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bookViews>
    <workbookView xWindow="0" yWindow="8740" windowWidth="14380" windowHeight="3130" firstSheet="1" activeTab="1"/>
  </bookViews>
  <sheets>
    <sheet name="【非表示】利用許可書" sheetId="25" state="hidden" r:id="rId1"/>
    <sheet name="入力シート" sheetId="29" r:id="rId2"/>
    <sheet name="【記入不要】利用申請書" sheetId="30" r:id="rId3"/>
    <sheet name="活動日程表【一般版】" sheetId="14" r:id="rId4"/>
    <sheet name="【変更】入力シート" sheetId="26" state="hidden" r:id="rId5"/>
    <sheet name="利用変更申請書" sheetId="21" state="hidden" r:id="rId6"/>
    <sheet name="【非表示】利用変更許可書" sheetId="23" state="hidden" r:id="rId7"/>
    <sheet name="(触らない）使用料金" sheetId="4" state="hidden" r:id="rId8"/>
  </sheets>
  <definedNames>
    <definedName name="_xlnm.Print_Area" localSheetId="2">【記入不要】利用申請書!$B$1:$V$45</definedName>
    <definedName name="_xlnm.Print_Area" localSheetId="0">【非表示】利用許可書!$A$1:$AG$47</definedName>
    <definedName name="_xlnm.Print_Area" localSheetId="6">【非表示】利用変更許可書!$A$1:$AG$45</definedName>
    <definedName name="_xlnm.Print_Area" localSheetId="3">活動日程表【一般版】!$A$1:$CT$40</definedName>
    <definedName name="_xlnm.Print_Area" localSheetId="5">利用変更申請書!$A$1:$AG$48</definedName>
    <definedName name="区分" localSheetId="4">【変更】入力シート!#REF!</definedName>
    <definedName name="区分">#REF!</definedName>
    <definedName name="料金表" localSheetId="0">#REF!</definedName>
    <definedName name="料金表" localSheetId="6">#REF!</definedName>
    <definedName name="料金表" localSheetId="4">#REF!</definedName>
    <definedName name="料金表" localSheetId="5">#REF!</definedName>
    <definedName name="料金表">#REF!</definedName>
    <definedName name="料金表１">'(触らない）使用料金'!$D$9:$AJ$15</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4" i="14" l="1"/>
  <c r="BD4" i="14"/>
  <c r="AW4" i="14"/>
  <c r="G4" i="14"/>
  <c r="D35" i="30"/>
  <c r="M34" i="30"/>
  <c r="H34" i="30"/>
  <c r="M33" i="30"/>
  <c r="H33" i="30"/>
  <c r="M32" i="30"/>
  <c r="H32" i="30"/>
  <c r="M31" i="30"/>
  <c r="H31" i="30"/>
  <c r="T30" i="30"/>
  <c r="R30" i="30"/>
  <c r="R29" i="30"/>
  <c r="M29" i="30"/>
  <c r="R28" i="30"/>
  <c r="M28" i="30"/>
  <c r="M27" i="30"/>
  <c r="M26" i="30"/>
  <c r="M25" i="30"/>
  <c r="O24" i="30"/>
  <c r="O23" i="30"/>
  <c r="H23" i="30"/>
  <c r="R22" i="30"/>
  <c r="M22" i="30"/>
  <c r="R21" i="30"/>
  <c r="M21" i="30"/>
  <c r="R20" i="30"/>
  <c r="M20" i="30"/>
  <c r="R19" i="30"/>
  <c r="M19" i="30"/>
  <c r="I17" i="30"/>
  <c r="F17" i="30"/>
  <c r="M16" i="30"/>
  <c r="F16" i="30"/>
  <c r="P15" i="30"/>
  <c r="N15" i="30"/>
  <c r="H15" i="30"/>
  <c r="F15" i="30"/>
  <c r="P14" i="30"/>
  <c r="N14" i="30"/>
  <c r="H14" i="30"/>
  <c r="F14" i="30"/>
  <c r="F13" i="30"/>
  <c r="L11" i="30"/>
  <c r="O10" i="30"/>
  <c r="L10" i="30"/>
  <c r="L9" i="30"/>
  <c r="L8" i="30"/>
  <c r="T5" i="30"/>
  <c r="R5" i="30"/>
  <c r="P5" i="30"/>
  <c r="I34" i="29"/>
  <c r="R31" i="30" s="1"/>
  <c r="CW18" i="14" l="1"/>
  <c r="IU8" i="14"/>
  <c r="HO8" i="14"/>
  <c r="EY8" i="14"/>
  <c r="DS8" i="14"/>
  <c r="GS36" i="14"/>
  <c r="GS34" i="14"/>
  <c r="GS32" i="14"/>
  <c r="GS29" i="14"/>
  <c r="GS27" i="14"/>
  <c r="GS25" i="14"/>
  <c r="GS22" i="14"/>
  <c r="GS20" i="14"/>
  <c r="GS18" i="14"/>
  <c r="KA8" i="14"/>
  <c r="CW36" i="14" l="1"/>
  <c r="CW34" i="14"/>
  <c r="CW32" i="14"/>
  <c r="CW29" i="14"/>
  <c r="CW27" i="14"/>
  <c r="CW25" i="14"/>
  <c r="CW22" i="14"/>
  <c r="CW20" i="14"/>
  <c r="GE8" i="14"/>
  <c r="CI8" i="14" l="1"/>
  <c r="BC8" i="14"/>
  <c r="W8" i="14"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A34" i="14"/>
  <c r="A32" i="14"/>
  <c r="A27" i="14"/>
  <c r="A25" i="14"/>
  <c r="A20" i="14"/>
  <c r="A18" i="14"/>
  <c r="A22" i="14" l="1"/>
  <c r="A29" i="14"/>
  <c r="A36" i="14"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authors>
    <author>作成者</author>
  </authors>
  <commentList>
    <comment ref="D4" authorId="0" shapeId="0">
      <text>
        <r>
          <rPr>
            <sz val="9"/>
            <color indexed="81"/>
            <rFont val="MS P ゴシック"/>
            <family val="3"/>
            <charset val="128"/>
          </rPr>
          <t>記入例
7610111</t>
        </r>
      </text>
    </comment>
    <comment ref="D10" authorId="0" shapeId="0">
      <text>
        <r>
          <rPr>
            <sz val="9"/>
            <color indexed="81"/>
            <rFont val="MS P ゴシック"/>
            <family val="3"/>
            <charset val="128"/>
          </rPr>
          <t>「その他」をご選択の場合のみ、ご記入ください。</t>
        </r>
      </text>
    </comment>
    <comment ref="D16" authorId="0" shapeId="0">
      <text>
        <r>
          <rPr>
            <sz val="9"/>
            <color indexed="81"/>
            <rFont val="MS P ゴシック"/>
            <family val="3"/>
            <charset val="128"/>
          </rPr>
          <t>利用区分が「学校行事」の場合のみ、選択してください。</t>
        </r>
      </text>
    </comment>
    <comment ref="D19" authorId="0" shapeId="0">
      <text>
        <r>
          <rPr>
            <sz val="9"/>
            <color indexed="81"/>
            <rFont val="MS P ゴシック"/>
            <family val="3"/>
            <charset val="128"/>
          </rPr>
          <t>記入例
0878434545</t>
        </r>
      </text>
    </comment>
    <comment ref="D25" authorId="0" shapeId="0">
      <text>
        <r>
          <rPr>
            <b/>
            <sz val="9"/>
            <color indexed="81"/>
            <rFont val="MS P ゴシック"/>
            <family val="3"/>
            <charset val="128"/>
          </rPr>
          <t>「専用」とは、
単独で体育館を利用すること。
「非専用」とは、
複数の団体で体育館を利用すること。</t>
        </r>
      </text>
    </comment>
    <comment ref="F26" authorId="0" shapeId="0">
      <text>
        <r>
          <rPr>
            <b/>
            <sz val="9"/>
            <color indexed="81"/>
            <rFont val="MS P ゴシック"/>
            <family val="3"/>
            <charset val="128"/>
          </rPr>
          <t>利用時間については、
切上げの整数となります。
例:2.5時間→3時間</t>
        </r>
      </text>
    </comment>
    <comment ref="F27" authorId="0" shapeId="0">
      <text>
        <r>
          <rPr>
            <b/>
            <sz val="9"/>
            <color indexed="81"/>
            <rFont val="MS P ゴシック"/>
            <family val="3"/>
            <charset val="128"/>
          </rPr>
          <t>利用時間については、
切上げの整数となります。
例:2.5時間→3時間</t>
        </r>
      </text>
    </comment>
    <comment ref="F28" authorId="0" shapeId="0">
      <text>
        <r>
          <rPr>
            <b/>
            <sz val="9"/>
            <color indexed="81"/>
            <rFont val="MS P ゴシック"/>
            <family val="3"/>
            <charset val="128"/>
          </rPr>
          <t>利用時間については、
切上げの整数となります。
例:2.5時間→3時間</t>
        </r>
      </text>
    </comment>
    <comment ref="F29" authorId="0" shapeId="0">
      <text>
        <r>
          <rPr>
            <b/>
            <sz val="9"/>
            <color indexed="81"/>
            <rFont val="MS P ゴシック"/>
            <family val="3"/>
            <charset val="128"/>
          </rPr>
          <t>利用時間については、
切上げの整数となります。
例:2.5時間→3時間</t>
        </r>
      </text>
    </comment>
    <comment ref="F30" authorId="0" shapeId="0">
      <text>
        <r>
          <rPr>
            <b/>
            <sz val="9"/>
            <color indexed="81"/>
            <rFont val="MS P ゴシック"/>
            <family val="3"/>
            <charset val="128"/>
          </rPr>
          <t>利用時間については、
切上げの整数となります。
例:2.5時間→3時間</t>
        </r>
      </text>
    </comment>
    <comment ref="F31" authorId="0" shapeId="0">
      <text>
        <r>
          <rPr>
            <b/>
            <sz val="9"/>
            <color indexed="81"/>
            <rFont val="MS P ゴシック"/>
            <family val="3"/>
            <charset val="128"/>
          </rPr>
          <t>利用時間については、
切上げの整数となります。
例:2.5時間→3時間</t>
        </r>
      </text>
    </comment>
    <comment ref="F32" authorId="0" shapeId="0">
      <text>
        <r>
          <rPr>
            <b/>
            <sz val="9"/>
            <color indexed="81"/>
            <rFont val="MS P ゴシック"/>
            <family val="3"/>
            <charset val="128"/>
          </rPr>
          <t>利用時間については、
切上げの整数となります。
例:2.5時間→3時間</t>
        </r>
      </text>
    </comment>
    <comment ref="F33" authorId="0" shapeId="0">
      <text>
        <r>
          <rPr>
            <b/>
            <sz val="9"/>
            <color indexed="81"/>
            <rFont val="MS P ゴシック"/>
            <family val="3"/>
            <charset val="128"/>
          </rPr>
          <t>野外炊事を行う班の数をご記入ください。</t>
        </r>
      </text>
    </comment>
    <comment ref="H33" authorId="0" shapeId="0">
      <text>
        <r>
          <rPr>
            <b/>
            <sz val="9"/>
            <color indexed="81"/>
            <rFont val="MS P ゴシック"/>
            <family val="3"/>
            <charset val="128"/>
          </rPr>
          <t>野外炊事を行う回数をご記入ください。</t>
        </r>
      </text>
    </comment>
    <comment ref="G35" authorId="0" shapeId="0">
      <text>
        <r>
          <rPr>
            <b/>
            <sz val="9"/>
            <color indexed="81"/>
            <rFont val="MS P ゴシック"/>
            <family val="3"/>
            <charset val="128"/>
          </rPr>
          <t xml:space="preserve">冷暖房の利用可能時期
冷房　原則　６～９月
暖房　原則　11月～３月
利用時間については、
切上げの整数となります。
例:2.5時間→3時間
</t>
        </r>
      </text>
    </comment>
    <comment ref="G36"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G37"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C38" authorId="0" shapeId="0">
      <text>
        <r>
          <rPr>
            <sz val="9"/>
            <color indexed="81"/>
            <rFont val="MS P ゴシック"/>
            <family val="3"/>
            <charset val="128"/>
          </rPr>
          <t>特別な事情や屋島少年自然の家との協議後の決定事項等あればご記入ください。</t>
        </r>
      </text>
    </comment>
  </commentList>
</comments>
</file>

<file path=xl/comments2.xml><?xml version="1.0" encoding="utf-8"?>
<comments xmlns="http://schemas.openxmlformats.org/spreadsheetml/2006/main">
  <authors>
    <author>作成者</author>
  </authors>
  <commentList>
    <comment ref="G4" authorId="0" shapeId="0">
      <text>
        <r>
          <rPr>
            <b/>
            <sz val="9"/>
            <color indexed="81"/>
            <rFont val="MS P ゴシック"/>
            <family val="3"/>
            <charset val="128"/>
          </rPr>
          <t>自動的に入力されます。</t>
        </r>
      </text>
    </comment>
    <comment ref="AW4" authorId="0" shapeId="0">
      <text>
        <r>
          <rPr>
            <b/>
            <sz val="9"/>
            <color indexed="81"/>
            <rFont val="MS P ゴシック"/>
            <family val="3"/>
            <charset val="128"/>
          </rPr>
          <t>自動的に入力されます。</t>
        </r>
      </text>
    </comment>
    <comment ref="BD4" authorId="0" shapeId="0">
      <text>
        <r>
          <rPr>
            <b/>
            <sz val="9"/>
            <color indexed="81"/>
            <rFont val="MS P ゴシック"/>
            <family val="3"/>
            <charset val="128"/>
          </rPr>
          <t>自動的に入力されます。</t>
        </r>
      </text>
    </comment>
    <comment ref="CF4" authorId="0" shapeId="0">
      <text>
        <r>
          <rPr>
            <b/>
            <sz val="9"/>
            <color indexed="81"/>
            <rFont val="MS P ゴシック"/>
            <family val="3"/>
            <charset val="128"/>
          </rPr>
          <t>自動的に入力されます。</t>
        </r>
      </text>
    </comment>
    <comment ref="DC4" authorId="0" shapeId="0">
      <text>
        <r>
          <rPr>
            <b/>
            <sz val="9"/>
            <color indexed="81"/>
            <rFont val="MS P ゴシック"/>
            <family val="3"/>
            <charset val="128"/>
          </rPr>
          <t>自動的に入力されます。</t>
        </r>
      </text>
    </comment>
    <comment ref="ES4" authorId="0" shapeId="0">
      <text>
        <r>
          <rPr>
            <b/>
            <sz val="9"/>
            <color indexed="81"/>
            <rFont val="MS P ゴシック"/>
            <family val="3"/>
            <charset val="128"/>
          </rPr>
          <t>自動的に入力されます。</t>
        </r>
      </text>
    </comment>
    <comment ref="EZ4" authorId="0" shapeId="0">
      <text>
        <r>
          <rPr>
            <b/>
            <sz val="9"/>
            <color indexed="81"/>
            <rFont val="MS P ゴシック"/>
            <family val="3"/>
            <charset val="128"/>
          </rPr>
          <t>自動的に入力されます。</t>
        </r>
      </text>
    </comment>
    <comment ref="GB4" authorId="0" shapeId="0">
      <text>
        <r>
          <rPr>
            <b/>
            <sz val="9"/>
            <color indexed="81"/>
            <rFont val="MS P ゴシック"/>
            <family val="3"/>
            <charset val="128"/>
          </rPr>
          <t>自動的に入力されます。</t>
        </r>
      </text>
    </comment>
    <comment ref="GY4" authorId="0" shapeId="0">
      <text>
        <r>
          <rPr>
            <b/>
            <sz val="9"/>
            <color indexed="81"/>
            <rFont val="MS P ゴシック"/>
            <family val="3"/>
            <charset val="128"/>
          </rPr>
          <t>自動的に入力されます。</t>
        </r>
      </text>
    </comment>
    <comment ref="IO4" authorId="0" shapeId="0">
      <text>
        <r>
          <rPr>
            <b/>
            <sz val="9"/>
            <color indexed="81"/>
            <rFont val="MS P ゴシック"/>
            <family val="3"/>
            <charset val="128"/>
          </rPr>
          <t>自動的に入力されます。</t>
        </r>
      </text>
    </comment>
    <comment ref="IV4" authorId="0" shapeId="0">
      <text>
        <r>
          <rPr>
            <b/>
            <sz val="9"/>
            <color indexed="81"/>
            <rFont val="MS P ゴシック"/>
            <family val="3"/>
            <charset val="128"/>
          </rPr>
          <t>自動的に入力されます。</t>
        </r>
      </text>
    </comment>
    <comment ref="JX4" authorId="0" shapeId="0">
      <text>
        <r>
          <rPr>
            <b/>
            <sz val="9"/>
            <color indexed="81"/>
            <rFont val="MS P ゴシック"/>
            <family val="3"/>
            <charset val="128"/>
          </rPr>
          <t>自動的に入力されます。</t>
        </r>
      </text>
    </comment>
    <comment ref="C15" authorId="0" shapeId="0">
      <text>
        <r>
          <rPr>
            <b/>
            <sz val="9"/>
            <color indexed="81"/>
            <rFont val="MS P ゴシック"/>
            <family val="3"/>
            <charset val="128"/>
          </rPr>
          <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r>
      </text>
    </comment>
    <comment ref="CY15" authorId="0" shapeId="0">
      <text>
        <r>
          <rPr>
            <b/>
            <sz val="9"/>
            <color indexed="81"/>
            <rFont val="MS P ゴシック"/>
            <family val="3"/>
            <charset val="128"/>
          </rPr>
          <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r>
      </text>
    </comment>
    <comment ref="GU15" authorId="0" shapeId="0">
      <text>
        <r>
          <rPr>
            <b/>
            <sz val="9"/>
            <color indexed="81"/>
            <rFont val="MS P ゴシック"/>
            <family val="3"/>
            <charset val="128"/>
          </rPr>
          <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r>
      </text>
    </comment>
    <comment ref="C37" authorId="0" shapeId="0">
      <text>
        <r>
          <rPr>
            <b/>
            <sz val="9"/>
            <color indexed="81"/>
            <rFont val="MS P ゴシック"/>
            <family val="3"/>
            <charset val="128"/>
          </rPr>
          <t>特別な支援を要する生徒、その他連絡事項がある場合、こちらにご記入ください。</t>
        </r>
      </text>
    </comment>
    <comment ref="BQ37" authorId="0" shapeId="0">
      <text>
        <r>
          <rPr>
            <b/>
            <sz val="9"/>
            <color indexed="81"/>
            <rFont val="MS P ゴシック"/>
            <family val="3"/>
            <charset val="128"/>
          </rPr>
          <t>入所式の際、屋島少年自然の家所長の挨拶の有無を選択してください。</t>
        </r>
      </text>
    </comment>
    <comment ref="CP37" authorId="0" shapeId="0">
      <text>
        <r>
          <rPr>
            <b/>
            <sz val="9"/>
            <color indexed="81"/>
            <rFont val="MS P ゴシック"/>
            <family val="3"/>
            <charset val="128"/>
          </rPr>
          <t>宿泊棟の冷暖房の有無を選択してください。
【原則】
冷房利用は6月～9月
暖房利用は11月～3月</t>
        </r>
      </text>
    </comment>
    <comment ref="GL37" authorId="0" shapeId="0">
      <text>
        <r>
          <rPr>
            <b/>
            <sz val="9"/>
            <color indexed="81"/>
            <rFont val="MS P ゴシック"/>
            <family val="3"/>
            <charset val="128"/>
          </rPr>
          <t>原則
冷房利用は6月～9月
暖房利用は11月～3月</t>
        </r>
      </text>
    </comment>
    <comment ref="KH37" authorId="0" shapeId="0">
      <text>
        <r>
          <rPr>
            <b/>
            <sz val="9"/>
            <color indexed="81"/>
            <rFont val="MS P ゴシック"/>
            <family val="3"/>
            <charset val="128"/>
          </rPr>
          <t>原則
冷房利用は6月～9月
暖房利用は11月～3月</t>
        </r>
      </text>
    </comment>
    <comment ref="BQ38" authorId="0" shapeId="0">
      <text>
        <r>
          <rPr>
            <b/>
            <sz val="9"/>
            <color indexed="81"/>
            <rFont val="MS P ゴシック"/>
            <family val="3"/>
            <charset val="128"/>
          </rPr>
          <t>入所式の際、オリエンテーションの有無を選択してください。</t>
        </r>
      </text>
    </comment>
    <comment ref="CP38" authorId="0" shapeId="0">
      <text>
        <r>
          <rPr>
            <b/>
            <sz val="8"/>
            <color indexed="81"/>
            <rFont val="MS P ゴシック"/>
            <family val="3"/>
            <charset val="128"/>
          </rPr>
          <t>食事のアレルギー対応の有無を選択してください。
【注文】は
「アレルギーがある者が別の弁当を注文」を指す。
【持参】は
「アレルギーがある者が弁当を持参」を指す。</t>
        </r>
      </text>
    </comment>
    <comment ref="GL38" authorId="0" shapeId="0">
      <text>
        <r>
          <rPr>
            <b/>
            <sz val="8"/>
            <color indexed="81"/>
            <rFont val="MS P ゴシック"/>
            <family val="3"/>
            <charset val="128"/>
          </rPr>
          <t>【注文】は
「アレルゲンフリー弁当を注文」を指す。
【持参】は
「アレルギーがある者が弁当を持参」を指す。</t>
        </r>
      </text>
    </comment>
    <comment ref="KH38" authorId="0" shapeId="0">
      <text>
        <r>
          <rPr>
            <b/>
            <sz val="8"/>
            <color indexed="81"/>
            <rFont val="MS P ゴシック"/>
            <family val="3"/>
            <charset val="128"/>
          </rPr>
          <t>【注文】は
「アレルゲンフリー弁当を注文」を指す。
【持参】は
「アレルギーがある者が弁当を持参」を指す。</t>
        </r>
      </text>
    </comment>
    <comment ref="BQ39" authorId="0" shapeId="0">
      <text>
        <r>
          <rPr>
            <b/>
            <sz val="9"/>
            <color indexed="81"/>
            <rFont val="MS P ゴシック"/>
            <family val="3"/>
            <charset val="128"/>
          </rPr>
          <t>退所式の際、屋島少年自然の家所長の挨拶の有無を選択してください。</t>
        </r>
      </text>
    </comment>
    <comment ref="BQ40" authorId="0" shapeId="0">
      <text>
        <r>
          <rPr>
            <b/>
            <sz val="9"/>
            <color indexed="81"/>
            <rFont val="MS P ゴシック"/>
            <family val="3"/>
            <charset val="128"/>
          </rPr>
          <t>広報用公式Instagramに写真を掲載してもよいか選択してください。</t>
        </r>
      </text>
    </comment>
  </commentList>
</comments>
</file>

<file path=xl/sharedStrings.xml><?xml version="1.0" encoding="utf-8"?>
<sst xmlns="http://schemas.openxmlformats.org/spreadsheetml/2006/main" count="958" uniqueCount="395">
  <si>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</si>
  <si>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</si>
  <si>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</si>
  <si>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</si>
  <si>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</si>
  <si>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</si>
  <si>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</si>
  <si>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</si>
  <si>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</si>
  <si>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</si>
  <si>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</si>
  <si>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</si>
  <si>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</si>
  <si>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</si>
  <si>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</si>
  <si>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</si>
  <si>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</si>
  <si>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</si>
  <si>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</si>
  <si>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</si>
  <si>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</si>
  <si>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</si>
  <si>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</si>
  <si>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</si>
  <si>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</si>
  <si>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</si>
  <si>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</si>
  <si>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</si>
  <si>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</si>
  <si>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</si>
  <si>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</si>
  <si>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</si>
  <si>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</si>
  <si>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</si>
  <si>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</si>
  <si>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</si>
  <si>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</si>
  <si>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</si>
  <si>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</si>
  <si>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</si>
  <si>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</si>
  <si>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</si>
  <si>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</si>
  <si>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</si>
  <si>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</si>
  <si>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</si>
  <si>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</si>
  <si>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</si>
  <si>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</si>
  <si>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</si>
  <si>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</si>
  <si>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</si>
  <si>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</si>
  <si>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</si>
  <si>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</si>
  <si>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</si>
  <si>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</si>
  <si>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</si>
  <si>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</si>
  <si>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</si>
  <si>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</si>
  <si>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</si>
  <si>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</si>
  <si>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</si>
  <si>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</si>
  <si>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</si>
  <si>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</si>
  <si>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</si>
  <si>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</si>
  <si>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</si>
  <si>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</si>
  <si>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</si>
  <si>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</si>
  <si>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</si>
  <si>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</si>
  <si>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</si>
  <si>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</si>
  <si>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</si>
  <si>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</si>
  <si>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</si>
  <si>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</si>
  <si>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</si>
  <si>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</si>
  <si>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</si>
  <si>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</si>
  <si>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</si>
  <si>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</si>
  <si>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</si>
  <si>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</si>
  <si>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</si>
  <si>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</si>
  <si>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</si>
  <si>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</si>
  <si>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</si>
  <si>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</si>
  <si>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</si>
  <si>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</si>
  <si>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</si>
  <si>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</si>
  <si>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</si>
  <si>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</si>
  <si>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</si>
  <si>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</si>
  <si>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</si>
  <si>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</si>
  <si>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</si>
  <si>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</si>
  <si>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</si>
  <si>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</si>
  <si>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</si>
  <si>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</si>
  <si>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</si>
  <si>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</si>
  <si>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</si>
  <si>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</si>
  <si>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</si>
  <si>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</si>
  <si>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</si>
  <si>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</si>
  <si>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</si>
  <si>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</si>
  <si>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</si>
  <si>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</si>
  <si>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</si>
  <si>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</si>
  <si>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</si>
  <si>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</si>
  <si>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</si>
  <si>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</si>
  <si>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</si>
  <si>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</si>
  <si>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</si>
  <si>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</si>
  <si>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</si>
  <si>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</si>
  <si>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</si>
  <si>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宿舎</t>
    <rPh sb="0" eb="2">
      <t>シュクシャ</t>
    </rPh>
    <phoneticPr fontId="5"/>
  </si>
  <si>
    <t>研修棟</t>
    <rPh sb="0" eb="2">
      <t>ケンシュウ</t>
    </rPh>
    <rPh sb="2" eb="3">
      <t>トウ</t>
    </rPh>
    <phoneticPr fontId="5"/>
  </si>
  <si>
    <t>指導2</t>
    <rPh sb="0" eb="2">
      <t>シドウ</t>
    </rPh>
    <phoneticPr fontId="5"/>
  </si>
  <si>
    <t>指導1</t>
    <rPh sb="0" eb="2">
      <t>シドウ</t>
    </rPh>
    <phoneticPr fontId="5"/>
  </si>
  <si>
    <t>指導3</t>
    <rPh sb="0" eb="2">
      <t>シドウ</t>
    </rPh>
    <phoneticPr fontId="5"/>
  </si>
  <si>
    <t>利用日</t>
    <rPh sb="0" eb="3">
      <t>リヨウビ</t>
    </rPh>
    <phoneticPr fontId="5"/>
  </si>
  <si>
    <t>月</t>
    <rPh sb="0" eb="1">
      <t>ガツ</t>
    </rPh>
    <phoneticPr fontId="5"/>
  </si>
  <si>
    <t>日</t>
    <rPh sb="0" eb="1">
      <t>ニチ</t>
    </rPh>
    <phoneticPr fontId="5"/>
  </si>
  <si>
    <t>宿泊人数</t>
    <rPh sb="0" eb="2">
      <t>シュクハク</t>
    </rPh>
    <rPh sb="2" eb="4">
      <t>ニンズウ</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</si>
  <si>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</si>
  <si>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</si>
  <si>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</si>
  <si>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</si>
  <si>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</si>
  <si>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</si>
  <si>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第１宿泊棟(207、307は指導者室)</t>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</si>
  <si>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</si>
  <si>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</si>
  <si>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</si>
  <si>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</si>
  <si>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</si>
  <si>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</si>
  <si>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</si>
  <si>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</si>
  <si>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</si>
  <si>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</si>
  <si>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</si>
  <si>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</si>
  <si>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</si>
  <si>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</si>
  <si>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</si>
  <si>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</si>
  <si>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</si>
  <si>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</si>
  <si>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</si>
  <si>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</si>
  <si>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</si>
  <si>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</si>
  <si>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</si>
  <si>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</si>
  <si>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</si>
  <si>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</si>
  <si>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</si>
  <si>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</si>
  <si>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</si>
  <si>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</si>
  <si>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</si>
  <si>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</si>
  <si>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</si>
  <si>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</si>
  <si>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</si>
  <si>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</si>
  <si>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</si>
  <si>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</si>
  <si>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</si>
  <si>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</si>
  <si>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</si>
  <si>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</si>
  <si>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</si>
  <si>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</si>
  <si>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</si>
  <si>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</si>
  <si>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</si>
  <si>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</si>
  <si>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</si>
  <si>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</si>
  <si>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</si>
  <si>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</si>
  <si>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</si>
  <si>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</si>
  <si>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</si>
  <si>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</si>
  <si>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</si>
  <si>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</si>
  <si>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</si>
  <si>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２階</t>
    <rPh sb="1" eb="2">
      <t>カイ</t>
    </rPh>
    <phoneticPr fontId="1"/>
  </si>
  <si>
    <t>１階</t>
    <rPh sb="1" eb="2">
      <t>カイ</t>
    </rPh>
    <phoneticPr fontId="1"/>
  </si>
  <si>
    <t>第2宿泊棟</t>
    <phoneticPr fontId="1"/>
  </si>
  <si>
    <t>多目的浴室</t>
    <rPh sb="0" eb="5">
      <t>タモクテキヨクシツ</t>
    </rPh>
    <phoneticPr fontId="1"/>
  </si>
  <si>
    <t>女風呂</t>
    <rPh sb="0" eb="1">
      <t>オンナ</t>
    </rPh>
    <rPh sb="1" eb="3">
      <t>フロ</t>
    </rPh>
    <phoneticPr fontId="1"/>
  </si>
  <si>
    <t>男風呂</t>
    <rPh sb="0" eb="1">
      <t>オトコ</t>
    </rPh>
    <rPh sb="1" eb="3">
      <t>フロ</t>
    </rPh>
    <phoneticPr fontId="1"/>
  </si>
  <si>
    <t>女風呂</t>
    <rPh sb="0" eb="1">
      <t>オンナ</t>
    </rPh>
    <rPh sb="1" eb="3">
      <t>ブロ</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</si>
  <si>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</si>
  <si>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</si>
  <si>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宿泊棟　冷暖房使用</t>
    <rPh sb="0" eb="3">
      <t>シュクハクトウ</t>
    </rPh>
    <rPh sb="4" eb="9">
      <t>レイダンボウシヨウ</t>
    </rPh>
    <phoneticPr fontId="1"/>
  </si>
  <si>
    <t>食事　アレルギー対応</t>
    <rPh sb="0" eb="2">
      <t>ショクジ</t>
    </rPh>
    <rPh sb="8" eb="10">
      <t>タイオウ</t>
    </rPh>
    <phoneticPr fontId="1"/>
  </si>
  <si>
    <t>入所式　所長挨拶</t>
    <rPh sb="0" eb="3">
      <t>ニュウショシキ</t>
    </rPh>
    <rPh sb="4" eb="8">
      <t>ショチョウアイサツ</t>
    </rPh>
    <phoneticPr fontId="1"/>
  </si>
  <si>
    <t>退所式　所長挨拶</t>
    <rPh sb="0" eb="3">
      <t>タイショシキ</t>
    </rPh>
    <rPh sb="4" eb="8">
      <t>ショチョウアイサツ</t>
    </rPh>
    <phoneticPr fontId="1"/>
  </si>
  <si>
    <t>オリエンテーション</t>
    <phoneticPr fontId="1"/>
  </si>
  <si>
    <t>スープ用飲料水</t>
    <rPh sb="3" eb="4">
      <t>ヨウ</t>
    </rPh>
    <rPh sb="4" eb="7">
      <t>インリョウスイ</t>
    </rPh>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</si>
  <si>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</si>
  <si>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8"/>
  </si>
  <si>
    <t>注</t>
    <rPh sb="0" eb="1">
      <t>チュウ</t>
    </rPh>
    <phoneticPr fontId="28"/>
  </si>
  <si>
    <t>備考</t>
  </si>
  <si>
    <t>時間</t>
    <rPh sb="0" eb="2">
      <t>ジカン</t>
    </rPh>
    <phoneticPr fontId="1"/>
  </si>
  <si>
    <t>時間</t>
    <rPh sb="0" eb="2">
      <t>ジカン</t>
    </rPh>
    <phoneticPr fontId="28"/>
  </si>
  <si>
    <t>３F研修室（冷暖房）</t>
  </si>
  <si>
    <t>２F研修室（冷暖房）</t>
  </si>
  <si>
    <t>大研修室（冷暖房）</t>
  </si>
  <si>
    <t>人</t>
    <rPh sb="0" eb="1">
      <t>ニン</t>
    </rPh>
    <phoneticPr fontId="28"/>
  </si>
  <si>
    <t>泊</t>
    <rPh sb="0" eb="1">
      <t>ハク</t>
    </rPh>
    <phoneticPr fontId="1"/>
  </si>
  <si>
    <t>泊</t>
    <rPh sb="0" eb="1">
      <t>ハク</t>
    </rPh>
    <phoneticPr fontId="28"/>
  </si>
  <si>
    <t>冷暖房（宿泊室）</t>
  </si>
  <si>
    <t>食</t>
    <rPh sb="0" eb="1">
      <t>ショク</t>
    </rPh>
    <phoneticPr fontId="28"/>
  </si>
  <si>
    <t>式</t>
    <rPh sb="0" eb="1">
      <t>シキ</t>
    </rPh>
    <phoneticPr fontId="28"/>
  </si>
  <si>
    <t>キャンプ用炊事用具</t>
  </si>
  <si>
    <t>台</t>
    <rPh sb="0" eb="1">
      <t>ダイ</t>
    </rPh>
    <phoneticPr fontId="1"/>
  </si>
  <si>
    <t>台</t>
    <rPh sb="0" eb="1">
      <t>ダイ</t>
    </rPh>
    <phoneticPr fontId="28"/>
  </si>
  <si>
    <t>自転車</t>
  </si>
  <si>
    <t>艇</t>
    <rPh sb="0" eb="1">
      <t>テイ</t>
    </rPh>
    <phoneticPr fontId="1"/>
  </si>
  <si>
    <t>艇</t>
    <rPh sb="0" eb="1">
      <t>テイ</t>
    </rPh>
    <phoneticPr fontId="28"/>
  </si>
  <si>
    <t>カッター</t>
  </si>
  <si>
    <t>会議室（３階研修室）</t>
  </si>
  <si>
    <t>会議室（２階会議室）</t>
  </si>
  <si>
    <t>会議室（大研修室）</t>
  </si>
  <si>
    <t>17～21時</t>
    <rPh sb="5" eb="6">
      <t>ジ</t>
    </rPh>
    <phoneticPr fontId="1"/>
  </si>
  <si>
    <t>17～21時</t>
    <rPh sb="5" eb="6">
      <t>ジ</t>
    </rPh>
    <phoneticPr fontId="28"/>
  </si>
  <si>
    <t>9～17時</t>
    <rPh sb="4" eb="5">
      <t>ジ</t>
    </rPh>
    <phoneticPr fontId="1"/>
  </si>
  <si>
    <t>9～17時</t>
    <rPh sb="4" eb="5">
      <t>ジ</t>
    </rPh>
    <phoneticPr fontId="28"/>
  </si>
  <si>
    <t>体育館</t>
    <rPh sb="0" eb="3">
      <t>タイイクカン</t>
    </rPh>
    <phoneticPr fontId="1"/>
  </si>
  <si>
    <t>体育館</t>
    <rPh sb="0" eb="3">
      <t>タイイクカン</t>
    </rPh>
    <phoneticPr fontId="28"/>
  </si>
  <si>
    <t>人</t>
    <rPh sb="0" eb="1">
      <t>ヒト</t>
    </rPh>
    <phoneticPr fontId="28"/>
  </si>
  <si>
    <t>小学校児童以下</t>
    <rPh sb="0" eb="7">
      <t>ショウガッコウジドウイカ</t>
    </rPh>
    <phoneticPr fontId="28"/>
  </si>
  <si>
    <t>中学校生徒</t>
    <rPh sb="0" eb="5">
      <t>チュウガッコウセイト</t>
    </rPh>
    <phoneticPr fontId="28"/>
  </si>
  <si>
    <t>高等学校生徒</t>
    <rPh sb="0" eb="2">
      <t>コウトウ</t>
    </rPh>
    <rPh sb="2" eb="4">
      <t>ガッコウ</t>
    </rPh>
    <rPh sb="4" eb="6">
      <t>セイト</t>
    </rPh>
    <phoneticPr fontId="28"/>
  </si>
  <si>
    <t>大人</t>
    <rPh sb="0" eb="2">
      <t>オトナ</t>
    </rPh>
    <phoneticPr fontId="1"/>
  </si>
  <si>
    <t>大人</t>
    <rPh sb="0" eb="2">
      <t>オトナ</t>
    </rPh>
    <phoneticPr fontId="28"/>
  </si>
  <si>
    <t>${宿泊室}</t>
  </si>
  <si>
    <t>利用予定人数等</t>
    <rPh sb="0" eb="4">
      <t>リヨウヨテイ</t>
    </rPh>
    <rPh sb="4" eb="7">
      <t>ニンズウトウ</t>
    </rPh>
    <phoneticPr fontId="28"/>
  </si>
  <si>
    <t>日(泊)数又は時間</t>
    <rPh sb="0" eb="1">
      <t>ニチ</t>
    </rPh>
    <rPh sb="2" eb="3">
      <t>ハク</t>
    </rPh>
    <rPh sb="4" eb="5">
      <t>スウ</t>
    </rPh>
    <rPh sb="5" eb="6">
      <t>マタ</t>
    </rPh>
    <rPh sb="7" eb="9">
      <t>ジカン</t>
    </rPh>
    <phoneticPr fontId="28"/>
  </si>
  <si>
    <t>種別</t>
    <rPh sb="0" eb="2">
      <t>シュベツ</t>
    </rPh>
    <phoneticPr fontId="28"/>
  </si>
  <si>
    <t>名称</t>
    <rPh sb="0" eb="2">
      <t>メイショウ</t>
    </rPh>
    <phoneticPr fontId="28"/>
  </si>
  <si>
    <t>利用しようとする施設、設備又は物品</t>
    <rPh sb="0" eb="2">
      <t>リヨウ</t>
    </rPh>
    <rPh sb="8" eb="10">
      <t>シセツ</t>
    </rPh>
    <rPh sb="11" eb="13">
      <t>セツビ</t>
    </rPh>
    <rPh sb="13" eb="14">
      <t>マタ</t>
    </rPh>
    <rPh sb="15" eb="17">
      <t>ブッピン</t>
    </rPh>
    <phoneticPr fontId="28"/>
  </si>
  <si>
    <t>指導者職/氏名</t>
    <rPh sb="0" eb="3">
      <t>シドウシャ</t>
    </rPh>
    <rPh sb="3" eb="4">
      <t>ショク</t>
    </rPh>
    <rPh sb="5" eb="7">
      <t>シメイ</t>
    </rPh>
    <phoneticPr fontId="28"/>
  </si>
  <si>
    <t>利用区分</t>
    <rPh sb="0" eb="4">
      <t>リヨウクブン</t>
    </rPh>
    <phoneticPr fontId="28"/>
  </si>
  <si>
    <t>まで</t>
    <phoneticPr fontId="28"/>
  </si>
  <si>
    <t>入退所時刻</t>
    <rPh sb="0" eb="3">
      <t>ニュウタイショ</t>
    </rPh>
    <rPh sb="3" eb="5">
      <t>ジコク</t>
    </rPh>
    <phoneticPr fontId="28"/>
  </si>
  <si>
    <t>から</t>
    <phoneticPr fontId="28"/>
  </si>
  <si>
    <t>利用期間</t>
    <rPh sb="0" eb="4">
      <t>リヨウキカン</t>
    </rPh>
    <phoneticPr fontId="28"/>
  </si>
  <si>
    <t>利用目的</t>
    <rPh sb="0" eb="4">
      <t>リヨウモクテキ</t>
    </rPh>
    <phoneticPr fontId="28"/>
  </si>
  <si>
    <t>団体名</t>
    <rPh sb="0" eb="3">
      <t>ダンタイメイ</t>
    </rPh>
    <phoneticPr fontId="28"/>
  </si>
  <si>
    <t>申請者職/氏名</t>
    <rPh sb="0" eb="3">
      <t>シンセイシャ</t>
    </rPh>
    <rPh sb="3" eb="4">
      <t>ショク</t>
    </rPh>
    <rPh sb="5" eb="7">
      <t>シメイ</t>
    </rPh>
    <phoneticPr fontId="28"/>
  </si>
  <si>
    <t>申請者住所</t>
    <rPh sb="0" eb="5">
      <t>シンセイシャジュウショ</t>
    </rPh>
    <phoneticPr fontId="28"/>
  </si>
  <si>
    <t>香川県立屋島少年自然の家所長　殿</t>
    <rPh sb="0" eb="10">
      <t>カガワケンリツヤシマショウネンシゼン</t>
    </rPh>
    <rPh sb="11" eb="12">
      <t>イエ</t>
    </rPh>
    <rPh sb="12" eb="14">
      <t>ショチョウ</t>
    </rPh>
    <rPh sb="15" eb="16">
      <t>ドノ</t>
    </rPh>
    <phoneticPr fontId="28"/>
  </si>
  <si>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8"/>
  </si>
  <si>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</si>
  <si>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</si>
  <si>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</si>
  <si>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</si>
  <si>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</si>
  <si>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</si>
  <si>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</si>
  <si>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</si>
  <si>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</si>
  <si>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</si>
  <si>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</si>
  <si>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</si>
  <si>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</si>
  <si>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</si>
  <si>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</si>
  <si>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</si>
  <si>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</si>
  <si>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</si>
  <si>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</si>
  <si>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</si>
  <si>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</si>
  <si>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</si>
  <si>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</si>
  <si>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</si>
  <si>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あり</t>
  </si>
  <si>
    <t>月</t>
    <rPh sb="0" eb="1">
      <t>ゲツ</t>
    </rPh>
    <phoneticPr fontId="1"/>
  </si>
  <si>
    <t>火</t>
    <rPh sb="0" eb="1">
      <t>ヒ</t>
    </rPh>
    <phoneticPr fontId="1"/>
  </si>
  <si>
    <t>水</t>
    <rPh sb="0" eb="1">
      <t>スイ</t>
    </rPh>
    <phoneticPr fontId="1"/>
  </si>
  <si>
    <t>入所前打合わせ</t>
    <rPh sb="0" eb="3">
      <t>ニュウショマエ</t>
    </rPh>
    <rPh sb="3" eb="5">
      <t>ウチアワ</t>
    </rPh>
    <phoneticPr fontId="1"/>
  </si>
  <si>
    <t>オリエンテーション
入所式（体育館）　１H</t>
    <rPh sb="14" eb="17">
      <t>タイイクカン</t>
    </rPh>
    <phoneticPr fontId="1"/>
  </si>
  <si>
    <r>
      <t>入室・避難訓練</t>
    </r>
    <r>
      <rPr>
        <sz val="8"/>
        <rFont val="ＭＳ ゴシック"/>
        <family val="3"/>
        <charset val="128"/>
      </rPr>
      <t>(つどいの広場）</t>
    </r>
    <rPh sb="0" eb="2">
      <t>ニュウシツ</t>
    </rPh>
    <rPh sb="3" eb="7">
      <t>ヒナンクンレン</t>
    </rPh>
    <rPh sb="12" eb="14">
      <t>ヒロバ</t>
    </rPh>
    <phoneticPr fontId="1"/>
  </si>
  <si>
    <t>移動</t>
    <rPh sb="0" eb="2">
      <t>イドウ</t>
    </rPh>
    <phoneticPr fontId="1"/>
  </si>
  <si>
    <t>昼食（食堂）　冷房有１H</t>
    <rPh sb="0" eb="2">
      <t>チュウショク</t>
    </rPh>
    <rPh sb="3" eb="5">
      <t>ショクドウ</t>
    </rPh>
    <rPh sb="7" eb="9">
      <t>レイボウ</t>
    </rPh>
    <rPh sb="9" eb="10">
      <t>アリ</t>
    </rPh>
    <phoneticPr fontId="1"/>
  </si>
  <si>
    <t>活動準備</t>
    <rPh sb="0" eb="4">
      <t>カツドウジュンビ</t>
    </rPh>
    <phoneticPr fontId="1"/>
  </si>
  <si>
    <r>
      <rPr>
        <sz val="11"/>
        <rFont val="ＭＳ ゴシック"/>
        <family val="3"/>
        <charset val="128"/>
      </rPr>
      <t xml:space="preserve">フライング　　
　ディスク
　　　ゴルフ
</t>
    </r>
    <r>
      <rPr>
        <sz val="9"/>
        <rFont val="ＭＳ ゴシック"/>
        <family val="3"/>
        <charset val="128"/>
      </rPr>
      <t xml:space="preserve">
【荒】学級活動
</t>
    </r>
    <r>
      <rPr>
        <sz val="8"/>
        <rFont val="ＭＳ ゴシック"/>
        <family val="3"/>
        <charset val="128"/>
      </rPr>
      <t>　（大研修室
　　２階会議室
　　３階研修室
　　　　体育館）
　　冷房有　３H</t>
    </r>
    <r>
      <rPr>
        <sz val="9"/>
        <rFont val="ＭＳ ゴシック"/>
        <family val="3"/>
        <charset val="128"/>
      </rPr>
      <t xml:space="preserve">
</t>
    </r>
    <rPh sb="23" eb="24">
      <t>ア</t>
    </rPh>
    <rPh sb="25" eb="29">
      <t>ガッキュウカツドウ</t>
    </rPh>
    <rPh sb="32" eb="36">
      <t>ダイケンシュウシツ</t>
    </rPh>
    <rPh sb="40" eb="41">
      <t>カイ</t>
    </rPh>
    <rPh sb="41" eb="44">
      <t>カイギシツ</t>
    </rPh>
    <rPh sb="48" eb="49">
      <t>カイ</t>
    </rPh>
    <rPh sb="49" eb="52">
      <t>ケンシュウシツ</t>
    </rPh>
    <rPh sb="57" eb="60">
      <t>タイイクカン</t>
    </rPh>
    <rPh sb="65" eb="67">
      <t>レイボウ</t>
    </rPh>
    <rPh sb="67" eb="68">
      <t>ア</t>
    </rPh>
    <phoneticPr fontId="1"/>
  </si>
  <si>
    <t>学級活動・キャンドルサービス打合せ
（大研修室・２階会議室・３階研修室）
　冷房有　１H</t>
    <rPh sb="0" eb="4">
      <t>ガッキュウカツドウ</t>
    </rPh>
    <rPh sb="14" eb="16">
      <t>ウチアワ</t>
    </rPh>
    <rPh sb="19" eb="23">
      <t>ダイケンシュウシツ</t>
    </rPh>
    <rPh sb="25" eb="26">
      <t>カイ</t>
    </rPh>
    <rPh sb="26" eb="29">
      <t>カイギシツ</t>
    </rPh>
    <rPh sb="31" eb="32">
      <t>カイ</t>
    </rPh>
    <rPh sb="32" eb="34">
      <t>ケンシュウ</t>
    </rPh>
    <rPh sb="34" eb="35">
      <t>シツ</t>
    </rPh>
    <rPh sb="38" eb="40">
      <t>レイボウ</t>
    </rPh>
    <rPh sb="40" eb="41">
      <t>アリ</t>
    </rPh>
    <phoneticPr fontId="1"/>
  </si>
  <si>
    <t>夕食準備・学習のまとめ</t>
    <rPh sb="0" eb="4">
      <t>ユウショクジュンビ</t>
    </rPh>
    <rPh sb="5" eb="7">
      <t>ガクシュウ</t>
    </rPh>
    <phoneticPr fontId="1"/>
  </si>
  <si>
    <t>夕食（食堂）　冷房有１H</t>
    <rPh sb="0" eb="2">
      <t>ユウショク</t>
    </rPh>
    <rPh sb="3" eb="5">
      <t>ショクドウ</t>
    </rPh>
    <rPh sb="7" eb="9">
      <t>レイボウ</t>
    </rPh>
    <rPh sb="9" eb="10">
      <t>アリ</t>
    </rPh>
    <phoneticPr fontId="1"/>
  </si>
  <si>
    <r>
      <rPr>
        <sz val="10"/>
        <rFont val="ＭＳ ゴシック"/>
        <family val="3"/>
        <charset val="128"/>
      </rPr>
      <t>　</t>
    </r>
    <r>
      <rPr>
        <sz val="11"/>
        <rFont val="ＭＳ ゴシック"/>
        <family val="3"/>
        <charset val="128"/>
      </rPr>
      <t>　学級活動</t>
    </r>
    <r>
      <rPr>
        <sz val="8"/>
        <rFont val="ＭＳ ゴシック"/>
        <family val="3"/>
        <charset val="128"/>
      </rPr>
      <t xml:space="preserve">
</t>
    </r>
    <r>
      <rPr>
        <sz val="6"/>
        <rFont val="ＭＳ ゴシック"/>
        <family val="3"/>
        <charset val="128"/>
      </rPr>
      <t>　　（大研修室・２階会議室
　　　　３階研修室・体育館）冷房有</t>
    </r>
    <r>
      <rPr>
        <sz val="9"/>
        <rFont val="ＭＳ ゴシック"/>
        <family val="3"/>
        <charset val="128"/>
      </rPr>
      <t>２H</t>
    </r>
    <rPh sb="2" eb="6">
      <t>ガッキュウカツドウ</t>
    </rPh>
    <rPh sb="31" eb="34">
      <t>タイイクカン</t>
    </rPh>
    <rPh sb="35" eb="37">
      <t>レイボウ</t>
    </rPh>
    <rPh sb="37" eb="38">
      <t>アリ</t>
    </rPh>
    <phoneticPr fontId="1"/>
  </si>
  <si>
    <t>入浴</t>
    <rPh sb="0" eb="2">
      <t>ニュウヨク</t>
    </rPh>
    <phoneticPr fontId="1"/>
  </si>
  <si>
    <r>
      <t>班長会</t>
    </r>
    <r>
      <rPr>
        <sz val="8"/>
        <rFont val="ＭＳ ゴシック"/>
        <family val="3"/>
        <charset val="128"/>
      </rPr>
      <t>(２階会議室)冷房有１H</t>
    </r>
    <rPh sb="0" eb="2">
      <t>ハンチョウ</t>
    </rPh>
    <rPh sb="2" eb="3">
      <t>カイ</t>
    </rPh>
    <rPh sb="5" eb="6">
      <t>カイ</t>
    </rPh>
    <rPh sb="6" eb="9">
      <t>カイギシツ</t>
    </rPh>
    <rPh sb="10" eb="12">
      <t>レイボウ</t>
    </rPh>
    <rPh sb="12" eb="13">
      <t>アリ</t>
    </rPh>
    <phoneticPr fontId="1"/>
  </si>
  <si>
    <t>室会・就寝準備</t>
    <rPh sb="0" eb="2">
      <t>シツカイ</t>
    </rPh>
    <rPh sb="3" eb="7">
      <t>シュウシンジュンビ</t>
    </rPh>
    <phoneticPr fontId="1"/>
  </si>
  <si>
    <t>就寝</t>
    <rPh sb="0" eb="2">
      <t>シュウシン</t>
    </rPh>
    <phoneticPr fontId="1"/>
  </si>
  <si>
    <t>起床</t>
    <rPh sb="0" eb="2">
      <t>キショウ</t>
    </rPh>
    <phoneticPr fontId="1"/>
  </si>
  <si>
    <r>
      <t>朝のつどい</t>
    </r>
    <r>
      <rPr>
        <sz val="8"/>
        <rFont val="ＭＳ ゴシック"/>
        <family val="3"/>
        <charset val="128"/>
      </rPr>
      <t>（つどいの広場）１H</t>
    </r>
    <rPh sb="10" eb="12">
      <t>ヒロバ</t>
    </rPh>
    <phoneticPr fontId="1"/>
  </si>
  <si>
    <t>朝食準備・清掃</t>
    <rPh sb="5" eb="7">
      <t>セイソウ</t>
    </rPh>
    <phoneticPr fontId="1"/>
  </si>
  <si>
    <t>朝食（食堂）　冷房有１H</t>
    <rPh sb="0" eb="2">
      <t>チョウショク</t>
    </rPh>
    <rPh sb="3" eb="5">
      <t>ショクドウ</t>
    </rPh>
    <rPh sb="7" eb="9">
      <t>レイボウ</t>
    </rPh>
    <rPh sb="9" eb="10">
      <t>アリ</t>
    </rPh>
    <phoneticPr fontId="1"/>
  </si>
  <si>
    <t>Ａ班50名
カッター
①生徒２４(教員１)
③生徒２４(教員１)
【荒】ﾚｻﾞｰｸﾗﾌﾄ
3人×2班 4人×7班 5人×3班(大研修室)
冷房有
Ｂ班48名
火起こし焼き板
2人×2班 3人×3班4人×5班(食堂下)
2人×1班 3人×3班4人1班(管理棟下)
３H</t>
    <rPh sb="1" eb="2">
      <t>ハン</t>
    </rPh>
    <rPh sb="4" eb="5">
      <t>メイ</t>
    </rPh>
    <rPh sb="12" eb="14">
      <t>セイト</t>
    </rPh>
    <rPh sb="17" eb="19">
      <t>キョウイン</t>
    </rPh>
    <rPh sb="23" eb="25">
      <t>セイト</t>
    </rPh>
    <rPh sb="28" eb="30">
      <t>キョウイン</t>
    </rPh>
    <rPh sb="34" eb="35">
      <t>ア</t>
    </rPh>
    <rPh sb="63" eb="67">
      <t>ダイケンシュウシツ</t>
    </rPh>
    <rPh sb="71" eb="72">
      <t>アリ</t>
    </rPh>
    <rPh sb="75" eb="76">
      <t>ハン</t>
    </rPh>
    <rPh sb="78" eb="79">
      <t>メイ</t>
    </rPh>
    <rPh sb="80" eb="82">
      <t>ヒオ</t>
    </rPh>
    <rPh sb="84" eb="85">
      <t>ヤ</t>
    </rPh>
    <rPh sb="86" eb="87">
      <t>イタ</t>
    </rPh>
    <rPh sb="89" eb="90">
      <t>ニン</t>
    </rPh>
    <rPh sb="92" eb="93">
      <t>ハン</t>
    </rPh>
    <rPh sb="95" eb="96">
      <t>ニン</t>
    </rPh>
    <rPh sb="98" eb="99">
      <t>ハン</t>
    </rPh>
    <rPh sb="100" eb="101">
      <t>ニン</t>
    </rPh>
    <rPh sb="103" eb="104">
      <t>ハン</t>
    </rPh>
    <rPh sb="105" eb="108">
      <t>ショクドウシタ</t>
    </rPh>
    <rPh sb="111" eb="112">
      <t>ニン</t>
    </rPh>
    <rPh sb="114" eb="115">
      <t>ハン</t>
    </rPh>
    <rPh sb="117" eb="118">
      <t>ニン</t>
    </rPh>
    <rPh sb="120" eb="121">
      <t>ハン</t>
    </rPh>
    <rPh sb="122" eb="123">
      <t>ニン</t>
    </rPh>
    <rPh sb="124" eb="125">
      <t>ハン</t>
    </rPh>
    <rPh sb="126" eb="129">
      <t>カンリトウ</t>
    </rPh>
    <rPh sb="129" eb="130">
      <t>シタ</t>
    </rPh>
    <phoneticPr fontId="1"/>
  </si>
  <si>
    <t>昼食（食堂）冷房有１H</t>
    <rPh sb="0" eb="2">
      <t>チュウショク</t>
    </rPh>
    <rPh sb="3" eb="5">
      <t>ショクドウ</t>
    </rPh>
    <rPh sb="6" eb="8">
      <t>レイボウ</t>
    </rPh>
    <rPh sb="8" eb="9">
      <t>アリ</t>
    </rPh>
    <phoneticPr fontId="1"/>
  </si>
  <si>
    <t>Ａ班48名
火起こし焼き板
2人×1班 3人×2班 4人×6班(食堂下)
3人×4班 4人×1班 (管理棟下)
Ｂ班51名
カッター
①生徒２５(教員１)
②生徒２４(教員１)
【荒】ﾚｻﾞｰｸﾗﾌﾄ
3人×2班 4人×7班 5人3班(大研修室)
冷房有
３H</t>
    <rPh sb="4" eb="5">
      <t>メイ</t>
    </rPh>
    <rPh sb="15" eb="16">
      <t>ニン</t>
    </rPh>
    <rPh sb="18" eb="19">
      <t>ハン</t>
    </rPh>
    <rPh sb="21" eb="22">
      <t>ニン</t>
    </rPh>
    <rPh sb="24" eb="25">
      <t>ハン</t>
    </rPh>
    <rPh sb="27" eb="28">
      <t>ニン</t>
    </rPh>
    <rPh sb="30" eb="31">
      <t>ハン</t>
    </rPh>
    <rPh sb="38" eb="39">
      <t>ニン</t>
    </rPh>
    <rPh sb="41" eb="42">
      <t>ハン</t>
    </rPh>
    <rPh sb="44" eb="45">
      <t>ニン</t>
    </rPh>
    <rPh sb="47" eb="48">
      <t>ハン</t>
    </rPh>
    <rPh sb="50" eb="53">
      <t>カンリトウ</t>
    </rPh>
    <rPh sb="53" eb="54">
      <t>シタ</t>
    </rPh>
    <rPh sb="61" eb="62">
      <t>メイ</t>
    </rPh>
    <rPh sb="125" eb="127">
      <t>レイボウ</t>
    </rPh>
    <rPh sb="127" eb="128">
      <t>アリ</t>
    </rPh>
    <phoneticPr fontId="1"/>
  </si>
  <si>
    <t>学級活動・キャンドルサービス打合せ
（大研修室・２階会議室・３階研修室）
冷房有　１H</t>
    <rPh sb="0" eb="4">
      <t>ガッキュウカツドウ</t>
    </rPh>
    <rPh sb="14" eb="16">
      <t>ウチアワ</t>
    </rPh>
    <rPh sb="19" eb="23">
      <t>ダイケンシュウシツ</t>
    </rPh>
    <rPh sb="25" eb="26">
      <t>カイ</t>
    </rPh>
    <rPh sb="26" eb="29">
      <t>カイギシツ</t>
    </rPh>
    <rPh sb="31" eb="32">
      <t>カイ</t>
    </rPh>
    <rPh sb="32" eb="34">
      <t>ケンシュウ</t>
    </rPh>
    <rPh sb="34" eb="35">
      <t>シツ</t>
    </rPh>
    <rPh sb="37" eb="39">
      <t>レイボウ</t>
    </rPh>
    <rPh sb="39" eb="40">
      <t>アリ</t>
    </rPh>
    <phoneticPr fontId="1"/>
  </si>
  <si>
    <t>夕食（食堂）冷房有１H</t>
    <rPh sb="0" eb="2">
      <t>ユウショク</t>
    </rPh>
    <rPh sb="3" eb="5">
      <t>ショクドウ</t>
    </rPh>
    <rPh sb="6" eb="8">
      <t>レイボウ</t>
    </rPh>
    <rPh sb="8" eb="9">
      <t>アリ</t>
    </rPh>
    <phoneticPr fontId="1"/>
  </si>
  <si>
    <t>キャンドルサービス
（体育館）</t>
    <rPh sb="11" eb="14">
      <t>タイイクカン</t>
    </rPh>
    <phoneticPr fontId="1"/>
  </si>
  <si>
    <t>班長会(２階会議室)冷房有１H</t>
    <rPh sb="0" eb="2">
      <t>ハンチョウ</t>
    </rPh>
    <rPh sb="2" eb="3">
      <t>カイ</t>
    </rPh>
    <rPh sb="5" eb="6">
      <t>カイ</t>
    </rPh>
    <rPh sb="6" eb="9">
      <t>カイギシツ</t>
    </rPh>
    <rPh sb="10" eb="12">
      <t>レイボウ</t>
    </rPh>
    <rPh sb="12" eb="13">
      <t>アリ</t>
    </rPh>
    <phoneticPr fontId="1"/>
  </si>
  <si>
    <t>起床</t>
    <phoneticPr fontId="1"/>
  </si>
  <si>
    <t>朝食（食堂）冷房有１H</t>
    <rPh sb="0" eb="2">
      <t>チョウショク</t>
    </rPh>
    <rPh sb="3" eb="5">
      <t>ショクドウ</t>
    </rPh>
    <rPh sb="6" eb="8">
      <t>レイボウ</t>
    </rPh>
    <rPh sb="8" eb="9">
      <t>アリ</t>
    </rPh>
    <phoneticPr fontId="1"/>
  </si>
  <si>
    <r>
      <t xml:space="preserve">野外炊事
カレーライス
</t>
    </r>
    <r>
      <rPr>
        <sz val="10"/>
        <rFont val="ＭＳ ゴシック"/>
        <family val="3"/>
        <charset val="128"/>
      </rPr>
      <t>７人×１４班
８人×　１班
(野外炊事場)</t>
    </r>
    <r>
      <rPr>
        <sz val="11"/>
        <rFont val="ＭＳ ゴシック"/>
        <family val="3"/>
        <charset val="128"/>
      </rPr>
      <t xml:space="preserve">
</t>
    </r>
    <r>
      <rPr>
        <sz val="10"/>
        <rFont val="ＭＳ ゴシック"/>
        <family val="3"/>
        <charset val="128"/>
      </rPr>
      <t>３H</t>
    </r>
    <rPh sb="0" eb="4">
      <t>ヤガイスイジ</t>
    </rPh>
    <rPh sb="13" eb="14">
      <t>ニン</t>
    </rPh>
    <rPh sb="17" eb="18">
      <t>ハン</t>
    </rPh>
    <rPh sb="20" eb="21">
      <t>ニン</t>
    </rPh>
    <rPh sb="24" eb="25">
      <t>ハン</t>
    </rPh>
    <rPh sb="27" eb="29">
      <t>ヤガイ</t>
    </rPh>
    <rPh sb="29" eb="31">
      <t>スイジ</t>
    </rPh>
    <rPh sb="31" eb="32">
      <t>ジョウ</t>
    </rPh>
    <phoneticPr fontId="1"/>
  </si>
  <si>
    <t>退所準備・退所点検</t>
    <rPh sb="0" eb="4">
      <t>タイショジュンビ</t>
    </rPh>
    <rPh sb="5" eb="9">
      <t>タイショテンケン</t>
    </rPh>
    <phoneticPr fontId="1"/>
  </si>
  <si>
    <r>
      <t>奉仕活動　　</t>
    </r>
    <r>
      <rPr>
        <sz val="10"/>
        <rFont val="ＭＳ ゴシック"/>
        <family val="3"/>
        <charset val="128"/>
      </rPr>
      <t>１H</t>
    </r>
    <rPh sb="0" eb="4">
      <t>ホウシカツドウ</t>
    </rPh>
    <phoneticPr fontId="1"/>
  </si>
  <si>
    <t>退所式（体育館）</t>
    <rPh sb="0" eb="3">
      <t>タイショシキ</t>
    </rPh>
    <rPh sb="4" eb="7">
      <t>タイイクカン</t>
    </rPh>
    <phoneticPr fontId="1"/>
  </si>
  <si>
    <t>入所打ち合わせ</t>
    <rPh sb="0" eb="2">
      <t>ニュウショ</t>
    </rPh>
    <rPh sb="2" eb="3">
      <t>ウ</t>
    </rPh>
    <rPh sb="4" eb="5">
      <t>ア</t>
    </rPh>
    <phoneticPr fontId="1"/>
  </si>
  <si>
    <t>オリエンテーション
入所式(体育館)1H</t>
    <rPh sb="10" eb="12">
      <t>ニュウショ</t>
    </rPh>
    <rPh sb="12" eb="13">
      <t>シキ</t>
    </rPh>
    <rPh sb="14" eb="17">
      <t>タイイクカン</t>
    </rPh>
    <phoneticPr fontId="1"/>
  </si>
  <si>
    <t>入室・避難訓練(つどいの広場)</t>
    <rPh sb="0" eb="2">
      <t>ニュウシツ</t>
    </rPh>
    <rPh sb="3" eb="5">
      <t>ヒナン</t>
    </rPh>
    <rPh sb="5" eb="7">
      <t>クンレン</t>
    </rPh>
    <rPh sb="12" eb="14">
      <t>ヒロバ</t>
    </rPh>
    <phoneticPr fontId="1"/>
  </si>
  <si>
    <t>移動等</t>
    <rPh sb="0" eb="2">
      <t>イドウ</t>
    </rPh>
    <rPh sb="2" eb="3">
      <t>ナド</t>
    </rPh>
    <phoneticPr fontId="1"/>
  </si>
  <si>
    <t>昼食(食堂)１H</t>
    <rPh sb="0" eb="2">
      <t>チュウショク</t>
    </rPh>
    <rPh sb="3" eb="5">
      <t>ショクドウ</t>
    </rPh>
    <phoneticPr fontId="1"/>
  </si>
  <si>
    <t>活動準備・集合写真</t>
    <rPh sb="0" eb="2">
      <t>カツドウ</t>
    </rPh>
    <rPh sb="2" eb="4">
      <t>ジュンビ</t>
    </rPh>
    <rPh sb="5" eb="7">
      <t>シュウゴウ</t>
    </rPh>
    <rPh sb="7" eb="9">
      <t>シャシン</t>
    </rPh>
    <phoneticPr fontId="1"/>
  </si>
  <si>
    <t>ウオークラリー
（冒険岩場～北嶺コース）</t>
    <rPh sb="9" eb="11">
      <t>ボウケン</t>
    </rPh>
    <rPh sb="11" eb="13">
      <t>イワバ</t>
    </rPh>
    <rPh sb="14" eb="16">
      <t>ホクレイ</t>
    </rPh>
    <phoneticPr fontId="1"/>
  </si>
  <si>
    <t>夕べの集い(体育館)1H</t>
    <rPh sb="0" eb="1">
      <t>ユウ</t>
    </rPh>
    <rPh sb="3" eb="4">
      <t>ツド</t>
    </rPh>
    <rPh sb="6" eb="9">
      <t>タイイクカン</t>
    </rPh>
    <phoneticPr fontId="1"/>
  </si>
  <si>
    <t>自由時間・夕食準備</t>
    <rPh sb="0" eb="2">
      <t>ジユウ</t>
    </rPh>
    <rPh sb="2" eb="4">
      <t>ジカン</t>
    </rPh>
    <rPh sb="5" eb="7">
      <t>ユウショク</t>
    </rPh>
    <rPh sb="7" eb="9">
      <t>ジュンビ</t>
    </rPh>
    <phoneticPr fontId="1"/>
  </si>
  <si>
    <t>夕食(食堂)１H</t>
    <rPh sb="0" eb="2">
      <t>ユウショク</t>
    </rPh>
    <rPh sb="3" eb="5">
      <t>ショクドウ</t>
    </rPh>
    <phoneticPr fontId="1"/>
  </si>
  <si>
    <t>スタンツ練習
体育館
研修室
会議室
大研修室
第2宿①
１H</t>
    <rPh sb="4" eb="6">
      <t>レンシュウ</t>
    </rPh>
    <rPh sb="8" eb="11">
      <t>タイイクカン</t>
    </rPh>
    <rPh sb="12" eb="15">
      <t>ケンシュウシツ</t>
    </rPh>
    <rPh sb="16" eb="19">
      <t>カイギシツ</t>
    </rPh>
    <rPh sb="20" eb="24">
      <t>ダイケンシュウシツ</t>
    </rPh>
    <rPh sb="25" eb="26">
      <t>ダイ</t>
    </rPh>
    <rPh sb="27" eb="28">
      <t>シュク</t>
    </rPh>
    <phoneticPr fontId="1"/>
  </si>
  <si>
    <t xml:space="preserve">入浴
</t>
    <rPh sb="0" eb="2">
      <t>ニュウヨク</t>
    </rPh>
    <phoneticPr fontId="1"/>
  </si>
  <si>
    <t>班長会(2階会議室)1H</t>
    <rPh sb="0" eb="3">
      <t>ハンチョウカイ</t>
    </rPh>
    <rPh sb="5" eb="6">
      <t>カイ</t>
    </rPh>
    <rPh sb="6" eb="9">
      <t>カイギシツ</t>
    </rPh>
    <phoneticPr fontId="1"/>
  </si>
  <si>
    <t>室会・1日の反省　　　　　　　　　　　　　　　　　　　　　　　　　　　　　　　　　　　　　　　　　　　　　　　　　　　　　　　　　　　　　　　　　　　　　　　　　　　　　　　　　　　　　　　　　　　　　　　　　　　　　　　　　　　　　</t>
    <rPh sb="0" eb="1">
      <t>シツ</t>
    </rPh>
    <rPh sb="1" eb="2">
      <t>カイ</t>
    </rPh>
    <rPh sb="4" eb="5">
      <t>ニチ</t>
    </rPh>
    <rPh sb="6" eb="8">
      <t>ハンセイ</t>
    </rPh>
    <phoneticPr fontId="1"/>
  </si>
  <si>
    <t>消灯・就寝</t>
    <rPh sb="0" eb="2">
      <t>ショウトウ</t>
    </rPh>
    <rPh sb="3" eb="5">
      <t>シュウシン</t>
    </rPh>
    <phoneticPr fontId="1"/>
  </si>
  <si>
    <t>（荒天時）
1，2，3組
軽スポーツ
(体育館)
4，5組
スタンツ練習
研修室
会議室
１．５H　</t>
    <rPh sb="1" eb="3">
      <t>コウテン</t>
    </rPh>
    <rPh sb="3" eb="4">
      <t>ジ</t>
    </rPh>
    <rPh sb="11" eb="12">
      <t>クミ</t>
    </rPh>
    <rPh sb="13" eb="14">
      <t>ケイ</t>
    </rPh>
    <rPh sb="20" eb="23">
      <t>タイイクカン</t>
    </rPh>
    <rPh sb="28" eb="29">
      <t>クミ</t>
    </rPh>
    <rPh sb="34" eb="36">
      <t>レンシュウ</t>
    </rPh>
    <rPh sb="37" eb="40">
      <t>ケンシュウシツ</t>
    </rPh>
    <rPh sb="41" eb="44">
      <t>カイギシツ</t>
    </rPh>
    <phoneticPr fontId="1"/>
  </si>
  <si>
    <t>（荒天時）
4，5組
軽スポーツ
(体育館)
1，2，3組
スタンツ練習
研修室
会議室
大研修室
１．５H</t>
    <rPh sb="1" eb="3">
      <t>コウテン</t>
    </rPh>
    <rPh sb="3" eb="4">
      <t>ジ</t>
    </rPh>
    <rPh sb="9" eb="10">
      <t>クミ</t>
    </rPh>
    <rPh sb="11" eb="12">
      <t>ケイ</t>
    </rPh>
    <rPh sb="18" eb="21">
      <t>タイイクカン</t>
    </rPh>
    <rPh sb="28" eb="29">
      <t>クミ</t>
    </rPh>
    <rPh sb="34" eb="36">
      <t>レンシュウ</t>
    </rPh>
    <rPh sb="37" eb="40">
      <t>ケンシュウシツ</t>
    </rPh>
    <rPh sb="41" eb="44">
      <t>カイギシツ</t>
    </rPh>
    <rPh sb="45" eb="46">
      <t>ダイ</t>
    </rPh>
    <rPh sb="46" eb="49">
      <t>ケンシュウシツ</t>
    </rPh>
    <phoneticPr fontId="1"/>
  </si>
  <si>
    <t>朝の集い(体育館)１H</t>
    <rPh sb="0" eb="1">
      <t>アサ</t>
    </rPh>
    <rPh sb="2" eb="3">
      <t>ツド</t>
    </rPh>
    <rPh sb="5" eb="8">
      <t>タイイクカン</t>
    </rPh>
    <phoneticPr fontId="1"/>
  </si>
  <si>
    <t>清掃・朝食準備</t>
    <rPh sb="0" eb="2">
      <t>セイソウ</t>
    </rPh>
    <rPh sb="3" eb="5">
      <t>チョウショク</t>
    </rPh>
    <rPh sb="5" eb="7">
      <t>ジュンビ</t>
    </rPh>
    <phoneticPr fontId="1"/>
  </si>
  <si>
    <t>朝食(食堂)１H</t>
    <rPh sb="0" eb="2">
      <t>チョウショク</t>
    </rPh>
    <rPh sb="3" eb="5">
      <t>ショクドウ</t>
    </rPh>
    <phoneticPr fontId="1"/>
  </si>
  <si>
    <r>
      <t xml:space="preserve">1，4，5組
</t>
    </r>
    <r>
      <rPr>
        <sz val="6"/>
        <rFont val="ＭＳ ゴシック"/>
        <family val="3"/>
        <charset val="128"/>
      </rPr>
      <t>(生徒88名、教員７名)</t>
    </r>
    <r>
      <rPr>
        <sz val="8"/>
        <rFont val="ＭＳ ゴシック"/>
        <family val="3"/>
        <charset val="128"/>
      </rPr>
      <t xml:space="preserve">
野外炊事(焼きそば)
6人班×10 
7人班×5
３H</t>
    </r>
    <rPh sb="5" eb="6">
      <t>クミ</t>
    </rPh>
    <rPh sb="8" eb="10">
      <t>セイト</t>
    </rPh>
    <rPh sb="12" eb="13">
      <t>メイ</t>
    </rPh>
    <rPh sb="14" eb="16">
      <t>キョウイン</t>
    </rPh>
    <rPh sb="17" eb="18">
      <t>メイ</t>
    </rPh>
    <rPh sb="20" eb="22">
      <t>ヤガイ</t>
    </rPh>
    <rPh sb="22" eb="24">
      <t>スイジ</t>
    </rPh>
    <rPh sb="25" eb="26">
      <t>ヤ</t>
    </rPh>
    <rPh sb="32" eb="33">
      <t>ニン</t>
    </rPh>
    <rPh sb="33" eb="34">
      <t>ハン</t>
    </rPh>
    <rPh sb="40" eb="41">
      <t>ニン</t>
    </rPh>
    <rPh sb="41" eb="42">
      <t>ハン</t>
    </rPh>
    <phoneticPr fontId="1"/>
  </si>
  <si>
    <t>片付け</t>
    <rPh sb="0" eb="2">
      <t>カタヅ</t>
    </rPh>
    <phoneticPr fontId="1"/>
  </si>
  <si>
    <r>
      <rPr>
        <sz val="8"/>
        <rFont val="ＭＳ ゴシック"/>
        <family val="3"/>
        <charset val="128"/>
      </rPr>
      <t xml:space="preserve">2,3,5組・4組後半(103名)
レザークラフト
</t>
    </r>
    <r>
      <rPr>
        <sz val="6"/>
        <rFont val="ＭＳ ゴシック"/>
        <family val="3"/>
        <charset val="128"/>
      </rPr>
      <t>(大研修室)</t>
    </r>
    <r>
      <rPr>
        <sz val="8"/>
        <rFont val="ＭＳ ゴシック"/>
        <family val="3"/>
        <charset val="128"/>
      </rPr>
      <t xml:space="preserve">
2.5H</t>
    </r>
    <rPh sb="5" eb="6">
      <t>クミ</t>
    </rPh>
    <rPh sb="8" eb="9">
      <t>クミ</t>
    </rPh>
    <rPh sb="9" eb="11">
      <t>コウハン</t>
    </rPh>
    <rPh sb="15" eb="16">
      <t>メイ</t>
    </rPh>
    <rPh sb="27" eb="31">
      <t>ダイケンシュウシツ</t>
    </rPh>
    <phoneticPr fontId="1"/>
  </si>
  <si>
    <t>キャンドルサービス
(体育館)２H</t>
    <rPh sb="11" eb="14">
      <t>タイイクカン</t>
    </rPh>
    <phoneticPr fontId="1"/>
  </si>
  <si>
    <r>
      <t xml:space="preserve">入浴
・
班長会
</t>
    </r>
    <r>
      <rPr>
        <sz val="6"/>
        <rFont val="ＭＳ ゴシック"/>
        <family val="3"/>
        <charset val="128"/>
      </rPr>
      <t>(2階会議室2H)</t>
    </r>
    <r>
      <rPr>
        <sz val="8"/>
        <rFont val="ＭＳ ゴシック"/>
        <family val="3"/>
        <charset val="128"/>
      </rPr>
      <t xml:space="preserve">
・
室会</t>
    </r>
    <rPh sb="0" eb="2">
      <t>ニュウヨク</t>
    </rPh>
    <rPh sb="5" eb="8">
      <t>ハンチョウカイ</t>
    </rPh>
    <rPh sb="11" eb="12">
      <t>カイ</t>
    </rPh>
    <rPh sb="12" eb="15">
      <t>カイギシツ</t>
    </rPh>
    <rPh sb="21" eb="22">
      <t>シツ</t>
    </rPh>
    <rPh sb="22" eb="23">
      <t>カイ</t>
    </rPh>
    <phoneticPr fontId="1"/>
  </si>
  <si>
    <r>
      <rPr>
        <sz val="8"/>
        <rFont val="ＭＳ ゴシック"/>
        <family val="3"/>
        <charset val="128"/>
      </rPr>
      <t>2，3組</t>
    </r>
    <r>
      <rPr>
        <sz val="6"/>
        <rFont val="ＭＳ ゴシック"/>
        <family val="3"/>
        <charset val="128"/>
      </rPr>
      <t>(生徒59名)</t>
    </r>
    <r>
      <rPr>
        <sz val="8"/>
        <rFont val="ＭＳ ゴシック"/>
        <family val="3"/>
        <charset val="128"/>
      </rPr>
      <t xml:space="preserve">
カッター7m,9m,9m</t>
    </r>
    <r>
      <rPr>
        <sz val="6"/>
        <rFont val="ＭＳ ゴシック"/>
        <family val="3"/>
        <charset val="128"/>
      </rPr>
      <t xml:space="preserve">
①生徒23(教員１)
②生徒14(教員１)
③生徒22(教員１)
2.5H
(荒天)火起こし焼き板
4人×5班(管理棟下)
4人×9班、3人×1班(食堂下)</t>
    </r>
    <rPh sb="3" eb="4">
      <t>クミ</t>
    </rPh>
    <rPh sb="5" eb="7">
      <t>セイト</t>
    </rPh>
    <rPh sb="9" eb="10">
      <t>メイ</t>
    </rPh>
    <rPh sb="26" eb="28">
      <t>セイト</t>
    </rPh>
    <rPh sb="31" eb="33">
      <t>キョウイン</t>
    </rPh>
    <rPh sb="37" eb="39">
      <t>セイト</t>
    </rPh>
    <rPh sb="42" eb="44">
      <t>キョウイン</t>
    </rPh>
    <rPh sb="48" eb="50">
      <t>セイト</t>
    </rPh>
    <rPh sb="53" eb="55">
      <t>キョウイン</t>
    </rPh>
    <rPh sb="64" eb="66">
      <t>コウテン</t>
    </rPh>
    <rPh sb="67" eb="68">
      <t>ヒ</t>
    </rPh>
    <rPh sb="68" eb="69">
      <t>オ</t>
    </rPh>
    <rPh sb="71" eb="72">
      <t>ヤ</t>
    </rPh>
    <rPh sb="73" eb="74">
      <t>イタ</t>
    </rPh>
    <rPh sb="76" eb="77">
      <t>ニン</t>
    </rPh>
    <rPh sb="79" eb="80">
      <t>ハン</t>
    </rPh>
    <rPh sb="81" eb="84">
      <t>カンリトウ</t>
    </rPh>
    <rPh sb="84" eb="85">
      <t>シタ</t>
    </rPh>
    <rPh sb="88" eb="89">
      <t>ニン</t>
    </rPh>
    <rPh sb="91" eb="92">
      <t>ハン</t>
    </rPh>
    <rPh sb="94" eb="95">
      <t>ニン</t>
    </rPh>
    <rPh sb="97" eb="98">
      <t>ハン</t>
    </rPh>
    <rPh sb="99" eb="101">
      <t>ショクドウ</t>
    </rPh>
    <rPh sb="101" eb="102">
      <t>シタ</t>
    </rPh>
    <phoneticPr fontId="1"/>
  </si>
  <si>
    <t>昼食(食堂)1H</t>
    <rPh sb="0" eb="2">
      <t>チュウショク</t>
    </rPh>
    <rPh sb="3" eb="5">
      <t>ショクドウ</t>
    </rPh>
    <phoneticPr fontId="1"/>
  </si>
  <si>
    <r>
      <rPr>
        <sz val="8"/>
        <rFont val="ＭＳ ゴシック"/>
        <family val="3"/>
        <charset val="128"/>
      </rPr>
      <t xml:space="preserve">1組・4組前半
</t>
    </r>
    <r>
      <rPr>
        <sz val="6"/>
        <rFont val="ＭＳ ゴシック"/>
        <family val="3"/>
        <charset val="128"/>
      </rPr>
      <t>(生徒44名)</t>
    </r>
    <r>
      <rPr>
        <sz val="8"/>
        <rFont val="ＭＳ ゴシック"/>
        <family val="3"/>
        <charset val="128"/>
      </rPr>
      <t xml:space="preserve">
カッター9m,9m</t>
    </r>
    <r>
      <rPr>
        <sz val="6"/>
        <rFont val="ＭＳ ゴシック"/>
        <family val="3"/>
        <charset val="128"/>
      </rPr>
      <t xml:space="preserve">
①生徒22(教員１)
③生徒22(教員１)
2.5H
(荒天)
火起こし焼き板
4人×11班(食堂下)</t>
    </r>
    <rPh sb="1" eb="2">
      <t>クミ</t>
    </rPh>
    <rPh sb="4" eb="5">
      <t>クミ</t>
    </rPh>
    <rPh sb="5" eb="7">
      <t>ゼンハン</t>
    </rPh>
    <rPh sb="9" eb="11">
      <t>セイト</t>
    </rPh>
    <rPh sb="13" eb="14">
      <t>メイ</t>
    </rPh>
    <rPh sb="27" eb="29">
      <t>セイト</t>
    </rPh>
    <rPh sb="32" eb="34">
      <t>キョウイン</t>
    </rPh>
    <rPh sb="38" eb="40">
      <t>セイト</t>
    </rPh>
    <rPh sb="43" eb="45">
      <t>キョウイン</t>
    </rPh>
    <phoneticPr fontId="1"/>
  </si>
  <si>
    <t>朝の集い(体育館)1H</t>
    <rPh sb="0" eb="1">
      <t>アサ</t>
    </rPh>
    <rPh sb="2" eb="3">
      <t>ツド</t>
    </rPh>
    <rPh sb="5" eb="8">
      <t>タイイクカン</t>
    </rPh>
    <phoneticPr fontId="1"/>
  </si>
  <si>
    <r>
      <t xml:space="preserve">2，3組
</t>
    </r>
    <r>
      <rPr>
        <sz val="6"/>
        <rFont val="ＭＳ ゴシック"/>
        <family val="3"/>
        <charset val="128"/>
      </rPr>
      <t>(生徒59名、教員５名)</t>
    </r>
    <r>
      <rPr>
        <sz val="8"/>
        <rFont val="ＭＳ ゴシック"/>
        <family val="3"/>
        <charset val="128"/>
      </rPr>
      <t xml:space="preserve">
野外炊事(焼きそば)
6人班×６
7人班×４
３H
</t>
    </r>
    <rPh sb="3" eb="4">
      <t>クミ</t>
    </rPh>
    <rPh sb="6" eb="8">
      <t>セイト</t>
    </rPh>
    <rPh sb="10" eb="11">
      <t>メイ</t>
    </rPh>
    <rPh sb="12" eb="14">
      <t>キョウイン</t>
    </rPh>
    <rPh sb="15" eb="16">
      <t>メイ</t>
    </rPh>
    <rPh sb="18" eb="20">
      <t>ヤガイ</t>
    </rPh>
    <rPh sb="20" eb="22">
      <t>スイジ</t>
    </rPh>
    <rPh sb="23" eb="24">
      <t>ヤ</t>
    </rPh>
    <rPh sb="30" eb="31">
      <t>ニン</t>
    </rPh>
    <rPh sb="31" eb="32">
      <t>ハン</t>
    </rPh>
    <rPh sb="36" eb="37">
      <t>ニン</t>
    </rPh>
    <rPh sb="37" eb="38">
      <t>ハン</t>
    </rPh>
    <phoneticPr fontId="1"/>
  </si>
  <si>
    <t>退所準備・退所点検</t>
    <rPh sb="0" eb="2">
      <t>タイショ</t>
    </rPh>
    <rPh sb="2" eb="4">
      <t>ジュンビ</t>
    </rPh>
    <rPh sb="5" eb="7">
      <t>タイショ</t>
    </rPh>
    <rPh sb="7" eb="9">
      <t>テンケン</t>
    </rPh>
    <phoneticPr fontId="1"/>
  </si>
  <si>
    <t>奉仕活動1H</t>
    <rPh sb="0" eb="2">
      <t>ホウシ</t>
    </rPh>
    <rPh sb="2" eb="4">
      <t>カツドウ</t>
    </rPh>
    <phoneticPr fontId="1"/>
  </si>
  <si>
    <t>退所式(体育館)</t>
    <rPh sb="0" eb="2">
      <t>タイショ</t>
    </rPh>
    <rPh sb="2" eb="3">
      <t>シキ</t>
    </rPh>
    <rPh sb="4" eb="7">
      <t>タイイクカン</t>
    </rPh>
    <phoneticPr fontId="1"/>
  </si>
  <si>
    <r>
      <t>１組・4組前半</t>
    </r>
    <r>
      <rPr>
        <sz val="4"/>
        <rFont val="ＭＳ ゴシック"/>
        <family val="3"/>
        <charset val="128"/>
      </rPr>
      <t>(生徒44名)</t>
    </r>
    <r>
      <rPr>
        <sz val="6"/>
        <rFont val="ＭＳ ゴシック"/>
        <family val="3"/>
        <charset val="128"/>
      </rPr>
      <t xml:space="preserve">
レザークラフト
（大研修室）2.5H</t>
    </r>
    <rPh sb="1" eb="2">
      <t>クミ</t>
    </rPh>
    <rPh sb="4" eb="5">
      <t>クミ</t>
    </rPh>
    <rPh sb="5" eb="7">
      <t>ゼンハン</t>
    </rPh>
    <rPh sb="8" eb="10">
      <t>セイト</t>
    </rPh>
    <rPh sb="12" eb="13">
      <t>メイ</t>
    </rPh>
    <rPh sb="24" eb="28">
      <t>ダイケンシュウシツ</t>
    </rPh>
    <phoneticPr fontId="1"/>
  </si>
  <si>
    <r>
      <t>5組・4組後半</t>
    </r>
    <r>
      <rPr>
        <sz val="4"/>
        <rFont val="ＭＳ ゴシック"/>
        <family val="3"/>
        <charset val="128"/>
      </rPr>
      <t>(生徒44名)</t>
    </r>
    <r>
      <rPr>
        <sz val="6"/>
        <rFont val="ＭＳ ゴシック"/>
        <family val="3"/>
        <charset val="128"/>
      </rPr>
      <t xml:space="preserve">
カッター9m,9m
①生徒22(教員１)
③生徒22(教員１)
2.5H
(荒天)火起こし焼き板
4人×11班(食堂下)</t>
    </r>
    <rPh sb="1" eb="2">
      <t>クミ</t>
    </rPh>
    <rPh sb="4" eb="5">
      <t>クミ</t>
    </rPh>
    <rPh sb="5" eb="7">
      <t>コウハン</t>
    </rPh>
    <rPh sb="8" eb="10">
      <t>セイト</t>
    </rPh>
    <rPh sb="12" eb="13">
      <t>メイ</t>
    </rPh>
    <rPh sb="26" eb="28">
      <t>セイト</t>
    </rPh>
    <rPh sb="31" eb="33">
      <t>キョウイン</t>
    </rPh>
    <rPh sb="37" eb="39">
      <t>セイト</t>
    </rPh>
    <rPh sb="42" eb="44">
      <t>キョウイン</t>
    </rPh>
    <phoneticPr fontId="1"/>
  </si>
  <si>
    <t>〇〇市立□□中学校</t>
    <rPh sb="2" eb="4">
      <t>シリツ</t>
    </rPh>
    <rPh sb="6" eb="9">
      <t>チュウガッコウ</t>
    </rPh>
    <phoneticPr fontId="1"/>
  </si>
  <si>
    <t>教諭</t>
    <rPh sb="0" eb="2">
      <t>キョウユ</t>
    </rPh>
    <phoneticPr fontId="1"/>
  </si>
  <si>
    <t>屋島　自然</t>
    <rPh sb="0" eb="2">
      <t>ヤシマ</t>
    </rPh>
    <rPh sb="3" eb="5">
      <t>シゼン</t>
    </rPh>
    <phoneticPr fontId="1"/>
  </si>
  <si>
    <t>087-843-4545</t>
    <phoneticPr fontId="1"/>
  </si>
  <si>
    <t>▲▲市立●●中学校</t>
    <rPh sb="2" eb="4">
      <t>シリツ</t>
    </rPh>
    <rPh sb="6" eb="9">
      <t>チュウガッコウ</t>
    </rPh>
    <phoneticPr fontId="1"/>
  </si>
  <si>
    <t>屋島　太郎</t>
    <rPh sb="0" eb="2">
      <t>ヤシマ</t>
    </rPh>
    <rPh sb="3" eb="5">
      <t>タロウ</t>
    </rPh>
    <phoneticPr fontId="1"/>
  </si>
  <si>
    <t>087-841-9813</t>
    <phoneticPr fontId="1"/>
  </si>
  <si>
    <t>年</t>
    <rPh sb="0" eb="1">
      <t>ネン</t>
    </rPh>
    <phoneticPr fontId="1"/>
  </si>
  <si>
    <t>月</t>
    <rPh sb="0" eb="1">
      <t>ガツ</t>
    </rPh>
    <phoneticPr fontId="1"/>
  </si>
  <si>
    <t>日</t>
    <rPh sb="0" eb="1">
      <t>ヒ</t>
    </rPh>
    <phoneticPr fontId="1"/>
  </si>
  <si>
    <t>代表住所</t>
    <rPh sb="0" eb="2">
      <t>ダイヒョウ</t>
    </rPh>
    <rPh sb="2" eb="4">
      <t>ジュウショ</t>
    </rPh>
    <phoneticPr fontId="1"/>
  </si>
  <si>
    <t>団体名</t>
    <rPh sb="0" eb="3">
      <t>ダンタイメイ</t>
    </rPh>
    <phoneticPr fontId="1"/>
  </si>
  <si>
    <t>時</t>
    <rPh sb="0" eb="1">
      <t>ジ</t>
    </rPh>
    <phoneticPr fontId="1"/>
  </si>
  <si>
    <t>分</t>
    <rPh sb="0" eb="1">
      <t>フン</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</si>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</sst>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aaa"/>
    <numFmt numFmtId="177" formatCode="0000000000"/>
  </numFmts>
  <fonts count="4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b/>
      <sz val="9"/>
      <color indexed="81"/>
      <name val="MS P ゴシック"/>
      <family val="3"/>
      <charset val="128"/>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b/>
      <sz val="8"/>
      <color indexed="81"/>
      <name val="MS P ゴシック"/>
      <family val="3"/>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
      <sz val="9"/>
      <color indexed="81"/>
      <name val="MS P ゴシック"/>
      <family val="3"/>
      <charset val="128"/>
    </font>
    <font>
      <sz val="9"/>
      <name val="ＭＳ ゴシック"/>
      <family val="3"/>
      <charset val="128"/>
    </font>
    <font>
      <sz val="8"/>
      <name val="ＭＳ ゴシック"/>
      <family val="3"/>
      <charset val="128"/>
    </font>
    <font>
      <sz val="10"/>
      <name val="ＭＳ ゴシック"/>
      <family val="3"/>
      <charset val="128"/>
    </font>
    <font>
      <sz val="11"/>
      <name val="ＭＳ ゴシック"/>
      <family val="3"/>
      <charset val="128"/>
    </font>
    <font>
      <sz val="6"/>
      <name val="ＭＳ ゴシック"/>
      <family val="3"/>
      <charset val="128"/>
    </font>
    <font>
      <sz val="6"/>
      <color rgb="FFFF0000"/>
      <name val="ＭＳ 明朝"/>
      <family val="1"/>
      <charset val="128"/>
    </font>
    <font>
      <sz val="4"/>
      <name val="ＭＳ ゴシック"/>
      <family val="3"/>
      <charset val="128"/>
    </font>
    <font>
      <sz val="11"/>
      <color theme="0"/>
      <name val="ＭＳ 明朝"/>
      <family val="1"/>
      <charset val="128"/>
    </font>
    <font>
      <sz val="8"/>
      <color theme="0"/>
      <name val="ＭＳ 明朝"/>
      <family val="1"/>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bgColor indexed="64"/>
      </patternFill>
    </fill>
  </fills>
  <borders count="177">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right style="thin">
        <color indexed="64"/>
      </right>
      <top style="thin">
        <color indexed="64"/>
      </top>
      <bottom style="medium">
        <color indexed="64"/>
      </bottom>
      <diagonal/>
    </border>
    <border>
      <left style="hair">
        <color indexed="64"/>
      </left>
      <right/>
      <top style="medium">
        <color indexed="64"/>
      </top>
      <bottom style="medium">
        <color indexed="64"/>
      </bottom>
      <diagonal/>
    </border>
    <border>
      <left style="double">
        <color indexed="64"/>
      </left>
      <right/>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double">
        <color indexed="64"/>
      </top>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right style="thin">
        <color indexed="64"/>
      </right>
      <top style="medium">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top style="medium">
        <color indexed="64"/>
      </top>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s>
  <cellStyleXfs count="3">
    <xf numFmtId="0" fontId="0" fillId="0" borderId="0">
      <alignment vertical="center"/>
    </xf>
    <xf numFmtId="0" fontId="11" fillId="0" borderId="0">
      <alignment vertical="center"/>
    </xf>
    <xf numFmtId="0" fontId="25" fillId="0" borderId="0"/>
  </cellStyleXfs>
  <cellXfs count="873">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5" xfId="0" applyFont="1" applyBorder="1" applyAlignment="1">
      <alignment horizontal="center" vertical="center"/>
    </xf>
    <xf numFmtId="0" fontId="2" fillId="0" borderId="97"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5"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7"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12"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6" xfId="0" applyBorder="1">
      <alignment vertical="center"/>
    </xf>
    <xf numFmtId="0" fontId="0" fillId="0" borderId="117" xfId="0" applyBorder="1">
      <alignment vertical="center"/>
    </xf>
    <xf numFmtId="0" fontId="0" fillId="0" borderId="118" xfId="0" applyBorder="1">
      <alignment vertical="center"/>
    </xf>
    <xf numFmtId="0" fontId="0" fillId="0" borderId="119" xfId="0" applyBorder="1">
      <alignment vertical="center"/>
    </xf>
    <xf numFmtId="0" fontId="0" fillId="0" borderId="111" xfId="0" applyBorder="1">
      <alignment vertical="center"/>
    </xf>
    <xf numFmtId="0" fontId="0" fillId="0" borderId="120" xfId="0" applyBorder="1">
      <alignment vertical="center"/>
    </xf>
    <xf numFmtId="0" fontId="0" fillId="0" borderId="121" xfId="0" applyBorder="1">
      <alignment vertical="center"/>
    </xf>
    <xf numFmtId="0" fontId="0" fillId="0" borderId="122" xfId="0" applyBorder="1">
      <alignment vertical="center"/>
    </xf>
    <xf numFmtId="0" fontId="0" fillId="0" borderId="112" xfId="0" applyBorder="1" applyAlignment="1">
      <alignment vertical="center" shrinkToFit="1"/>
    </xf>
    <xf numFmtId="0" fontId="0" fillId="0" borderId="112"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6" fillId="0" borderId="0" xfId="1" applyFont="1">
      <alignment vertical="center"/>
    </xf>
    <xf numFmtId="0" fontId="17" fillId="0" borderId="0" xfId="1" applyFont="1">
      <alignment vertical="center"/>
    </xf>
    <xf numFmtId="0" fontId="18" fillId="0" borderId="70" xfId="1" applyFont="1" applyBorder="1">
      <alignment vertical="center"/>
    </xf>
    <xf numFmtId="0" fontId="16" fillId="0" borderId="70" xfId="1" applyFont="1" applyBorder="1">
      <alignment vertical="center"/>
    </xf>
    <xf numFmtId="0" fontId="16" fillId="0" borderId="76" xfId="1" applyFont="1" applyBorder="1">
      <alignment vertical="center"/>
    </xf>
    <xf numFmtId="0" fontId="21" fillId="0" borderId="17" xfId="1" applyFont="1" applyBorder="1" applyAlignment="1">
      <alignment horizontal="center" vertical="center" textRotation="255" shrinkToFit="1"/>
    </xf>
    <xf numFmtId="0" fontId="16" fillId="0" borderId="61" xfId="1" applyFont="1" applyBorder="1" applyAlignment="1">
      <alignment horizontal="center" vertical="center" textRotation="255" shrinkToFit="1"/>
    </xf>
    <xf numFmtId="0" fontId="22" fillId="0" borderId="82" xfId="1" applyFont="1" applyBorder="1" applyAlignment="1"/>
    <xf numFmtId="0" fontId="22" fillId="0" borderId="43" xfId="1" applyFont="1" applyBorder="1" applyAlignment="1"/>
    <xf numFmtId="0" fontId="16" fillId="0" borderId="86" xfId="1" applyFont="1" applyBorder="1">
      <alignment vertical="center"/>
    </xf>
    <xf numFmtId="0" fontId="16" fillId="0" borderId="87" xfId="1" applyFont="1" applyBorder="1">
      <alignment vertical="center"/>
    </xf>
    <xf numFmtId="0" fontId="16" fillId="0" borderId="42" xfId="1" applyFont="1" applyBorder="1">
      <alignment vertical="center"/>
    </xf>
    <xf numFmtId="0" fontId="20" fillId="0" borderId="69" xfId="1" applyFont="1" applyBorder="1" applyAlignment="1" applyProtection="1">
      <alignment vertical="center" textRotation="255"/>
      <protection locked="0"/>
    </xf>
    <xf numFmtId="0" fontId="20" fillId="0" borderId="90" xfId="1" applyFont="1" applyBorder="1" applyAlignment="1" applyProtection="1">
      <alignment vertical="center" textRotation="255"/>
      <protection locked="0"/>
    </xf>
    <xf numFmtId="0" fontId="20" fillId="0" borderId="90" xfId="1" applyFont="1" applyBorder="1" applyAlignment="1" applyProtection="1">
      <alignment vertical="center" textRotation="255" shrinkToFit="1"/>
      <protection locked="0"/>
    </xf>
    <xf numFmtId="0" fontId="20" fillId="0" borderId="67" xfId="1" applyFont="1" applyBorder="1" applyAlignment="1" applyProtection="1">
      <alignment vertical="center" textRotation="255"/>
      <protection locked="0"/>
    </xf>
    <xf numFmtId="0" fontId="20" fillId="0" borderId="0" xfId="1" applyFont="1" applyAlignment="1" applyProtection="1">
      <alignment vertical="center" textRotation="255"/>
      <protection locked="0"/>
    </xf>
    <xf numFmtId="0" fontId="20" fillId="0" borderId="0" xfId="1" applyFont="1" applyAlignment="1" applyProtection="1">
      <alignment vertical="center" textRotation="255" shrinkToFit="1"/>
      <protection locked="0"/>
    </xf>
    <xf numFmtId="0" fontId="20" fillId="0" borderId="127" xfId="1" applyFont="1" applyBorder="1" applyAlignment="1" applyProtection="1">
      <alignment vertical="center" textRotation="255"/>
      <protection locked="0"/>
    </xf>
    <xf numFmtId="0" fontId="20" fillId="0" borderId="70" xfId="1" applyFont="1" applyBorder="1" applyAlignment="1" applyProtection="1">
      <alignment vertical="center" textRotation="255"/>
      <protection locked="0"/>
    </xf>
    <xf numFmtId="0" fontId="20" fillId="0" borderId="70" xfId="1" applyFont="1" applyBorder="1" applyAlignment="1" applyProtection="1">
      <alignment vertical="center" textRotation="255" shrinkToFit="1"/>
      <protection locked="0"/>
    </xf>
    <xf numFmtId="0" fontId="21" fillId="0" borderId="0" xfId="1" applyFont="1" applyBorder="1" applyAlignment="1">
      <alignment vertical="center" wrapText="1"/>
    </xf>
    <xf numFmtId="0" fontId="19" fillId="0" borderId="0" xfId="1" applyFont="1" applyBorder="1" applyAlignment="1">
      <alignment vertical="center" textRotation="255"/>
    </xf>
    <xf numFmtId="0" fontId="20" fillId="0" borderId="0" xfId="1" applyFont="1" applyBorder="1" applyAlignment="1" applyProtection="1">
      <alignment vertical="center" textRotation="255" wrapText="1"/>
      <protection locked="0"/>
    </xf>
    <xf numFmtId="0" fontId="20" fillId="0" borderId="0" xfId="1" applyFont="1" applyAlignment="1" applyProtection="1">
      <alignment vertical="center" textRotation="255" wrapText="1"/>
      <protection locked="0"/>
    </xf>
    <xf numFmtId="0" fontId="16" fillId="0" borderId="0" xfId="1" applyFont="1" applyAlignment="1" applyProtection="1">
      <alignment vertical="center" textRotation="255"/>
      <protection locked="0"/>
    </xf>
    <xf numFmtId="0" fontId="21" fillId="0" borderId="0" xfId="1" applyFont="1" applyAlignment="1" applyProtection="1">
      <alignment vertical="center" textRotation="255" wrapText="1"/>
      <protection locked="0"/>
    </xf>
    <xf numFmtId="0" fontId="16" fillId="0" borderId="91" xfId="1" applyFont="1" applyBorder="1" applyAlignment="1" applyProtection="1">
      <alignment vertical="center" textRotation="255"/>
      <protection locked="0"/>
    </xf>
    <xf numFmtId="0" fontId="21" fillId="0" borderId="70" xfId="1" applyFont="1" applyBorder="1" applyAlignment="1">
      <alignment vertical="center" wrapText="1"/>
    </xf>
    <xf numFmtId="0" fontId="19" fillId="0" borderId="70" xfId="1" applyFont="1" applyBorder="1" applyAlignment="1">
      <alignment vertical="center" textRotation="255"/>
    </xf>
    <xf numFmtId="0" fontId="20" fillId="0" borderId="70" xfId="1" applyFont="1" applyBorder="1" applyAlignment="1" applyProtection="1">
      <alignment vertical="center" textRotation="255" wrapText="1"/>
      <protection locked="0"/>
    </xf>
    <xf numFmtId="0" fontId="16" fillId="0" borderId="70" xfId="1" applyFont="1" applyBorder="1" applyAlignment="1" applyProtection="1">
      <alignment vertical="center" textRotation="255"/>
      <protection locked="0"/>
    </xf>
    <xf numFmtId="0" fontId="21" fillId="0" borderId="70" xfId="1" applyFont="1" applyBorder="1" applyAlignment="1" applyProtection="1">
      <alignment vertical="center" textRotation="255" wrapText="1"/>
      <protection locked="0"/>
    </xf>
    <xf numFmtId="0" fontId="16" fillId="0" borderId="85" xfId="1" applyFont="1" applyBorder="1" applyAlignment="1" applyProtection="1">
      <alignment vertical="center" textRotation="255"/>
      <protection locked="0"/>
    </xf>
    <xf numFmtId="0" fontId="21" fillId="0" borderId="0" xfId="1" applyFont="1" applyAlignment="1" applyProtection="1">
      <alignment vertical="center" wrapText="1"/>
      <protection locked="0"/>
    </xf>
    <xf numFmtId="0" fontId="16" fillId="0" borderId="0" xfId="1" applyFont="1" applyAlignment="1" applyProtection="1">
      <alignment vertical="center" wrapText="1"/>
      <protection locked="0"/>
    </xf>
    <xf numFmtId="0" fontId="16" fillId="0" borderId="0" xfId="1" applyFont="1" applyProtection="1">
      <alignment vertical="center"/>
      <protection locked="0"/>
    </xf>
    <xf numFmtId="0" fontId="23" fillId="0" borderId="0" xfId="1" applyFont="1" applyProtection="1">
      <alignment vertical="center"/>
      <protection locked="0"/>
    </xf>
    <xf numFmtId="0" fontId="23" fillId="0" borderId="0" xfId="1" applyFont="1" applyAlignment="1" applyProtection="1">
      <alignment vertical="center" wrapText="1"/>
      <protection locked="0"/>
    </xf>
    <xf numFmtId="0" fontId="23" fillId="0" borderId="91" xfId="1" applyFont="1" applyBorder="1" applyAlignment="1" applyProtection="1">
      <alignment vertical="center" wrapText="1"/>
      <protection locked="0"/>
    </xf>
    <xf numFmtId="0" fontId="16" fillId="0" borderId="67" xfId="1" applyFont="1" applyBorder="1" applyAlignment="1" applyProtection="1">
      <alignment vertical="center" textRotation="255"/>
      <protection locked="0"/>
    </xf>
    <xf numFmtId="0" fontId="21" fillId="0" borderId="0" xfId="1" applyFont="1" applyProtection="1">
      <alignment vertical="center"/>
      <protection locked="0"/>
    </xf>
    <xf numFmtId="0" fontId="16" fillId="0" borderId="127" xfId="1" applyFont="1" applyBorder="1" applyAlignment="1" applyProtection="1">
      <alignment vertical="center" textRotation="255"/>
      <protection locked="0"/>
    </xf>
    <xf numFmtId="0" fontId="22" fillId="0" borderId="70" xfId="1" applyFont="1" applyBorder="1" applyAlignment="1" applyProtection="1">
      <alignment vertical="center" wrapText="1"/>
      <protection locked="0"/>
    </xf>
    <xf numFmtId="0" fontId="21" fillId="0" borderId="70" xfId="1" applyFont="1" applyBorder="1" applyProtection="1">
      <alignment vertical="center"/>
      <protection locked="0"/>
    </xf>
    <xf numFmtId="0" fontId="16" fillId="0" borderId="70" xfId="1" applyFont="1" applyBorder="1" applyAlignment="1" applyProtection="1">
      <alignment vertical="center" wrapText="1"/>
      <protection locked="0"/>
    </xf>
    <xf numFmtId="0" fontId="23" fillId="0" borderId="70" xfId="1" applyFont="1" applyBorder="1" applyAlignment="1" applyProtection="1">
      <alignment vertical="center" wrapText="1"/>
      <protection locked="0"/>
    </xf>
    <xf numFmtId="0" fontId="23" fillId="0" borderId="85" xfId="1" applyFont="1" applyBorder="1" applyAlignment="1" applyProtection="1">
      <alignment vertical="center" wrapText="1"/>
      <protection locked="0"/>
    </xf>
    <xf numFmtId="0" fontId="16" fillId="0" borderId="91" xfId="1" applyFont="1" applyBorder="1">
      <alignment vertical="center"/>
    </xf>
    <xf numFmtId="0" fontId="20" fillId="0" borderId="90" xfId="1" applyFont="1" applyBorder="1" applyAlignment="1" applyProtection="1">
      <alignment vertical="center" textRotation="255" wrapText="1"/>
      <protection locked="0"/>
    </xf>
    <xf numFmtId="0" fontId="20" fillId="0" borderId="0" xfId="1" applyFont="1" applyBorder="1" applyAlignment="1" applyProtection="1">
      <alignment vertical="center" textRotation="255"/>
      <protection locked="0"/>
    </xf>
    <xf numFmtId="0" fontId="16" fillId="0" borderId="0" xfId="1" applyFont="1" applyBorder="1" applyAlignment="1" applyProtection="1">
      <alignment vertical="center" textRotation="255"/>
      <protection locked="0"/>
    </xf>
    <xf numFmtId="0" fontId="21" fillId="0" borderId="0" xfId="1" applyFont="1" applyBorder="1" applyAlignment="1" applyProtection="1">
      <alignment vertical="center" textRotation="255" wrapText="1"/>
      <protection locked="0"/>
    </xf>
    <xf numFmtId="0" fontId="16" fillId="0" borderId="88" xfId="1" applyFont="1" applyBorder="1">
      <alignment vertical="center"/>
    </xf>
    <xf numFmtId="0" fontId="16" fillId="0" borderId="0" xfId="1" applyFont="1" applyBorder="1" applyAlignment="1" applyProtection="1">
      <alignment vertical="center" textRotation="255" wrapText="1"/>
      <protection locked="0"/>
    </xf>
    <xf numFmtId="0" fontId="22" fillId="0" borderId="128" xfId="1" applyFont="1" applyBorder="1" applyAlignment="1"/>
    <xf numFmtId="0" fontId="16" fillId="0" borderId="136" xfId="1" applyFont="1" applyBorder="1">
      <alignment vertical="center"/>
    </xf>
    <xf numFmtId="0" fontId="20" fillId="0" borderId="90" xfId="1" applyFont="1" applyBorder="1" applyAlignment="1">
      <alignment vertical="center" textRotation="255"/>
    </xf>
    <xf numFmtId="0" fontId="20" fillId="0" borderId="90" xfId="1" applyFont="1" applyFill="1" applyBorder="1" applyAlignment="1" applyProtection="1">
      <alignment vertical="center" textRotation="255"/>
      <protection locked="0"/>
    </xf>
    <xf numFmtId="0" fontId="20" fillId="0" borderId="90" xfId="1" applyFont="1" applyFill="1" applyBorder="1" applyAlignment="1" applyProtection="1">
      <alignment vertical="center" textRotation="255" shrinkToFit="1"/>
      <protection locked="0"/>
    </xf>
    <xf numFmtId="0" fontId="21" fillId="0" borderId="90" xfId="1" applyFont="1" applyBorder="1" applyAlignment="1">
      <alignment vertical="center" textRotation="255" wrapText="1"/>
    </xf>
    <xf numFmtId="0" fontId="20" fillId="0" borderId="90" xfId="1" applyFont="1" applyFill="1" applyBorder="1" applyAlignment="1" applyProtection="1">
      <alignment vertical="center" textRotation="255" wrapText="1"/>
      <protection locked="0"/>
    </xf>
    <xf numFmtId="0" fontId="22" fillId="0" borderId="90" xfId="1" applyFont="1" applyFill="1" applyBorder="1" applyAlignment="1" applyProtection="1">
      <alignment vertical="center" textRotation="255" wrapText="1"/>
      <protection locked="0"/>
    </xf>
    <xf numFmtId="0" fontId="20" fillId="0" borderId="0" xfId="1" applyFont="1" applyBorder="1" applyAlignment="1">
      <alignment vertical="center" textRotation="255"/>
    </xf>
    <xf numFmtId="0" fontId="20" fillId="0" borderId="0" xfId="1" applyFont="1" applyFill="1" applyBorder="1" applyAlignment="1" applyProtection="1">
      <alignment vertical="center" textRotation="255"/>
      <protection locked="0"/>
    </xf>
    <xf numFmtId="0" fontId="20" fillId="0" borderId="0" xfId="1" applyFont="1" applyFill="1" applyBorder="1" applyAlignment="1" applyProtection="1">
      <alignment vertical="center" textRotation="255" shrinkToFit="1"/>
      <protection locked="0"/>
    </xf>
    <xf numFmtId="0" fontId="21" fillId="0" borderId="0" xfId="1" applyFont="1" applyBorder="1" applyAlignment="1">
      <alignment vertical="center" textRotation="255" wrapText="1"/>
    </xf>
    <xf numFmtId="0" fontId="20" fillId="0" borderId="0" xfId="1" applyFont="1" applyFill="1" applyBorder="1" applyAlignment="1" applyProtection="1">
      <alignment vertical="center" textRotation="255" wrapText="1"/>
      <protection locked="0"/>
    </xf>
    <xf numFmtId="0" fontId="22" fillId="0" borderId="0" xfId="1" applyFont="1" applyFill="1" applyBorder="1" applyAlignment="1" applyProtection="1">
      <alignment vertical="center" textRotation="255" wrapText="1"/>
      <protection locked="0"/>
    </xf>
    <xf numFmtId="0" fontId="20" fillId="0" borderId="70" xfId="1" applyFont="1" applyBorder="1" applyAlignment="1">
      <alignment vertical="center" textRotation="255"/>
    </xf>
    <xf numFmtId="0" fontId="20" fillId="0" borderId="70" xfId="1" applyFont="1" applyFill="1" applyBorder="1" applyAlignment="1" applyProtection="1">
      <alignment vertical="center" textRotation="255"/>
      <protection locked="0"/>
    </xf>
    <xf numFmtId="0" fontId="20" fillId="0" borderId="70" xfId="1" applyFont="1" applyFill="1" applyBorder="1" applyAlignment="1" applyProtection="1">
      <alignment vertical="center" textRotation="255" shrinkToFit="1"/>
      <protection locked="0"/>
    </xf>
    <xf numFmtId="0" fontId="21" fillId="0" borderId="70" xfId="1" applyFont="1" applyBorder="1" applyAlignment="1">
      <alignment vertical="center" textRotation="255" wrapText="1"/>
    </xf>
    <xf numFmtId="0" fontId="20" fillId="0" borderId="70" xfId="1" applyFont="1" applyFill="1" applyBorder="1" applyAlignment="1" applyProtection="1">
      <alignment vertical="center" textRotation="255" wrapText="1"/>
      <protection locked="0"/>
    </xf>
    <xf numFmtId="0" fontId="22" fillId="0" borderId="70" xfId="1" applyFont="1" applyFill="1" applyBorder="1" applyAlignment="1" applyProtection="1">
      <alignment vertical="center" textRotation="255" wrapText="1"/>
      <protection locked="0"/>
    </xf>
    <xf numFmtId="0" fontId="20" fillId="0" borderId="143" xfId="1" applyFont="1" applyFill="1" applyBorder="1" applyAlignment="1" applyProtection="1">
      <alignment vertical="center" textRotation="255"/>
      <protection locked="0"/>
    </xf>
    <xf numFmtId="0" fontId="20" fillId="0" borderId="91" xfId="1" applyFont="1" applyFill="1" applyBorder="1" applyAlignment="1" applyProtection="1">
      <alignment vertical="center" textRotation="255"/>
      <protection locked="0"/>
    </xf>
    <xf numFmtId="0" fontId="20" fillId="0" borderId="85" xfId="1" applyFont="1" applyFill="1" applyBorder="1" applyAlignment="1" applyProtection="1">
      <alignment vertical="center" textRotation="255"/>
      <protection locked="0"/>
    </xf>
    <xf numFmtId="0" fontId="16" fillId="0" borderId="67" xfId="1" applyFont="1" applyFill="1" applyBorder="1" applyAlignment="1" applyProtection="1">
      <alignment vertical="center" textRotation="255"/>
      <protection locked="0"/>
    </xf>
    <xf numFmtId="0" fontId="16" fillId="0" borderId="0" xfId="1" applyFont="1" applyFill="1" applyBorder="1" applyAlignment="1" applyProtection="1">
      <alignment vertical="center" textRotation="255"/>
      <protection locked="0"/>
    </xf>
    <xf numFmtId="0" fontId="16" fillId="0" borderId="127" xfId="1" applyFont="1" applyFill="1" applyBorder="1" applyAlignment="1" applyProtection="1">
      <alignment vertical="center" textRotation="255"/>
      <protection locked="0"/>
    </xf>
    <xf numFmtId="0" fontId="16" fillId="0" borderId="70" xfId="1" applyFont="1" applyFill="1" applyBorder="1" applyAlignment="1" applyProtection="1">
      <alignment vertical="center" textRotation="255"/>
      <protection locked="0"/>
    </xf>
    <xf numFmtId="0" fontId="16" fillId="0" borderId="69" xfId="1" applyFont="1" applyFill="1" applyBorder="1" applyAlignment="1" applyProtection="1">
      <alignment vertical="center" textRotation="255"/>
      <protection locked="0"/>
    </xf>
    <xf numFmtId="0" fontId="16" fillId="0" borderId="90" xfId="1" applyFont="1" applyFill="1" applyBorder="1" applyAlignment="1" applyProtection="1">
      <alignment vertical="center" textRotation="255"/>
      <protection locked="0"/>
    </xf>
    <xf numFmtId="0" fontId="26" fillId="0" borderId="0" xfId="2" applyFont="1" applyFill="1"/>
    <xf numFmtId="0" fontId="26" fillId="0" borderId="0" xfId="2" applyFont="1" applyFill="1" applyBorder="1"/>
    <xf numFmtId="0" fontId="26" fillId="0" borderId="19" xfId="2" applyNumberFormat="1" applyFont="1" applyFill="1" applyBorder="1" applyAlignment="1">
      <alignment vertical="center" shrinkToFit="1"/>
    </xf>
    <xf numFmtId="0" fontId="26" fillId="0" borderId="18" xfId="2" applyNumberFormat="1" applyFont="1" applyFill="1" applyBorder="1" applyAlignment="1">
      <alignment vertical="center" shrinkToFit="1"/>
    </xf>
    <xf numFmtId="0" fontId="26" fillId="0" borderId="62" xfId="2" applyNumberFormat="1" applyFont="1" applyFill="1" applyBorder="1" applyAlignment="1">
      <alignment vertical="center" shrinkToFit="1"/>
    </xf>
    <xf numFmtId="0" fontId="26" fillId="0" borderId="12" xfId="2" applyNumberFormat="1" applyFont="1" applyFill="1" applyBorder="1" applyAlignment="1">
      <alignment vertical="center" shrinkToFit="1"/>
    </xf>
    <xf numFmtId="0" fontId="26" fillId="0" borderId="17" xfId="2" applyNumberFormat="1" applyFont="1" applyFill="1" applyBorder="1" applyAlignment="1">
      <alignment vertical="center" shrinkToFit="1"/>
    </xf>
    <xf numFmtId="0" fontId="26" fillId="0" borderId="18" xfId="2" applyFont="1" applyFill="1" applyBorder="1" applyAlignment="1">
      <alignment vertical="center" shrinkToFit="1"/>
    </xf>
    <xf numFmtId="0" fontId="26" fillId="0" borderId="0" xfId="2" applyFont="1" applyFill="1" applyBorder="1" applyAlignment="1">
      <alignment vertical="center" shrinkToFit="1"/>
    </xf>
    <xf numFmtId="0" fontId="26" fillId="0" borderId="0" xfId="2" applyNumberFormat="1" applyFont="1" applyFill="1" applyBorder="1" applyAlignment="1">
      <alignment vertical="top"/>
    </xf>
    <xf numFmtId="0" fontId="29" fillId="0" borderId="0" xfId="2" applyFont="1" applyFill="1" applyBorder="1" applyAlignment="1">
      <alignment vertical="center" shrinkToFit="1"/>
    </xf>
    <xf numFmtId="0" fontId="0" fillId="0" borderId="2" xfId="0" applyBorder="1" applyAlignment="1">
      <alignment horizontal="left" vertical="center" shrinkToFit="1"/>
    </xf>
    <xf numFmtId="0" fontId="0" fillId="0" borderId="0"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0" fontId="0" fillId="0" borderId="0" xfId="0"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29" xfId="0" applyBorder="1" applyAlignment="1">
      <alignment horizontal="left" vertical="center"/>
    </xf>
    <xf numFmtId="0" fontId="16" fillId="0" borderId="0" xfId="1" applyFont="1" applyBorder="1" applyAlignment="1">
      <alignment vertical="center"/>
    </xf>
    <xf numFmtId="0" fontId="17" fillId="0" borderId="0" xfId="1" applyFont="1" applyBorder="1" applyAlignment="1">
      <alignment vertical="center"/>
    </xf>
    <xf numFmtId="177" fontId="0" fillId="0" borderId="66" xfId="0" applyNumberFormat="1"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0" xfId="0" applyFill="1">
      <alignment vertical="center"/>
    </xf>
    <xf numFmtId="0" fontId="0" fillId="0" borderId="0" xfId="0" applyFill="1" applyAlignment="1">
      <alignment horizontal="left" vertical="center"/>
    </xf>
    <xf numFmtId="0" fontId="0" fillId="0" borderId="0" xfId="0" applyFill="1" applyAlignment="1"/>
    <xf numFmtId="0" fontId="32" fillId="0" borderId="69" xfId="1" applyFont="1" applyFill="1" applyBorder="1" applyAlignment="1" applyProtection="1">
      <alignment vertical="center" textRotation="255"/>
      <protection locked="0"/>
    </xf>
    <xf numFmtId="0" fontId="32" fillId="0" borderId="90" xfId="1" applyFont="1" applyFill="1" applyBorder="1" applyAlignment="1" applyProtection="1">
      <alignment vertical="center" textRotation="255"/>
      <protection locked="0"/>
    </xf>
    <xf numFmtId="0" fontId="32" fillId="0" borderId="90" xfId="1" applyFont="1" applyFill="1" applyBorder="1" applyAlignment="1" applyProtection="1">
      <alignment vertical="center" textRotation="255" shrinkToFit="1"/>
      <protection locked="0"/>
    </xf>
    <xf numFmtId="0" fontId="32" fillId="0" borderId="67" xfId="1" applyFont="1" applyFill="1" applyBorder="1" applyAlignment="1" applyProtection="1">
      <alignment vertical="center" textRotation="255"/>
      <protection locked="0"/>
    </xf>
    <xf numFmtId="0" fontId="32" fillId="0" borderId="0" xfId="1" applyFont="1" applyFill="1" applyBorder="1" applyAlignment="1" applyProtection="1">
      <alignment vertical="center" textRotation="255"/>
      <protection locked="0"/>
    </xf>
    <xf numFmtId="0" fontId="32" fillId="0" borderId="0" xfId="1" applyFont="1" applyFill="1" applyBorder="1" applyAlignment="1" applyProtection="1">
      <alignment vertical="center" textRotation="255" shrinkToFit="1"/>
      <protection locked="0"/>
    </xf>
    <xf numFmtId="0" fontId="32" fillId="0" borderId="127" xfId="1" applyFont="1" applyFill="1" applyBorder="1" applyAlignment="1" applyProtection="1">
      <alignment vertical="center" textRotation="255"/>
      <protection locked="0"/>
    </xf>
    <xf numFmtId="0" fontId="32" fillId="0" borderId="70" xfId="1" applyFont="1" applyFill="1" applyBorder="1" applyAlignment="1" applyProtection="1">
      <alignment vertical="center" textRotation="255"/>
      <protection locked="0"/>
    </xf>
    <xf numFmtId="0" fontId="32" fillId="0" borderId="70" xfId="1" applyFont="1" applyFill="1" applyBorder="1" applyAlignment="1" applyProtection="1">
      <alignment vertical="center" textRotation="255" shrinkToFit="1"/>
      <protection locked="0"/>
    </xf>
    <xf numFmtId="0" fontId="35" fillId="0" borderId="162" xfId="1" applyFont="1" applyFill="1" applyBorder="1" applyAlignment="1" applyProtection="1">
      <alignment vertical="center" textRotation="255" wrapText="1"/>
      <protection locked="0"/>
    </xf>
    <xf numFmtId="0" fontId="35" fillId="0" borderId="90" xfId="1" applyFont="1" applyFill="1" applyBorder="1" applyAlignment="1" applyProtection="1">
      <alignment vertical="center" textRotation="255" wrapText="1"/>
      <protection locked="0"/>
    </xf>
    <xf numFmtId="0" fontId="35" fillId="0" borderId="66" xfId="1" applyFont="1" applyFill="1" applyBorder="1" applyAlignment="1" applyProtection="1">
      <alignment vertical="center" textRotation="255" wrapText="1"/>
      <protection locked="0"/>
    </xf>
    <xf numFmtId="0" fontId="35" fillId="0" borderId="0" xfId="1" applyFont="1" applyFill="1" applyBorder="1" applyAlignment="1" applyProtection="1">
      <alignment vertical="center" textRotation="255" wrapText="1"/>
      <protection locked="0"/>
    </xf>
    <xf numFmtId="0" fontId="35" fillId="0" borderId="132" xfId="1" applyFont="1" applyFill="1" applyBorder="1" applyAlignment="1" applyProtection="1">
      <alignment vertical="center" textRotation="255" wrapText="1"/>
      <protection locked="0"/>
    </xf>
    <xf numFmtId="0" fontId="35" fillId="0" borderId="70" xfId="1" applyFont="1" applyFill="1" applyBorder="1" applyAlignment="1" applyProtection="1">
      <alignment vertical="center" textRotation="255" wrapText="1"/>
      <protection locked="0"/>
    </xf>
    <xf numFmtId="0" fontId="0" fillId="0" borderId="2" xfId="0" applyBorder="1" applyAlignment="1" applyProtection="1">
      <alignment horizontal="left" vertical="center"/>
      <protection locked="0"/>
    </xf>
    <xf numFmtId="0" fontId="0" fillId="0" borderId="32" xfId="0" applyBorder="1" applyAlignment="1">
      <alignment horizontal="left" vertical="center"/>
    </xf>
    <xf numFmtId="0" fontId="0" fillId="0" borderId="2" xfId="0" applyBorder="1" applyAlignment="1">
      <alignment horizontal="left" vertical="center"/>
    </xf>
    <xf numFmtId="0" fontId="0" fillId="0" borderId="32" xfId="0" applyBorder="1" applyAlignment="1" applyProtection="1">
      <alignment horizontal="left" vertical="center"/>
      <protection locked="0"/>
    </xf>
    <xf numFmtId="0" fontId="0" fillId="0" borderId="2" xfId="0" applyBorder="1" applyProtection="1">
      <alignment vertical="center"/>
      <protection locked="0"/>
    </xf>
    <xf numFmtId="0" fontId="0" fillId="0" borderId="2" xfId="0" applyFill="1" applyBorder="1" applyAlignment="1"/>
    <xf numFmtId="0" fontId="0" fillId="0" borderId="29" xfId="0" applyBorder="1" applyAlignment="1" applyProtection="1">
      <alignment horizontal="left" vertical="center"/>
      <protection locked="0"/>
    </xf>
    <xf numFmtId="0" fontId="0" fillId="0" borderId="29" xfId="0" applyBorder="1" applyAlignment="1" applyProtection="1">
      <alignment horizontal="left" vertical="center"/>
    </xf>
    <xf numFmtId="0" fontId="0" fillId="0" borderId="2" xfId="0" applyBorder="1" applyAlignment="1" applyProtection="1">
      <alignment horizontal="left" vertical="center"/>
    </xf>
    <xf numFmtId="0" fontId="0" fillId="0" borderId="0" xfId="0" applyBorder="1" applyAlignment="1" applyProtection="1">
      <alignment horizontal="left" vertical="center"/>
    </xf>
    <xf numFmtId="0" fontId="0" fillId="0" borderId="32" xfId="0" applyBorder="1" applyAlignment="1" applyProtection="1">
      <alignment horizontal="left" vertical="center"/>
    </xf>
    <xf numFmtId="14" fontId="26" fillId="0" borderId="0" xfId="2" applyNumberFormat="1" applyFont="1" applyFill="1" applyBorder="1" applyAlignment="1">
      <alignment vertical="top"/>
    </xf>
    <xf numFmtId="0" fontId="26" fillId="0" borderId="56" xfId="2" applyNumberFormat="1" applyFont="1" applyFill="1" applyBorder="1" applyAlignment="1">
      <alignment vertical="center" shrinkToFit="1"/>
    </xf>
    <xf numFmtId="0" fontId="26" fillId="0" borderId="13" xfId="2" applyNumberFormat="1" applyFont="1" applyFill="1" applyBorder="1" applyAlignment="1">
      <alignment vertical="center" shrinkToFit="1"/>
    </xf>
    <xf numFmtId="0" fontId="26" fillId="0" borderId="95" xfId="2" applyNumberFormat="1" applyFont="1" applyFill="1" applyBorder="1" applyAlignment="1">
      <alignment vertical="center" shrinkToFit="1"/>
    </xf>
    <xf numFmtId="0" fontId="26" fillId="0" borderId="15" xfId="2" applyNumberFormat="1" applyFont="1" applyFill="1" applyBorder="1" applyAlignment="1">
      <alignment vertical="center" shrinkToFit="1"/>
    </xf>
    <xf numFmtId="0" fontId="26" fillId="0" borderId="10" xfId="2" applyNumberFormat="1" applyFont="1" applyFill="1" applyBorder="1" applyAlignment="1">
      <alignment vertical="center" shrinkToFit="1"/>
    </xf>
    <xf numFmtId="0" fontId="26" fillId="0" borderId="97" xfId="2" applyNumberFormat="1" applyFont="1" applyFill="1" applyBorder="1" applyAlignment="1">
      <alignment vertical="center" shrinkToFit="1"/>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2" fillId="0" borderId="82" xfId="0" applyFont="1" applyBorder="1" applyAlignment="1">
      <alignment horizontal="distributed" vertical="center"/>
    </xf>
    <xf numFmtId="0" fontId="2" fillId="0" borderId="43" xfId="0" applyFont="1" applyBorder="1" applyAlignment="1">
      <alignment horizontal="distributed" vertical="center"/>
    </xf>
    <xf numFmtId="0" fontId="2" fillId="0" borderId="93" xfId="0" applyFont="1" applyBorder="1" applyAlignment="1">
      <alignment horizontal="distributed" vertical="center"/>
    </xf>
    <xf numFmtId="0" fontId="2" fillId="0" borderId="43" xfId="0" applyFont="1" applyBorder="1" applyAlignment="1">
      <alignment horizontal="left" vertical="center"/>
    </xf>
    <xf numFmtId="0" fontId="2" fillId="0" borderId="83" xfId="0" applyFont="1" applyBorder="1" applyAlignment="1">
      <alignment horizontal="left" vertical="center"/>
    </xf>
    <xf numFmtId="0" fontId="2" fillId="0" borderId="94"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6"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8"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4" fillId="0" borderId="98"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8" xfId="0" applyFont="1" applyBorder="1" applyAlignment="1">
      <alignment horizontal="center" vertical="center" textRotation="255" shrinkToFit="1"/>
    </xf>
    <xf numFmtId="0" fontId="2" fillId="0" borderId="105" xfId="0" applyFont="1" applyBorder="1" applyAlignment="1">
      <alignment horizontal="center" vertical="center" textRotation="255" shrinkToFit="1"/>
    </xf>
    <xf numFmtId="0" fontId="2" fillId="0" borderId="11" xfId="0" applyFont="1" applyBorder="1" applyAlignment="1">
      <alignment horizontal="center" vertical="center"/>
    </xf>
    <xf numFmtId="0" fontId="2" fillId="0" borderId="79"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9" xfId="0" applyFont="1" applyBorder="1" applyAlignment="1">
      <alignment horizontal="center" vertical="center" textRotation="255" shrinkToFit="1"/>
    </xf>
    <xf numFmtId="0" fontId="2" fillId="0" borderId="107"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6" xfId="0" applyFont="1" applyBorder="1" applyAlignment="1">
      <alignment horizontal="center" vertical="center"/>
    </xf>
    <xf numFmtId="0" fontId="2" fillId="0" borderId="14" xfId="0" applyFont="1" applyBorder="1" applyAlignment="1">
      <alignment horizontal="center" vertical="center"/>
    </xf>
    <xf numFmtId="0" fontId="2" fillId="0" borderId="108" xfId="0" applyFont="1" applyBorder="1" applyAlignment="1">
      <alignment horizontal="center" vertical="center"/>
    </xf>
    <xf numFmtId="0" fontId="2" fillId="0" borderId="99" xfId="0" applyFont="1" applyBorder="1" applyAlignment="1">
      <alignment horizontal="center" vertical="center" textRotation="255"/>
    </xf>
    <xf numFmtId="0" fontId="2" fillId="0" borderId="100" xfId="0" applyFont="1" applyBorder="1" applyAlignment="1">
      <alignment horizontal="center" vertical="center" textRotation="255"/>
    </xf>
    <xf numFmtId="0" fontId="2" fillId="0" borderId="109"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5"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91" xfId="0" applyFont="1" applyBorder="1" applyAlignment="1">
      <alignment horizontal="left" vertical="top" shrinkToFit="1"/>
    </xf>
    <xf numFmtId="0" fontId="4" fillId="0" borderId="110" xfId="0" applyFont="1" applyBorder="1" applyAlignment="1">
      <alignment horizontal="left" vertical="top" shrinkToFit="1"/>
    </xf>
    <xf numFmtId="0" fontId="4" fillId="0" borderId="70" xfId="0" applyFont="1" applyBorder="1" applyAlignment="1">
      <alignment horizontal="left" vertical="top" shrinkToFit="1"/>
    </xf>
    <xf numFmtId="0" fontId="4" fillId="0" borderId="85" xfId="0" applyFont="1" applyBorder="1" applyAlignment="1">
      <alignment horizontal="left" vertical="top" shrinkToFit="1"/>
    </xf>
    <xf numFmtId="0" fontId="0" fillId="0" borderId="2" xfId="0" applyBorder="1" applyAlignment="1">
      <alignment horizontal="left" vertical="top"/>
    </xf>
    <xf numFmtId="0" fontId="0" fillId="0" borderId="2" xfId="0" applyBorder="1" applyAlignment="1" applyProtection="1">
      <alignment horizontal="center" vertical="center"/>
      <protection locked="0"/>
    </xf>
    <xf numFmtId="0" fontId="0" fillId="0" borderId="2" xfId="0" applyBorder="1" applyAlignment="1">
      <alignment horizontal="left" vertical="center"/>
    </xf>
    <xf numFmtId="0" fontId="0" fillId="0" borderId="32" xfId="0" applyBorder="1" applyAlignment="1">
      <alignment horizontal="left" vertical="center"/>
    </xf>
    <xf numFmtId="0" fontId="0" fillId="0" borderId="2" xfId="0" applyBorder="1" applyAlignment="1" applyProtection="1">
      <alignment horizontal="left" vertical="center"/>
      <protection locked="0"/>
    </xf>
    <xf numFmtId="0" fontId="0" fillId="0" borderId="7" xfId="0" applyBorder="1" applyAlignment="1">
      <alignment horizontal="left" vertical="center"/>
    </xf>
    <xf numFmtId="0" fontId="0" fillId="0" borderId="20" xfId="0" applyBorder="1" applyAlignment="1">
      <alignment horizontal="left" vertical="center"/>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32" xfId="0" applyBorder="1" applyAlignment="1">
      <alignment horizontal="left" vertical="top"/>
    </xf>
    <xf numFmtId="0" fontId="0" fillId="0" borderId="29"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0" fillId="0" borderId="42" xfId="0" applyBorder="1" applyAlignment="1" applyProtection="1">
      <alignment horizontal="left" vertical="center"/>
      <protection locked="0"/>
    </xf>
    <xf numFmtId="0" fontId="26" fillId="0" borderId="99" xfId="2" applyNumberFormat="1" applyFont="1" applyFill="1" applyBorder="1" applyAlignment="1">
      <alignment horizontal="center" vertical="top"/>
    </xf>
    <xf numFmtId="0" fontId="26" fillId="0" borderId="100" xfId="2" applyNumberFormat="1" applyFont="1" applyFill="1" applyBorder="1" applyAlignment="1">
      <alignment horizontal="center" vertical="top"/>
    </xf>
    <xf numFmtId="0" fontId="26" fillId="0" borderId="107" xfId="2" applyNumberFormat="1" applyFont="1" applyFill="1" applyBorder="1" applyAlignment="1">
      <alignment horizontal="center" vertical="top"/>
    </xf>
    <xf numFmtId="0" fontId="26" fillId="0" borderId="55" xfId="2" applyNumberFormat="1" applyFont="1" applyFill="1" applyBorder="1" applyAlignment="1">
      <alignment horizontal="left" vertical="top"/>
    </xf>
    <xf numFmtId="0" fontId="26" fillId="0" borderId="106" xfId="2" applyNumberFormat="1" applyFont="1" applyFill="1" applyBorder="1" applyAlignment="1">
      <alignment horizontal="left" vertical="top"/>
    </xf>
    <xf numFmtId="0" fontId="26" fillId="0" borderId="147" xfId="2" applyNumberFormat="1" applyFont="1" applyFill="1" applyBorder="1" applyAlignment="1">
      <alignment horizontal="left" vertical="top"/>
    </xf>
    <xf numFmtId="0" fontId="26" fillId="0" borderId="146" xfId="2" applyNumberFormat="1" applyFont="1" applyFill="1" applyBorder="1" applyAlignment="1">
      <alignment horizontal="left" vertical="top"/>
    </xf>
    <xf numFmtId="0" fontId="26" fillId="0" borderId="14" xfId="2" applyNumberFormat="1" applyFont="1" applyFill="1" applyBorder="1" applyAlignment="1">
      <alignment horizontal="left" vertical="top"/>
    </xf>
    <xf numFmtId="0" fontId="26" fillId="0" borderId="108" xfId="2" applyNumberFormat="1" applyFont="1" applyFill="1" applyBorder="1" applyAlignment="1">
      <alignment horizontal="left" vertical="top"/>
    </xf>
    <xf numFmtId="0" fontId="26" fillId="0" borderId="94" xfId="2" applyFont="1" applyFill="1" applyBorder="1" applyAlignment="1">
      <alignment horizontal="center" vertical="top"/>
    </xf>
    <xf numFmtId="0" fontId="26" fillId="0" borderId="84" xfId="2" applyFont="1" applyFill="1" applyBorder="1" applyAlignment="1">
      <alignment horizontal="center" vertical="top"/>
    </xf>
    <xf numFmtId="0" fontId="27" fillId="0" borderId="0" xfId="2" applyFont="1" applyFill="1" applyBorder="1" applyAlignment="1">
      <alignment horizontal="left" vertical="top" wrapText="1"/>
    </xf>
    <xf numFmtId="0" fontId="27" fillId="0" borderId="91" xfId="2" applyFont="1" applyFill="1" applyBorder="1" applyAlignment="1">
      <alignment horizontal="left" vertical="top" wrapText="1"/>
    </xf>
    <xf numFmtId="0" fontId="27" fillId="0" borderId="70" xfId="2" applyFont="1" applyFill="1" applyBorder="1" applyAlignment="1">
      <alignment horizontal="left" vertical="top" wrapText="1"/>
    </xf>
    <xf numFmtId="0" fontId="27" fillId="0" borderId="85" xfId="2" applyFont="1" applyFill="1" applyBorder="1" applyAlignment="1">
      <alignment horizontal="left" vertical="top" wrapText="1"/>
    </xf>
    <xf numFmtId="0" fontId="26" fillId="0" borderId="11" xfId="2" applyNumberFormat="1" applyFont="1" applyFill="1" applyBorder="1" applyAlignment="1">
      <alignment horizontal="left" vertical="center" shrinkToFit="1"/>
    </xf>
    <xf numFmtId="0" fontId="26" fillId="0" borderId="11" xfId="2" applyNumberFormat="1" applyFont="1" applyFill="1" applyBorder="1" applyAlignment="1">
      <alignment vertical="center" shrinkToFit="1"/>
    </xf>
    <xf numFmtId="0" fontId="26" fillId="0" borderId="17" xfId="2" applyNumberFormat="1" applyFont="1" applyFill="1" applyBorder="1" applyAlignment="1">
      <alignment horizontal="right" vertical="center" shrinkToFit="1"/>
    </xf>
    <xf numFmtId="0" fontId="26" fillId="0" borderId="12" xfId="2" applyNumberFormat="1" applyFont="1" applyFill="1" applyBorder="1" applyAlignment="1">
      <alignment horizontal="right" vertical="center" shrinkToFit="1"/>
    </xf>
    <xf numFmtId="0" fontId="26" fillId="0" borderId="149" xfId="2" applyFont="1" applyFill="1" applyBorder="1" applyAlignment="1">
      <alignment horizontal="center" vertical="center" shrinkToFit="1"/>
    </xf>
    <xf numFmtId="0" fontId="26" fillId="0" borderId="148" xfId="2" applyFont="1" applyFill="1" applyBorder="1" applyAlignment="1">
      <alignment horizontal="center" vertical="center" shrinkToFit="1"/>
    </xf>
    <xf numFmtId="0" fontId="26" fillId="0" borderId="55" xfId="2" applyNumberFormat="1" applyFont="1" applyFill="1" applyBorder="1" applyAlignment="1">
      <alignment horizontal="left" vertical="center" shrinkToFit="1"/>
    </xf>
    <xf numFmtId="0" fontId="26" fillId="0" borderId="55" xfId="2" applyNumberFormat="1" applyFont="1" applyFill="1" applyBorder="1" applyAlignment="1">
      <alignment vertical="center" shrinkToFit="1"/>
    </xf>
    <xf numFmtId="0" fontId="26" fillId="0" borderId="17" xfId="2" applyFont="1" applyFill="1" applyBorder="1" applyAlignment="1">
      <alignment horizontal="right" vertical="center" shrinkToFit="1"/>
    </xf>
    <xf numFmtId="0" fontId="26" fillId="0" borderId="12" xfId="2" applyFont="1" applyFill="1" applyBorder="1" applyAlignment="1">
      <alignment horizontal="right" vertical="center" shrinkToFit="1"/>
    </xf>
    <xf numFmtId="0" fontId="26" fillId="0" borderId="17" xfId="2" applyNumberFormat="1" applyFont="1" applyFill="1" applyBorder="1" applyAlignment="1">
      <alignment horizontal="left" vertical="center" shrinkToFit="1"/>
    </xf>
    <xf numFmtId="0" fontId="26" fillId="0" borderId="12" xfId="2" applyNumberFormat="1" applyFont="1" applyFill="1" applyBorder="1" applyAlignment="1">
      <alignment horizontal="left" vertical="center" shrinkToFit="1"/>
    </xf>
    <xf numFmtId="0" fontId="26" fillId="0" borderId="18" xfId="2" applyNumberFormat="1" applyFont="1" applyFill="1" applyBorder="1" applyAlignment="1">
      <alignment horizontal="left" vertical="center" shrinkToFit="1"/>
    </xf>
    <xf numFmtId="0" fontId="26" fillId="0" borderId="153" xfId="2" applyFont="1" applyFill="1" applyBorder="1" applyAlignment="1">
      <alignment horizontal="center" vertical="center" shrinkToFit="1"/>
    </xf>
    <xf numFmtId="0" fontId="26" fillId="0" borderId="152" xfId="2" applyFont="1" applyFill="1" applyBorder="1" applyAlignment="1">
      <alignment horizontal="center" vertical="center" shrinkToFit="1"/>
    </xf>
    <xf numFmtId="0" fontId="26" fillId="0" borderId="151" xfId="2" applyFont="1" applyFill="1" applyBorder="1" applyAlignment="1">
      <alignment horizontal="center" vertical="center" shrinkToFit="1"/>
    </xf>
    <xf numFmtId="0" fontId="26" fillId="0" borderId="150" xfId="2" applyFont="1" applyFill="1" applyBorder="1" applyAlignment="1">
      <alignment horizontal="center" vertical="center" shrinkToFit="1"/>
    </xf>
    <xf numFmtId="0" fontId="26" fillId="0" borderId="56" xfId="2" applyFont="1" applyFill="1" applyBorder="1" applyAlignment="1">
      <alignment horizontal="left" vertical="center" shrinkToFit="1"/>
    </xf>
    <xf numFmtId="0" fontId="26" fillId="0" borderId="13" xfId="2" applyFont="1" applyFill="1" applyBorder="1" applyAlignment="1">
      <alignment horizontal="left" vertical="center" shrinkToFit="1"/>
    </xf>
    <xf numFmtId="0" fontId="26" fillId="0" borderId="19" xfId="2" applyFont="1" applyFill="1" applyBorder="1" applyAlignment="1">
      <alignment horizontal="left" vertical="center" shrinkToFit="1"/>
    </xf>
    <xf numFmtId="0" fontId="26" fillId="0" borderId="57" xfId="2" applyFont="1" applyFill="1" applyBorder="1" applyAlignment="1">
      <alignment horizontal="left" vertical="center" shrinkToFit="1"/>
    </xf>
    <xf numFmtId="0" fontId="26" fillId="0" borderId="0" xfId="2" applyFont="1" applyFill="1" applyBorder="1" applyAlignment="1">
      <alignment horizontal="left" vertical="center" shrinkToFit="1"/>
    </xf>
    <xf numFmtId="0" fontId="26" fillId="0" borderId="144" xfId="2" applyFont="1" applyFill="1" applyBorder="1" applyAlignment="1">
      <alignment horizontal="left" vertical="center" shrinkToFit="1"/>
    </xf>
    <xf numFmtId="0" fontId="26" fillId="0" borderId="56" xfId="2" applyNumberFormat="1" applyFont="1" applyFill="1" applyBorder="1" applyAlignment="1">
      <alignment horizontal="left" vertical="center" shrinkToFit="1"/>
    </xf>
    <xf numFmtId="0" fontId="26" fillId="0" borderId="13" xfId="2" applyNumberFormat="1" applyFont="1" applyFill="1" applyBorder="1" applyAlignment="1">
      <alignment horizontal="left" vertical="center" shrinkToFit="1"/>
    </xf>
    <xf numFmtId="0" fontId="26" fillId="0" borderId="19" xfId="2" applyNumberFormat="1" applyFont="1" applyFill="1" applyBorder="1" applyAlignment="1">
      <alignment horizontal="left" vertical="center" shrinkToFit="1"/>
    </xf>
    <xf numFmtId="0" fontId="26" fillId="0" borderId="57" xfId="2" applyNumberFormat="1" applyFont="1" applyFill="1" applyBorder="1" applyAlignment="1">
      <alignment horizontal="left" vertical="center" shrinkToFit="1"/>
    </xf>
    <xf numFmtId="0" fontId="26" fillId="0" borderId="0" xfId="2" applyNumberFormat="1" applyFont="1" applyFill="1" applyBorder="1" applyAlignment="1">
      <alignment horizontal="left" vertical="center" shrinkToFit="1"/>
    </xf>
    <xf numFmtId="0" fontId="26" fillId="0" borderId="144" xfId="2" applyNumberFormat="1" applyFont="1" applyFill="1" applyBorder="1" applyAlignment="1">
      <alignment horizontal="left" vertical="center" shrinkToFit="1"/>
    </xf>
    <xf numFmtId="0" fontId="26" fillId="0" borderId="17" xfId="2" applyFont="1" applyFill="1" applyBorder="1" applyAlignment="1">
      <alignment horizontal="left" vertical="center" shrinkToFit="1"/>
    </xf>
    <xf numFmtId="0" fontId="26" fillId="0" borderId="12" xfId="2" applyFont="1" applyFill="1" applyBorder="1" applyAlignment="1">
      <alignment horizontal="left" vertical="center" shrinkToFit="1"/>
    </xf>
    <xf numFmtId="0" fontId="26" fillId="0" borderId="159" xfId="2" applyFont="1" applyFill="1" applyBorder="1" applyAlignment="1">
      <alignment horizontal="center" vertical="center" shrinkToFit="1"/>
    </xf>
    <xf numFmtId="0" fontId="26" fillId="0" borderId="158" xfId="2" applyFont="1" applyFill="1" applyBorder="1" applyAlignment="1">
      <alignment horizontal="center" vertical="center" shrinkToFit="1"/>
    </xf>
    <xf numFmtId="0" fontId="26" fillId="0" borderId="157" xfId="2" applyFont="1" applyFill="1" applyBorder="1" applyAlignment="1">
      <alignment horizontal="center" vertical="center" shrinkToFit="1"/>
    </xf>
    <xf numFmtId="0" fontId="26" fillId="0" borderId="156" xfId="2" applyFont="1" applyFill="1" applyBorder="1" applyAlignment="1">
      <alignment horizontal="center" vertical="center" shrinkToFit="1"/>
    </xf>
    <xf numFmtId="0" fontId="26" fillId="0" borderId="155" xfId="2" applyFont="1" applyFill="1" applyBorder="1" applyAlignment="1">
      <alignment horizontal="center" vertical="center" shrinkToFit="1"/>
    </xf>
    <xf numFmtId="0" fontId="26" fillId="0" borderId="154" xfId="2" applyFont="1" applyFill="1" applyBorder="1" applyAlignment="1">
      <alignment horizontal="center" vertical="center" shrinkToFit="1"/>
    </xf>
    <xf numFmtId="0" fontId="26" fillId="0" borderId="11" xfId="2" applyFont="1" applyFill="1" applyBorder="1" applyAlignment="1">
      <alignment horizontal="left" vertical="center" shrinkToFit="1"/>
    </xf>
    <xf numFmtId="0" fontId="26" fillId="0" borderId="45" xfId="2" applyFont="1" applyFill="1" applyBorder="1" applyAlignment="1">
      <alignment horizontal="center" vertical="center" textRotation="255" shrinkToFit="1"/>
    </xf>
    <xf numFmtId="0" fontId="26" fillId="0" borderId="11" xfId="2" applyFont="1" applyFill="1" applyBorder="1" applyAlignment="1">
      <alignment horizontal="center" vertical="center" shrinkToFit="1"/>
    </xf>
    <xf numFmtId="0" fontId="26" fillId="0" borderId="79" xfId="2" applyFont="1" applyFill="1" applyBorder="1" applyAlignment="1">
      <alignment horizontal="center" vertical="center" shrinkToFit="1"/>
    </xf>
    <xf numFmtId="0" fontId="26" fillId="0" borderId="94" xfId="2" applyFont="1" applyFill="1" applyBorder="1" applyAlignment="1">
      <alignment horizontal="center" vertical="center" shrinkToFit="1"/>
    </xf>
    <xf numFmtId="0" fontId="26" fillId="0" borderId="13" xfId="2" applyFont="1" applyFill="1" applyBorder="1" applyAlignment="1">
      <alignment horizontal="center" vertical="center" shrinkToFit="1"/>
    </xf>
    <xf numFmtId="0" fontId="26" fillId="0" borderId="19" xfId="2" applyFont="1" applyFill="1" applyBorder="1" applyAlignment="1">
      <alignment horizontal="center" vertical="center" shrinkToFit="1"/>
    </xf>
    <xf numFmtId="0" fontId="26" fillId="0" borderId="45" xfId="2" applyFont="1" applyFill="1" applyBorder="1" applyAlignment="1">
      <alignment horizontal="center" vertical="center" shrinkToFit="1"/>
    </xf>
    <xf numFmtId="0" fontId="26" fillId="0" borderId="0" xfId="2" applyFont="1" applyFill="1" applyBorder="1" applyAlignment="1">
      <alignment horizontal="center" vertical="center" shrinkToFit="1"/>
    </xf>
    <xf numFmtId="0" fontId="26" fillId="0" borderId="144" xfId="2" applyFont="1" applyFill="1" applyBorder="1" applyAlignment="1">
      <alignment horizontal="center" vertical="center" shrinkToFit="1"/>
    </xf>
    <xf numFmtId="0" fontId="26" fillId="0" borderId="56" xfId="2" applyFont="1" applyFill="1" applyBorder="1" applyAlignment="1">
      <alignment horizontal="center" vertical="center" shrinkToFit="1"/>
    </xf>
    <xf numFmtId="0" fontId="26" fillId="0" borderId="15" xfId="2" applyFont="1" applyFill="1" applyBorder="1" applyAlignment="1">
      <alignment horizontal="center" vertical="center" shrinkToFit="1"/>
    </xf>
    <xf numFmtId="0" fontId="26" fillId="0" borderId="10" xfId="2" applyFont="1" applyFill="1" applyBorder="1" applyAlignment="1">
      <alignment horizontal="center" vertical="center" shrinkToFit="1"/>
    </xf>
    <xf numFmtId="0" fontId="26" fillId="0" borderId="16" xfId="2" applyFont="1" applyFill="1" applyBorder="1" applyAlignment="1">
      <alignment horizontal="center" vertical="center" shrinkToFit="1"/>
    </xf>
    <xf numFmtId="0" fontId="26" fillId="0" borderId="98" xfId="2" applyFont="1" applyFill="1" applyBorder="1" applyAlignment="1">
      <alignment horizontal="center" vertical="center" shrinkToFit="1"/>
    </xf>
    <xf numFmtId="0" fontId="26" fillId="0" borderId="12" xfId="2" applyFont="1" applyFill="1" applyBorder="1" applyAlignment="1">
      <alignment horizontal="center" vertical="center" shrinkToFit="1"/>
    </xf>
    <xf numFmtId="0" fontId="26" fillId="0" borderId="18" xfId="2" applyFont="1" applyFill="1" applyBorder="1" applyAlignment="1">
      <alignment horizontal="center" vertical="center" shrinkToFit="1"/>
    </xf>
    <xf numFmtId="0" fontId="26" fillId="0" borderId="62" xfId="2" applyNumberFormat="1" applyFont="1" applyFill="1" applyBorder="1" applyAlignment="1">
      <alignment horizontal="left" vertical="center" shrinkToFit="1"/>
    </xf>
    <xf numFmtId="0" fontId="29" fillId="0" borderId="10" xfId="2" applyFont="1" applyFill="1" applyBorder="1" applyAlignment="1">
      <alignment horizontal="center" vertical="center" shrinkToFit="1"/>
    </xf>
    <xf numFmtId="0" fontId="26" fillId="0" borderId="10" xfId="2" applyNumberFormat="1" applyFont="1" applyFill="1" applyBorder="1" applyAlignment="1">
      <alignment horizontal="left" vertical="center"/>
    </xf>
    <xf numFmtId="0" fontId="29" fillId="0" borderId="12" xfId="2" applyFont="1" applyFill="1" applyBorder="1" applyAlignment="1">
      <alignment horizontal="center" vertical="center" shrinkToFit="1"/>
    </xf>
    <xf numFmtId="0" fontId="26" fillId="0" borderId="12" xfId="2" applyNumberFormat="1" applyFont="1" applyFill="1" applyBorder="1" applyAlignment="1">
      <alignment horizontal="left" vertical="center"/>
    </xf>
    <xf numFmtId="0" fontId="26" fillId="0" borderId="75" xfId="2" applyFont="1" applyFill="1" applyBorder="1" applyAlignment="1">
      <alignment horizontal="center" vertical="center" shrinkToFit="1"/>
    </xf>
    <xf numFmtId="0" fontId="26" fillId="0" borderId="59" xfId="2" applyFont="1" applyFill="1" applyBorder="1" applyAlignment="1">
      <alignment horizontal="center" vertical="center" shrinkToFit="1"/>
    </xf>
    <xf numFmtId="0" fontId="26" fillId="0" borderId="59" xfId="2" applyNumberFormat="1" applyFont="1" applyFill="1" applyBorder="1" applyAlignment="1">
      <alignment horizontal="left" vertical="center" shrinkToFit="1"/>
    </xf>
    <xf numFmtId="0" fontId="26" fillId="0" borderId="77" xfId="2" applyNumberFormat="1" applyFont="1" applyFill="1" applyBorder="1" applyAlignment="1">
      <alignment horizontal="left" vertical="center" shrinkToFit="1"/>
    </xf>
    <xf numFmtId="0" fontId="30" fillId="0" borderId="0" xfId="2" applyNumberFormat="1" applyFont="1" applyFill="1" applyBorder="1" applyAlignment="1">
      <alignment horizontal="center" vertical="top"/>
    </xf>
    <xf numFmtId="0" fontId="27" fillId="0" borderId="0" xfId="2" applyFont="1" applyFill="1" applyBorder="1" applyAlignment="1">
      <alignment horizontal="center"/>
    </xf>
    <xf numFmtId="0" fontId="26" fillId="0" borderId="0" xfId="2" applyFont="1" applyFill="1" applyBorder="1" applyAlignment="1">
      <alignment horizontal="center"/>
    </xf>
    <xf numFmtId="0" fontId="36" fillId="0" borderId="7" xfId="1" applyFont="1" applyFill="1" applyBorder="1" applyAlignment="1" applyProtection="1">
      <alignment horizontal="center" vertical="center" wrapText="1"/>
      <protection locked="0"/>
    </xf>
    <xf numFmtId="0" fontId="36" fillId="0" borderId="44"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5" xfId="1" applyFont="1" applyFill="1" applyBorder="1" applyAlignment="1" applyProtection="1">
      <alignment horizontal="center" vertical="center" wrapText="1"/>
      <protection locked="0"/>
    </xf>
    <xf numFmtId="0" fontId="36" fillId="0" borderId="6" xfId="1" applyFont="1" applyFill="1" applyBorder="1" applyAlignment="1" applyProtection="1">
      <alignment horizontal="center" vertical="center" wrapText="1"/>
      <protection locked="0"/>
    </xf>
    <xf numFmtId="0" fontId="36" fillId="0" borderId="9" xfId="1" applyFont="1" applyFill="1" applyBorder="1" applyAlignment="1" applyProtection="1">
      <alignment horizontal="center" vertical="center" wrapText="1"/>
      <protection locked="0"/>
    </xf>
    <xf numFmtId="0" fontId="36" fillId="0" borderId="66" xfId="1" applyFont="1" applyFill="1" applyBorder="1" applyAlignment="1" applyProtection="1">
      <alignment horizontal="center" vertical="center" wrapText="1"/>
      <protection locked="0"/>
    </xf>
    <xf numFmtId="0" fontId="36" fillId="0" borderId="0" xfId="1" applyFont="1" applyFill="1" applyBorder="1" applyAlignment="1" applyProtection="1">
      <alignment horizontal="center" vertical="center" wrapText="1"/>
      <protection locked="0"/>
    </xf>
    <xf numFmtId="0" fontId="36" fillId="0" borderId="1" xfId="1" applyFont="1" applyFill="1" applyBorder="1" applyAlignment="1" applyProtection="1">
      <alignment horizontal="center" vertical="center" wrapText="1"/>
      <protection locked="0"/>
    </xf>
    <xf numFmtId="0" fontId="36" fillId="0" borderId="132" xfId="1" applyFont="1" applyFill="1" applyBorder="1" applyAlignment="1" applyProtection="1">
      <alignment horizontal="center" vertical="center" wrapText="1"/>
      <protection locked="0"/>
    </xf>
    <xf numFmtId="0" fontId="36" fillId="0" borderId="70" xfId="1" applyFont="1" applyFill="1" applyBorder="1" applyAlignment="1" applyProtection="1">
      <alignment horizontal="center" vertical="center" wrapText="1"/>
      <protection locked="0"/>
    </xf>
    <xf numFmtId="0" fontId="36" fillId="0" borderId="130" xfId="1" applyFont="1" applyFill="1" applyBorder="1" applyAlignment="1" applyProtection="1">
      <alignment horizontal="center" vertical="center" wrapText="1"/>
      <protection locked="0"/>
    </xf>
    <xf numFmtId="0" fontId="33" fillId="0" borderId="2" xfId="1" applyFont="1" applyFill="1" applyBorder="1" applyAlignment="1" applyProtection="1">
      <alignment horizontal="center" vertical="center" textRotation="255"/>
      <protection locked="0"/>
    </xf>
    <xf numFmtId="0" fontId="33" fillId="0" borderId="73" xfId="1" applyFont="1" applyFill="1" applyBorder="1" applyAlignment="1" applyProtection="1">
      <alignment horizontal="center" vertical="center" textRotation="255"/>
      <protection locked="0"/>
    </xf>
    <xf numFmtId="0" fontId="32" fillId="0" borderId="173" xfId="1" applyFont="1" applyFill="1" applyBorder="1" applyAlignment="1" applyProtection="1">
      <alignment horizontal="center" vertical="center" wrapText="1"/>
      <protection locked="0"/>
    </xf>
    <xf numFmtId="0" fontId="32" fillId="0" borderId="2" xfId="1" applyFont="1" applyFill="1" applyBorder="1" applyAlignment="1" applyProtection="1">
      <alignment horizontal="center" vertical="center" wrapText="1"/>
      <protection locked="0"/>
    </xf>
    <xf numFmtId="0" fontId="33" fillId="0" borderId="161" xfId="1" applyFont="1" applyFill="1" applyBorder="1" applyAlignment="1" applyProtection="1">
      <alignment horizontal="center" vertical="center" textRotation="255"/>
      <protection locked="0"/>
    </xf>
    <xf numFmtId="0" fontId="33" fillId="0" borderId="42" xfId="1" applyFont="1" applyFill="1" applyBorder="1" applyAlignment="1" applyProtection="1">
      <alignment horizontal="center" vertical="center" textRotation="255"/>
      <protection locked="0"/>
    </xf>
    <xf numFmtId="0" fontId="33" fillId="0" borderId="170" xfId="1" applyFont="1" applyFill="1" applyBorder="1" applyAlignment="1" applyProtection="1">
      <alignment horizontal="center" vertical="center" textRotation="255"/>
      <protection locked="0"/>
    </xf>
    <xf numFmtId="0" fontId="36" fillId="0" borderId="161" xfId="1" applyFont="1" applyFill="1" applyBorder="1" applyAlignment="1" applyProtection="1">
      <alignment horizontal="center" vertical="center" wrapText="1"/>
      <protection locked="0"/>
    </xf>
    <xf numFmtId="0" fontId="36" fillId="0" borderId="42" xfId="1" applyFont="1" applyFill="1" applyBorder="1" applyAlignment="1" applyProtection="1">
      <alignment horizontal="center" vertical="center" wrapText="1"/>
      <protection locked="0"/>
    </xf>
    <xf numFmtId="0" fontId="36" fillId="0" borderId="170" xfId="1" applyFont="1" applyFill="1" applyBorder="1" applyAlignment="1" applyProtection="1">
      <alignment horizontal="center" vertical="center" wrapText="1"/>
      <protection locked="0"/>
    </xf>
    <xf numFmtId="0" fontId="33" fillId="0" borderId="16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70" xfId="1" applyFont="1" applyFill="1" applyBorder="1" applyAlignment="1" applyProtection="1">
      <alignment horizontal="center" vertical="center" wrapText="1"/>
      <protection locked="0"/>
    </xf>
    <xf numFmtId="0" fontId="36" fillId="0" borderId="2" xfId="1" applyFont="1" applyFill="1" applyBorder="1" applyAlignment="1" applyProtection="1">
      <alignment horizontal="center" vertical="top" wrapText="1"/>
      <protection locked="0"/>
    </xf>
    <xf numFmtId="0" fontId="36" fillId="0" borderId="73" xfId="1" applyFont="1" applyFill="1" applyBorder="1" applyAlignment="1" applyProtection="1">
      <alignment horizontal="center" vertical="top" wrapText="1"/>
      <protection locked="0"/>
    </xf>
    <xf numFmtId="0" fontId="33" fillId="0" borderId="22" xfId="1" applyFont="1" applyFill="1" applyBorder="1" applyAlignment="1" applyProtection="1">
      <alignment horizontal="center" vertical="top" wrapText="1"/>
      <protection locked="0"/>
    </xf>
    <xf numFmtId="0" fontId="33" fillId="0" borderId="2" xfId="1" applyFont="1" applyFill="1" applyBorder="1" applyAlignment="1" applyProtection="1">
      <alignment horizontal="center" vertical="top" wrapText="1"/>
      <protection locked="0"/>
    </xf>
    <xf numFmtId="0" fontId="35" fillId="0" borderId="22" xfId="1" applyFont="1" applyFill="1" applyBorder="1" applyAlignment="1" applyProtection="1">
      <alignment horizontal="center" vertical="center" textRotation="255"/>
      <protection locked="0"/>
    </xf>
    <xf numFmtId="0" fontId="35" fillId="0" borderId="2" xfId="1" applyFont="1" applyFill="1" applyBorder="1" applyAlignment="1" applyProtection="1">
      <alignment horizontal="center" vertical="center" textRotation="255"/>
      <protection locked="0"/>
    </xf>
    <xf numFmtId="0" fontId="36" fillId="0" borderId="43" xfId="1" applyFont="1" applyFill="1" applyBorder="1" applyAlignment="1" applyProtection="1">
      <alignment horizontal="center" vertical="center" wrapText="1"/>
      <protection locked="0"/>
    </xf>
    <xf numFmtId="0" fontId="36" fillId="0" borderId="129" xfId="1" applyFont="1" applyFill="1" applyBorder="1" applyAlignment="1" applyProtection="1">
      <alignment horizontal="center" vertical="center" wrapText="1"/>
      <protection locked="0"/>
    </xf>
    <xf numFmtId="0" fontId="36" fillId="0" borderId="4" xfId="1" applyFont="1" applyFill="1" applyBorder="1" applyAlignment="1" applyProtection="1">
      <alignment horizontal="center" vertical="center" wrapText="1"/>
      <protection locked="0"/>
    </xf>
    <xf numFmtId="0" fontId="36" fillId="0" borderId="8" xfId="1" applyFont="1" applyFill="1" applyBorder="1" applyAlignment="1" applyProtection="1">
      <alignment horizontal="center" vertical="center" wrapText="1"/>
      <protection locked="0"/>
    </xf>
    <xf numFmtId="0" fontId="33" fillId="0" borderId="131" xfId="1" applyFont="1" applyFill="1" applyBorder="1" applyAlignment="1" applyProtection="1">
      <alignment horizontal="center" vertical="center" textRotation="255"/>
      <protection locked="0"/>
    </xf>
    <xf numFmtId="0" fontId="33" fillId="0" borderId="43" xfId="1" applyFont="1" applyFill="1" applyBorder="1" applyAlignment="1" applyProtection="1">
      <alignment horizontal="center" vertical="center" textRotation="255"/>
      <protection locked="0"/>
    </xf>
    <xf numFmtId="0" fontId="33" fillId="0" borderId="129" xfId="1" applyFont="1" applyFill="1" applyBorder="1" applyAlignment="1" applyProtection="1">
      <alignment horizontal="center" vertical="center" textRotation="255"/>
      <protection locked="0"/>
    </xf>
    <xf numFmtId="0" fontId="33" fillId="0" borderId="66" xfId="1" applyFont="1" applyFill="1" applyBorder="1" applyAlignment="1" applyProtection="1">
      <alignment horizontal="center" vertical="center" textRotation="255"/>
      <protection locked="0"/>
    </xf>
    <xf numFmtId="0" fontId="33" fillId="0" borderId="0" xfId="1" applyFont="1" applyFill="1" applyBorder="1" applyAlignment="1" applyProtection="1">
      <alignment horizontal="center" vertical="center" textRotation="255"/>
      <protection locked="0"/>
    </xf>
    <xf numFmtId="0" fontId="33" fillId="0" borderId="1" xfId="1" applyFont="1" applyFill="1" applyBorder="1" applyAlignment="1" applyProtection="1">
      <alignment horizontal="center" vertical="center" textRotation="255"/>
      <protection locked="0"/>
    </xf>
    <xf numFmtId="0" fontId="33" fillId="0" borderId="132" xfId="1" applyFont="1" applyFill="1" applyBorder="1" applyAlignment="1" applyProtection="1">
      <alignment horizontal="center" vertical="center" textRotation="255"/>
      <protection locked="0"/>
    </xf>
    <xf numFmtId="0" fontId="33" fillId="0" borderId="70" xfId="1" applyFont="1" applyFill="1" applyBorder="1" applyAlignment="1" applyProtection="1">
      <alignment horizontal="center" vertical="center" textRotation="255"/>
      <protection locked="0"/>
    </xf>
    <xf numFmtId="0" fontId="33" fillId="0" borderId="130" xfId="1" applyFont="1" applyFill="1" applyBorder="1" applyAlignment="1" applyProtection="1">
      <alignment horizontal="center" vertical="center" textRotation="255"/>
      <protection locked="0"/>
    </xf>
    <xf numFmtId="0" fontId="33" fillId="0" borderId="22" xfId="1" applyFont="1" applyFill="1" applyBorder="1" applyAlignment="1" applyProtection="1">
      <alignment horizontal="center" vertical="center" textRotation="255"/>
      <protection locked="0"/>
    </xf>
    <xf numFmtId="0" fontId="35" fillId="0" borderId="22" xfId="1" applyFont="1" applyFill="1" applyBorder="1" applyAlignment="1" applyProtection="1">
      <alignment horizontal="center" vertical="center" textRotation="255" wrapText="1"/>
      <protection locked="0"/>
    </xf>
    <xf numFmtId="0" fontId="35" fillId="0" borderId="2" xfId="1" applyFont="1" applyFill="1" applyBorder="1" applyAlignment="1" applyProtection="1">
      <alignment horizontal="center" vertical="center" textRotation="255" wrapText="1"/>
      <protection locked="0"/>
    </xf>
    <xf numFmtId="0" fontId="35" fillId="0" borderId="73" xfId="1" applyFont="1" applyFill="1" applyBorder="1" applyAlignment="1" applyProtection="1">
      <alignment horizontal="center" vertical="center" textRotation="255" wrapText="1"/>
      <protection locked="0"/>
    </xf>
    <xf numFmtId="0" fontId="33" fillId="0" borderId="22" xfId="1" applyFont="1" applyFill="1" applyBorder="1" applyAlignment="1" applyProtection="1">
      <alignment horizontal="center" vertical="center" wrapText="1"/>
      <protection locked="0"/>
    </xf>
    <xf numFmtId="0" fontId="33" fillId="0" borderId="2" xfId="1" applyFont="1" applyFill="1" applyBorder="1" applyAlignment="1" applyProtection="1">
      <alignment horizontal="center" vertical="center" wrapText="1"/>
      <protection locked="0"/>
    </xf>
    <xf numFmtId="0" fontId="33" fillId="0" borderId="73" xfId="1" applyFont="1" applyFill="1" applyBorder="1" applyAlignment="1" applyProtection="1">
      <alignment horizontal="center" vertical="center" wrapText="1"/>
      <protection locked="0"/>
    </xf>
    <xf numFmtId="0" fontId="36" fillId="0" borderId="5" xfId="1" applyFont="1" applyFill="1" applyBorder="1" applyAlignment="1" applyProtection="1">
      <alignment horizontal="center" vertical="top" wrapText="1"/>
      <protection locked="0"/>
    </xf>
    <xf numFmtId="0" fontId="36" fillId="0" borderId="6" xfId="1" applyFont="1" applyFill="1" applyBorder="1" applyAlignment="1" applyProtection="1">
      <alignment horizontal="center" vertical="top" wrapText="1"/>
      <protection locked="0"/>
    </xf>
    <xf numFmtId="0" fontId="36" fillId="0" borderId="9" xfId="1" applyFont="1" applyFill="1" applyBorder="1" applyAlignment="1" applyProtection="1">
      <alignment horizontal="center" vertical="top" wrapText="1"/>
      <protection locked="0"/>
    </xf>
    <xf numFmtId="0" fontId="36" fillId="0" borderId="66" xfId="1" applyFont="1" applyFill="1" applyBorder="1" applyAlignment="1" applyProtection="1">
      <alignment horizontal="center" vertical="top" wrapText="1"/>
      <protection locked="0"/>
    </xf>
    <xf numFmtId="0" fontId="36" fillId="0" borderId="0" xfId="1" applyFont="1" applyFill="1" applyBorder="1" applyAlignment="1" applyProtection="1">
      <alignment horizontal="center" vertical="top" wrapText="1"/>
      <protection locked="0"/>
    </xf>
    <xf numFmtId="0" fontId="36" fillId="0" borderId="1" xfId="1" applyFont="1" applyFill="1" applyBorder="1" applyAlignment="1" applyProtection="1">
      <alignment horizontal="center" vertical="top" wrapText="1"/>
      <protection locked="0"/>
    </xf>
    <xf numFmtId="0" fontId="36" fillId="0" borderId="132" xfId="1" applyFont="1" applyFill="1" applyBorder="1" applyAlignment="1" applyProtection="1">
      <alignment horizontal="center" vertical="top" wrapText="1"/>
      <protection locked="0"/>
    </xf>
    <xf numFmtId="0" fontId="36" fillId="0" borderId="70" xfId="1" applyFont="1" applyFill="1" applyBorder="1" applyAlignment="1" applyProtection="1">
      <alignment horizontal="center" vertical="top" wrapText="1"/>
      <protection locked="0"/>
    </xf>
    <xf numFmtId="0" fontId="36" fillId="0" borderId="130" xfId="1" applyFont="1" applyFill="1" applyBorder="1" applyAlignment="1" applyProtection="1">
      <alignment horizontal="center" vertical="top" wrapText="1"/>
      <protection locked="0"/>
    </xf>
    <xf numFmtId="0" fontId="33" fillId="0" borderId="5" xfId="1" applyFont="1" applyFill="1" applyBorder="1" applyAlignment="1" applyProtection="1">
      <alignment horizontal="center" vertical="center" wrapText="1"/>
      <protection locked="0"/>
    </xf>
    <xf numFmtId="0" fontId="33" fillId="0" borderId="6" xfId="1" applyFont="1" applyFill="1" applyBorder="1" applyAlignment="1" applyProtection="1">
      <alignment horizontal="center" vertical="center" wrapText="1"/>
      <protection locked="0"/>
    </xf>
    <xf numFmtId="0" fontId="33" fillId="0" borderId="9" xfId="1" applyFont="1" applyFill="1" applyBorder="1" applyAlignment="1" applyProtection="1">
      <alignment horizontal="center" vertical="center" wrapText="1"/>
      <protection locked="0"/>
    </xf>
    <xf numFmtId="0" fontId="33" fillId="0" borderId="6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0" fontId="33" fillId="0" borderId="1" xfId="1" applyFont="1" applyFill="1" applyBorder="1" applyAlignment="1" applyProtection="1">
      <alignment horizontal="center" vertical="center" wrapText="1"/>
      <protection locked="0"/>
    </xf>
    <xf numFmtId="0" fontId="33" fillId="0" borderId="132" xfId="1" applyFont="1" applyFill="1" applyBorder="1" applyAlignment="1" applyProtection="1">
      <alignment horizontal="center" vertical="center" wrapText="1"/>
      <protection locked="0"/>
    </xf>
    <xf numFmtId="0" fontId="33" fillId="0" borderId="70" xfId="1" applyFont="1" applyFill="1" applyBorder="1" applyAlignment="1" applyProtection="1">
      <alignment horizontal="center" vertical="center" wrapText="1"/>
      <protection locked="0"/>
    </xf>
    <xf numFmtId="0" fontId="33" fillId="0" borderId="130" xfId="1" applyFont="1" applyFill="1" applyBorder="1" applyAlignment="1" applyProtection="1">
      <alignment horizontal="center" vertical="center" wrapText="1"/>
      <protection locked="0"/>
    </xf>
    <xf numFmtId="0" fontId="22" fillId="0" borderId="43" xfId="1" applyFont="1" applyBorder="1" applyAlignment="1">
      <alignment horizontal="center"/>
    </xf>
    <xf numFmtId="0" fontId="23" fillId="0" borderId="82" xfId="1" applyFont="1" applyBorder="1" applyAlignment="1">
      <alignment horizontal="center" vertical="center" textRotation="255"/>
    </xf>
    <xf numFmtId="0" fontId="23" fillId="0" borderId="129" xfId="1" applyFont="1" applyBorder="1" applyAlignment="1">
      <alignment horizontal="center" vertical="center" textRotation="255"/>
    </xf>
    <xf numFmtId="0" fontId="23" fillId="0" borderId="45" xfId="1" applyFont="1" applyBorder="1" applyAlignment="1">
      <alignment horizontal="center" vertical="center" textRotation="255"/>
    </xf>
    <xf numFmtId="0" fontId="23" fillId="0" borderId="1" xfId="1" applyFont="1" applyBorder="1" applyAlignment="1">
      <alignment horizontal="center" vertical="center" textRotation="255"/>
    </xf>
    <xf numFmtId="0" fontId="23" fillId="0" borderId="84" xfId="1" applyFont="1" applyBorder="1" applyAlignment="1">
      <alignment horizontal="center" vertical="center" textRotation="255"/>
    </xf>
    <xf numFmtId="0" fontId="23" fillId="0" borderId="130" xfId="1" applyFont="1" applyBorder="1" applyAlignment="1">
      <alignment horizontal="center" vertical="center" textRotation="255"/>
    </xf>
    <xf numFmtId="0" fontId="19" fillId="0" borderId="131" xfId="1" applyFont="1" applyBorder="1" applyAlignment="1">
      <alignment horizontal="center" vertical="center" shrinkToFit="1"/>
    </xf>
    <xf numFmtId="0" fontId="19" fillId="0" borderId="43" xfId="1" applyFont="1" applyBorder="1" applyAlignment="1">
      <alignment horizontal="center" vertical="center" shrinkToFit="1"/>
    </xf>
    <xf numFmtId="0" fontId="19" fillId="0" borderId="93" xfId="1" applyFont="1" applyBorder="1" applyAlignment="1">
      <alignment horizontal="center" vertical="center" shrinkToFit="1"/>
    </xf>
    <xf numFmtId="0" fontId="19" fillId="0" borderId="66" xfId="1" applyFont="1" applyBorder="1" applyAlignment="1">
      <alignment horizontal="center" vertical="center" shrinkToFit="1"/>
    </xf>
    <xf numFmtId="0" fontId="19" fillId="0" borderId="0" xfId="1" applyFont="1" applyBorder="1" applyAlignment="1">
      <alignment horizontal="center" vertical="center" shrinkToFit="1"/>
    </xf>
    <xf numFmtId="0" fontId="19" fillId="0" borderId="144" xfId="1" applyFont="1" applyBorder="1" applyAlignment="1">
      <alignment horizontal="center" vertical="center" shrinkToFit="1"/>
    </xf>
    <xf numFmtId="0" fontId="19" fillId="0" borderId="132" xfId="1" applyFont="1" applyBorder="1" applyAlignment="1">
      <alignment horizontal="center" vertical="center" shrinkToFit="1"/>
    </xf>
    <xf numFmtId="0" fontId="19" fillId="0" borderId="70" xfId="1" applyFont="1" applyBorder="1" applyAlignment="1">
      <alignment horizontal="center" vertical="center" shrinkToFit="1"/>
    </xf>
    <xf numFmtId="0" fontId="19" fillId="0" borderId="145" xfId="1" applyFont="1" applyBorder="1" applyAlignment="1">
      <alignment horizontal="center" vertical="center" shrinkToFit="1"/>
    </xf>
    <xf numFmtId="0" fontId="19" fillId="0" borderId="137" xfId="1" applyFont="1" applyBorder="1" applyAlignment="1">
      <alignment horizontal="left" vertical="center" shrinkToFit="1"/>
    </xf>
    <xf numFmtId="0" fontId="19" fillId="0" borderId="138" xfId="1" applyFont="1" applyBorder="1" applyAlignment="1">
      <alignment horizontal="left" vertical="center" shrinkToFit="1"/>
    </xf>
    <xf numFmtId="0" fontId="19" fillId="0" borderId="138" xfId="1" applyFont="1" applyBorder="1" applyAlignment="1">
      <alignment horizontal="center" vertical="center" shrinkToFit="1"/>
    </xf>
    <xf numFmtId="0" fontId="19" fillId="0" borderId="139" xfId="1" applyFont="1" applyBorder="1" applyAlignment="1">
      <alignment horizontal="center" vertical="center" shrinkToFit="1"/>
    </xf>
    <xf numFmtId="0" fontId="19" fillId="0" borderId="141" xfId="1" applyFont="1" applyBorder="1" applyAlignment="1">
      <alignment horizontal="center" vertical="center" shrinkToFit="1"/>
    </xf>
    <xf numFmtId="0" fontId="19" fillId="0" borderId="17" xfId="1" applyFont="1" applyBorder="1" applyAlignment="1">
      <alignment horizontal="left" vertical="center" shrinkToFit="1"/>
    </xf>
    <xf numFmtId="0" fontId="19" fillId="0" borderId="12" xfId="1" applyFont="1" applyBorder="1" applyAlignment="1">
      <alignment horizontal="left" vertical="center" shrinkToFit="1"/>
    </xf>
    <xf numFmtId="0" fontId="19" fillId="0" borderId="12" xfId="1" applyFont="1" applyBorder="1" applyAlignment="1">
      <alignment horizontal="center" vertical="center" shrinkToFit="1"/>
    </xf>
    <xf numFmtId="0" fontId="19" fillId="0" borderId="18" xfId="1" applyFont="1" applyBorder="1" applyAlignment="1">
      <alignment horizontal="center" vertical="center" shrinkToFit="1"/>
    </xf>
    <xf numFmtId="0" fontId="19" fillId="0" borderId="62" xfId="1" applyFont="1" applyBorder="1" applyAlignment="1">
      <alignment horizontal="center" vertical="center" shrinkToFit="1"/>
    </xf>
    <xf numFmtId="0" fontId="19" fillId="0" borderId="61" xfId="1" applyFont="1" applyBorder="1" applyAlignment="1">
      <alignment horizontal="center" vertical="center" shrinkToFit="1"/>
    </xf>
    <xf numFmtId="0" fontId="19" fillId="0" borderId="140" xfId="1" applyFont="1" applyBorder="1" applyAlignment="1">
      <alignment horizontal="center" vertical="center" shrinkToFit="1"/>
    </xf>
    <xf numFmtId="0" fontId="19" fillId="0" borderId="142" xfId="1" applyFont="1" applyBorder="1" applyAlignment="1">
      <alignment horizontal="center" vertical="center" shrinkToFit="1"/>
    </xf>
    <xf numFmtId="0" fontId="22" fillId="0" borderId="83" xfId="1" applyFont="1" applyBorder="1" applyAlignment="1">
      <alignment horizontal="center"/>
    </xf>
    <xf numFmtId="0" fontId="16" fillId="0" borderId="45" xfId="1" applyFont="1" applyBorder="1" applyAlignment="1">
      <alignment horizontal="center" vertical="center"/>
    </xf>
    <xf numFmtId="0" fontId="16" fillId="0" borderId="68" xfId="1" applyFont="1" applyBorder="1" applyAlignment="1">
      <alignment horizontal="center" vertical="center"/>
    </xf>
    <xf numFmtId="0" fontId="35" fillId="0" borderId="174" xfId="1" applyFont="1" applyFill="1" applyBorder="1" applyAlignment="1" applyProtection="1">
      <alignment horizontal="center" vertical="center" textRotation="255"/>
      <protection locked="0"/>
    </xf>
    <xf numFmtId="0" fontId="35" fillId="0" borderId="175" xfId="1" applyFont="1" applyFill="1" applyBorder="1" applyAlignment="1" applyProtection="1">
      <alignment horizontal="center" vertical="center" textRotation="255"/>
      <protection locked="0"/>
    </xf>
    <xf numFmtId="0" fontId="35" fillId="0" borderId="176" xfId="1" applyFont="1" applyFill="1" applyBorder="1" applyAlignment="1" applyProtection="1">
      <alignment horizontal="center" vertical="center" textRotation="255"/>
      <protection locked="0"/>
    </xf>
    <xf numFmtId="0" fontId="35" fillId="0" borderId="73" xfId="1" applyFont="1" applyFill="1" applyBorder="1" applyAlignment="1" applyProtection="1">
      <alignment horizontal="center" vertical="center" textRotation="255"/>
      <protection locked="0"/>
    </xf>
    <xf numFmtId="176" fontId="16" fillId="0" borderId="84" xfId="1" applyNumberFormat="1" applyFont="1" applyBorder="1" applyAlignment="1">
      <alignment horizontal="center" vertical="center"/>
    </xf>
    <xf numFmtId="176" fontId="16" fillId="0" borderId="92" xfId="1" applyNumberFormat="1" applyFont="1" applyBorder="1" applyAlignment="1">
      <alignment horizontal="center" vertical="center"/>
    </xf>
    <xf numFmtId="0" fontId="33" fillId="0" borderId="22" xfId="1" applyFont="1" applyFill="1" applyBorder="1" applyAlignment="1" applyProtection="1">
      <alignment horizontal="center" vertical="center" textRotation="255" wrapText="1"/>
      <protection locked="0"/>
    </xf>
    <xf numFmtId="0" fontId="33" fillId="0" borderId="2" xfId="1" applyFont="1" applyFill="1" applyBorder="1" applyAlignment="1" applyProtection="1">
      <alignment horizontal="center" vertical="center" textRotation="255" wrapText="1"/>
      <protection locked="0"/>
    </xf>
    <xf numFmtId="0" fontId="32" fillId="0" borderId="22" xfId="1" applyFont="1" applyFill="1" applyBorder="1" applyAlignment="1" applyProtection="1">
      <alignment horizontal="center" vertical="center" textRotation="255" wrapText="1"/>
      <protection locked="0"/>
    </xf>
    <xf numFmtId="0" fontId="32" fillId="0" borderId="2" xfId="1" applyFont="1" applyFill="1" applyBorder="1" applyAlignment="1" applyProtection="1">
      <alignment horizontal="center" vertical="center" textRotation="255" wrapText="1"/>
      <protection locked="0"/>
    </xf>
    <xf numFmtId="0" fontId="32" fillId="0" borderId="73" xfId="1" applyFont="1" applyFill="1" applyBorder="1" applyAlignment="1" applyProtection="1">
      <alignment horizontal="center" vertical="center" textRotation="255" wrapText="1"/>
      <protection locked="0"/>
    </xf>
    <xf numFmtId="0" fontId="37" fillId="0" borderId="43" xfId="1" applyFont="1" applyBorder="1" applyAlignment="1">
      <alignment horizontal="center"/>
    </xf>
    <xf numFmtId="0" fontId="20" fillId="0" borderId="82" xfId="1" applyFont="1" applyBorder="1" applyAlignment="1">
      <alignment horizontal="center" vertical="center"/>
    </xf>
    <xf numFmtId="0" fontId="20" fillId="0" borderId="43" xfId="1" applyFont="1" applyBorder="1" applyAlignment="1">
      <alignment horizontal="center" vertical="center"/>
    </xf>
    <xf numFmtId="0" fontId="20" fillId="0" borderId="84" xfId="1" applyFont="1" applyBorder="1" applyAlignment="1">
      <alignment horizontal="center" vertical="center"/>
    </xf>
    <xf numFmtId="0" fontId="20" fillId="0" borderId="70" xfId="1" applyFont="1" applyBorder="1" applyAlignment="1">
      <alignment horizontal="center" vertical="center"/>
    </xf>
    <xf numFmtId="0" fontId="16" fillId="0" borderId="82" xfId="1" applyFont="1" applyBorder="1" applyAlignment="1">
      <alignment horizontal="center" vertical="center"/>
    </xf>
    <xf numFmtId="0" fontId="16" fillId="0" borderId="89" xfId="1" applyFont="1" applyBorder="1" applyAlignment="1">
      <alignment horizontal="center" vertical="center"/>
    </xf>
    <xf numFmtId="0" fontId="32" fillId="0" borderId="22" xfId="1" applyFont="1" applyFill="1" applyBorder="1" applyAlignment="1" applyProtection="1">
      <alignment horizontal="center" vertical="center" textRotation="255"/>
      <protection locked="0"/>
    </xf>
    <xf numFmtId="0" fontId="32" fillId="0" borderId="2" xfId="1" applyFont="1" applyFill="1" applyBorder="1" applyAlignment="1" applyProtection="1">
      <alignment horizontal="center" vertical="center" textRotation="255"/>
      <protection locked="0"/>
    </xf>
    <xf numFmtId="0" fontId="32" fillId="0" borderId="73" xfId="1" applyFont="1" applyFill="1" applyBorder="1" applyAlignment="1" applyProtection="1">
      <alignment horizontal="center" vertical="center" textRotation="255"/>
      <protection locked="0"/>
    </xf>
    <xf numFmtId="0" fontId="33" fillId="0" borderId="71" xfId="1" applyFont="1" applyFill="1" applyBorder="1" applyAlignment="1" applyProtection="1">
      <alignment horizontal="center" vertical="center" textRotation="255" wrapText="1"/>
      <protection locked="0"/>
    </xf>
    <xf numFmtId="0" fontId="33" fillId="0" borderId="37" xfId="1" applyFont="1" applyFill="1" applyBorder="1" applyAlignment="1" applyProtection="1">
      <alignment horizontal="center" vertical="center" textRotation="255" wrapText="1"/>
      <protection locked="0"/>
    </xf>
    <xf numFmtId="0" fontId="33" fillId="0" borderId="73" xfId="1" applyFont="1" applyFill="1" applyBorder="1" applyAlignment="1" applyProtection="1">
      <alignment horizontal="center" vertical="center" textRotation="255" wrapText="1"/>
      <protection locked="0"/>
    </xf>
    <xf numFmtId="0" fontId="33" fillId="0" borderId="74" xfId="1" applyFont="1" applyFill="1" applyBorder="1" applyAlignment="1" applyProtection="1">
      <alignment horizontal="center" vertical="center" textRotation="255" wrapText="1"/>
      <protection locked="0"/>
    </xf>
    <xf numFmtId="0" fontId="22" fillId="0" borderId="172" xfId="1" applyFont="1" applyBorder="1" applyAlignment="1">
      <alignment horizontal="center"/>
    </xf>
    <xf numFmtId="0" fontId="32" fillId="0" borderId="162" xfId="1" applyFont="1" applyFill="1" applyBorder="1" applyAlignment="1" applyProtection="1">
      <alignment horizontal="center" vertical="center" textRotation="255" wrapText="1"/>
      <protection locked="0"/>
    </xf>
    <xf numFmtId="0" fontId="32" fillId="0" borderId="90" xfId="1" applyFont="1" applyFill="1" applyBorder="1" applyAlignment="1" applyProtection="1">
      <alignment horizontal="center" vertical="center" textRotation="255" wrapText="1"/>
      <protection locked="0"/>
    </xf>
    <xf numFmtId="0" fontId="32" fillId="0" borderId="163" xfId="1" applyFont="1" applyFill="1" applyBorder="1" applyAlignment="1" applyProtection="1">
      <alignment horizontal="center" vertical="center" textRotation="255" wrapText="1"/>
      <protection locked="0"/>
    </xf>
    <xf numFmtId="0" fontId="32" fillId="0" borderId="66" xfId="1" applyFont="1" applyFill="1" applyBorder="1" applyAlignment="1" applyProtection="1">
      <alignment horizontal="center" vertical="center" textRotation="255" wrapText="1"/>
      <protection locked="0"/>
    </xf>
    <xf numFmtId="0" fontId="32" fillId="0" borderId="0" xfId="1" applyFont="1" applyFill="1" applyBorder="1" applyAlignment="1" applyProtection="1">
      <alignment horizontal="center" vertical="center" textRotation="255" wrapText="1"/>
      <protection locked="0"/>
    </xf>
    <xf numFmtId="0" fontId="32" fillId="0" borderId="1" xfId="1" applyFont="1" applyFill="1" applyBorder="1" applyAlignment="1" applyProtection="1">
      <alignment horizontal="center" vertical="center" textRotation="255" wrapText="1"/>
      <protection locked="0"/>
    </xf>
    <xf numFmtId="0" fontId="32" fillId="0" borderId="132" xfId="1" applyFont="1" applyFill="1" applyBorder="1" applyAlignment="1" applyProtection="1">
      <alignment horizontal="center" vertical="center" textRotation="255" wrapText="1"/>
      <protection locked="0"/>
    </xf>
    <xf numFmtId="0" fontId="32" fillId="0" borderId="70" xfId="1" applyFont="1" applyFill="1" applyBorder="1" applyAlignment="1" applyProtection="1">
      <alignment horizontal="center" vertical="center" textRotation="255" wrapText="1"/>
      <protection locked="0"/>
    </xf>
    <xf numFmtId="0" fontId="32" fillId="0" borderId="130" xfId="1" applyFont="1" applyFill="1" applyBorder="1" applyAlignment="1" applyProtection="1">
      <alignment horizontal="center" vertical="center" textRotation="255" wrapText="1"/>
      <protection locked="0"/>
    </xf>
    <xf numFmtId="0" fontId="32" fillId="0" borderId="161" xfId="1" applyFont="1" applyFill="1" applyBorder="1" applyAlignment="1" applyProtection="1">
      <alignment horizontal="center" vertical="center" textRotation="255" wrapText="1"/>
      <protection locked="0"/>
    </xf>
    <xf numFmtId="0" fontId="32" fillId="0" borderId="161" xfId="1" applyFont="1" applyFill="1" applyBorder="1" applyAlignment="1" applyProtection="1">
      <alignment horizontal="center" vertical="center" textRotation="255"/>
      <protection locked="0"/>
    </xf>
    <xf numFmtId="0" fontId="32" fillId="0" borderId="42" xfId="1" applyFont="1" applyFill="1" applyBorder="1" applyAlignment="1" applyProtection="1">
      <alignment horizontal="center" vertical="center" textRotation="255"/>
      <protection locked="0"/>
    </xf>
    <xf numFmtId="0" fontId="32" fillId="0" borderId="170" xfId="1" applyFont="1" applyFill="1" applyBorder="1" applyAlignment="1" applyProtection="1">
      <alignment horizontal="center" vertical="center" textRotation="255"/>
      <protection locked="0"/>
    </xf>
    <xf numFmtId="0" fontId="35" fillId="0" borderId="161" xfId="1" applyFont="1" applyBorder="1" applyAlignment="1">
      <alignment horizontal="center" vertical="center" textRotation="255"/>
    </xf>
    <xf numFmtId="0" fontId="35" fillId="0" borderId="42" xfId="1" applyFont="1" applyBorder="1" applyAlignment="1">
      <alignment horizontal="center" vertical="center" textRotation="255"/>
    </xf>
    <xf numFmtId="0" fontId="35" fillId="0" borderId="170" xfId="1" applyFont="1" applyBorder="1" applyAlignment="1">
      <alignment horizontal="center" vertical="center" textRotation="255"/>
    </xf>
    <xf numFmtId="0" fontId="35" fillId="0" borderId="161" xfId="1" applyFont="1" applyFill="1" applyBorder="1" applyAlignment="1" applyProtection="1">
      <alignment horizontal="center" vertical="center" textRotation="255"/>
      <protection locked="0"/>
    </xf>
    <xf numFmtId="0" fontId="35" fillId="0" borderId="42" xfId="1" applyFont="1" applyFill="1" applyBorder="1" applyAlignment="1" applyProtection="1">
      <alignment horizontal="center" vertical="center" textRotation="255"/>
      <protection locked="0"/>
    </xf>
    <xf numFmtId="0" fontId="35" fillId="0" borderId="170" xfId="1" applyFont="1" applyFill="1" applyBorder="1" applyAlignment="1" applyProtection="1">
      <alignment horizontal="center" vertical="center" textRotation="255"/>
      <protection locked="0"/>
    </xf>
    <xf numFmtId="0" fontId="32" fillId="0" borderId="42" xfId="1" applyFont="1" applyFill="1" applyBorder="1" applyAlignment="1" applyProtection="1">
      <alignment horizontal="center" vertical="center" textRotation="255" wrapText="1"/>
      <protection locked="0"/>
    </xf>
    <xf numFmtId="0" fontId="32" fillId="0" borderId="170" xfId="1" applyFont="1" applyFill="1" applyBorder="1" applyAlignment="1" applyProtection="1">
      <alignment horizontal="center" vertical="center" textRotation="255" wrapText="1"/>
      <protection locked="0"/>
    </xf>
    <xf numFmtId="0" fontId="33" fillId="0" borderId="161" xfId="1" applyFont="1" applyBorder="1" applyAlignment="1">
      <alignment horizontal="center" vertical="center" textRotation="255"/>
    </xf>
    <xf numFmtId="0" fontId="33" fillId="0" borderId="42" xfId="1" applyFont="1" applyBorder="1" applyAlignment="1">
      <alignment horizontal="center" vertical="center" textRotation="255"/>
    </xf>
    <xf numFmtId="0" fontId="33" fillId="0" borderId="170" xfId="1" applyFont="1" applyBorder="1" applyAlignment="1">
      <alignment horizontal="center" vertical="center" textRotation="255"/>
    </xf>
    <xf numFmtId="0" fontId="35" fillId="0" borderId="164" xfId="1" applyFont="1" applyFill="1" applyBorder="1" applyAlignment="1" applyProtection="1">
      <alignment horizontal="center" vertical="center" textRotation="255"/>
      <protection locked="0"/>
    </xf>
    <xf numFmtId="0" fontId="35" fillId="0" borderId="39" xfId="1" applyFont="1" applyFill="1" applyBorder="1" applyAlignment="1" applyProtection="1">
      <alignment horizontal="center" vertical="center" textRotation="255"/>
      <protection locked="0"/>
    </xf>
    <xf numFmtId="0" fontId="35" fillId="0" borderId="171" xfId="1" applyFont="1" applyFill="1" applyBorder="1" applyAlignment="1" applyProtection="1">
      <alignment horizontal="center" vertical="center" textRotation="255"/>
      <protection locked="0"/>
    </xf>
    <xf numFmtId="0" fontId="16" fillId="0" borderId="70" xfId="1" applyFont="1" applyBorder="1" applyAlignment="1">
      <alignment horizontal="left" vertical="center"/>
    </xf>
    <xf numFmtId="0" fontId="20" fillId="0" borderId="83" xfId="1" applyFont="1" applyBorder="1" applyAlignment="1">
      <alignment horizontal="center" vertical="center"/>
    </xf>
    <xf numFmtId="0" fontId="20" fillId="0" borderId="85" xfId="1" applyFont="1" applyBorder="1" applyAlignment="1">
      <alignment horizontal="center" vertical="center"/>
    </xf>
    <xf numFmtId="0" fontId="40" fillId="0" borderId="20" xfId="1" applyFont="1" applyBorder="1" applyAlignment="1">
      <alignment horizontal="center" vertical="center" textRotation="255" wrapText="1"/>
    </xf>
    <xf numFmtId="0" fontId="40" fillId="0" borderId="2" xfId="1" applyFont="1" applyBorder="1" applyAlignment="1">
      <alignment horizontal="center" vertical="center" textRotation="255" wrapText="1"/>
    </xf>
    <xf numFmtId="0" fontId="40" fillId="0" borderId="37" xfId="1" applyFont="1" applyBorder="1" applyAlignment="1">
      <alignment horizontal="center" vertical="center" textRotation="255" wrapText="1"/>
    </xf>
    <xf numFmtId="0" fontId="40" fillId="0" borderId="134" xfId="1" applyFont="1" applyBorder="1" applyAlignment="1">
      <alignment horizontal="center" vertical="center" textRotation="255" wrapText="1"/>
    </xf>
    <xf numFmtId="0" fontId="40" fillId="0" borderId="73" xfId="1" applyFont="1" applyBorder="1" applyAlignment="1">
      <alignment horizontal="center" vertical="center" textRotation="255" wrapText="1"/>
    </xf>
    <xf numFmtId="0" fontId="40" fillId="0" borderId="74" xfId="1" applyFont="1" applyBorder="1" applyAlignment="1">
      <alignment horizontal="center" vertical="center" textRotation="255" wrapText="1"/>
    </xf>
    <xf numFmtId="0" fontId="16" fillId="0" borderId="72" xfId="1" applyFont="1" applyBorder="1" applyAlignment="1">
      <alignment horizontal="center" vertical="center" shrinkToFit="1"/>
    </xf>
    <xf numFmtId="0" fontId="16" fillId="0" borderId="73" xfId="1" applyFont="1" applyBorder="1" applyAlignment="1">
      <alignment horizontal="center" vertical="center" shrinkToFit="1"/>
    </xf>
    <xf numFmtId="0" fontId="16" fillId="3" borderId="73" xfId="1" applyFont="1" applyFill="1" applyBorder="1" applyAlignment="1">
      <alignment horizontal="center" vertical="center" shrinkToFit="1"/>
    </xf>
    <xf numFmtId="0" fontId="19" fillId="0" borderId="72" xfId="1" applyFont="1" applyBorder="1" applyAlignment="1">
      <alignment horizontal="center" vertical="center" shrinkToFit="1"/>
    </xf>
    <xf numFmtId="0" fontId="19" fillId="0" borderId="73" xfId="1" applyFont="1" applyBorder="1" applyAlignment="1">
      <alignment horizontal="center" vertical="center" shrinkToFit="1"/>
    </xf>
    <xf numFmtId="0" fontId="20" fillId="3" borderId="134" xfId="1" applyFont="1" applyFill="1" applyBorder="1" applyAlignment="1">
      <alignment horizontal="center" vertical="center" shrinkToFit="1"/>
    </xf>
    <xf numFmtId="0" fontId="20" fillId="3" borderId="73" xfId="1" applyFont="1" applyFill="1" applyBorder="1" applyAlignment="1">
      <alignment horizontal="center" vertical="center" shrinkToFit="1"/>
    </xf>
    <xf numFmtId="0" fontId="20" fillId="0" borderId="133" xfId="1" applyFont="1" applyBorder="1" applyAlignment="1">
      <alignment horizontal="center" vertical="center" shrinkToFit="1"/>
    </xf>
    <xf numFmtId="0" fontId="16" fillId="0" borderId="82" xfId="1" applyFont="1" applyBorder="1" applyAlignment="1">
      <alignment horizontal="center" vertical="center" textRotation="255"/>
    </xf>
    <xf numFmtId="0" fontId="16" fillId="0" borderId="45" xfId="1" applyFont="1" applyBorder="1" applyAlignment="1">
      <alignment horizontal="center" vertical="center" textRotation="255"/>
    </xf>
    <xf numFmtId="0" fontId="16" fillId="0" borderId="84" xfId="1" applyFont="1" applyBorder="1" applyAlignment="1">
      <alignment horizontal="center" vertical="center" textRotation="255"/>
    </xf>
    <xf numFmtId="0" fontId="20" fillId="0" borderId="82" xfId="1" applyFont="1" applyBorder="1" applyAlignment="1">
      <alignment horizontal="center" vertical="center" shrinkToFit="1"/>
    </xf>
    <xf numFmtId="0" fontId="20" fillId="0" borderId="43" xfId="1" applyFont="1" applyBorder="1" applyAlignment="1">
      <alignment horizontal="center" vertical="center" shrinkToFit="1"/>
    </xf>
    <xf numFmtId="0" fontId="20" fillId="0" borderId="129" xfId="1" applyFont="1" applyBorder="1" applyAlignment="1">
      <alignment horizontal="center" vertical="center" shrinkToFit="1"/>
    </xf>
    <xf numFmtId="0" fontId="20" fillId="0" borderId="160" xfId="1" applyFont="1" applyBorder="1" applyAlignment="1">
      <alignment horizontal="center" vertical="center"/>
    </xf>
    <xf numFmtId="0" fontId="20" fillId="0" borderId="22" xfId="1" applyFont="1" applyBorder="1" applyAlignment="1">
      <alignment horizontal="center" vertical="center"/>
    </xf>
    <xf numFmtId="0" fontId="20" fillId="0" borderId="71" xfId="1" applyFont="1" applyBorder="1" applyAlignment="1">
      <alignment horizontal="center" vertical="center"/>
    </xf>
    <xf numFmtId="0" fontId="16" fillId="0" borderId="34" xfId="1" applyFont="1" applyBorder="1" applyAlignment="1">
      <alignment horizontal="center" vertical="center" shrinkToFit="1"/>
    </xf>
    <xf numFmtId="0" fontId="16" fillId="0" borderId="2" xfId="1" applyFont="1" applyBorder="1" applyAlignment="1">
      <alignment horizontal="center" vertical="center" shrinkToFit="1"/>
    </xf>
    <xf numFmtId="0" fontId="16" fillId="3" borderId="2" xfId="1" applyFont="1" applyFill="1" applyBorder="1" applyAlignment="1">
      <alignment horizontal="center" vertical="center" shrinkToFit="1"/>
    </xf>
    <xf numFmtId="0" fontId="39" fillId="0" borderId="2" xfId="1" applyFont="1" applyBorder="1" applyAlignment="1">
      <alignment horizontal="center" vertical="center" textRotation="255" shrinkToFit="1"/>
    </xf>
    <xf numFmtId="0" fontId="39" fillId="0" borderId="73" xfId="1" applyFont="1" applyBorder="1" applyAlignment="1">
      <alignment horizontal="center" vertical="center" textRotation="255" shrinkToFit="1"/>
    </xf>
    <xf numFmtId="0" fontId="39" fillId="0" borderId="37" xfId="1" applyFont="1" applyBorder="1" applyAlignment="1">
      <alignment horizontal="center" vertical="center" textRotation="255" shrinkToFit="1"/>
    </xf>
    <xf numFmtId="0" fontId="39" fillId="0" borderId="74" xfId="1" applyFont="1" applyBorder="1" applyAlignment="1">
      <alignment horizontal="center" vertical="center" textRotation="255" shrinkToFit="1"/>
    </xf>
    <xf numFmtId="0" fontId="19" fillId="0" borderId="34" xfId="1" applyFont="1" applyBorder="1" applyAlignment="1">
      <alignment horizontal="center" vertical="center" shrinkToFit="1"/>
    </xf>
    <xf numFmtId="0" fontId="19" fillId="0" borderId="2" xfId="1" applyFont="1" applyBorder="1" applyAlignment="1">
      <alignment horizontal="center" vertical="center" shrinkToFit="1"/>
    </xf>
    <xf numFmtId="0" fontId="20" fillId="3" borderId="20" xfId="1" applyFont="1" applyFill="1" applyBorder="1" applyAlignment="1">
      <alignment horizontal="center" vertical="center" shrinkToFit="1"/>
    </xf>
    <xf numFmtId="0" fontId="20" fillId="3" borderId="2" xfId="1" applyFont="1" applyFill="1" applyBorder="1" applyAlignment="1">
      <alignment horizontal="center" vertical="center" shrinkToFit="1"/>
    </xf>
    <xf numFmtId="0" fontId="16" fillId="0" borderId="59" xfId="1" applyFont="1" applyBorder="1" applyAlignment="1">
      <alignment horizontal="center" vertical="center"/>
    </xf>
    <xf numFmtId="0" fontId="16" fillId="0" borderId="77" xfId="1" applyFont="1" applyBorder="1" applyAlignment="1">
      <alignment horizontal="center" vertical="center"/>
    </xf>
    <xf numFmtId="0" fontId="16" fillId="0" borderId="78" xfId="1" applyFont="1" applyBorder="1" applyAlignment="1">
      <alignment horizontal="center" vertical="center"/>
    </xf>
    <xf numFmtId="0" fontId="16" fillId="0" borderId="11" xfId="1" applyFont="1" applyBorder="1" applyAlignment="1">
      <alignment horizontal="center" vertical="center"/>
    </xf>
    <xf numFmtId="0" fontId="16" fillId="0" borderId="79" xfId="1" applyFont="1" applyBorder="1" applyAlignment="1">
      <alignment horizontal="center" vertical="center"/>
    </xf>
    <xf numFmtId="0" fontId="16" fillId="0" borderId="60" xfId="1" applyFont="1" applyBorder="1" applyAlignment="1">
      <alignment horizontal="center" vertical="center"/>
    </xf>
    <xf numFmtId="0" fontId="16" fillId="0" borderId="81" xfId="1" applyFont="1" applyBorder="1" applyAlignment="1">
      <alignment horizontal="center" vertical="center"/>
    </xf>
    <xf numFmtId="0" fontId="16" fillId="0" borderId="80" xfId="1" applyFont="1" applyBorder="1" applyAlignment="1">
      <alignment horizontal="center" vertical="center"/>
    </xf>
    <xf numFmtId="0" fontId="16" fillId="0" borderId="75" xfId="1" applyFont="1" applyBorder="1" applyAlignment="1">
      <alignment horizontal="center" vertical="center" textRotation="255" shrinkToFit="1"/>
    </xf>
    <xf numFmtId="0" fontId="16" fillId="0" borderId="78" xfId="1" applyFont="1" applyBorder="1" applyAlignment="1">
      <alignment horizontal="center" vertical="center" textRotation="255" shrinkToFit="1"/>
    </xf>
    <xf numFmtId="0" fontId="16" fillId="0" borderId="80" xfId="1" applyFont="1" applyBorder="1" applyAlignment="1">
      <alignment horizontal="center" vertical="center" textRotation="255" shrinkToFit="1"/>
    </xf>
    <xf numFmtId="0" fontId="16" fillId="0" borderId="75" xfId="1" applyFont="1" applyBorder="1" applyAlignment="1">
      <alignment horizontal="center" vertical="center"/>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9" fillId="0" borderId="63" xfId="1" applyFont="1" applyBorder="1" applyAlignment="1">
      <alignment horizontal="center" vertical="center" shrinkToFit="1"/>
    </xf>
    <xf numFmtId="0" fontId="19" fillId="0" borderId="64" xfId="1" applyFont="1" applyBorder="1" applyAlignment="1">
      <alignment horizontal="center" vertical="center" shrinkToFit="1"/>
    </xf>
    <xf numFmtId="0" fontId="19" fillId="0" borderId="65" xfId="1" applyFont="1" applyBorder="1" applyAlignment="1">
      <alignment horizontal="center" vertical="center" shrinkToFit="1"/>
    </xf>
    <xf numFmtId="0" fontId="19" fillId="0" borderId="135" xfId="1" applyFont="1" applyBorder="1" applyAlignment="1">
      <alignment horizontal="center" vertical="center" shrinkToFit="1"/>
    </xf>
    <xf numFmtId="0" fontId="20" fillId="0" borderId="63" xfId="1" applyFont="1" applyBorder="1" applyAlignment="1">
      <alignment horizontal="center" vertical="center"/>
    </xf>
    <xf numFmtId="0" fontId="20" fillId="0" borderId="64" xfId="1" applyFont="1" applyBorder="1" applyAlignment="1">
      <alignment horizontal="center" vertical="center"/>
    </xf>
    <xf numFmtId="0" fontId="20" fillId="0" borderId="65" xfId="1" applyFont="1" applyBorder="1" applyAlignment="1">
      <alignment horizontal="center" vertical="center"/>
    </xf>
    <xf numFmtId="0" fontId="16" fillId="0" borderId="63" xfId="1" applyFont="1" applyBorder="1" applyAlignment="1">
      <alignment horizontal="center" vertical="center" shrinkToFit="1"/>
    </xf>
    <xf numFmtId="0" fontId="16" fillId="0" borderId="64" xfId="1" applyFont="1" applyBorder="1" applyAlignment="1">
      <alignment horizontal="center" vertical="center" shrinkToFit="1"/>
    </xf>
    <xf numFmtId="0" fontId="16" fillId="0" borderId="63" xfId="1" applyFont="1" applyBorder="1" applyAlignment="1">
      <alignment horizontal="center" vertical="center"/>
    </xf>
    <xf numFmtId="0" fontId="16" fillId="0" borderId="64" xfId="1" applyFont="1" applyBorder="1" applyAlignment="1">
      <alignment horizontal="center" vertical="center"/>
    </xf>
    <xf numFmtId="176" fontId="16" fillId="0" borderId="64" xfId="1" applyNumberFormat="1" applyFont="1" applyBorder="1" applyAlignment="1">
      <alignment horizontal="center" vertical="center"/>
    </xf>
    <xf numFmtId="176" fontId="16" fillId="0" borderId="65" xfId="1" applyNumberFormat="1" applyFont="1" applyBorder="1" applyAlignment="1">
      <alignment horizontal="center" vertical="center"/>
    </xf>
    <xf numFmtId="0" fontId="34" fillId="0" borderId="161" xfId="1" applyFont="1" applyFill="1" applyBorder="1" applyAlignment="1" applyProtection="1">
      <alignment horizontal="center" vertical="center" textRotation="255" wrapText="1"/>
      <protection locked="0"/>
    </xf>
    <xf numFmtId="0" fontId="34" fillId="0" borderId="42" xfId="1" applyFont="1" applyFill="1" applyBorder="1" applyAlignment="1" applyProtection="1">
      <alignment horizontal="center" vertical="center" textRotation="255" wrapText="1"/>
      <protection locked="0"/>
    </xf>
    <xf numFmtId="0" fontId="34" fillId="0" borderId="161" xfId="1" applyFont="1" applyFill="1" applyBorder="1" applyAlignment="1" applyProtection="1">
      <alignment horizontal="center" vertical="center" textRotation="255"/>
      <protection locked="0"/>
    </xf>
    <xf numFmtId="0" fontId="34" fillId="0" borderId="42" xfId="1" applyFont="1" applyFill="1" applyBorder="1" applyAlignment="1" applyProtection="1">
      <alignment horizontal="center" vertical="center" textRotation="255"/>
      <protection locked="0"/>
    </xf>
    <xf numFmtId="0" fontId="34" fillId="0" borderId="164" xfId="1" applyFont="1" applyFill="1" applyBorder="1" applyAlignment="1" applyProtection="1">
      <alignment horizontal="center" vertical="center" textRotation="255"/>
      <protection locked="0"/>
    </xf>
    <xf numFmtId="0" fontId="34" fillId="0" borderId="39" xfId="1" applyFont="1" applyFill="1" applyBorder="1" applyAlignment="1" applyProtection="1">
      <alignment horizontal="center" vertical="center" textRotation="255"/>
      <protection locked="0"/>
    </xf>
    <xf numFmtId="0" fontId="34" fillId="0" borderId="165" xfId="1" applyFont="1" applyFill="1" applyBorder="1" applyAlignment="1" applyProtection="1">
      <alignment horizontal="center" vertical="center" textRotation="255"/>
      <protection locked="0"/>
    </xf>
    <xf numFmtId="0" fontId="34" fillId="0" borderId="166" xfId="1" applyFont="1" applyFill="1" applyBorder="1" applyAlignment="1" applyProtection="1">
      <alignment horizontal="center" vertical="center" textRotation="255"/>
      <protection locked="0"/>
    </xf>
    <xf numFmtId="0" fontId="34" fillId="0" borderId="168" xfId="1" applyFont="1" applyFill="1" applyBorder="1" applyAlignment="1" applyProtection="1">
      <alignment horizontal="center" vertical="center" textRotation="255"/>
      <protection locked="0"/>
    </xf>
    <xf numFmtId="0" fontId="34" fillId="0" borderId="169" xfId="1" applyFont="1" applyFill="1" applyBorder="1" applyAlignment="1" applyProtection="1">
      <alignment horizontal="center" vertical="center" textRotation="255"/>
      <protection locked="0"/>
    </xf>
    <xf numFmtId="0" fontId="34" fillId="0" borderId="170" xfId="1" applyFont="1" applyFill="1" applyBorder="1" applyAlignment="1" applyProtection="1">
      <alignment horizontal="center" vertical="center" textRotation="255"/>
      <protection locked="0"/>
    </xf>
    <xf numFmtId="0" fontId="32" fillId="0" borderId="166" xfId="1" applyFont="1" applyFill="1" applyBorder="1" applyAlignment="1" applyProtection="1">
      <alignment horizontal="center" vertical="center" textRotation="255" wrapText="1"/>
      <protection locked="0"/>
    </xf>
    <xf numFmtId="0" fontId="34" fillId="0" borderId="166" xfId="1" applyFont="1" applyFill="1" applyBorder="1" applyAlignment="1" applyProtection="1">
      <alignment horizontal="center" vertical="center" textRotation="255" wrapText="1"/>
      <protection locked="0"/>
    </xf>
    <xf numFmtId="0" fontId="34" fillId="0" borderId="170" xfId="1" applyFont="1" applyFill="1" applyBorder="1" applyAlignment="1" applyProtection="1">
      <alignment horizontal="center" vertical="center" textRotation="255" wrapText="1"/>
      <protection locked="0"/>
    </xf>
    <xf numFmtId="0" fontId="36" fillId="0" borderId="166" xfId="1" applyFont="1" applyFill="1" applyBorder="1" applyAlignment="1" applyProtection="1">
      <alignment horizontal="left" vertical="center" wrapText="1"/>
      <protection locked="0"/>
    </xf>
    <xf numFmtId="0" fontId="36" fillId="0" borderId="42" xfId="1" applyFont="1" applyFill="1" applyBorder="1" applyAlignment="1" applyProtection="1">
      <alignment horizontal="left" vertical="center" wrapText="1"/>
      <protection locked="0"/>
    </xf>
    <xf numFmtId="0" fontId="36" fillId="0" borderId="170" xfId="1" applyFont="1" applyFill="1" applyBorder="1" applyAlignment="1" applyProtection="1">
      <alignment horizontal="left" vertical="center" wrapText="1"/>
      <protection locked="0"/>
    </xf>
    <xf numFmtId="0" fontId="33" fillId="0" borderId="166" xfId="1" applyFont="1" applyFill="1" applyBorder="1" applyAlignment="1" applyProtection="1">
      <alignment horizontal="center" vertical="center" textRotation="255"/>
      <protection locked="0"/>
    </xf>
    <xf numFmtId="0" fontId="36" fillId="0" borderId="166" xfId="1" applyFont="1" applyFill="1" applyBorder="1" applyAlignment="1" applyProtection="1">
      <alignment horizontal="center" vertical="center" textRotation="255" wrapText="1"/>
      <protection locked="0"/>
    </xf>
    <xf numFmtId="0" fontId="36" fillId="0" borderId="166" xfId="1" applyFont="1" applyFill="1" applyBorder="1" applyAlignment="1" applyProtection="1">
      <alignment horizontal="center" vertical="center" textRotation="255"/>
      <protection locked="0"/>
    </xf>
    <xf numFmtId="0" fontId="36" fillId="0" borderId="42" xfId="1" applyFont="1" applyFill="1" applyBorder="1" applyAlignment="1" applyProtection="1">
      <alignment horizontal="center" vertical="center" textRotation="255"/>
      <protection locked="0"/>
    </xf>
    <xf numFmtId="0" fontId="36" fillId="0" borderId="170" xfId="1" applyFont="1" applyFill="1" applyBorder="1" applyAlignment="1" applyProtection="1">
      <alignment horizontal="center" vertical="center" textRotation="255"/>
      <protection locked="0"/>
    </xf>
    <xf numFmtId="0" fontId="35" fillId="0" borderId="166" xfId="1" applyFont="1" applyFill="1" applyBorder="1" applyAlignment="1" applyProtection="1">
      <alignment horizontal="center" vertical="center" textRotation="255" wrapText="1"/>
      <protection locked="0"/>
    </xf>
    <xf numFmtId="0" fontId="35" fillId="0" borderId="42" xfId="1" applyFont="1" applyFill="1" applyBorder="1" applyAlignment="1" applyProtection="1">
      <alignment horizontal="center" vertical="center" textRotation="255" wrapText="1"/>
      <protection locked="0"/>
    </xf>
    <xf numFmtId="0" fontId="35" fillId="0" borderId="170" xfId="1" applyFont="1" applyFill="1" applyBorder="1" applyAlignment="1" applyProtection="1">
      <alignment horizontal="center" vertical="center" textRotation="255" wrapText="1"/>
      <protection locked="0"/>
    </xf>
    <xf numFmtId="0" fontId="34" fillId="0" borderId="167" xfId="1" applyFont="1" applyFill="1" applyBorder="1" applyAlignment="1" applyProtection="1">
      <alignment horizontal="center" vertical="center" textRotation="255"/>
      <protection locked="0"/>
    </xf>
    <xf numFmtId="0" fontId="34" fillId="0" borderId="171" xfId="1" applyFont="1" applyFill="1" applyBorder="1" applyAlignment="1" applyProtection="1">
      <alignment horizontal="center" vertical="center" textRotation="255"/>
      <protection locked="0"/>
    </xf>
    <xf numFmtId="0" fontId="32" fillId="0" borderId="161" xfId="1" applyFont="1" applyBorder="1" applyAlignment="1">
      <alignment horizontal="center" vertical="center" textRotation="255"/>
    </xf>
    <xf numFmtId="0" fontId="32" fillId="0" borderId="42" xfId="1" applyFont="1" applyBorder="1" applyAlignment="1">
      <alignment horizontal="center" vertical="center" textRotation="255"/>
    </xf>
    <xf numFmtId="0" fontId="32" fillId="0" borderId="161" xfId="1" applyFont="1" applyFill="1" applyBorder="1" applyAlignment="1" applyProtection="1">
      <alignment horizontal="left" vertical="center" wrapText="1"/>
      <protection locked="0"/>
    </xf>
    <xf numFmtId="0" fontId="32" fillId="0" borderId="42" xfId="1" applyFont="1" applyFill="1" applyBorder="1" applyAlignment="1" applyProtection="1">
      <alignment horizontal="left" vertical="center" wrapText="1"/>
      <protection locked="0"/>
    </xf>
    <xf numFmtId="0" fontId="36" fillId="0" borderId="161" xfId="1" applyFont="1" applyFill="1" applyBorder="1" applyAlignment="1" applyProtection="1">
      <alignment horizontal="center" vertical="center" textRotation="255" wrapText="1"/>
      <protection locked="0"/>
    </xf>
    <xf numFmtId="0" fontId="36" fillId="0" borderId="161" xfId="1" applyFont="1" applyFill="1" applyBorder="1" applyAlignment="1" applyProtection="1">
      <alignment horizontal="center" vertical="center" textRotation="255"/>
      <protection locked="0"/>
    </xf>
    <xf numFmtId="0" fontId="33" fillId="0" borderId="161" xfId="1" applyFont="1" applyFill="1" applyBorder="1" applyAlignment="1" applyProtection="1">
      <alignment horizontal="center" vertical="top" textRotation="255" wrapText="1"/>
      <protection locked="0"/>
    </xf>
    <xf numFmtId="0" fontId="33" fillId="0" borderId="42" xfId="1" applyFont="1" applyFill="1" applyBorder="1" applyAlignment="1" applyProtection="1">
      <alignment horizontal="center" vertical="top" textRotation="255" wrapText="1"/>
      <protection locked="0"/>
    </xf>
    <xf numFmtId="0" fontId="35" fillId="0" borderId="166" xfId="1" applyFont="1" applyFill="1" applyBorder="1" applyAlignment="1" applyProtection="1">
      <alignment horizontal="center" vertical="center" wrapText="1"/>
      <protection locked="0"/>
    </xf>
    <xf numFmtId="0" fontId="35" fillId="0" borderId="42" xfId="1" applyFont="1" applyFill="1" applyBorder="1" applyAlignment="1" applyProtection="1">
      <alignment horizontal="center" vertical="center" wrapText="1"/>
      <protection locked="0"/>
    </xf>
    <xf numFmtId="0" fontId="35" fillId="0" borderId="170" xfId="1" applyFont="1" applyFill="1" applyBorder="1" applyAlignment="1" applyProtection="1">
      <alignment horizontal="center" vertical="center" wrapText="1"/>
      <protection locked="0"/>
    </xf>
    <xf numFmtId="0" fontId="33" fillId="0" borderId="166" xfId="1" applyFont="1" applyFill="1" applyBorder="1" applyAlignment="1" applyProtection="1">
      <alignment horizontal="center" vertical="center" wrapText="1"/>
      <protection locked="0"/>
    </xf>
    <xf numFmtId="0" fontId="32" fillId="0" borderId="90" xfId="1" applyFont="1" applyFill="1" applyBorder="1" applyAlignment="1" applyProtection="1">
      <alignment horizontal="center" vertical="center" textRotation="255"/>
      <protection locked="0"/>
    </xf>
    <xf numFmtId="0" fontId="32" fillId="0" borderId="163" xfId="1" applyFont="1" applyFill="1" applyBorder="1" applyAlignment="1" applyProtection="1">
      <alignment horizontal="center" vertical="center" textRotation="255"/>
      <protection locked="0"/>
    </xf>
    <xf numFmtId="0" fontId="32" fillId="0" borderId="66" xfId="1" applyFont="1" applyFill="1" applyBorder="1" applyAlignment="1" applyProtection="1">
      <alignment horizontal="center" vertical="center" textRotation="255"/>
      <protection locked="0"/>
    </xf>
    <xf numFmtId="0" fontId="32" fillId="0" borderId="0" xfId="1" applyFont="1" applyFill="1" applyBorder="1" applyAlignment="1" applyProtection="1">
      <alignment horizontal="center" vertical="center" textRotation="255"/>
      <protection locked="0"/>
    </xf>
    <xf numFmtId="0" fontId="32" fillId="0" borderId="1" xfId="1" applyFont="1" applyFill="1" applyBorder="1" applyAlignment="1" applyProtection="1">
      <alignment horizontal="center" vertical="center" textRotation="255"/>
      <protection locked="0"/>
    </xf>
    <xf numFmtId="0" fontId="32" fillId="0" borderId="162" xfId="1" applyFont="1" applyFill="1" applyBorder="1" applyAlignment="1" applyProtection="1">
      <alignment horizontal="center" vertical="center" textRotation="255"/>
      <protection locked="0"/>
    </xf>
    <xf numFmtId="0" fontId="16" fillId="0" borderId="2" xfId="1" applyFont="1" applyBorder="1" applyAlignment="1">
      <alignment horizontal="center" vertical="center" textRotation="255" shrinkToFit="1"/>
    </xf>
    <xf numFmtId="0" fontId="16" fillId="0" borderId="73" xfId="1" applyFont="1" applyBorder="1" applyAlignment="1">
      <alignment horizontal="center" vertical="center" textRotation="255" shrinkToFit="1"/>
    </xf>
    <xf numFmtId="0" fontId="21" fillId="0" borderId="20" xfId="1" applyFont="1" applyBorder="1" applyAlignment="1">
      <alignment horizontal="center" vertical="center" textRotation="255" wrapText="1"/>
    </xf>
    <xf numFmtId="0" fontId="21" fillId="0" borderId="2" xfId="1" applyFont="1" applyBorder="1" applyAlignment="1">
      <alignment horizontal="center" vertical="center" textRotation="255" wrapText="1"/>
    </xf>
    <xf numFmtId="0" fontId="21" fillId="0" borderId="37" xfId="1" applyFont="1" applyBorder="1" applyAlignment="1">
      <alignment horizontal="center" vertical="center" textRotation="255" wrapText="1"/>
    </xf>
    <xf numFmtId="0" fontId="21" fillId="0" borderId="134" xfId="1" applyFont="1" applyBorder="1" applyAlignment="1">
      <alignment horizontal="center" vertical="center" textRotation="255" wrapText="1"/>
    </xf>
    <xf numFmtId="0" fontId="21" fillId="0" borderId="73" xfId="1" applyFont="1" applyBorder="1" applyAlignment="1">
      <alignment horizontal="center" vertical="center" textRotation="255" wrapText="1"/>
    </xf>
    <xf numFmtId="0" fontId="21" fillId="0" borderId="74" xfId="1" applyFont="1" applyBorder="1" applyAlignment="1">
      <alignment horizontal="center" vertical="center" textRotation="255" wrapText="1"/>
    </xf>
    <xf numFmtId="0" fontId="16" fillId="0" borderId="37" xfId="1" applyFont="1" applyBorder="1" applyAlignment="1">
      <alignment horizontal="center" vertical="center" textRotation="255" shrinkToFit="1"/>
    </xf>
    <xf numFmtId="0" fontId="16" fillId="0" borderId="74" xfId="1" applyFont="1" applyBorder="1" applyAlignment="1">
      <alignment horizontal="center" vertical="center" textRotation="255" shrinkToFit="1"/>
    </xf>
    <xf numFmtId="0" fontId="19" fillId="4" borderId="138" xfId="1" applyFont="1" applyFill="1" applyBorder="1" applyAlignment="1">
      <alignment horizontal="center" vertical="center" shrinkToFit="1"/>
    </xf>
    <xf numFmtId="0" fontId="19" fillId="4" borderId="141" xfId="1" applyFont="1" applyFill="1" applyBorder="1" applyAlignment="1">
      <alignment horizontal="center" vertical="center" shrinkToFit="1"/>
    </xf>
    <xf numFmtId="0" fontId="19" fillId="4" borderId="12" xfId="1" applyFont="1" applyFill="1" applyBorder="1" applyAlignment="1">
      <alignment horizontal="center" vertical="center" shrinkToFit="1"/>
    </xf>
    <xf numFmtId="0" fontId="19" fillId="4" borderId="62" xfId="1" applyFont="1" applyFill="1" applyBorder="1" applyAlignment="1">
      <alignment horizontal="center" vertical="center" shrinkToFit="1"/>
    </xf>
    <xf numFmtId="0" fontId="19" fillId="5" borderId="12" xfId="1" applyFont="1" applyFill="1" applyBorder="1" applyAlignment="1">
      <alignment horizontal="center" vertical="center" shrinkToFit="1"/>
    </xf>
    <xf numFmtId="0" fontId="19" fillId="5" borderId="62" xfId="1" applyFont="1" applyFill="1" applyBorder="1" applyAlignment="1">
      <alignment horizontal="center" vertical="center" shrinkToFit="1"/>
    </xf>
    <xf numFmtId="0" fontId="19" fillId="4" borderId="131" xfId="1" applyFont="1" applyFill="1" applyBorder="1" applyAlignment="1">
      <alignment horizontal="center" vertical="center" shrinkToFit="1"/>
    </xf>
    <xf numFmtId="0" fontId="19" fillId="4" borderId="43" xfId="1" applyFont="1" applyFill="1" applyBorder="1" applyAlignment="1">
      <alignment horizontal="center" vertical="center" shrinkToFit="1"/>
    </xf>
    <xf numFmtId="0" fontId="19" fillId="4" borderId="93" xfId="1" applyFont="1" applyFill="1" applyBorder="1" applyAlignment="1">
      <alignment horizontal="center" vertical="center" shrinkToFit="1"/>
    </xf>
    <xf numFmtId="0" fontId="19" fillId="4" borderId="66" xfId="1" applyFont="1" applyFill="1" applyBorder="1" applyAlignment="1">
      <alignment horizontal="center" vertical="center" shrinkToFit="1"/>
    </xf>
    <xf numFmtId="0" fontId="19" fillId="4" borderId="0" xfId="1" applyFont="1" applyFill="1" applyBorder="1" applyAlignment="1">
      <alignment horizontal="center" vertical="center" shrinkToFit="1"/>
    </xf>
    <xf numFmtId="0" fontId="19" fillId="4" borderId="144" xfId="1" applyFont="1" applyFill="1" applyBorder="1" applyAlignment="1">
      <alignment horizontal="center" vertical="center" shrinkToFit="1"/>
    </xf>
    <xf numFmtId="0" fontId="19" fillId="4" borderId="132" xfId="1" applyFont="1" applyFill="1" applyBorder="1" applyAlignment="1">
      <alignment horizontal="center" vertical="center" shrinkToFit="1"/>
    </xf>
    <xf numFmtId="0" fontId="19" fillId="4" borderId="70" xfId="1" applyFont="1" applyFill="1" applyBorder="1" applyAlignment="1">
      <alignment horizontal="center" vertical="center" shrinkToFit="1"/>
    </xf>
    <xf numFmtId="0" fontId="19" fillId="4" borderId="145" xfId="1" applyFont="1" applyFill="1" applyBorder="1" applyAlignment="1">
      <alignment horizontal="center" vertical="center" shrinkToFit="1"/>
    </xf>
    <xf numFmtId="0" fontId="19" fillId="4" borderId="139" xfId="1" applyFont="1" applyFill="1" applyBorder="1" applyAlignment="1">
      <alignment horizontal="center" vertical="center" shrinkToFit="1"/>
    </xf>
    <xf numFmtId="0" fontId="19" fillId="4" borderId="18" xfId="1" applyFont="1" applyFill="1" applyBorder="1" applyAlignment="1">
      <alignment horizontal="center" vertical="center" shrinkToFit="1"/>
    </xf>
    <xf numFmtId="0" fontId="19" fillId="4" borderId="140" xfId="1" applyFont="1" applyFill="1" applyBorder="1" applyAlignment="1">
      <alignment horizontal="center" vertical="center" shrinkToFit="1"/>
    </xf>
    <xf numFmtId="0" fontId="19" fillId="4" borderId="142" xfId="1" applyFont="1" applyFill="1" applyBorder="1" applyAlignment="1">
      <alignment horizontal="center" vertical="center" shrinkToFit="1"/>
    </xf>
    <xf numFmtId="0" fontId="13" fillId="0" borderId="0" xfId="0" applyFont="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112"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13"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15"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66"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2" fillId="0" borderId="126" xfId="0" applyFont="1" applyBorder="1" applyAlignment="1">
      <alignment horizontal="center" vertical="center" textRotation="255"/>
    </xf>
    <xf numFmtId="0" fontId="2" fillId="0" borderId="125" xfId="0" applyFont="1" applyBorder="1" applyAlignment="1">
      <alignment horizontal="center" vertical="center" textRotation="255"/>
    </xf>
    <xf numFmtId="0" fontId="2" fillId="0" borderId="124" xfId="0" applyFont="1" applyBorder="1" applyAlignment="1">
      <alignment horizontal="center" vertical="center" textRotation="255"/>
    </xf>
    <xf numFmtId="0" fontId="2" fillId="0" borderId="126" xfId="0" applyFont="1" applyBorder="1" applyAlignment="1">
      <alignment horizontal="distributed" vertical="center" wrapText="1"/>
    </xf>
    <xf numFmtId="0" fontId="2" fillId="0" borderId="125" xfId="0" applyFont="1" applyBorder="1" applyAlignment="1">
      <alignment horizontal="distributed" vertical="center" wrapText="1"/>
    </xf>
    <xf numFmtId="0" fontId="2" fillId="0" borderId="124" xfId="0" applyFont="1" applyBorder="1" applyAlignment="1">
      <alignment horizontal="distributed" vertical="center" wrapText="1"/>
    </xf>
    <xf numFmtId="0" fontId="2" fillId="0" borderId="126" xfId="0" applyFont="1" applyBorder="1" applyAlignment="1">
      <alignment horizontal="center" vertical="center"/>
    </xf>
    <xf numFmtId="0" fontId="2" fillId="0" borderId="125" xfId="0" applyFont="1" applyBorder="1" applyAlignment="1">
      <alignment horizontal="center" vertical="center"/>
    </xf>
    <xf numFmtId="0" fontId="2" fillId="0" borderId="124" xfId="0" applyFont="1" applyBorder="1" applyAlignment="1">
      <alignment horizontal="center" vertical="center"/>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11" xfId="0" applyFont="1" applyBorder="1" applyAlignment="1">
      <alignment horizontal="left" vertical="center" shrinkToFit="1"/>
    </xf>
    <xf numFmtId="0" fontId="2" fillId="0" borderId="79" xfId="0" applyFont="1" applyBorder="1" applyAlignment="1">
      <alignment horizontal="left" vertical="center" shrinkToFit="1"/>
    </xf>
    <xf numFmtId="0" fontId="4" fillId="0" borderId="98"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103" xfId="0" applyFont="1" applyBorder="1" applyAlignment="1">
      <alignment horizontal="left" vertical="top" wrapText="1"/>
    </xf>
    <xf numFmtId="0" fontId="4" fillId="0" borderId="84" xfId="0" applyFont="1" applyBorder="1" applyAlignment="1">
      <alignment horizontal="left" vertical="top" wrapText="1"/>
    </xf>
    <xf numFmtId="0" fontId="4" fillId="0" borderId="70" xfId="0" applyFont="1" applyBorder="1" applyAlignment="1">
      <alignment horizontal="left" vertical="top" wrapText="1"/>
    </xf>
    <xf numFmtId="0" fontId="4" fillId="0" borderId="85" xfId="0" applyFont="1" applyBorder="1" applyAlignment="1">
      <alignment horizontal="left" vertical="top" wrapText="1"/>
    </xf>
    <xf numFmtId="0" fontId="2" fillId="0" borderId="11" xfId="0" applyFont="1" applyBorder="1" applyAlignment="1">
      <alignment horizontal="center" vertical="center" shrinkToFit="1"/>
    </xf>
    <xf numFmtId="0" fontId="2" fillId="0" borderId="101"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104" xfId="0" applyFont="1" applyBorder="1" applyAlignment="1">
      <alignment horizontal="left" vertical="top" shrinkToFit="1"/>
    </xf>
    <xf numFmtId="0" fontId="4" fillId="0" borderId="4" xfId="0" applyFont="1" applyBorder="1" applyAlignment="1">
      <alignment horizontal="left" vertical="top" shrinkToFit="1"/>
    </xf>
    <xf numFmtId="0" fontId="4" fillId="0" borderId="102" xfId="0" applyFont="1" applyBorder="1" applyAlignment="1">
      <alignment horizontal="left" vertical="top" shrinkToFi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6" xfId="0" applyFont="1" applyBorder="1" applyAlignment="1">
      <alignment horizontal="left" vertical="center"/>
    </xf>
    <xf numFmtId="0" fontId="2" fillId="0" borderId="14" xfId="0" applyFont="1" applyBorder="1" applyAlignment="1">
      <alignment horizontal="left" vertical="center"/>
    </xf>
    <xf numFmtId="0" fontId="2" fillId="0" borderId="108" xfId="0" applyFont="1" applyBorder="1" applyAlignment="1">
      <alignment horizontal="left" vertical="center"/>
    </xf>
    <xf numFmtId="0" fontId="2" fillId="0" borderId="11" xfId="0" applyFont="1" applyBorder="1" applyAlignment="1">
      <alignment horizontal="left" vertical="center"/>
    </xf>
    <xf numFmtId="0" fontId="2" fillId="0" borderId="79" xfId="0" applyFont="1" applyBorder="1" applyAlignment="1">
      <alignment horizontal="left" vertical="center"/>
    </xf>
    <xf numFmtId="0" fontId="2" fillId="0" borderId="55" xfId="0" applyFont="1" applyBorder="1" applyAlignment="1">
      <alignment horizontal="left" vertical="center" shrinkToFit="1"/>
    </xf>
    <xf numFmtId="0" fontId="2" fillId="0" borderId="106"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8" xfId="0" applyFont="1" applyBorder="1" applyAlignment="1">
      <alignment horizontal="left" vertical="center" shrinkToFit="1"/>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9" xfId="0" applyFont="1" applyBorder="1" applyAlignment="1">
      <alignment horizontal="center" vertical="center"/>
    </xf>
    <xf numFmtId="0" fontId="6" fillId="0" borderId="2"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 xfId="0" applyFont="1" applyBorder="1" applyAlignment="1">
      <alignment vertical="center" wrapText="1"/>
    </xf>
    <xf numFmtId="0" fontId="6" fillId="0" borderId="2" xfId="0" applyFont="1" applyBorder="1">
      <alignment vertical="center"/>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 xfId="0" applyFont="1" applyBorder="1">
      <alignment vertical="center"/>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 xfId="0" applyFont="1" applyBorder="1" applyAlignment="1">
      <alignment vertical="center" shrinkToFi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0" fontId="6" fillId="0" borderId="2" xfId="0" applyFont="1" applyBorder="1" applyAlignment="1">
      <alignment horizontal="center" vertical="center" shrinkToFit="1"/>
    </xf>
  </cellXfs>
  <cellStyles count="3">
    <cellStyle name="標準" xfId="0" builtinId="0"/>
    <cellStyle name="標準 2" xfId="1"/>
    <cellStyle name="標準 3" xfId="2"/>
  </cellStyles>
  <dxfs count="2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88900</xdr:colOff>
      <xdr:row>1</xdr:row>
      <xdr:rowOff>63500</xdr:rowOff>
    </xdr:from>
    <xdr:ext cx="7600950" cy="1841500"/>
    <xdr:sp macro="" textlink="">
      <xdr:nvSpPr>
        <xdr:cNvPr id="2" name="テキスト ボックス 1"/>
        <xdr:cNvSpPr txBox="1"/>
      </xdr:nvSpPr>
      <xdr:spPr>
        <a:xfrm>
          <a:off x="88900" y="228600"/>
          <a:ext cx="7600950" cy="184150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入力前に必ず利用お手引きをご一読ください。</a:t>
          </a:r>
          <a:endParaRPr kumimoji="1" lang="en-US" altLang="ja-JP" sz="1600"/>
        </a:p>
        <a:p>
          <a:r>
            <a:rPr kumimoji="1" lang="ja-JP" altLang="en-US" sz="1600"/>
            <a:t>①　こちらの「入力シート」にご記入ください。</a:t>
          </a:r>
          <a:endParaRPr kumimoji="1" lang="en-US" altLang="ja-JP" sz="1600"/>
        </a:p>
        <a:p>
          <a:r>
            <a:rPr kumimoji="1" lang="en-US" altLang="ja-JP" sz="1600"/>
            <a:t>  ※</a:t>
          </a:r>
          <a:r>
            <a:rPr kumimoji="1" lang="ja-JP" altLang="en-US" sz="1600"/>
            <a:t>　入力した内容は</a:t>
          </a:r>
          <a:r>
            <a:rPr kumimoji="1" lang="en-US" altLang="ja-JP" sz="1600"/>
            <a:t>【</a:t>
          </a:r>
          <a:r>
            <a:rPr kumimoji="1" lang="ja-JP" altLang="en-US" sz="1600"/>
            <a:t>保存</a:t>
          </a:r>
          <a:r>
            <a:rPr kumimoji="1" lang="en-US" altLang="ja-JP" sz="1600"/>
            <a:t>】</a:t>
          </a:r>
          <a:r>
            <a:rPr kumimoji="1" lang="ja-JP" altLang="en-US" sz="1600"/>
            <a:t>するとほかのセルに反映されます。</a:t>
          </a:r>
          <a:endParaRPr kumimoji="1" lang="en-US" altLang="ja-JP" sz="1600"/>
        </a:p>
        <a:p>
          <a:r>
            <a:rPr kumimoji="1" lang="ja-JP" altLang="en-US" sz="1600"/>
            <a:t>②　「活動日程表」に詳細をご記入ください。</a:t>
          </a:r>
          <a:endParaRPr kumimoji="1" lang="en-US" altLang="ja-JP" sz="1600"/>
        </a:p>
        <a:p>
          <a:r>
            <a:rPr kumimoji="1" lang="ja-JP" altLang="en-US" sz="1600"/>
            <a:t>③　利用申請書は記入不要です。</a:t>
          </a:r>
          <a:endParaRPr kumimoji="1" lang="en-US" altLang="ja-JP" sz="1600"/>
        </a:p>
        <a:p>
          <a:r>
            <a:rPr kumimoji="1" lang="ja-JP" altLang="en-US" sz="1600"/>
            <a:t>④　この</a:t>
          </a:r>
          <a:r>
            <a:rPr kumimoji="1" lang="en-US" altLang="ja-JP" sz="1600"/>
            <a:t>Excel</a:t>
          </a:r>
          <a:r>
            <a:rPr kumimoji="1" lang="ja-JP" altLang="en-US" sz="1600"/>
            <a:t>ファイルを屋島少年自然の家まで送付してください。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50800</xdr:colOff>
      <xdr:row>0</xdr:row>
      <xdr:rowOff>50800</xdr:rowOff>
    </xdr:from>
    <xdr:to>
      <xdr:col>20</xdr:col>
      <xdr:colOff>228048</xdr:colOff>
      <xdr:row>0</xdr:row>
      <xdr:rowOff>764094</xdr:rowOff>
    </xdr:to>
    <xdr:pic>
      <xdr:nvPicPr>
        <xdr:cNvPr id="2" name="図 1"/>
        <xdr:cNvPicPr>
          <a:picLocks noChangeAspect="1"/>
        </xdr:cNvPicPr>
      </xdr:nvPicPr>
      <xdr:blipFill>
        <a:blip xmlns:r="http://schemas.openxmlformats.org/officeDocument/2006/relationships" r:embed="rId1"/>
        <a:stretch>
          <a:fillRect/>
        </a:stretch>
      </xdr:blipFill>
      <xdr:spPr>
        <a:xfrm>
          <a:off x="1123950" y="50800"/>
          <a:ext cx="5358848" cy="7132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168237"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4310495"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92</xdr:col>
      <xdr:colOff>43295</xdr:colOff>
      <xdr:row>5</xdr:row>
      <xdr:rowOff>25977</xdr:rowOff>
    </xdr:from>
    <xdr:to>
      <xdr:col>97</xdr:col>
      <xdr:colOff>43296</xdr:colOff>
      <xdr:row>5</xdr:row>
      <xdr:rowOff>233796</xdr:rowOff>
    </xdr:to>
    <xdr:sp macro="" textlink="">
      <xdr:nvSpPr>
        <xdr:cNvPr id="5" name="大かっこ 4">
          <a:extLst>
            <a:ext uri="{FF2B5EF4-FFF2-40B4-BE49-F238E27FC236}">
              <a16:creationId xmlns:a16="http://schemas.microsoft.com/office/drawing/2014/main" id="{00000000-0008-0000-0100-000005000000}"/>
            </a:ext>
          </a:extLst>
        </xdr:cNvPr>
        <xdr:cNvSpPr/>
      </xdr:nvSpPr>
      <xdr:spPr>
        <a:xfrm>
          <a:off x="6444095" y="1473777"/>
          <a:ext cx="333376"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21</xdr:row>
      <xdr:rowOff>112567</xdr:rowOff>
    </xdr:from>
    <xdr:to>
      <xdr:col>1</xdr:col>
      <xdr:colOff>164523</xdr:colOff>
      <xdr:row>21</xdr:row>
      <xdr:rowOff>320386</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49131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28</xdr:row>
      <xdr:rowOff>112567</xdr:rowOff>
    </xdr:from>
    <xdr:to>
      <xdr:col>1</xdr:col>
      <xdr:colOff>173182</xdr:colOff>
      <xdr:row>28</xdr:row>
      <xdr:rowOff>320386</xdr:rowOff>
    </xdr:to>
    <xdr:sp macro="" textlink="">
      <xdr:nvSpPr>
        <xdr:cNvPr id="7" name="大かっこ 6">
          <a:extLst>
            <a:ext uri="{FF2B5EF4-FFF2-40B4-BE49-F238E27FC236}">
              <a16:creationId xmlns:a16="http://schemas.microsoft.com/office/drawing/2014/main" id="{00000000-0008-0000-0100-000007000000}"/>
            </a:ext>
          </a:extLst>
        </xdr:cNvPr>
        <xdr:cNvSpPr/>
      </xdr:nvSpPr>
      <xdr:spPr>
        <a:xfrm>
          <a:off x="25977" y="710391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35</xdr:row>
      <xdr:rowOff>112567</xdr:rowOff>
    </xdr:from>
    <xdr:to>
      <xdr:col>1</xdr:col>
      <xdr:colOff>173182</xdr:colOff>
      <xdr:row>35</xdr:row>
      <xdr:rowOff>320386</xdr:rowOff>
    </xdr:to>
    <xdr:sp macro="" textlink="">
      <xdr:nvSpPr>
        <xdr:cNvPr id="8" name="大かっこ 7">
          <a:extLst>
            <a:ext uri="{FF2B5EF4-FFF2-40B4-BE49-F238E27FC236}">
              <a16:creationId xmlns:a16="http://schemas.microsoft.com/office/drawing/2014/main" id="{00000000-0008-0000-0100-000008000000}"/>
            </a:ext>
          </a:extLst>
        </xdr:cNvPr>
        <xdr:cNvSpPr/>
      </xdr:nvSpPr>
      <xdr:spPr>
        <a:xfrm>
          <a:off x="25977" y="92946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editAs="oneCell">
    <xdr:from>
      <xdr:col>10</xdr:col>
      <xdr:colOff>15362</xdr:colOff>
      <xdr:row>0</xdr:row>
      <xdr:rowOff>40967</xdr:rowOff>
    </xdr:from>
    <xdr:to>
      <xdr:col>97</xdr:col>
      <xdr:colOff>30931</xdr:colOff>
      <xdr:row>2</xdr:row>
      <xdr:rowOff>383</xdr:rowOff>
    </xdr:to>
    <xdr:pic>
      <xdr:nvPicPr>
        <xdr:cNvPr id="11" name="図 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5685" y="40967"/>
          <a:ext cx="5361859" cy="7121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128</xdr:col>
      <xdr:colOff>34637</xdr:colOff>
      <xdr:row>5</xdr:row>
      <xdr:rowOff>25977</xdr:rowOff>
    </xdr:from>
    <xdr:to>
      <xdr:col>133</xdr:col>
      <xdr:colOff>34637</xdr:colOff>
      <xdr:row>5</xdr:row>
      <xdr:rowOff>233796</xdr:rowOff>
    </xdr:to>
    <xdr:sp macro="" textlink="">
      <xdr:nvSpPr>
        <xdr:cNvPr id="10" name="大かっこ 9">
          <a:extLst>
            <a:ext uri="{FF2B5EF4-FFF2-40B4-BE49-F238E27FC236}">
              <a16:creationId xmlns:a16="http://schemas.microsoft.com/office/drawing/2014/main" id="{00000000-0008-0000-0100-000003000000}"/>
            </a:ext>
          </a:extLst>
        </xdr:cNvPr>
        <xdr:cNvSpPr/>
      </xdr:nvSpPr>
      <xdr:spPr>
        <a:xfrm>
          <a:off x="2077680"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160</xdr:col>
      <xdr:colOff>43295</xdr:colOff>
      <xdr:row>5</xdr:row>
      <xdr:rowOff>25977</xdr:rowOff>
    </xdr:from>
    <xdr:to>
      <xdr:col>165</xdr:col>
      <xdr:colOff>43295</xdr:colOff>
      <xdr:row>5</xdr:row>
      <xdr:rowOff>233796</xdr:rowOff>
    </xdr:to>
    <xdr:sp macro="" textlink="">
      <xdr:nvSpPr>
        <xdr:cNvPr id="12" name="大かっこ 11">
          <a:extLst>
            <a:ext uri="{FF2B5EF4-FFF2-40B4-BE49-F238E27FC236}">
              <a16:creationId xmlns:a16="http://schemas.microsoft.com/office/drawing/2014/main" id="{00000000-0008-0000-0100-000004000000}"/>
            </a:ext>
          </a:extLst>
        </xdr:cNvPr>
        <xdr:cNvSpPr/>
      </xdr:nvSpPr>
      <xdr:spPr>
        <a:xfrm>
          <a:off x="4147788" y="1295977"/>
          <a:ext cx="322101"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192</xdr:col>
      <xdr:colOff>43295</xdr:colOff>
      <xdr:row>5</xdr:row>
      <xdr:rowOff>25977</xdr:rowOff>
    </xdr:from>
    <xdr:to>
      <xdr:col>197</xdr:col>
      <xdr:colOff>43296</xdr:colOff>
      <xdr:row>5</xdr:row>
      <xdr:rowOff>233796</xdr:rowOff>
    </xdr:to>
    <xdr:sp macro="" textlink="">
      <xdr:nvSpPr>
        <xdr:cNvPr id="13" name="大かっこ 12">
          <a:extLst>
            <a:ext uri="{FF2B5EF4-FFF2-40B4-BE49-F238E27FC236}">
              <a16:creationId xmlns:a16="http://schemas.microsoft.com/office/drawing/2014/main" id="{00000000-0008-0000-0100-000005000000}"/>
            </a:ext>
          </a:extLst>
        </xdr:cNvPr>
        <xdr:cNvSpPr/>
      </xdr:nvSpPr>
      <xdr:spPr>
        <a:xfrm>
          <a:off x="6209237"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17318</xdr:colOff>
      <xdr:row>21</xdr:row>
      <xdr:rowOff>112567</xdr:rowOff>
    </xdr:from>
    <xdr:to>
      <xdr:col>101</xdr:col>
      <xdr:colOff>164523</xdr:colOff>
      <xdr:row>21</xdr:row>
      <xdr:rowOff>320386</xdr:rowOff>
    </xdr:to>
    <xdr:sp macro="" textlink="">
      <xdr:nvSpPr>
        <xdr:cNvPr id="14" name="大かっこ 13">
          <a:extLst>
            <a:ext uri="{FF2B5EF4-FFF2-40B4-BE49-F238E27FC236}">
              <a16:creationId xmlns:a16="http://schemas.microsoft.com/office/drawing/2014/main" id="{00000000-0008-0000-0100-000006000000}"/>
            </a:ext>
          </a:extLst>
        </xdr:cNvPr>
        <xdr:cNvSpPr/>
      </xdr:nvSpPr>
      <xdr:spPr>
        <a:xfrm>
          <a:off x="17318" y="4944089"/>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28</xdr:row>
      <xdr:rowOff>112567</xdr:rowOff>
    </xdr:from>
    <xdr:to>
      <xdr:col>101</xdr:col>
      <xdr:colOff>173182</xdr:colOff>
      <xdr:row>28</xdr:row>
      <xdr:rowOff>320386</xdr:rowOff>
    </xdr:to>
    <xdr:sp macro="" textlink="">
      <xdr:nvSpPr>
        <xdr:cNvPr id="15" name="大かっこ 14">
          <a:extLst>
            <a:ext uri="{FF2B5EF4-FFF2-40B4-BE49-F238E27FC236}">
              <a16:creationId xmlns:a16="http://schemas.microsoft.com/office/drawing/2014/main" id="{00000000-0008-0000-0100-000007000000}"/>
            </a:ext>
          </a:extLst>
        </xdr:cNvPr>
        <xdr:cNvSpPr/>
      </xdr:nvSpPr>
      <xdr:spPr>
        <a:xfrm>
          <a:off x="25977" y="7143581"/>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35</xdr:row>
      <xdr:rowOff>112567</xdr:rowOff>
    </xdr:from>
    <xdr:to>
      <xdr:col>101</xdr:col>
      <xdr:colOff>173182</xdr:colOff>
      <xdr:row>35</xdr:row>
      <xdr:rowOff>320386</xdr:rowOff>
    </xdr:to>
    <xdr:sp macro="" textlink="">
      <xdr:nvSpPr>
        <xdr:cNvPr id="16" name="大かっこ 15">
          <a:extLst>
            <a:ext uri="{FF2B5EF4-FFF2-40B4-BE49-F238E27FC236}">
              <a16:creationId xmlns:a16="http://schemas.microsoft.com/office/drawing/2014/main" id="{00000000-0008-0000-0100-000008000000}"/>
            </a:ext>
          </a:extLst>
        </xdr:cNvPr>
        <xdr:cNvSpPr/>
      </xdr:nvSpPr>
      <xdr:spPr>
        <a:xfrm>
          <a:off x="25977" y="9343074"/>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100</xdr:col>
      <xdr:colOff>15361</xdr:colOff>
      <xdr:row>0</xdr:row>
      <xdr:rowOff>56330</xdr:rowOff>
    </xdr:from>
    <xdr:ext cx="726065" cy="679264"/>
    <xdr:pic>
      <xdr:nvPicPr>
        <xdr:cNvPr id="17" name="図 1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6065" cy="679264"/>
        </a:xfrm>
        <a:prstGeom prst="rect">
          <a:avLst/>
        </a:prstGeom>
      </xdr:spPr>
    </xdr:pic>
    <xdr:clientData/>
  </xdr:oneCellAnchor>
  <xdr:oneCellAnchor>
    <xdr:from>
      <xdr:col>108</xdr:col>
      <xdr:colOff>52174</xdr:colOff>
      <xdr:row>0</xdr:row>
      <xdr:rowOff>40967</xdr:rowOff>
    </xdr:from>
    <xdr:ext cx="5620134" cy="714054"/>
    <xdr:pic>
      <xdr:nvPicPr>
        <xdr:cNvPr id="18" name="図 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80145" y="40967"/>
          <a:ext cx="5620134" cy="7140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228</xdr:col>
      <xdr:colOff>34637</xdr:colOff>
      <xdr:row>5</xdr:row>
      <xdr:rowOff>25977</xdr:rowOff>
    </xdr:from>
    <xdr:to>
      <xdr:col>233</xdr:col>
      <xdr:colOff>34637</xdr:colOff>
      <xdr:row>5</xdr:row>
      <xdr:rowOff>233796</xdr:rowOff>
    </xdr:to>
    <xdr:sp macro="" textlink="">
      <xdr:nvSpPr>
        <xdr:cNvPr id="19" name="大かっこ 18">
          <a:extLst>
            <a:ext uri="{FF2B5EF4-FFF2-40B4-BE49-F238E27FC236}">
              <a16:creationId xmlns:a16="http://schemas.microsoft.com/office/drawing/2014/main" id="{00000000-0008-0000-0100-000003000000}"/>
            </a:ext>
          </a:extLst>
        </xdr:cNvPr>
        <xdr:cNvSpPr/>
      </xdr:nvSpPr>
      <xdr:spPr>
        <a:xfrm>
          <a:off x="8851014" y="1295977"/>
          <a:ext cx="322101"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260</xdr:col>
      <xdr:colOff>43295</xdr:colOff>
      <xdr:row>5</xdr:row>
      <xdr:rowOff>25977</xdr:rowOff>
    </xdr:from>
    <xdr:to>
      <xdr:col>265</xdr:col>
      <xdr:colOff>43295</xdr:colOff>
      <xdr:row>5</xdr:row>
      <xdr:rowOff>233796</xdr:rowOff>
    </xdr:to>
    <xdr:sp macro="" textlink="">
      <xdr:nvSpPr>
        <xdr:cNvPr id="20" name="大かっこ 19">
          <a:extLst>
            <a:ext uri="{FF2B5EF4-FFF2-40B4-BE49-F238E27FC236}">
              <a16:creationId xmlns:a16="http://schemas.microsoft.com/office/drawing/2014/main" id="{00000000-0008-0000-0100-000004000000}"/>
            </a:ext>
          </a:extLst>
        </xdr:cNvPr>
        <xdr:cNvSpPr/>
      </xdr:nvSpPr>
      <xdr:spPr>
        <a:xfrm>
          <a:off x="10921121"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292</xdr:col>
      <xdr:colOff>43295</xdr:colOff>
      <xdr:row>5</xdr:row>
      <xdr:rowOff>25977</xdr:rowOff>
    </xdr:from>
    <xdr:to>
      <xdr:col>297</xdr:col>
      <xdr:colOff>43296</xdr:colOff>
      <xdr:row>5</xdr:row>
      <xdr:rowOff>233796</xdr:rowOff>
    </xdr:to>
    <xdr:sp macro="" textlink="">
      <xdr:nvSpPr>
        <xdr:cNvPr id="21" name="大かっこ 20">
          <a:extLst>
            <a:ext uri="{FF2B5EF4-FFF2-40B4-BE49-F238E27FC236}">
              <a16:creationId xmlns:a16="http://schemas.microsoft.com/office/drawing/2014/main" id="{00000000-0008-0000-0100-000005000000}"/>
            </a:ext>
          </a:extLst>
        </xdr:cNvPr>
        <xdr:cNvSpPr/>
      </xdr:nvSpPr>
      <xdr:spPr>
        <a:xfrm>
          <a:off x="12982570" y="1295977"/>
          <a:ext cx="32210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17318</xdr:colOff>
      <xdr:row>21</xdr:row>
      <xdr:rowOff>112567</xdr:rowOff>
    </xdr:from>
    <xdr:to>
      <xdr:col>201</xdr:col>
      <xdr:colOff>164523</xdr:colOff>
      <xdr:row>21</xdr:row>
      <xdr:rowOff>320386</xdr:rowOff>
    </xdr:to>
    <xdr:sp macro="" textlink="">
      <xdr:nvSpPr>
        <xdr:cNvPr id="22" name="大かっこ 21">
          <a:extLst>
            <a:ext uri="{FF2B5EF4-FFF2-40B4-BE49-F238E27FC236}">
              <a16:creationId xmlns:a16="http://schemas.microsoft.com/office/drawing/2014/main" id="{00000000-0008-0000-0100-000006000000}"/>
            </a:ext>
          </a:extLst>
        </xdr:cNvPr>
        <xdr:cNvSpPr/>
      </xdr:nvSpPr>
      <xdr:spPr>
        <a:xfrm>
          <a:off x="6790651" y="4944089"/>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25977</xdr:colOff>
      <xdr:row>28</xdr:row>
      <xdr:rowOff>112567</xdr:rowOff>
    </xdr:from>
    <xdr:to>
      <xdr:col>201</xdr:col>
      <xdr:colOff>173182</xdr:colOff>
      <xdr:row>28</xdr:row>
      <xdr:rowOff>320386</xdr:rowOff>
    </xdr:to>
    <xdr:sp macro="" textlink="">
      <xdr:nvSpPr>
        <xdr:cNvPr id="23" name="大かっこ 22">
          <a:extLst>
            <a:ext uri="{FF2B5EF4-FFF2-40B4-BE49-F238E27FC236}">
              <a16:creationId xmlns:a16="http://schemas.microsoft.com/office/drawing/2014/main" id="{00000000-0008-0000-0100-000007000000}"/>
            </a:ext>
          </a:extLst>
        </xdr:cNvPr>
        <xdr:cNvSpPr/>
      </xdr:nvSpPr>
      <xdr:spPr>
        <a:xfrm>
          <a:off x="6799310" y="7143581"/>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25977</xdr:colOff>
      <xdr:row>35</xdr:row>
      <xdr:rowOff>112567</xdr:rowOff>
    </xdr:from>
    <xdr:to>
      <xdr:col>201</xdr:col>
      <xdr:colOff>173182</xdr:colOff>
      <xdr:row>35</xdr:row>
      <xdr:rowOff>320386</xdr:rowOff>
    </xdr:to>
    <xdr:sp macro="" textlink="">
      <xdr:nvSpPr>
        <xdr:cNvPr id="24" name="大かっこ 23">
          <a:extLst>
            <a:ext uri="{FF2B5EF4-FFF2-40B4-BE49-F238E27FC236}">
              <a16:creationId xmlns:a16="http://schemas.microsoft.com/office/drawing/2014/main" id="{00000000-0008-0000-0100-000008000000}"/>
            </a:ext>
          </a:extLst>
        </xdr:cNvPr>
        <xdr:cNvSpPr/>
      </xdr:nvSpPr>
      <xdr:spPr>
        <a:xfrm>
          <a:off x="6799310" y="9343074"/>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200</xdr:col>
      <xdr:colOff>15361</xdr:colOff>
      <xdr:row>0</xdr:row>
      <xdr:rowOff>56330</xdr:rowOff>
    </xdr:from>
    <xdr:ext cx="726065" cy="679264"/>
    <xdr:pic>
      <xdr:nvPicPr>
        <xdr:cNvPr id="25" name="図 2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88694" y="56330"/>
          <a:ext cx="726065" cy="679264"/>
        </a:xfrm>
        <a:prstGeom prst="rect">
          <a:avLst/>
        </a:prstGeom>
      </xdr:spPr>
    </xdr:pic>
    <xdr:clientData/>
  </xdr:oneCellAnchor>
  <xdr:oneCellAnchor>
    <xdr:from>
      <xdr:col>210</xdr:col>
      <xdr:colOff>15362</xdr:colOff>
      <xdr:row>0</xdr:row>
      <xdr:rowOff>40967</xdr:rowOff>
    </xdr:from>
    <xdr:ext cx="5620134" cy="714054"/>
    <xdr:pic>
      <xdr:nvPicPr>
        <xdr:cNvPr id="26" name="図 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72174" y="40967"/>
          <a:ext cx="5620134" cy="7140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128</xdr:col>
      <xdr:colOff>9204</xdr:colOff>
      <xdr:row>0</xdr:row>
      <xdr:rowOff>0</xdr:rowOff>
    </xdr:from>
    <xdr:to>
      <xdr:col>158</xdr:col>
      <xdr:colOff>36812</xdr:colOff>
      <xdr:row>3</xdr:row>
      <xdr:rowOff>9202</xdr:rowOff>
    </xdr:to>
    <xdr:sp macro="" textlink="">
      <xdr:nvSpPr>
        <xdr:cNvPr id="2" name="テキスト ボックス 1"/>
        <xdr:cNvSpPr txBox="1"/>
      </xdr:nvSpPr>
      <xdr:spPr>
        <a:xfrm>
          <a:off x="8825581" y="0"/>
          <a:ext cx="1960217" cy="855869"/>
        </a:xfrm>
        <a:prstGeom prst="rect">
          <a:avLst/>
        </a:prstGeom>
        <a:no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rgbClr val="FF0000"/>
              </a:solidFill>
              <a:latin typeface="UD デジタル 教科書体 NP-R" panose="02020400000000000000" pitchFamily="18" charset="-128"/>
              <a:ea typeface="UD デジタル 教科書体 NP-R" panose="02020400000000000000" pitchFamily="18" charset="-128"/>
            </a:rPr>
            <a:t>見本１</a:t>
          </a:r>
        </a:p>
      </xdr:txBody>
    </xdr:sp>
    <xdr:clientData/>
  </xdr:twoCellAnchor>
  <xdr:twoCellAnchor>
    <xdr:from>
      <xdr:col>230</xdr:col>
      <xdr:colOff>18406</xdr:colOff>
      <xdr:row>0</xdr:row>
      <xdr:rowOff>82826</xdr:rowOff>
    </xdr:from>
    <xdr:to>
      <xdr:col>260</xdr:col>
      <xdr:colOff>46015</xdr:colOff>
      <xdr:row>3</xdr:row>
      <xdr:rowOff>92028</xdr:rowOff>
    </xdr:to>
    <xdr:sp macro="" textlink="">
      <xdr:nvSpPr>
        <xdr:cNvPr id="27" name="テキスト ボックス 26"/>
        <xdr:cNvSpPr txBox="1"/>
      </xdr:nvSpPr>
      <xdr:spPr>
        <a:xfrm>
          <a:off x="15736957" y="82826"/>
          <a:ext cx="1960217" cy="855869"/>
        </a:xfrm>
        <a:prstGeom prst="rect">
          <a:avLst/>
        </a:prstGeom>
        <a:no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rgbClr val="FF0000"/>
              </a:solidFill>
              <a:latin typeface="UD デジタル 教科書体 NP-R" panose="02020400000000000000" pitchFamily="18" charset="-128"/>
              <a:ea typeface="UD デジタル 教科書体 NP-R" panose="02020400000000000000" pitchFamily="18" charset="-128"/>
            </a:rPr>
            <a:t>見本２</a:t>
          </a:r>
        </a:p>
      </xdr:txBody>
    </xdr:sp>
    <xdr:clientData/>
  </xdr:twoCellAnchor>
  <xdr:twoCellAnchor>
    <xdr:from>
      <xdr:col>101</xdr:col>
      <xdr:colOff>18406</xdr:colOff>
      <xdr:row>11</xdr:row>
      <xdr:rowOff>9203</xdr:rowOff>
    </xdr:from>
    <xdr:to>
      <xdr:col>161</xdr:col>
      <xdr:colOff>36812</xdr:colOff>
      <xdr:row>12</xdr:row>
      <xdr:rowOff>202463</xdr:rowOff>
    </xdr:to>
    <xdr:sp macro="" textlink="">
      <xdr:nvSpPr>
        <xdr:cNvPr id="28" name="角丸四角形 27"/>
        <xdr:cNvSpPr/>
      </xdr:nvSpPr>
      <xdr:spPr>
        <a:xfrm>
          <a:off x="6975797" y="2365145"/>
          <a:ext cx="4003261" cy="404927"/>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200</xdr:col>
      <xdr:colOff>180008</xdr:colOff>
      <xdr:row>10</xdr:row>
      <xdr:rowOff>207617</xdr:rowOff>
    </xdr:from>
    <xdr:to>
      <xdr:col>297</xdr:col>
      <xdr:colOff>46015</xdr:colOff>
      <xdr:row>12</xdr:row>
      <xdr:rowOff>189210</xdr:rowOff>
    </xdr:to>
    <xdr:sp macro="" textlink="">
      <xdr:nvSpPr>
        <xdr:cNvPr id="29" name="角丸四角形 28"/>
        <xdr:cNvSpPr/>
      </xdr:nvSpPr>
      <xdr:spPr>
        <a:xfrm>
          <a:off x="13726675" y="2351892"/>
          <a:ext cx="6354050" cy="404927"/>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98687"/>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Layout" topLeftCell="A7" zoomScaleNormal="100" zoomScaleSheetLayoutView="100" workbookViewId="0">
      <selection activeCell="D10" sqref="D10"/>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81" t="s">
        <v>153</v>
      </c>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row>
    <row r="3" spans="2:33" ht="15" customHeight="1">
      <c r="D3" s="283" t="s">
        <v>207</v>
      </c>
      <c r="E3" s="283"/>
      <c r="F3" s="283"/>
      <c r="G3" s="283"/>
      <c r="H3" s="283"/>
      <c r="I3" s="283"/>
      <c r="J3" s="283"/>
      <c r="K3" s="283"/>
      <c r="L3" s="283"/>
      <c r="M3" s="283"/>
      <c r="N3" s="283"/>
      <c r="O3" s="283"/>
      <c r="P3" s="283"/>
      <c r="Q3" s="283"/>
      <c r="R3" s="283"/>
      <c r="S3" s="283"/>
      <c r="T3" s="283"/>
      <c r="U3" s="283"/>
      <c r="V3" s="283"/>
      <c r="W3" s="283"/>
      <c r="X3" s="283"/>
      <c r="Y3" s="283"/>
      <c r="Z3" s="283"/>
      <c r="AA3" s="283"/>
      <c r="AB3" s="283"/>
    </row>
    <row r="4" spans="2:33" ht="15" customHeight="1">
      <c r="D4" s="282" t="s">
        <v>156</v>
      </c>
      <c r="E4" s="282"/>
      <c r="F4" s="137" t="e">
        <f>#REF!&amp;""</f>
        <v>#REF!</v>
      </c>
      <c r="G4" s="1" t="s">
        <v>18</v>
      </c>
      <c r="H4" s="137" t="e">
        <f>#REF!&amp;""</f>
        <v>#REF!</v>
      </c>
      <c r="I4" s="1" t="s">
        <v>0</v>
      </c>
      <c r="J4" s="137" t="e">
        <f>#REF!&amp;""</f>
        <v>#REF!</v>
      </c>
      <c r="K4" s="283" t="s">
        <v>206</v>
      </c>
      <c r="L4" s="283"/>
      <c r="M4" s="283"/>
      <c r="N4" s="283"/>
      <c r="O4" s="283"/>
      <c r="P4" s="283"/>
      <c r="Q4" s="283"/>
      <c r="R4" s="283"/>
      <c r="S4" s="283"/>
      <c r="T4" s="283"/>
      <c r="U4" s="283"/>
      <c r="V4" s="283"/>
      <c r="W4" s="283"/>
      <c r="X4" s="283"/>
      <c r="Y4" s="283"/>
      <c r="Z4" s="283"/>
      <c r="AA4" s="283"/>
      <c r="AB4" s="283"/>
      <c r="AC4" s="283"/>
      <c r="AD4" s="283"/>
      <c r="AE4" s="283"/>
      <c r="AF4" s="283"/>
      <c r="AG4" s="85"/>
    </row>
    <row r="5" spans="2:33" ht="13.5" customHeight="1">
      <c r="AG5" s="85"/>
    </row>
    <row r="6" spans="2:33" ht="21.75" customHeight="1">
      <c r="W6" s="4" t="s">
        <v>130</v>
      </c>
      <c r="X6" s="4" t="s">
        <v>131</v>
      </c>
      <c r="Y6" s="284"/>
      <c r="Z6" s="284"/>
      <c r="AA6" s="4" t="s">
        <v>18</v>
      </c>
      <c r="AB6" s="284"/>
      <c r="AC6" s="284"/>
      <c r="AD6" s="4" t="s">
        <v>0</v>
      </c>
      <c r="AE6" s="284"/>
      <c r="AF6" s="284"/>
      <c r="AG6" s="4" t="s">
        <v>1</v>
      </c>
    </row>
    <row r="7" spans="2:33" ht="21.75" customHeight="1">
      <c r="B7" s="285" t="s">
        <v>167</v>
      </c>
      <c r="C7" s="285"/>
      <c r="D7" s="285"/>
      <c r="E7" s="285"/>
      <c r="F7" s="288" t="e">
        <f>IF(#REF!="",IF(#REF!="","",#REF!),#REF!)</f>
        <v>#REF!</v>
      </c>
      <c r="G7" s="288"/>
      <c r="H7" s="289" t="e">
        <f>IF(#REF!="",IF(#REF!="","",#REF!),#REF!)</f>
        <v>#REF!</v>
      </c>
      <c r="I7" s="289"/>
      <c r="J7" s="289"/>
      <c r="K7" s="289"/>
      <c r="L7" s="289"/>
      <c r="M7" s="289"/>
      <c r="N7" s="289"/>
      <c r="O7" s="3" t="s">
        <v>169</v>
      </c>
    </row>
    <row r="8" spans="2:33" ht="18" customHeight="1">
      <c r="B8" s="280" t="s">
        <v>168</v>
      </c>
      <c r="C8" s="280"/>
      <c r="D8" s="280"/>
      <c r="E8" s="280"/>
      <c r="F8" s="286" t="e">
        <f>IF(#REF!="","",#REF!)</f>
        <v>#REF!</v>
      </c>
      <c r="G8" s="286"/>
      <c r="H8" s="286"/>
      <c r="I8" s="286"/>
      <c r="J8" s="286"/>
      <c r="K8" s="286"/>
      <c r="L8" s="286"/>
      <c r="M8" s="286"/>
      <c r="N8" s="286"/>
      <c r="O8" s="86"/>
      <c r="T8" s="2"/>
      <c r="U8" s="87"/>
      <c r="V8" s="87"/>
      <c r="W8" s="87"/>
      <c r="X8" s="87"/>
      <c r="Y8" s="87"/>
      <c r="Z8" s="87"/>
      <c r="AA8" s="87"/>
      <c r="AB8" s="87"/>
      <c r="AC8" s="87"/>
      <c r="AD8" s="87"/>
      <c r="AE8" s="87"/>
      <c r="AF8" s="87"/>
    </row>
    <row r="9" spans="2:33" ht="18" customHeight="1">
      <c r="T9" s="87"/>
      <c r="U9" s="64"/>
      <c r="V9" s="88" t="s">
        <v>154</v>
      </c>
      <c r="W9" s="89"/>
      <c r="X9" s="89"/>
      <c r="Y9" s="89"/>
      <c r="Z9" s="89"/>
      <c r="AA9" s="89"/>
      <c r="AB9" s="89"/>
      <c r="AC9" s="89"/>
      <c r="AD9" s="89"/>
      <c r="AE9" s="90"/>
      <c r="AF9" s="69"/>
    </row>
    <row r="10" spans="2:33" ht="18" customHeight="1">
      <c r="L10" s="60"/>
      <c r="M10" s="60"/>
      <c r="N10" s="60"/>
      <c r="O10" s="60"/>
      <c r="P10" s="60"/>
      <c r="Q10" s="60"/>
      <c r="R10" s="60"/>
      <c r="S10" s="60"/>
      <c r="T10" s="87"/>
      <c r="V10" s="287" t="s">
        <v>155</v>
      </c>
      <c r="W10" s="287"/>
      <c r="X10" s="86"/>
      <c r="Y10" s="280" t="s">
        <v>157</v>
      </c>
      <c r="Z10" s="280"/>
      <c r="AA10" s="280"/>
      <c r="AB10" s="280"/>
      <c r="AC10" s="280"/>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90" t="s">
        <v>9</v>
      </c>
      <c r="C13" s="291"/>
      <c r="D13" s="292"/>
      <c r="E13" s="293" t="e">
        <f>IF(#REF!="","",#REF!)</f>
        <v>#REF!</v>
      </c>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4"/>
    </row>
    <row r="14" spans="2:33" s="2" customFormat="1" ht="19.5" customHeight="1">
      <c r="B14" s="295" t="s">
        <v>10</v>
      </c>
      <c r="C14" s="296"/>
      <c r="D14" s="297"/>
      <c r="E14" s="68"/>
      <c r="F14" s="68"/>
      <c r="G14" s="68"/>
      <c r="H14" s="68" t="e">
        <f>IF(#REF!="","",#REF!)</f>
        <v>#REF!</v>
      </c>
      <c r="I14" s="68" t="s">
        <v>0</v>
      </c>
      <c r="J14" s="68"/>
      <c r="K14" s="68"/>
      <c r="L14" s="68" t="e">
        <f>IF(#REF!="","",#REF!)</f>
        <v>#REF!</v>
      </c>
      <c r="M14" s="68" t="s">
        <v>1</v>
      </c>
      <c r="N14" s="68"/>
      <c r="O14" s="68" t="s">
        <v>2</v>
      </c>
      <c r="P14" s="68" t="s">
        <v>3</v>
      </c>
      <c r="Q14" s="68"/>
      <c r="R14" s="301" t="s">
        <v>126</v>
      </c>
      <c r="S14" s="302"/>
      <c r="T14" s="302"/>
      <c r="U14" s="302"/>
      <c r="V14" s="303"/>
      <c r="W14" s="68"/>
      <c r="X14" s="68" t="s">
        <v>4</v>
      </c>
      <c r="Y14" s="68" t="s">
        <v>5</v>
      </c>
      <c r="Z14" s="68"/>
      <c r="AA14" s="68"/>
      <c r="AB14" s="68" t="e">
        <f>IF(#REF!="","",#REF!)</f>
        <v>#REF!</v>
      </c>
      <c r="AC14" s="68" t="s">
        <v>6</v>
      </c>
      <c r="AD14" s="68"/>
      <c r="AE14" s="68"/>
      <c r="AF14" s="68" t="e">
        <f>IF(#REF!="","",#REF!)</f>
        <v>#REF!</v>
      </c>
      <c r="AG14" s="62" t="s">
        <v>7</v>
      </c>
    </row>
    <row r="15" spans="2:33" s="2" customFormat="1" ht="19.5" customHeight="1">
      <c r="B15" s="298"/>
      <c r="C15" s="299"/>
      <c r="D15" s="300"/>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304"/>
      <c r="S15" s="305"/>
      <c r="T15" s="305"/>
      <c r="U15" s="305"/>
      <c r="V15" s="306"/>
      <c r="W15" s="65"/>
      <c r="X15" s="65" t="s">
        <v>19</v>
      </c>
      <c r="Y15" s="65" t="s">
        <v>5</v>
      </c>
      <c r="Z15" s="65"/>
      <c r="AA15" s="65"/>
      <c r="AB15" s="65" t="e">
        <f>IF(#REF!="","",#REF!)</f>
        <v>#REF!</v>
      </c>
      <c r="AC15" s="65" t="s">
        <v>6</v>
      </c>
      <c r="AD15" s="65"/>
      <c r="AE15" s="65"/>
      <c r="AF15" s="65" t="e">
        <f>IF(#REF!="","",#REF!)</f>
        <v>#REF!</v>
      </c>
      <c r="AG15" s="63" t="s">
        <v>7</v>
      </c>
    </row>
    <row r="16" spans="2:33" s="2" customFormat="1" ht="21" customHeight="1">
      <c r="B16" s="307" t="s">
        <v>11</v>
      </c>
      <c r="C16" s="308"/>
      <c r="D16" s="309"/>
      <c r="E16" s="310" t="e">
        <f>IF(#REF!=1,#REF!,IF(OR(#REF!=2,#REF!=3),#REF!,IF(#REF!=4,#REF!,IF(#REF!=5,#REF!,""))))</f>
        <v>#REF!</v>
      </c>
      <c r="F16" s="311"/>
      <c r="G16" s="311"/>
      <c r="H16" s="311"/>
      <c r="I16" s="311"/>
      <c r="J16" s="311"/>
      <c r="K16" s="311"/>
      <c r="L16" s="311"/>
      <c r="M16" s="311"/>
      <c r="N16" s="311"/>
      <c r="O16" s="311"/>
      <c r="P16" s="311"/>
      <c r="Q16" s="311"/>
      <c r="R16" s="311"/>
      <c r="S16" s="311"/>
      <c r="T16" s="311"/>
      <c r="U16" s="311"/>
      <c r="V16" s="311" t="e">
        <f>IF(#REF!="","",CONCATENATE(#REF!,#REF!,#REF!))</f>
        <v>#REF!</v>
      </c>
      <c r="W16" s="311"/>
      <c r="X16" s="311"/>
      <c r="Y16" s="311"/>
      <c r="Z16" s="311"/>
      <c r="AA16" s="311"/>
      <c r="AB16" s="311"/>
      <c r="AC16" s="311"/>
      <c r="AD16" s="311"/>
      <c r="AE16" s="311"/>
      <c r="AF16" s="311"/>
      <c r="AG16" s="312"/>
    </row>
    <row r="17" spans="2:33" s="2" customFormat="1" ht="21" customHeight="1">
      <c r="B17" s="313" t="s">
        <v>12</v>
      </c>
      <c r="C17" s="314"/>
      <c r="D17" s="315"/>
      <c r="E17" s="310" t="e">
        <f>IF(#REF!="","",#REF!)</f>
        <v>#REF!</v>
      </c>
      <c r="F17" s="311"/>
      <c r="G17" s="311"/>
      <c r="H17" s="311"/>
      <c r="I17" s="311"/>
      <c r="J17" s="311" t="e">
        <f>IF(#REF!="",IF(#REF!="","",#REF!),#REF!)</f>
        <v>#REF!</v>
      </c>
      <c r="K17" s="311"/>
      <c r="L17" s="311"/>
      <c r="M17" s="311"/>
      <c r="N17" s="311"/>
      <c r="O17" s="311"/>
      <c r="P17" s="311"/>
      <c r="Q17" s="311"/>
      <c r="R17" s="311"/>
      <c r="S17" s="311"/>
      <c r="T17" s="311"/>
      <c r="U17" s="311"/>
      <c r="V17" s="311"/>
      <c r="W17" s="311"/>
      <c r="X17" s="311"/>
      <c r="Y17" s="311"/>
      <c r="Z17" s="311"/>
      <c r="AA17" s="311"/>
      <c r="AB17" s="311"/>
      <c r="AC17" s="311"/>
      <c r="AD17" s="311"/>
      <c r="AE17" s="311"/>
      <c r="AF17" s="311"/>
      <c r="AG17" s="312"/>
    </row>
    <row r="18" spans="2:33" s="2" customFormat="1" ht="21" hidden="1" customHeight="1">
      <c r="B18" s="316" t="s">
        <v>160</v>
      </c>
      <c r="C18" s="318" t="s">
        <v>161</v>
      </c>
      <c r="D18" s="318"/>
      <c r="E18" s="318"/>
      <c r="F18" s="318"/>
      <c r="G18" s="318"/>
      <c r="H18" s="318"/>
      <c r="I18" s="318"/>
      <c r="J18" s="318"/>
      <c r="K18" s="318"/>
      <c r="L18" s="318"/>
      <c r="M18" s="318"/>
      <c r="N18" s="318" t="s">
        <v>162</v>
      </c>
      <c r="O18" s="318"/>
      <c r="P18" s="318"/>
      <c r="Q18" s="318"/>
      <c r="R18" s="318"/>
      <c r="S18" s="318"/>
      <c r="T18" s="318"/>
      <c r="U18" s="318"/>
      <c r="V18" s="318"/>
      <c r="W18" s="318"/>
      <c r="X18" s="318" t="s">
        <v>163</v>
      </c>
      <c r="Y18" s="318"/>
      <c r="Z18" s="318"/>
      <c r="AA18" s="318"/>
      <c r="AB18" s="318"/>
      <c r="AC18" s="318"/>
      <c r="AD18" s="318"/>
      <c r="AE18" s="318"/>
      <c r="AF18" s="318"/>
      <c r="AG18" s="319"/>
    </row>
    <row r="19" spans="2:33" s="2" customFormat="1" ht="21" hidden="1" customHeight="1">
      <c r="B19" s="316"/>
      <c r="C19" s="318" t="str">
        <f>利用変更申請書!C22&amp;""</f>
        <v/>
      </c>
      <c r="D19" s="318"/>
      <c r="E19" s="318"/>
      <c r="F19" s="318"/>
      <c r="G19" s="318"/>
      <c r="H19" s="318"/>
      <c r="I19" s="318"/>
      <c r="J19" s="318"/>
      <c r="K19" s="318"/>
      <c r="L19" s="318"/>
      <c r="M19" s="318"/>
      <c r="N19" s="318" t="str">
        <f>利用変更申請書!N22&amp;""</f>
        <v/>
      </c>
      <c r="O19" s="318"/>
      <c r="P19" s="318"/>
      <c r="Q19" s="318"/>
      <c r="R19" s="318"/>
      <c r="S19" s="318"/>
      <c r="T19" s="318"/>
      <c r="U19" s="318"/>
      <c r="V19" s="318"/>
      <c r="W19" s="318"/>
      <c r="X19" s="318" t="str">
        <f>利用変更申請書!X22&amp;""</f>
        <v/>
      </c>
      <c r="Y19" s="318"/>
      <c r="Z19" s="318"/>
      <c r="AA19" s="318"/>
      <c r="AB19" s="318"/>
      <c r="AC19" s="318"/>
      <c r="AD19" s="318"/>
      <c r="AE19" s="318"/>
      <c r="AF19" s="318"/>
      <c r="AG19" s="319"/>
    </row>
    <row r="20" spans="2:33" s="2" customFormat="1" ht="21" hidden="1" customHeight="1">
      <c r="B20" s="316"/>
      <c r="C20" s="318" t="str">
        <f>利用変更申請書!C23&amp;""</f>
        <v/>
      </c>
      <c r="D20" s="318"/>
      <c r="E20" s="318"/>
      <c r="F20" s="318"/>
      <c r="G20" s="318"/>
      <c r="H20" s="318"/>
      <c r="I20" s="318"/>
      <c r="J20" s="318"/>
      <c r="K20" s="318"/>
      <c r="L20" s="318"/>
      <c r="M20" s="318"/>
      <c r="N20" s="318" t="str">
        <f>利用変更申請書!N23&amp;""</f>
        <v/>
      </c>
      <c r="O20" s="318"/>
      <c r="P20" s="318"/>
      <c r="Q20" s="318"/>
      <c r="R20" s="318"/>
      <c r="S20" s="318"/>
      <c r="T20" s="318"/>
      <c r="U20" s="318"/>
      <c r="V20" s="318"/>
      <c r="W20" s="318"/>
      <c r="X20" s="318" t="str">
        <f>利用変更申請書!X23&amp;""</f>
        <v/>
      </c>
      <c r="Y20" s="318"/>
      <c r="Z20" s="318"/>
      <c r="AA20" s="318"/>
      <c r="AB20" s="318"/>
      <c r="AC20" s="318"/>
      <c r="AD20" s="318"/>
      <c r="AE20" s="318"/>
      <c r="AF20" s="318"/>
      <c r="AG20" s="319"/>
    </row>
    <row r="21" spans="2:33" s="2" customFormat="1" ht="21" hidden="1" customHeight="1">
      <c r="B21" s="316"/>
      <c r="C21" s="318" t="str">
        <f>利用変更申請書!C24&amp;""</f>
        <v/>
      </c>
      <c r="D21" s="318"/>
      <c r="E21" s="318"/>
      <c r="F21" s="318"/>
      <c r="G21" s="318"/>
      <c r="H21" s="318"/>
      <c r="I21" s="318"/>
      <c r="J21" s="318"/>
      <c r="K21" s="318"/>
      <c r="L21" s="318"/>
      <c r="M21" s="318"/>
      <c r="N21" s="318" t="str">
        <f>利用変更申請書!N24&amp;""</f>
        <v/>
      </c>
      <c r="O21" s="318"/>
      <c r="P21" s="318"/>
      <c r="Q21" s="318"/>
      <c r="R21" s="318"/>
      <c r="S21" s="318"/>
      <c r="T21" s="318"/>
      <c r="U21" s="318"/>
      <c r="V21" s="318"/>
      <c r="W21" s="318"/>
      <c r="X21" s="318" t="str">
        <f>利用変更申請書!X24&amp;""</f>
        <v/>
      </c>
      <c r="Y21" s="318"/>
      <c r="Z21" s="318"/>
      <c r="AA21" s="318"/>
      <c r="AB21" s="318"/>
      <c r="AC21" s="318"/>
      <c r="AD21" s="318"/>
      <c r="AE21" s="318"/>
      <c r="AF21" s="318"/>
      <c r="AG21" s="319"/>
    </row>
    <row r="22" spans="2:33" s="2" customFormat="1" ht="21" hidden="1" customHeight="1">
      <c r="B22" s="316"/>
      <c r="C22" s="318" t="str">
        <f>利用変更申請書!C25&amp;""</f>
        <v/>
      </c>
      <c r="D22" s="318"/>
      <c r="E22" s="318"/>
      <c r="F22" s="318"/>
      <c r="G22" s="318"/>
      <c r="H22" s="318"/>
      <c r="I22" s="318"/>
      <c r="J22" s="318"/>
      <c r="K22" s="318"/>
      <c r="L22" s="318"/>
      <c r="M22" s="318"/>
      <c r="N22" s="318" t="str">
        <f>利用変更申請書!N25&amp;""</f>
        <v/>
      </c>
      <c r="O22" s="318"/>
      <c r="P22" s="318"/>
      <c r="Q22" s="318"/>
      <c r="R22" s="318"/>
      <c r="S22" s="318"/>
      <c r="T22" s="318"/>
      <c r="U22" s="318"/>
      <c r="V22" s="318"/>
      <c r="W22" s="318"/>
      <c r="X22" s="318" t="str">
        <f>利用変更申請書!X25&amp;""</f>
        <v/>
      </c>
      <c r="Y22" s="318"/>
      <c r="Z22" s="318"/>
      <c r="AA22" s="318"/>
      <c r="AB22" s="318"/>
      <c r="AC22" s="318"/>
      <c r="AD22" s="318"/>
      <c r="AE22" s="318"/>
      <c r="AF22" s="318"/>
      <c r="AG22" s="319"/>
    </row>
    <row r="23" spans="2:33" s="2" customFormat="1" ht="21" hidden="1" customHeight="1">
      <c r="B23" s="316"/>
      <c r="C23" s="318" t="str">
        <f>利用変更申請書!C26&amp;""</f>
        <v/>
      </c>
      <c r="D23" s="318"/>
      <c r="E23" s="318"/>
      <c r="F23" s="318"/>
      <c r="G23" s="318"/>
      <c r="H23" s="318"/>
      <c r="I23" s="318"/>
      <c r="J23" s="318"/>
      <c r="K23" s="318"/>
      <c r="L23" s="318"/>
      <c r="M23" s="318"/>
      <c r="N23" s="318" t="str">
        <f>利用変更申請書!N26&amp;""</f>
        <v/>
      </c>
      <c r="O23" s="318"/>
      <c r="P23" s="318"/>
      <c r="Q23" s="318"/>
      <c r="R23" s="318"/>
      <c r="S23" s="318"/>
      <c r="T23" s="318"/>
      <c r="U23" s="318"/>
      <c r="V23" s="318"/>
      <c r="W23" s="318"/>
      <c r="X23" s="318" t="str">
        <f>利用変更申請書!X26&amp;""</f>
        <v/>
      </c>
      <c r="Y23" s="318"/>
      <c r="Z23" s="318"/>
      <c r="AA23" s="318"/>
      <c r="AB23" s="318"/>
      <c r="AC23" s="318"/>
      <c r="AD23" s="318"/>
      <c r="AE23" s="318"/>
      <c r="AF23" s="318"/>
      <c r="AG23" s="319"/>
    </row>
    <row r="24" spans="2:33" s="2" customFormat="1" ht="21" hidden="1" customHeight="1">
      <c r="B24" s="316"/>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9"/>
    </row>
    <row r="25" spans="2:33" s="2" customFormat="1" ht="21" hidden="1" customHeight="1">
      <c r="B25" s="316"/>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9"/>
    </row>
    <row r="26" spans="2:33" s="2" customFormat="1" ht="21" hidden="1" customHeight="1">
      <c r="B26" s="316"/>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9"/>
    </row>
    <row r="27" spans="2:33" s="2" customFormat="1" ht="21" hidden="1" customHeight="1">
      <c r="B27" s="316"/>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9"/>
    </row>
    <row r="28" spans="2:33" s="2" customFormat="1" ht="21" hidden="1" customHeight="1">
      <c r="B28" s="316"/>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9"/>
    </row>
    <row r="29" spans="2:33" s="2" customFormat="1" ht="21" hidden="1" customHeight="1">
      <c r="B29" s="316"/>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9"/>
    </row>
    <row r="30" spans="2:33" s="2" customFormat="1" ht="21" hidden="1" customHeight="1">
      <c r="B30" s="316"/>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9"/>
    </row>
    <row r="31" spans="2:33" s="2" customFormat="1" ht="21" hidden="1" customHeight="1">
      <c r="B31" s="317"/>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9"/>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c r="B34" s="322" t="s">
        <v>164</v>
      </c>
      <c r="C34" s="324" t="str">
        <f>利用変更申請書!C37&amp;""</f>
        <v/>
      </c>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5"/>
    </row>
    <row r="35" spans="2:33" s="2" customFormat="1" ht="21" hidden="1" customHeight="1">
      <c r="B35" s="323"/>
      <c r="C35" s="326"/>
      <c r="D35" s="326"/>
      <c r="E35" s="326"/>
      <c r="F35" s="326"/>
      <c r="G35" s="326"/>
      <c r="H35" s="326"/>
      <c r="I35" s="326"/>
      <c r="J35" s="326"/>
      <c r="K35" s="326"/>
      <c r="L35" s="326"/>
      <c r="M35" s="326"/>
      <c r="N35" s="326"/>
      <c r="O35" s="326"/>
      <c r="P35" s="326"/>
      <c r="Q35" s="326"/>
      <c r="R35" s="326"/>
      <c r="S35" s="326"/>
      <c r="T35" s="326"/>
      <c r="U35" s="326"/>
      <c r="V35" s="326"/>
      <c r="W35" s="326"/>
      <c r="X35" s="326"/>
      <c r="Y35" s="326"/>
      <c r="Z35" s="326"/>
      <c r="AA35" s="326"/>
      <c r="AB35" s="326"/>
      <c r="AC35" s="326"/>
      <c r="AD35" s="326"/>
      <c r="AE35" s="326"/>
      <c r="AF35" s="326"/>
      <c r="AG35" s="327"/>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328" t="s">
        <v>8</v>
      </c>
      <c r="C40" s="331"/>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3"/>
    </row>
    <row r="41" spans="2:33" s="2" customFormat="1" ht="10.5" customHeight="1">
      <c r="B41" s="329"/>
      <c r="C41" s="334"/>
      <c r="D41" s="335"/>
      <c r="E41" s="335"/>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5"/>
      <c r="AD41" s="335"/>
      <c r="AE41" s="335"/>
      <c r="AF41" s="335"/>
      <c r="AG41" s="336"/>
    </row>
    <row r="42" spans="2:33" s="2" customFormat="1" ht="11.25" customHeight="1">
      <c r="B42" s="329"/>
      <c r="C42" s="334"/>
      <c r="D42" s="335"/>
      <c r="E42" s="335"/>
      <c r="F42" s="335"/>
      <c r="G42" s="335"/>
      <c r="H42" s="335"/>
      <c r="I42" s="335"/>
      <c r="J42" s="335"/>
      <c r="K42" s="335"/>
      <c r="L42" s="335"/>
      <c r="M42" s="335"/>
      <c r="N42" s="335"/>
      <c r="O42" s="335"/>
      <c r="P42" s="335"/>
      <c r="Q42" s="335"/>
      <c r="R42" s="335"/>
      <c r="S42" s="335"/>
      <c r="T42" s="335"/>
      <c r="U42" s="335"/>
      <c r="V42" s="335"/>
      <c r="W42" s="335"/>
      <c r="X42" s="335"/>
      <c r="Y42" s="335"/>
      <c r="Z42" s="335"/>
      <c r="AA42" s="335"/>
      <c r="AB42" s="335"/>
      <c r="AC42" s="335"/>
      <c r="AD42" s="335"/>
      <c r="AE42" s="335"/>
      <c r="AF42" s="335"/>
      <c r="AG42" s="336"/>
    </row>
    <row r="43" spans="2:33" s="2" customFormat="1" ht="10.5" customHeight="1" thickBot="1">
      <c r="B43" s="330"/>
      <c r="C43" s="337"/>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9"/>
    </row>
    <row r="44" spans="2:33" s="2" customFormat="1" ht="13.5" customHeight="1">
      <c r="B44" s="320" t="s">
        <v>170</v>
      </c>
      <c r="C44" s="320"/>
      <c r="D44" s="320"/>
      <c r="E44" s="320"/>
      <c r="F44" s="320"/>
      <c r="G44" s="320"/>
      <c r="H44" s="320"/>
      <c r="I44" s="320"/>
      <c r="J44" s="320"/>
      <c r="K44" s="320"/>
      <c r="L44" s="320"/>
      <c r="M44" s="320"/>
      <c r="N44" s="320"/>
      <c r="O44" s="320"/>
      <c r="P44" s="320"/>
      <c r="Q44" s="320"/>
      <c r="R44" s="320"/>
      <c r="S44" s="320"/>
      <c r="T44" s="320"/>
      <c r="U44" s="320"/>
      <c r="V44" s="320"/>
      <c r="W44" s="320"/>
      <c r="X44" s="320"/>
      <c r="Y44" s="320"/>
      <c r="Z44" s="320"/>
      <c r="AA44" s="320"/>
      <c r="AB44" s="320"/>
      <c r="AC44" s="320"/>
      <c r="AD44" s="320"/>
      <c r="AE44" s="320"/>
      <c r="AF44" s="320"/>
      <c r="AG44" s="320"/>
    </row>
    <row r="45" spans="2:33" s="2" customFormat="1">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row>
    <row r="46" spans="2:33" s="2" customFormat="1">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row>
    <row r="47" spans="2:33" s="2" customFormat="1">
      <c r="B47" s="321"/>
      <c r="C47" s="321"/>
      <c r="D47" s="321"/>
      <c r="E47" s="321"/>
      <c r="F47" s="321"/>
      <c r="G47" s="321"/>
      <c r="H47" s="321"/>
      <c r="I47" s="321"/>
      <c r="J47" s="321"/>
      <c r="K47" s="321"/>
      <c r="L47" s="321"/>
      <c r="M47" s="321"/>
      <c r="N47" s="321"/>
      <c r="O47" s="321"/>
      <c r="P47" s="321"/>
      <c r="Q47" s="321"/>
      <c r="R47" s="321"/>
      <c r="S47" s="321"/>
      <c r="T47" s="321"/>
      <c r="U47" s="321"/>
      <c r="V47" s="321"/>
      <c r="W47" s="321"/>
      <c r="X47" s="321"/>
      <c r="Y47" s="321"/>
      <c r="Z47" s="321"/>
      <c r="AA47" s="321"/>
      <c r="AB47" s="321"/>
      <c r="AC47" s="321"/>
      <c r="AD47" s="321"/>
      <c r="AE47" s="321"/>
      <c r="AF47" s="321"/>
      <c r="AG47" s="321"/>
    </row>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selectLockedCells="1"/>
  <mergeCells count="72">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 ref="B44:AG47"/>
    <mergeCell ref="C31:M31"/>
    <mergeCell ref="N31:W31"/>
    <mergeCell ref="X31:AG31"/>
    <mergeCell ref="B34:B35"/>
    <mergeCell ref="C34:AG35"/>
    <mergeCell ref="B40:B43"/>
    <mergeCell ref="C40:AG43"/>
    <mergeCell ref="X23:AG23"/>
    <mergeCell ref="C22:M22"/>
    <mergeCell ref="N22:W22"/>
    <mergeCell ref="X22:AG22"/>
    <mergeCell ref="X27:AG27"/>
    <mergeCell ref="C24:M24"/>
    <mergeCell ref="N24:W24"/>
    <mergeCell ref="X24:AG24"/>
    <mergeCell ref="C25:M25"/>
    <mergeCell ref="N25:W25"/>
    <mergeCell ref="X25:AG25"/>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B13:D13"/>
    <mergeCell ref="E13:AG13"/>
    <mergeCell ref="B14:D15"/>
    <mergeCell ref="R14:V15"/>
    <mergeCell ref="B16:D16"/>
    <mergeCell ref="E16:U16"/>
    <mergeCell ref="V16:AG16"/>
    <mergeCell ref="Y10:AC10"/>
    <mergeCell ref="B2:AG2"/>
    <mergeCell ref="D4:E4"/>
    <mergeCell ref="K4:AF4"/>
    <mergeCell ref="Y6:Z6"/>
    <mergeCell ref="AB6:AC6"/>
    <mergeCell ref="AE6:AF6"/>
    <mergeCell ref="B7:E7"/>
    <mergeCell ref="B8:E8"/>
    <mergeCell ref="F8:N8"/>
    <mergeCell ref="V10:W10"/>
    <mergeCell ref="D3:AB3"/>
    <mergeCell ref="F7:G7"/>
    <mergeCell ref="H7:N7"/>
  </mergeCells>
  <phoneticPr fontId="1"/>
  <conditionalFormatting sqref="Y6:Z6 AB6:AC6 AE6:AF6">
    <cfRule type="containsBlanks" dxfId="2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2:L44"/>
  <sheetViews>
    <sheetView tabSelected="1" zoomScale="65" zoomScaleNormal="65" workbookViewId="0">
      <selection activeCell="E6" sqref="E6"/>
    </sheetView>
  </sheetViews>
  <sheetFormatPr defaultRowHeight="13"/>
  <cols>
    <col min="2" max="2" width="12.81640625" customWidth="1"/>
    <col min="5" max="5" width="13.54296875" bestFit="1" customWidth="1"/>
    <col min="7" max="7" width="11.36328125" bestFit="1" customWidth="1"/>
    <col min="11" max="11" width="12.6328125" customWidth="1"/>
    <col min="12" max="12" width="46.453125" customWidth="1"/>
  </cols>
  <sheetData>
    <row r="2" spans="2:12" ht="254.5" customHeight="1">
      <c r="G2" s="246"/>
      <c r="K2" s="234"/>
      <c r="L2" s="236"/>
    </row>
    <row r="3" spans="2:12" ht="13" customHeight="1">
      <c r="B3" s="342" t="s">
        <v>297</v>
      </c>
      <c r="C3" s="342"/>
      <c r="D3" s="266"/>
      <c r="E3" s="106" t="s">
        <v>383</v>
      </c>
      <c r="F3" s="266"/>
      <c r="G3" s="267" t="s">
        <v>384</v>
      </c>
      <c r="H3" s="266"/>
      <c r="I3" s="106" t="s">
        <v>385</v>
      </c>
      <c r="K3" s="234"/>
      <c r="L3" s="236"/>
    </row>
    <row r="4" spans="2:12">
      <c r="B4" s="342" t="s">
        <v>386</v>
      </c>
      <c r="C4" s="263" t="s">
        <v>282</v>
      </c>
      <c r="D4" s="357"/>
      <c r="E4" s="357"/>
      <c r="F4" s="357"/>
      <c r="G4" s="243"/>
      <c r="H4" s="237"/>
      <c r="I4" s="237"/>
      <c r="J4" s="237"/>
      <c r="L4" s="234"/>
    </row>
    <row r="5" spans="2:12">
      <c r="B5" s="342"/>
      <c r="C5" s="263" t="s">
        <v>283</v>
      </c>
      <c r="D5" s="344"/>
      <c r="E5" s="344"/>
      <c r="F5" s="344"/>
      <c r="G5" s="344"/>
      <c r="H5" s="344"/>
      <c r="I5" s="344"/>
      <c r="J5" s="344"/>
      <c r="K5" s="234"/>
      <c r="L5" s="235"/>
    </row>
    <row r="6" spans="2:12">
      <c r="B6" s="343" t="s">
        <v>298</v>
      </c>
      <c r="C6" s="343"/>
      <c r="D6" s="265"/>
      <c r="E6" s="237"/>
      <c r="F6" s="237"/>
      <c r="G6" s="237"/>
      <c r="H6" s="237"/>
      <c r="I6" s="237"/>
      <c r="J6" s="237"/>
      <c r="L6" s="235"/>
    </row>
    <row r="7" spans="2:12">
      <c r="B7" s="342" t="s">
        <v>299</v>
      </c>
      <c r="C7" s="342"/>
      <c r="D7" s="344"/>
      <c r="E7" s="344"/>
      <c r="F7" s="344"/>
      <c r="G7" s="237"/>
      <c r="H7" s="237"/>
      <c r="I7" s="237"/>
      <c r="J7" s="237"/>
      <c r="L7" s="235"/>
    </row>
    <row r="8" spans="2:12">
      <c r="B8" s="343" t="s">
        <v>387</v>
      </c>
      <c r="C8" s="343"/>
      <c r="D8" s="352"/>
      <c r="E8" s="352"/>
      <c r="F8" s="352"/>
      <c r="G8" s="237"/>
      <c r="H8" s="237"/>
      <c r="I8" s="237"/>
      <c r="J8" s="237"/>
      <c r="L8" s="235"/>
    </row>
    <row r="9" spans="2:12">
      <c r="B9" s="353" t="s">
        <v>178</v>
      </c>
      <c r="C9" s="354"/>
      <c r="D9" s="344"/>
      <c r="E9" s="344"/>
      <c r="F9" s="344"/>
      <c r="G9" s="344"/>
      <c r="H9" s="344"/>
      <c r="I9" s="344"/>
      <c r="J9" s="344"/>
      <c r="K9" s="244"/>
      <c r="L9" s="245"/>
    </row>
    <row r="10" spans="2:12">
      <c r="B10" s="355"/>
      <c r="C10" s="356"/>
      <c r="D10" s="344"/>
      <c r="E10" s="344"/>
      <c r="F10" s="344"/>
      <c r="G10" s="344"/>
      <c r="H10" s="344"/>
      <c r="I10" s="344"/>
      <c r="J10" s="344"/>
      <c r="L10" s="235"/>
    </row>
    <row r="11" spans="2:12">
      <c r="B11" s="342" t="s">
        <v>193</v>
      </c>
      <c r="C11" s="233" t="s">
        <v>292</v>
      </c>
      <c r="D11" s="268"/>
      <c r="E11" s="269" t="s">
        <v>384</v>
      </c>
      <c r="F11" s="268"/>
      <c r="G11" s="270" t="s">
        <v>385</v>
      </c>
      <c r="H11" s="238"/>
      <c r="I11" s="271"/>
      <c r="J11" s="238"/>
      <c r="L11" s="235"/>
    </row>
    <row r="12" spans="2:12">
      <c r="B12" s="342"/>
      <c r="C12" s="233" t="s">
        <v>284</v>
      </c>
      <c r="D12" s="265"/>
      <c r="E12" s="272" t="s">
        <v>388</v>
      </c>
      <c r="F12" s="265"/>
      <c r="G12" s="270" t="s">
        <v>389</v>
      </c>
      <c r="H12" s="238"/>
      <c r="I12" s="238"/>
      <c r="J12" s="238"/>
      <c r="L12" s="235"/>
    </row>
    <row r="13" spans="2:12">
      <c r="B13" s="342"/>
      <c r="C13" s="233" t="s">
        <v>293</v>
      </c>
      <c r="D13" s="262"/>
      <c r="E13" s="270" t="s">
        <v>384</v>
      </c>
      <c r="F13" s="262"/>
      <c r="G13" s="270" t="s">
        <v>385</v>
      </c>
      <c r="H13" s="238"/>
      <c r="I13" s="271"/>
      <c r="J13" s="238"/>
      <c r="L13" s="235"/>
    </row>
    <row r="14" spans="2:12">
      <c r="B14" s="342"/>
      <c r="C14" s="233" t="s">
        <v>285</v>
      </c>
      <c r="D14" s="268"/>
      <c r="E14" s="269" t="s">
        <v>388</v>
      </c>
      <c r="F14" s="268"/>
      <c r="G14" s="270" t="s">
        <v>389</v>
      </c>
      <c r="H14" s="238"/>
      <c r="I14" s="238"/>
      <c r="J14" s="238"/>
      <c r="L14" s="235"/>
    </row>
    <row r="15" spans="2:12">
      <c r="B15" s="342" t="s">
        <v>179</v>
      </c>
      <c r="C15" s="342"/>
      <c r="D15" s="351"/>
      <c r="E15" s="351"/>
      <c r="F15" s="351"/>
      <c r="G15" s="237"/>
      <c r="H15" s="237"/>
      <c r="I15" s="237"/>
      <c r="J15" s="237"/>
      <c r="L15" s="235"/>
    </row>
    <row r="16" spans="2:12">
      <c r="B16" s="342" t="s">
        <v>286</v>
      </c>
      <c r="C16" s="342"/>
      <c r="D16" s="344"/>
      <c r="E16" s="344"/>
      <c r="F16" s="344"/>
      <c r="G16" s="243"/>
      <c r="H16" s="243"/>
      <c r="I16" s="243"/>
      <c r="J16" s="243"/>
      <c r="K16" s="244"/>
      <c r="L16" s="235"/>
    </row>
    <row r="17" spans="2:12">
      <c r="B17" s="343" t="s">
        <v>300</v>
      </c>
      <c r="C17" s="343"/>
      <c r="D17" s="265"/>
      <c r="E17" s="237"/>
      <c r="F17" s="237"/>
      <c r="G17" s="237"/>
      <c r="H17" s="237"/>
      <c r="I17" s="237"/>
      <c r="J17" s="237"/>
      <c r="L17" s="235"/>
    </row>
    <row r="18" spans="2:12">
      <c r="B18" s="342" t="s">
        <v>301</v>
      </c>
      <c r="C18" s="342"/>
      <c r="D18" s="344"/>
      <c r="E18" s="344"/>
      <c r="F18" s="344"/>
      <c r="G18" s="237"/>
      <c r="H18" s="237"/>
      <c r="I18" s="237"/>
      <c r="J18" s="237"/>
      <c r="L18" s="235"/>
    </row>
    <row r="19" spans="2:12">
      <c r="B19" s="345" t="s">
        <v>302</v>
      </c>
      <c r="C19" s="346"/>
      <c r="D19" s="347"/>
      <c r="E19" s="348"/>
      <c r="F19" s="349"/>
      <c r="G19" s="242"/>
      <c r="H19" s="237"/>
      <c r="I19" s="237"/>
      <c r="J19" s="237"/>
      <c r="L19" s="235"/>
    </row>
    <row r="20" spans="2:12">
      <c r="B20" s="340" t="s">
        <v>288</v>
      </c>
      <c r="C20" s="264" t="s">
        <v>294</v>
      </c>
      <c r="D20" s="344"/>
      <c r="E20" s="344"/>
      <c r="F20" s="344"/>
      <c r="G20" s="237"/>
      <c r="H20" s="237"/>
      <c r="I20" s="237"/>
      <c r="J20" s="237"/>
      <c r="L20" s="235"/>
    </row>
    <row r="21" spans="2:12">
      <c r="B21" s="340"/>
      <c r="C21" s="340" t="s">
        <v>287</v>
      </c>
      <c r="D21" s="342" t="s">
        <v>261</v>
      </c>
      <c r="E21" s="342"/>
      <c r="F21" s="262"/>
      <c r="G21" s="264" t="s">
        <v>236</v>
      </c>
      <c r="H21" s="262"/>
      <c r="I21" s="264" t="s">
        <v>295</v>
      </c>
      <c r="J21" s="235"/>
      <c r="L21" s="235"/>
    </row>
    <row r="22" spans="2:12">
      <c r="B22" s="340"/>
      <c r="C22" s="340"/>
      <c r="D22" s="342" t="s">
        <v>260</v>
      </c>
      <c r="E22" s="342"/>
      <c r="F22" s="262"/>
      <c r="G22" s="264" t="s">
        <v>236</v>
      </c>
      <c r="H22" s="262"/>
      <c r="I22" s="264" t="s">
        <v>295</v>
      </c>
      <c r="J22" s="235"/>
      <c r="L22" s="235"/>
    </row>
    <row r="23" spans="2:12">
      <c r="B23" s="340"/>
      <c r="C23" s="340"/>
      <c r="D23" s="342" t="s">
        <v>259</v>
      </c>
      <c r="E23" s="342"/>
      <c r="F23" s="262"/>
      <c r="G23" s="264" t="s">
        <v>236</v>
      </c>
      <c r="H23" s="262"/>
      <c r="I23" s="264" t="s">
        <v>295</v>
      </c>
      <c r="J23" s="235"/>
      <c r="L23" s="235"/>
    </row>
    <row r="24" spans="2:12">
      <c r="B24" s="340"/>
      <c r="C24" s="340"/>
      <c r="D24" s="342" t="s">
        <v>258</v>
      </c>
      <c r="E24" s="342"/>
      <c r="F24" s="262"/>
      <c r="G24" s="264" t="s">
        <v>236</v>
      </c>
      <c r="H24" s="262"/>
      <c r="I24" s="264" t="s">
        <v>295</v>
      </c>
      <c r="J24" s="235"/>
      <c r="L24" s="235"/>
    </row>
    <row r="25" spans="2:12">
      <c r="B25" s="340"/>
      <c r="C25" s="340" t="s">
        <v>255</v>
      </c>
      <c r="D25" s="344"/>
      <c r="E25" s="344"/>
      <c r="F25" s="235"/>
      <c r="G25" s="235"/>
      <c r="H25" s="235"/>
      <c r="I25" s="235"/>
      <c r="J25" s="235"/>
      <c r="L25" s="235"/>
    </row>
    <row r="26" spans="2:12">
      <c r="B26" s="340"/>
      <c r="C26" s="340"/>
      <c r="D26" s="340" t="s">
        <v>289</v>
      </c>
      <c r="E26" s="264" t="s">
        <v>253</v>
      </c>
      <c r="F26" s="262"/>
      <c r="G26" s="264" t="s">
        <v>230</v>
      </c>
      <c r="H26" s="235"/>
      <c r="I26" s="235"/>
      <c r="J26" s="235"/>
      <c r="L26" s="235"/>
    </row>
    <row r="27" spans="2:12">
      <c r="B27" s="340"/>
      <c r="C27" s="340"/>
      <c r="D27" s="340"/>
      <c r="E27" s="264" t="s">
        <v>251</v>
      </c>
      <c r="F27" s="262"/>
      <c r="G27" s="264" t="s">
        <v>230</v>
      </c>
      <c r="H27" s="235"/>
      <c r="I27" s="235"/>
      <c r="J27" s="235"/>
      <c r="L27" s="235"/>
    </row>
    <row r="28" spans="2:12">
      <c r="B28" s="340"/>
      <c r="C28" s="342" t="s">
        <v>250</v>
      </c>
      <c r="D28" s="342"/>
      <c r="E28" s="342"/>
      <c r="F28" s="262"/>
      <c r="G28" s="264" t="s">
        <v>230</v>
      </c>
      <c r="H28" s="235"/>
      <c r="I28" s="235"/>
      <c r="J28" s="235"/>
      <c r="L28" s="235"/>
    </row>
    <row r="29" spans="2:12">
      <c r="B29" s="340"/>
      <c r="C29" s="342" t="s">
        <v>249</v>
      </c>
      <c r="D29" s="342"/>
      <c r="E29" s="342"/>
      <c r="F29" s="262"/>
      <c r="G29" s="264" t="s">
        <v>230</v>
      </c>
      <c r="H29" s="235"/>
      <c r="I29" s="235"/>
      <c r="J29" s="235"/>
      <c r="L29" s="235"/>
    </row>
    <row r="30" spans="2:12">
      <c r="B30" s="340"/>
      <c r="C30" s="343" t="s">
        <v>248</v>
      </c>
      <c r="D30" s="343"/>
      <c r="E30" s="343"/>
      <c r="F30" s="265"/>
      <c r="G30" s="263" t="s">
        <v>230</v>
      </c>
      <c r="H30" s="235"/>
      <c r="I30" s="235"/>
      <c r="J30" s="235"/>
      <c r="L30" s="235"/>
    </row>
    <row r="31" spans="2:12">
      <c r="B31" s="340"/>
      <c r="C31" s="342" t="s">
        <v>247</v>
      </c>
      <c r="D31" s="342"/>
      <c r="E31" s="342"/>
      <c r="F31" s="262"/>
      <c r="G31" s="264" t="s">
        <v>230</v>
      </c>
      <c r="H31" s="262"/>
      <c r="I31" s="264" t="s">
        <v>245</v>
      </c>
      <c r="J31" s="235"/>
      <c r="L31" s="235"/>
    </row>
    <row r="32" spans="2:12">
      <c r="B32" s="340"/>
      <c r="C32" s="342" t="s">
        <v>244</v>
      </c>
      <c r="D32" s="342"/>
      <c r="E32" s="342"/>
      <c r="F32" s="262"/>
      <c r="G32" s="264" t="s">
        <v>230</v>
      </c>
      <c r="H32" s="262"/>
      <c r="I32" s="264" t="s">
        <v>242</v>
      </c>
      <c r="J32" s="235"/>
      <c r="L32" s="235"/>
    </row>
    <row r="33" spans="2:12">
      <c r="B33" s="340"/>
      <c r="C33" s="342" t="s">
        <v>241</v>
      </c>
      <c r="D33" s="342"/>
      <c r="E33" s="342"/>
      <c r="F33" s="262"/>
      <c r="G33" s="263" t="s">
        <v>290</v>
      </c>
      <c r="H33" s="265"/>
      <c r="I33" s="263" t="s">
        <v>291</v>
      </c>
      <c r="J33" s="235"/>
      <c r="L33" s="235"/>
    </row>
    <row r="34" spans="2:12">
      <c r="B34" s="340"/>
      <c r="C34" s="343" t="s">
        <v>238</v>
      </c>
      <c r="D34" s="343"/>
      <c r="E34" s="343"/>
      <c r="F34" s="265"/>
      <c r="G34" s="262"/>
      <c r="H34" s="264" t="s">
        <v>236</v>
      </c>
      <c r="I34" s="264">
        <f>H21+H22+H23+H24</f>
        <v>0</v>
      </c>
      <c r="J34" s="264" t="s">
        <v>295</v>
      </c>
      <c r="L34" s="235"/>
    </row>
    <row r="35" spans="2:12">
      <c r="B35" s="340"/>
      <c r="C35" s="342" t="s">
        <v>234</v>
      </c>
      <c r="D35" s="342"/>
      <c r="E35" s="342"/>
      <c r="F35" s="265"/>
      <c r="G35" s="262"/>
      <c r="H35" s="239" t="s">
        <v>230</v>
      </c>
      <c r="I35" s="235"/>
      <c r="J35" s="235"/>
      <c r="L35" s="235"/>
    </row>
    <row r="36" spans="2:12">
      <c r="B36" s="340"/>
      <c r="C36" s="342" t="s">
        <v>233</v>
      </c>
      <c r="D36" s="342"/>
      <c r="E36" s="342"/>
      <c r="F36" s="265"/>
      <c r="G36" s="262"/>
      <c r="H36" s="264" t="s">
        <v>230</v>
      </c>
      <c r="I36" s="235"/>
      <c r="J36" s="235"/>
      <c r="L36" s="235"/>
    </row>
    <row r="37" spans="2:12">
      <c r="B37" s="350"/>
      <c r="C37" s="343" t="s">
        <v>232</v>
      </c>
      <c r="D37" s="343"/>
      <c r="E37" s="343"/>
      <c r="F37" s="265"/>
      <c r="G37" s="265"/>
      <c r="H37" s="263" t="s">
        <v>230</v>
      </c>
      <c r="I37" s="235"/>
      <c r="J37" s="235"/>
      <c r="L37" s="235"/>
    </row>
    <row r="38" spans="2:12">
      <c r="B38" s="340" t="s">
        <v>8</v>
      </c>
      <c r="C38" s="341"/>
      <c r="D38" s="341"/>
      <c r="E38" s="341"/>
      <c r="F38" s="341"/>
      <c r="G38" s="341"/>
      <c r="H38" s="341"/>
      <c r="I38" s="341"/>
      <c r="J38" s="341"/>
    </row>
    <row r="39" spans="2:12">
      <c r="B39" s="340"/>
      <c r="C39" s="341"/>
      <c r="D39" s="341"/>
      <c r="E39" s="341"/>
      <c r="F39" s="341"/>
      <c r="G39" s="341"/>
      <c r="H39" s="341"/>
      <c r="I39" s="341"/>
      <c r="J39" s="341"/>
    </row>
    <row r="40" spans="2:12">
      <c r="B40" s="340"/>
      <c r="C40" s="341"/>
      <c r="D40" s="341"/>
      <c r="E40" s="341"/>
      <c r="F40" s="341"/>
      <c r="G40" s="341"/>
      <c r="H40" s="341"/>
      <c r="I40" s="341"/>
      <c r="J40" s="341"/>
    </row>
    <row r="41" spans="2:12">
      <c r="B41" s="340"/>
      <c r="C41" s="341"/>
      <c r="D41" s="341"/>
      <c r="E41" s="341"/>
      <c r="F41" s="341"/>
      <c r="G41" s="341"/>
      <c r="H41" s="341"/>
      <c r="I41" s="341"/>
      <c r="J41" s="341"/>
    </row>
    <row r="42" spans="2:12">
      <c r="B42" s="340"/>
      <c r="C42" s="341"/>
      <c r="D42" s="341"/>
      <c r="E42" s="341"/>
      <c r="F42" s="341"/>
      <c r="G42" s="341"/>
      <c r="H42" s="341"/>
      <c r="I42" s="341"/>
      <c r="J42" s="341"/>
    </row>
    <row r="43" spans="2:12">
      <c r="B43" s="340"/>
      <c r="C43" s="341"/>
      <c r="D43" s="341"/>
      <c r="E43" s="341"/>
      <c r="F43" s="341"/>
      <c r="G43" s="341"/>
      <c r="H43" s="341"/>
      <c r="I43" s="341"/>
      <c r="J43" s="341"/>
    </row>
    <row r="44" spans="2:12">
      <c r="B44" s="340"/>
      <c r="C44" s="341"/>
      <c r="D44" s="341"/>
      <c r="E44" s="341"/>
      <c r="F44" s="341"/>
      <c r="G44" s="341"/>
      <c r="H44" s="341"/>
      <c r="I44" s="341"/>
      <c r="J44" s="341"/>
    </row>
  </sheetData>
  <sheetProtection sheet="1" objects="1" scenarios="1" selectLockedCells="1"/>
  <mergeCells count="44">
    <mergeCell ref="B7:C7"/>
    <mergeCell ref="D7:F7"/>
    <mergeCell ref="B3:C3"/>
    <mergeCell ref="B4:B5"/>
    <mergeCell ref="D4:F4"/>
    <mergeCell ref="D5:J5"/>
    <mergeCell ref="B6:C6"/>
    <mergeCell ref="B18:C18"/>
    <mergeCell ref="D18:F18"/>
    <mergeCell ref="B8:C8"/>
    <mergeCell ref="D8:F8"/>
    <mergeCell ref="B9:C10"/>
    <mergeCell ref="D9:J9"/>
    <mergeCell ref="D10:J10"/>
    <mergeCell ref="B11:B14"/>
    <mergeCell ref="B15:C15"/>
    <mergeCell ref="D15:F15"/>
    <mergeCell ref="B16:C16"/>
    <mergeCell ref="D16:F16"/>
    <mergeCell ref="B17:C17"/>
    <mergeCell ref="C31:E31"/>
    <mergeCell ref="B19:C19"/>
    <mergeCell ref="D19:F19"/>
    <mergeCell ref="B20:B37"/>
    <mergeCell ref="D20:F20"/>
    <mergeCell ref="C21:C24"/>
    <mergeCell ref="D21:E21"/>
    <mergeCell ref="D22:E22"/>
    <mergeCell ref="D23:E23"/>
    <mergeCell ref="D24:E24"/>
    <mergeCell ref="C25:C27"/>
    <mergeCell ref="D25:E25"/>
    <mergeCell ref="D26:D27"/>
    <mergeCell ref="C28:E28"/>
    <mergeCell ref="C29:E29"/>
    <mergeCell ref="C30:E30"/>
    <mergeCell ref="B38:B44"/>
    <mergeCell ref="C38:J44"/>
    <mergeCell ref="C32:E32"/>
    <mergeCell ref="C33:E33"/>
    <mergeCell ref="C34:E34"/>
    <mergeCell ref="C35:E35"/>
    <mergeCell ref="C36:E36"/>
    <mergeCell ref="C37:E37"/>
  </mergeCells>
  <phoneticPr fontId="1"/>
  <conditionalFormatting sqref="D5:J5 D6 D7:F8 D9:J9 D15:F16 D17 D18:F18 F21:F24 H21:H24 D25:E25 H31:H33 D10:D14 D20:F20 D19 F26:F34 G35:G37 D4:F4">
    <cfRule type="containsBlanks" dxfId="19" priority="6">
      <formula>LEN(TRIM(D4))=0</formula>
    </cfRule>
  </conditionalFormatting>
  <conditionalFormatting sqref="F35:F37">
    <cfRule type="containsBlanks" dxfId="18" priority="4">
      <formula>LEN(TRIM(F35))=0</formula>
    </cfRule>
  </conditionalFormatting>
  <conditionalFormatting sqref="G34">
    <cfRule type="containsBlanks" dxfId="17" priority="5">
      <formula>LEN(TRIM(G34))=0</formula>
    </cfRule>
  </conditionalFormatting>
  <conditionalFormatting sqref="C38:J44">
    <cfRule type="containsBlanks" dxfId="16" priority="3">
      <formula>LEN(TRIM(C38))=0</formula>
    </cfRule>
  </conditionalFormatting>
  <conditionalFormatting sqref="F11:F14">
    <cfRule type="containsBlanks" dxfId="15" priority="2">
      <formula>LEN(TRIM(F11))=0</formula>
    </cfRule>
  </conditionalFormatting>
  <conditionalFormatting sqref="D3 F3 H3">
    <cfRule type="containsBlanks" dxfId="14" priority="1">
      <formula>LEN(TRIM(D3))=0</formula>
    </cfRule>
  </conditionalFormatting>
  <dataValidations count="7">
    <dataValidation type="whole" allowBlank="1" showInputMessage="1" showErrorMessage="1" sqref="F26:F32 G35:G37">
      <formula1>0</formula1>
      <formula2>100</formula2>
    </dataValidation>
    <dataValidation type="list" allowBlank="1" showInputMessage="1" showErrorMessage="1" sqref="F34:F37">
      <formula1>"冷房使用,暖房使用,使用なし"</formula1>
    </dataValidation>
    <dataValidation type="list" allowBlank="1" showInputMessage="1" showErrorMessage="1" sqref="D20:F20">
      <formula1>"第一宿泊棟,第二宿泊棟・研修棟,第一宿泊棟・第二宿泊棟・研修棟,日帰り利用"</formula1>
    </dataValidation>
    <dataValidation type="list" allowBlank="1" showInputMessage="1" showErrorMessage="1" sqref="D16:F16">
      <formula1>"幼稚園,小学校,中学校,高等学校"</formula1>
    </dataValidation>
    <dataValidation type="list" allowBlank="1" showInputMessage="1" showErrorMessage="1" sqref="D15:F15">
      <formula1>"中学校集団宿泊学習,学校行事(県内),一般,香川県教育委員会主催事業"</formula1>
    </dataValidation>
    <dataValidation type="list" allowBlank="1" showInputMessage="1" showErrorMessage="1" sqref="D9:J9">
      <formula1>"中学校集団宿泊学習を行うため。,学校行事を行うため。,野外体験学習を行うため。,その他"</formula1>
    </dataValidation>
    <dataValidation type="list" allowBlank="1" showInputMessage="1" showErrorMessage="1" sqref="D25:E25">
      <formula1>"専用,非専用"</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44"/>
  <sheetViews>
    <sheetView view="pageLayout" zoomScaleNormal="100" zoomScaleSheetLayoutView="100" workbookViewId="0">
      <selection activeCell="E6" sqref="E6"/>
    </sheetView>
  </sheetViews>
  <sheetFormatPr defaultColWidth="4.6328125" defaultRowHeight="24" customHeight="1"/>
  <cols>
    <col min="1" max="1" width="4.6328125" style="222"/>
    <col min="2" max="2" width="1.453125" style="222" customWidth="1"/>
    <col min="3" max="21" width="4.6328125" style="222" collapsed="1"/>
    <col min="22" max="22" width="2.36328125" style="222" customWidth="1" collapsed="1"/>
    <col min="23" max="16384" width="4.6328125" style="222" collapsed="1"/>
  </cols>
  <sheetData>
    <row r="1" spans="3:21" ht="64.5" customHeight="1"/>
    <row r="2" spans="3:21" s="223" customFormat="1" ht="24" customHeight="1">
      <c r="D2" s="436" t="s">
        <v>281</v>
      </c>
      <c r="E2" s="436"/>
      <c r="F2" s="436"/>
      <c r="G2" s="436"/>
      <c r="H2" s="436"/>
      <c r="I2" s="436"/>
      <c r="J2" s="436"/>
      <c r="K2" s="436"/>
      <c r="L2" s="436"/>
      <c r="M2" s="436"/>
      <c r="N2" s="436"/>
      <c r="O2" s="436"/>
      <c r="P2" s="436"/>
      <c r="Q2" s="436"/>
      <c r="R2" s="436"/>
      <c r="S2" s="436"/>
      <c r="T2" s="436"/>
    </row>
    <row r="3" spans="3:21" s="223" customFormat="1" ht="24" customHeight="1">
      <c r="C3" s="437" t="s">
        <v>280</v>
      </c>
      <c r="D3" s="437"/>
      <c r="E3" s="437"/>
      <c r="F3" s="437"/>
      <c r="G3" s="437"/>
      <c r="H3" s="437"/>
      <c r="I3" s="437"/>
      <c r="J3" s="437"/>
      <c r="K3" s="437"/>
      <c r="L3" s="437"/>
      <c r="M3" s="437"/>
      <c r="N3" s="437"/>
      <c r="O3" s="437"/>
      <c r="P3" s="437"/>
      <c r="Q3" s="437"/>
      <c r="R3" s="437"/>
      <c r="S3" s="437"/>
      <c r="T3" s="437"/>
      <c r="U3" s="437"/>
    </row>
    <row r="4" spans="3:21" s="223" customFormat="1" ht="7" customHeight="1">
      <c r="P4" s="231"/>
      <c r="Q4" s="231"/>
      <c r="R4" s="231"/>
      <c r="S4" s="231"/>
      <c r="T4" s="231"/>
      <c r="U4" s="231"/>
    </row>
    <row r="5" spans="3:21" s="223" customFormat="1" ht="14.5" customHeight="1">
      <c r="P5" s="273" t="str">
        <f>入力シート!D3&amp;""</f>
        <v/>
      </c>
      <c r="Q5" s="231" t="s">
        <v>390</v>
      </c>
      <c r="R5" s="231" t="str">
        <f>入力シート!F3&amp;""</f>
        <v/>
      </c>
      <c r="S5" s="231" t="s">
        <v>391</v>
      </c>
      <c r="T5" s="231" t="str">
        <f>入力シート!H3&amp;""</f>
        <v/>
      </c>
      <c r="U5" s="231" t="s">
        <v>392</v>
      </c>
    </row>
    <row r="6" spans="3:21" s="223" customFormat="1" ht="4" customHeight="1"/>
    <row r="7" spans="3:21" s="223" customFormat="1" ht="18" customHeight="1">
      <c r="C7" s="438" t="s">
        <v>279</v>
      </c>
      <c r="D7" s="438"/>
      <c r="E7" s="438"/>
      <c r="F7" s="438"/>
      <c r="G7" s="438"/>
      <c r="H7" s="438"/>
      <c r="I7" s="438"/>
    </row>
    <row r="8" spans="3:21" s="223" customFormat="1" ht="18" customHeight="1">
      <c r="J8" s="428" t="s">
        <v>278</v>
      </c>
      <c r="K8" s="428"/>
      <c r="L8" s="429" t="str">
        <f>入力シート!D4&amp;""</f>
        <v/>
      </c>
      <c r="M8" s="429"/>
      <c r="N8" s="429"/>
      <c r="O8" s="429"/>
      <c r="P8" s="429"/>
      <c r="Q8" s="429"/>
      <c r="R8" s="429"/>
      <c r="S8" s="429"/>
      <c r="T8" s="429"/>
      <c r="U8" s="429"/>
    </row>
    <row r="9" spans="3:21" s="223" customFormat="1" ht="18" customHeight="1">
      <c r="J9" s="232"/>
      <c r="K9" s="232"/>
      <c r="L9" s="431" t="str">
        <f>入力シート!D5&amp;""</f>
        <v/>
      </c>
      <c r="M9" s="431"/>
      <c r="N9" s="431"/>
      <c r="O9" s="431"/>
      <c r="P9" s="431"/>
      <c r="Q9" s="431"/>
      <c r="R9" s="431"/>
      <c r="S9" s="431"/>
      <c r="T9" s="431"/>
      <c r="U9" s="431"/>
    </row>
    <row r="10" spans="3:21" s="223" customFormat="1" ht="18" customHeight="1">
      <c r="G10" s="231"/>
      <c r="J10" s="428" t="s">
        <v>277</v>
      </c>
      <c r="K10" s="428"/>
      <c r="L10" s="429" t="str">
        <f>入力シート!D6&amp;""</f>
        <v/>
      </c>
      <c r="M10" s="429"/>
      <c r="N10" s="429"/>
      <c r="O10" s="429" t="str">
        <f>入力シート!D7&amp;""</f>
        <v/>
      </c>
      <c r="P10" s="429"/>
      <c r="Q10" s="429"/>
      <c r="R10" s="429"/>
      <c r="S10" s="429"/>
      <c r="T10" s="429"/>
      <c r="U10" s="429"/>
    </row>
    <row r="11" spans="3:21" s="223" customFormat="1" ht="18" customHeight="1">
      <c r="G11" s="231"/>
      <c r="J11" s="430" t="s">
        <v>276</v>
      </c>
      <c r="K11" s="430"/>
      <c r="L11" s="431" t="str">
        <f>入力シート!D8&amp;""</f>
        <v/>
      </c>
      <c r="M11" s="431"/>
      <c r="N11" s="431"/>
      <c r="O11" s="431"/>
      <c r="P11" s="431"/>
      <c r="Q11" s="431"/>
      <c r="R11" s="431"/>
      <c r="S11" s="431"/>
      <c r="T11" s="431"/>
      <c r="U11" s="431"/>
    </row>
    <row r="12" spans="3:21" s="223" customFormat="1" ht="4.5" customHeight="1" thickBot="1"/>
    <row r="13" spans="3:21" s="223" customFormat="1" ht="17" customHeight="1">
      <c r="C13" s="432" t="s">
        <v>275</v>
      </c>
      <c r="D13" s="433"/>
      <c r="E13" s="433"/>
      <c r="F13" s="434" t="str">
        <f>入力シート!D9&amp;"・"&amp;入力シート!D10</f>
        <v>・</v>
      </c>
      <c r="G13" s="434"/>
      <c r="H13" s="434"/>
      <c r="I13" s="434"/>
      <c r="J13" s="434"/>
      <c r="K13" s="434"/>
      <c r="L13" s="434"/>
      <c r="M13" s="434"/>
      <c r="N13" s="434"/>
      <c r="O13" s="434"/>
      <c r="P13" s="434"/>
      <c r="Q13" s="434"/>
      <c r="R13" s="434"/>
      <c r="S13" s="434"/>
      <c r="T13" s="434"/>
      <c r="U13" s="435"/>
    </row>
    <row r="14" spans="3:21" s="223" customFormat="1" ht="17" customHeight="1">
      <c r="C14" s="414" t="s">
        <v>274</v>
      </c>
      <c r="D14" s="415"/>
      <c r="E14" s="416"/>
      <c r="F14" s="274" t="str">
        <f>入力シート!D11&amp;""</f>
        <v/>
      </c>
      <c r="G14" s="275" t="s">
        <v>391</v>
      </c>
      <c r="H14" s="275" t="str">
        <f>入力シート!F11&amp;""</f>
        <v/>
      </c>
      <c r="I14" s="275" t="s">
        <v>392</v>
      </c>
      <c r="J14" s="230" t="s">
        <v>273</v>
      </c>
      <c r="K14" s="420" t="s">
        <v>272</v>
      </c>
      <c r="L14" s="415"/>
      <c r="M14" s="416"/>
      <c r="N14" s="274" t="str">
        <f>入力シート!D12&amp;""</f>
        <v/>
      </c>
      <c r="O14" s="275" t="s">
        <v>393</v>
      </c>
      <c r="P14" s="275" t="str">
        <f>入力シート!F12&amp;""</f>
        <v/>
      </c>
      <c r="Q14" s="275" t="s">
        <v>394</v>
      </c>
      <c r="R14" s="275"/>
      <c r="S14" s="275"/>
      <c r="T14" s="275"/>
      <c r="U14" s="276"/>
    </row>
    <row r="15" spans="3:21" s="223" customFormat="1" ht="17" customHeight="1">
      <c r="C15" s="417"/>
      <c r="D15" s="418"/>
      <c r="E15" s="419"/>
      <c r="F15" s="277" t="str">
        <f>入力シート!D13&amp;""</f>
        <v/>
      </c>
      <c r="G15" s="278" t="s">
        <v>391</v>
      </c>
      <c r="H15" s="278" t="str">
        <f>入力シート!F13&amp;""</f>
        <v/>
      </c>
      <c r="I15" s="278" t="s">
        <v>392</v>
      </c>
      <c r="J15" s="230" t="s">
        <v>271</v>
      </c>
      <c r="K15" s="421"/>
      <c r="L15" s="422"/>
      <c r="M15" s="423"/>
      <c r="N15" s="277" t="str">
        <f>入力シート!D14&amp;""</f>
        <v/>
      </c>
      <c r="O15" s="278" t="s">
        <v>393</v>
      </c>
      <c r="P15" s="278" t="str">
        <f>入力シート!F14&amp;""</f>
        <v/>
      </c>
      <c r="Q15" s="278" t="s">
        <v>394</v>
      </c>
      <c r="R15" s="278"/>
      <c r="S15" s="278"/>
      <c r="T15" s="278"/>
      <c r="U15" s="279"/>
    </row>
    <row r="16" spans="3:21" s="223" customFormat="1" ht="17" customHeight="1">
      <c r="C16" s="424" t="s">
        <v>270</v>
      </c>
      <c r="D16" s="425"/>
      <c r="E16" s="426"/>
      <c r="F16" s="384" t="str">
        <f>入力シート!D15&amp;""</f>
        <v/>
      </c>
      <c r="G16" s="384"/>
      <c r="H16" s="384"/>
      <c r="I16" s="384"/>
      <c r="J16" s="384"/>
      <c r="K16" s="384"/>
      <c r="L16" s="384"/>
      <c r="M16" s="384" t="str">
        <f>入力シート!D16&amp;""</f>
        <v/>
      </c>
      <c r="N16" s="384"/>
      <c r="O16" s="384"/>
      <c r="P16" s="384"/>
      <c r="Q16" s="384"/>
      <c r="R16" s="384"/>
      <c r="S16" s="384"/>
      <c r="T16" s="384"/>
      <c r="U16" s="427"/>
    </row>
    <row r="17" spans="3:21" s="223" customFormat="1" ht="17" customHeight="1">
      <c r="C17" s="424" t="s">
        <v>269</v>
      </c>
      <c r="D17" s="425"/>
      <c r="E17" s="426"/>
      <c r="F17" s="383" t="str">
        <f>入力シート!D17&amp;""</f>
        <v/>
      </c>
      <c r="G17" s="384"/>
      <c r="H17" s="384"/>
      <c r="I17" s="384" t="str">
        <f>入力シート!D18&amp;""</f>
        <v/>
      </c>
      <c r="J17" s="384"/>
      <c r="K17" s="384"/>
      <c r="L17" s="384"/>
      <c r="M17" s="384"/>
      <c r="N17" s="384"/>
      <c r="O17" s="384"/>
      <c r="P17" s="384"/>
      <c r="Q17" s="384"/>
      <c r="R17" s="384"/>
      <c r="S17" s="384"/>
      <c r="T17" s="384"/>
      <c r="U17" s="427"/>
    </row>
    <row r="18" spans="3:21" s="223" customFormat="1" ht="17" customHeight="1">
      <c r="C18" s="411" t="s">
        <v>268</v>
      </c>
      <c r="D18" s="412" t="s">
        <v>267</v>
      </c>
      <c r="E18" s="412"/>
      <c r="F18" s="412"/>
      <c r="G18" s="412"/>
      <c r="H18" s="412" t="s">
        <v>266</v>
      </c>
      <c r="I18" s="412"/>
      <c r="J18" s="412"/>
      <c r="K18" s="412"/>
      <c r="L18" s="412"/>
      <c r="M18" s="412" t="s">
        <v>265</v>
      </c>
      <c r="N18" s="412"/>
      <c r="O18" s="412"/>
      <c r="P18" s="412"/>
      <c r="Q18" s="412"/>
      <c r="R18" s="412" t="s">
        <v>264</v>
      </c>
      <c r="S18" s="412"/>
      <c r="T18" s="412"/>
      <c r="U18" s="413"/>
    </row>
    <row r="19" spans="3:21" s="223" customFormat="1" ht="17" customHeight="1">
      <c r="C19" s="411"/>
      <c r="D19" s="410" t="s">
        <v>263</v>
      </c>
      <c r="E19" s="410"/>
      <c r="F19" s="410"/>
      <c r="G19" s="410"/>
      <c r="H19" s="410" t="s">
        <v>262</v>
      </c>
      <c r="I19" s="410"/>
      <c r="J19" s="410"/>
      <c r="K19" s="410"/>
      <c r="L19" s="410"/>
      <c r="M19" s="375" t="str">
        <f>入力シート!F21&amp;""</f>
        <v/>
      </c>
      <c r="N19" s="376"/>
      <c r="O19" s="376"/>
      <c r="P19" s="376"/>
      <c r="Q19" s="225" t="s">
        <v>237</v>
      </c>
      <c r="R19" s="375" t="str">
        <f>入力シート!H21&amp;""</f>
        <v/>
      </c>
      <c r="S19" s="376"/>
      <c r="T19" s="376"/>
      <c r="U19" s="226" t="s">
        <v>257</v>
      </c>
    </row>
    <row r="20" spans="3:21" s="223" customFormat="1" ht="17" customHeight="1">
      <c r="C20" s="411"/>
      <c r="D20" s="410"/>
      <c r="E20" s="410"/>
      <c r="F20" s="410"/>
      <c r="G20" s="410"/>
      <c r="H20" s="410" t="s">
        <v>260</v>
      </c>
      <c r="I20" s="410"/>
      <c r="J20" s="410"/>
      <c r="K20" s="410"/>
      <c r="L20" s="410"/>
      <c r="M20" s="375" t="str">
        <f>入力シート!F22&amp;""</f>
        <v/>
      </c>
      <c r="N20" s="376"/>
      <c r="O20" s="376"/>
      <c r="P20" s="376"/>
      <c r="Q20" s="225" t="s">
        <v>237</v>
      </c>
      <c r="R20" s="375" t="str">
        <f>入力シート!H22&amp;""</f>
        <v/>
      </c>
      <c r="S20" s="376"/>
      <c r="T20" s="376"/>
      <c r="U20" s="226" t="s">
        <v>257</v>
      </c>
    </row>
    <row r="21" spans="3:21" s="223" customFormat="1" ht="17" customHeight="1">
      <c r="C21" s="411"/>
      <c r="D21" s="410"/>
      <c r="E21" s="410"/>
      <c r="F21" s="410"/>
      <c r="G21" s="410"/>
      <c r="H21" s="410" t="s">
        <v>259</v>
      </c>
      <c r="I21" s="410"/>
      <c r="J21" s="410"/>
      <c r="K21" s="410"/>
      <c r="L21" s="410"/>
      <c r="M21" s="375" t="str">
        <f>入力シート!F23&amp;""</f>
        <v/>
      </c>
      <c r="N21" s="376"/>
      <c r="O21" s="376"/>
      <c r="P21" s="376"/>
      <c r="Q21" s="225" t="s">
        <v>237</v>
      </c>
      <c r="R21" s="375" t="str">
        <f>入力シート!H23&amp;""</f>
        <v/>
      </c>
      <c r="S21" s="376"/>
      <c r="T21" s="376"/>
      <c r="U21" s="226" t="s">
        <v>257</v>
      </c>
    </row>
    <row r="22" spans="3:21" s="223" customFormat="1" ht="17" customHeight="1">
      <c r="C22" s="411"/>
      <c r="D22" s="410"/>
      <c r="E22" s="410"/>
      <c r="F22" s="410"/>
      <c r="G22" s="410"/>
      <c r="H22" s="410" t="s">
        <v>258</v>
      </c>
      <c r="I22" s="410"/>
      <c r="J22" s="410"/>
      <c r="K22" s="410"/>
      <c r="L22" s="410"/>
      <c r="M22" s="375" t="str">
        <f>入力シート!F24&amp;""</f>
        <v/>
      </c>
      <c r="N22" s="376"/>
      <c r="O22" s="376"/>
      <c r="P22" s="376"/>
      <c r="Q22" s="225" t="s">
        <v>237</v>
      </c>
      <c r="R22" s="375" t="str">
        <f>入力シート!H24&amp;""</f>
        <v/>
      </c>
      <c r="S22" s="376"/>
      <c r="T22" s="376"/>
      <c r="U22" s="226" t="s">
        <v>257</v>
      </c>
    </row>
    <row r="23" spans="3:21" s="223" customFormat="1" ht="17" customHeight="1">
      <c r="C23" s="411"/>
      <c r="D23" s="390" t="s">
        <v>256</v>
      </c>
      <c r="E23" s="391"/>
      <c r="F23" s="391"/>
      <c r="G23" s="392"/>
      <c r="H23" s="396" t="str">
        <f>入力シート!D25&amp;""</f>
        <v/>
      </c>
      <c r="I23" s="397"/>
      <c r="J23" s="397"/>
      <c r="K23" s="397"/>
      <c r="L23" s="398"/>
      <c r="M23" s="402" t="s">
        <v>254</v>
      </c>
      <c r="N23" s="403"/>
      <c r="O23" s="376" t="str">
        <f>入力シート!F26&amp;""</f>
        <v/>
      </c>
      <c r="P23" s="376"/>
      <c r="Q23" s="225" t="s">
        <v>231</v>
      </c>
      <c r="R23" s="404"/>
      <c r="S23" s="405"/>
      <c r="T23" s="405"/>
      <c r="U23" s="406"/>
    </row>
    <row r="24" spans="3:21" s="223" customFormat="1" ht="17" customHeight="1">
      <c r="C24" s="411"/>
      <c r="D24" s="393"/>
      <c r="E24" s="394"/>
      <c r="F24" s="394"/>
      <c r="G24" s="395"/>
      <c r="H24" s="399"/>
      <c r="I24" s="400"/>
      <c r="J24" s="400"/>
      <c r="K24" s="400"/>
      <c r="L24" s="401"/>
      <c r="M24" s="390" t="s">
        <v>252</v>
      </c>
      <c r="N24" s="391"/>
      <c r="O24" s="376" t="str">
        <f>入力シート!F27&amp;""</f>
        <v/>
      </c>
      <c r="P24" s="376"/>
      <c r="Q24" s="224" t="s">
        <v>231</v>
      </c>
      <c r="R24" s="407"/>
      <c r="S24" s="408"/>
      <c r="T24" s="408"/>
      <c r="U24" s="409"/>
    </row>
    <row r="25" spans="3:21" s="223" customFormat="1" ht="17" customHeight="1">
      <c r="C25" s="411"/>
      <c r="D25" s="373" t="s">
        <v>250</v>
      </c>
      <c r="E25" s="373"/>
      <c r="F25" s="373"/>
      <c r="G25" s="373"/>
      <c r="H25" s="377"/>
      <c r="I25" s="377"/>
      <c r="J25" s="377"/>
      <c r="K25" s="377"/>
      <c r="L25" s="377"/>
      <c r="M25" s="375" t="str">
        <f>入力シート!F28&amp;""</f>
        <v/>
      </c>
      <c r="N25" s="376"/>
      <c r="O25" s="376"/>
      <c r="P25" s="376"/>
      <c r="Q25" s="225" t="s">
        <v>231</v>
      </c>
      <c r="R25" s="377"/>
      <c r="S25" s="377"/>
      <c r="T25" s="377"/>
      <c r="U25" s="378"/>
    </row>
    <row r="26" spans="3:21" s="223" customFormat="1" ht="17" customHeight="1">
      <c r="C26" s="411"/>
      <c r="D26" s="373" t="s">
        <v>249</v>
      </c>
      <c r="E26" s="373"/>
      <c r="F26" s="373"/>
      <c r="G26" s="373"/>
      <c r="H26" s="377"/>
      <c r="I26" s="377"/>
      <c r="J26" s="377"/>
      <c r="K26" s="377"/>
      <c r="L26" s="377"/>
      <c r="M26" s="375" t="str">
        <f>入力シート!F29&amp;""</f>
        <v/>
      </c>
      <c r="N26" s="376"/>
      <c r="O26" s="376"/>
      <c r="P26" s="376"/>
      <c r="Q26" s="225" t="s">
        <v>231</v>
      </c>
      <c r="R26" s="377"/>
      <c r="S26" s="377"/>
      <c r="T26" s="377"/>
      <c r="U26" s="378"/>
    </row>
    <row r="27" spans="3:21" s="223" customFormat="1" ht="17" customHeight="1">
      <c r="C27" s="411"/>
      <c r="D27" s="373" t="s">
        <v>248</v>
      </c>
      <c r="E27" s="373"/>
      <c r="F27" s="373"/>
      <c r="G27" s="373"/>
      <c r="H27" s="377"/>
      <c r="I27" s="377"/>
      <c r="J27" s="377"/>
      <c r="K27" s="377"/>
      <c r="L27" s="377"/>
      <c r="M27" s="375" t="str">
        <f>入力シート!F30&amp;""</f>
        <v/>
      </c>
      <c r="N27" s="376"/>
      <c r="O27" s="376"/>
      <c r="P27" s="376"/>
      <c r="Q27" s="225" t="s">
        <v>231</v>
      </c>
      <c r="R27" s="377"/>
      <c r="S27" s="377"/>
      <c r="T27" s="377"/>
      <c r="U27" s="378"/>
    </row>
    <row r="28" spans="3:21" s="223" customFormat="1" ht="17" customHeight="1">
      <c r="C28" s="411"/>
      <c r="D28" s="373" t="s">
        <v>247</v>
      </c>
      <c r="E28" s="373"/>
      <c r="F28" s="373"/>
      <c r="G28" s="373"/>
      <c r="H28" s="377"/>
      <c r="I28" s="377"/>
      <c r="J28" s="377"/>
      <c r="K28" s="377"/>
      <c r="L28" s="377"/>
      <c r="M28" s="381" t="str">
        <f>入力シート!F31&amp;""</f>
        <v/>
      </c>
      <c r="N28" s="382"/>
      <c r="O28" s="382"/>
      <c r="P28" s="382"/>
      <c r="Q28" s="229" t="s">
        <v>231</v>
      </c>
      <c r="R28" s="375" t="str">
        <f>入力シート!H31&amp;""</f>
        <v/>
      </c>
      <c r="S28" s="376"/>
      <c r="T28" s="376"/>
      <c r="U28" s="226" t="s">
        <v>246</v>
      </c>
    </row>
    <row r="29" spans="3:21" s="223" customFormat="1" ht="17" customHeight="1">
      <c r="C29" s="411"/>
      <c r="D29" s="373" t="s">
        <v>244</v>
      </c>
      <c r="E29" s="373"/>
      <c r="F29" s="373"/>
      <c r="G29" s="373"/>
      <c r="H29" s="377"/>
      <c r="I29" s="377"/>
      <c r="J29" s="377"/>
      <c r="K29" s="377"/>
      <c r="L29" s="377"/>
      <c r="M29" s="381" t="str">
        <f>入力シート!F32&amp;""</f>
        <v/>
      </c>
      <c r="N29" s="382"/>
      <c r="O29" s="382"/>
      <c r="P29" s="382"/>
      <c r="Q29" s="229" t="s">
        <v>231</v>
      </c>
      <c r="R29" s="375" t="str">
        <f>入力シート!H32&amp;""</f>
        <v/>
      </c>
      <c r="S29" s="376"/>
      <c r="T29" s="376"/>
      <c r="U29" s="226" t="s">
        <v>243</v>
      </c>
    </row>
    <row r="30" spans="3:21" s="223" customFormat="1" ht="17" customHeight="1">
      <c r="C30" s="411"/>
      <c r="D30" s="383" t="s">
        <v>241</v>
      </c>
      <c r="E30" s="384"/>
      <c r="F30" s="384"/>
      <c r="G30" s="385"/>
      <c r="H30" s="386"/>
      <c r="I30" s="386"/>
      <c r="J30" s="386"/>
      <c r="K30" s="386"/>
      <c r="L30" s="386"/>
      <c r="M30" s="387"/>
      <c r="N30" s="388"/>
      <c r="O30" s="388"/>
      <c r="P30" s="388"/>
      <c r="Q30" s="389"/>
      <c r="R30" s="228" t="str">
        <f>入力シート!F33&amp;""</f>
        <v/>
      </c>
      <c r="S30" s="227" t="s">
        <v>240</v>
      </c>
      <c r="T30" s="227" t="str">
        <f>入力シート!H33&amp;""</f>
        <v/>
      </c>
      <c r="U30" s="226" t="s">
        <v>239</v>
      </c>
    </row>
    <row r="31" spans="3:21" s="223" customFormat="1" ht="17" customHeight="1">
      <c r="C31" s="411"/>
      <c r="D31" s="373" t="s">
        <v>238</v>
      </c>
      <c r="E31" s="373"/>
      <c r="F31" s="373"/>
      <c r="G31" s="373"/>
      <c r="H31" s="374" t="str">
        <f>入力シート!F34&amp;""</f>
        <v/>
      </c>
      <c r="I31" s="374"/>
      <c r="J31" s="374"/>
      <c r="K31" s="374"/>
      <c r="L31" s="374"/>
      <c r="M31" s="375" t="str">
        <f>入力シート!G34&amp;""</f>
        <v/>
      </c>
      <c r="N31" s="376"/>
      <c r="O31" s="376"/>
      <c r="P31" s="376"/>
      <c r="Q31" s="225" t="s">
        <v>237</v>
      </c>
      <c r="R31" s="375" t="str">
        <f>入力シート!I34&amp;""</f>
        <v>0</v>
      </c>
      <c r="S31" s="376"/>
      <c r="T31" s="376"/>
      <c r="U31" s="226" t="s">
        <v>235</v>
      </c>
    </row>
    <row r="32" spans="3:21" s="223" customFormat="1" ht="17" customHeight="1">
      <c r="C32" s="411"/>
      <c r="D32" s="373" t="s">
        <v>234</v>
      </c>
      <c r="E32" s="373"/>
      <c r="F32" s="373"/>
      <c r="G32" s="373"/>
      <c r="H32" s="374" t="str">
        <f>入力シート!F35&amp;""</f>
        <v/>
      </c>
      <c r="I32" s="374"/>
      <c r="J32" s="374"/>
      <c r="K32" s="374"/>
      <c r="L32" s="374"/>
      <c r="M32" s="375" t="str">
        <f>入力シート!G35&amp;""</f>
        <v/>
      </c>
      <c r="N32" s="376"/>
      <c r="O32" s="376"/>
      <c r="P32" s="376"/>
      <c r="Q32" s="225" t="s">
        <v>231</v>
      </c>
      <c r="R32" s="377"/>
      <c r="S32" s="377"/>
      <c r="T32" s="377"/>
      <c r="U32" s="378"/>
    </row>
    <row r="33" spans="3:21" s="223" customFormat="1" ht="17" customHeight="1">
      <c r="C33" s="411"/>
      <c r="D33" s="373" t="s">
        <v>233</v>
      </c>
      <c r="E33" s="373"/>
      <c r="F33" s="373"/>
      <c r="G33" s="373"/>
      <c r="H33" s="374" t="str">
        <f>入力シート!F36&amp;""</f>
        <v/>
      </c>
      <c r="I33" s="374"/>
      <c r="J33" s="374"/>
      <c r="K33" s="374"/>
      <c r="L33" s="374"/>
      <c r="M33" s="375" t="str">
        <f>入力シート!G36&amp;""</f>
        <v/>
      </c>
      <c r="N33" s="376"/>
      <c r="O33" s="376"/>
      <c r="P33" s="376"/>
      <c r="Q33" s="225" t="s">
        <v>231</v>
      </c>
      <c r="R33" s="377"/>
      <c r="S33" s="377"/>
      <c r="T33" s="377"/>
      <c r="U33" s="378"/>
    </row>
    <row r="34" spans="3:21" s="223" customFormat="1" ht="17" customHeight="1">
      <c r="C34" s="411"/>
      <c r="D34" s="379" t="s">
        <v>232</v>
      </c>
      <c r="E34" s="379"/>
      <c r="F34" s="379"/>
      <c r="G34" s="379"/>
      <c r="H34" s="380" t="str">
        <f>入力シート!F37&amp;""</f>
        <v/>
      </c>
      <c r="I34" s="380"/>
      <c r="J34" s="380"/>
      <c r="K34" s="380"/>
      <c r="L34" s="380"/>
      <c r="M34" s="375" t="str">
        <f>入力シート!G37&amp;""</f>
        <v/>
      </c>
      <c r="N34" s="376"/>
      <c r="O34" s="376"/>
      <c r="P34" s="376"/>
      <c r="Q34" s="224" t="s">
        <v>231</v>
      </c>
      <c r="R34" s="377"/>
      <c r="S34" s="377"/>
      <c r="T34" s="377"/>
      <c r="U34" s="378"/>
    </row>
    <row r="35" spans="3:21" s="223" customFormat="1" ht="17" customHeight="1">
      <c r="C35" s="358" t="s">
        <v>229</v>
      </c>
      <c r="D35" s="361" t="str">
        <f>入力シート!C38&amp;""</f>
        <v/>
      </c>
      <c r="E35" s="361"/>
      <c r="F35" s="361"/>
      <c r="G35" s="361"/>
      <c r="H35" s="361"/>
      <c r="I35" s="361"/>
      <c r="J35" s="361"/>
      <c r="K35" s="361"/>
      <c r="L35" s="361"/>
      <c r="M35" s="361"/>
      <c r="N35" s="361"/>
      <c r="O35" s="361"/>
      <c r="P35" s="361"/>
      <c r="Q35" s="361"/>
      <c r="R35" s="361"/>
      <c r="S35" s="361"/>
      <c r="T35" s="361"/>
      <c r="U35" s="362"/>
    </row>
    <row r="36" spans="3:21" s="223" customFormat="1" ht="17" customHeight="1">
      <c r="C36" s="359"/>
      <c r="D36" s="363"/>
      <c r="E36" s="363"/>
      <c r="F36" s="363"/>
      <c r="G36" s="363"/>
      <c r="H36" s="363"/>
      <c r="I36" s="363"/>
      <c r="J36" s="363"/>
      <c r="K36" s="363"/>
      <c r="L36" s="363"/>
      <c r="M36" s="363"/>
      <c r="N36" s="363"/>
      <c r="O36" s="363"/>
      <c r="P36" s="363"/>
      <c r="Q36" s="363"/>
      <c r="R36" s="363"/>
      <c r="S36" s="363"/>
      <c r="T36" s="363"/>
      <c r="U36" s="364"/>
    </row>
    <row r="37" spans="3:21" s="223" customFormat="1" ht="17" customHeight="1">
      <c r="C37" s="359"/>
      <c r="D37" s="363"/>
      <c r="E37" s="363"/>
      <c r="F37" s="363"/>
      <c r="G37" s="363"/>
      <c r="H37" s="363"/>
      <c r="I37" s="363"/>
      <c r="J37" s="363"/>
      <c r="K37" s="363"/>
      <c r="L37" s="363"/>
      <c r="M37" s="363"/>
      <c r="N37" s="363"/>
      <c r="O37" s="363"/>
      <c r="P37" s="363"/>
      <c r="Q37" s="363"/>
      <c r="R37" s="363"/>
      <c r="S37" s="363"/>
      <c r="T37" s="363"/>
      <c r="U37" s="364"/>
    </row>
    <row r="38" spans="3:21" s="223" customFormat="1" ht="17" customHeight="1">
      <c r="C38" s="359"/>
      <c r="D38" s="363"/>
      <c r="E38" s="363"/>
      <c r="F38" s="363"/>
      <c r="G38" s="363"/>
      <c r="H38" s="363"/>
      <c r="I38" s="363"/>
      <c r="J38" s="363"/>
      <c r="K38" s="363"/>
      <c r="L38" s="363"/>
      <c r="M38" s="363"/>
      <c r="N38" s="363"/>
      <c r="O38" s="363"/>
      <c r="P38" s="363"/>
      <c r="Q38" s="363"/>
      <c r="R38" s="363"/>
      <c r="S38" s="363"/>
      <c r="T38" s="363"/>
      <c r="U38" s="364"/>
    </row>
    <row r="39" spans="3:21" s="223" customFormat="1" ht="17" customHeight="1">
      <c r="C39" s="359"/>
      <c r="D39" s="363"/>
      <c r="E39" s="363"/>
      <c r="F39" s="363"/>
      <c r="G39" s="363"/>
      <c r="H39" s="363"/>
      <c r="I39" s="363"/>
      <c r="J39" s="363"/>
      <c r="K39" s="363"/>
      <c r="L39" s="363"/>
      <c r="M39" s="363"/>
      <c r="N39" s="363"/>
      <c r="O39" s="363"/>
      <c r="P39" s="363"/>
      <c r="Q39" s="363"/>
      <c r="R39" s="363"/>
      <c r="S39" s="363"/>
      <c r="T39" s="363"/>
      <c r="U39" s="364"/>
    </row>
    <row r="40" spans="3:21" s="223" customFormat="1" ht="17" customHeight="1">
      <c r="C40" s="359"/>
      <c r="D40" s="363"/>
      <c r="E40" s="363"/>
      <c r="F40" s="363"/>
      <c r="G40" s="363"/>
      <c r="H40" s="363"/>
      <c r="I40" s="363"/>
      <c r="J40" s="363"/>
      <c r="K40" s="363"/>
      <c r="L40" s="363"/>
      <c r="M40" s="363"/>
      <c r="N40" s="363"/>
      <c r="O40" s="363"/>
      <c r="P40" s="363"/>
      <c r="Q40" s="363"/>
      <c r="R40" s="363"/>
      <c r="S40" s="363"/>
      <c r="T40" s="363"/>
      <c r="U40" s="364"/>
    </row>
    <row r="41" spans="3:21" s="223" customFormat="1" ht="17" customHeight="1">
      <c r="C41" s="359"/>
      <c r="D41" s="363"/>
      <c r="E41" s="363"/>
      <c r="F41" s="363"/>
      <c r="G41" s="363"/>
      <c r="H41" s="363"/>
      <c r="I41" s="363"/>
      <c r="J41" s="363"/>
      <c r="K41" s="363"/>
      <c r="L41" s="363"/>
      <c r="M41" s="363"/>
      <c r="N41" s="363"/>
      <c r="O41" s="363"/>
      <c r="P41" s="363"/>
      <c r="Q41" s="363"/>
      <c r="R41" s="363"/>
      <c r="S41" s="363"/>
      <c r="T41" s="363"/>
      <c r="U41" s="364"/>
    </row>
    <row r="42" spans="3:21" s="223" customFormat="1" ht="17" customHeight="1">
      <c r="C42" s="360"/>
      <c r="D42" s="365"/>
      <c r="E42" s="365"/>
      <c r="F42" s="365"/>
      <c r="G42" s="365"/>
      <c r="H42" s="365"/>
      <c r="I42" s="365"/>
      <c r="J42" s="365"/>
      <c r="K42" s="365"/>
      <c r="L42" s="365"/>
      <c r="M42" s="365"/>
      <c r="N42" s="365"/>
      <c r="O42" s="365"/>
      <c r="P42" s="365"/>
      <c r="Q42" s="365"/>
      <c r="R42" s="365"/>
      <c r="S42" s="365"/>
      <c r="T42" s="365"/>
      <c r="U42" s="366"/>
    </row>
    <row r="43" spans="3:21" s="223" customFormat="1" ht="24" customHeight="1">
      <c r="C43" s="367" t="s">
        <v>228</v>
      </c>
      <c r="D43" s="369" t="s">
        <v>227</v>
      </c>
      <c r="E43" s="369"/>
      <c r="F43" s="369"/>
      <c r="G43" s="369"/>
      <c r="H43" s="369"/>
      <c r="I43" s="369"/>
      <c r="J43" s="369"/>
      <c r="K43" s="369"/>
      <c r="L43" s="369"/>
      <c r="M43" s="369"/>
      <c r="N43" s="369"/>
      <c r="O43" s="369"/>
      <c r="P43" s="369"/>
      <c r="Q43" s="369"/>
      <c r="R43" s="369"/>
      <c r="S43" s="369"/>
      <c r="T43" s="369"/>
      <c r="U43" s="370"/>
    </row>
    <row r="44" spans="3:21" s="223" customFormat="1" ht="3" customHeight="1" thickBot="1">
      <c r="C44" s="368"/>
      <c r="D44" s="371"/>
      <c r="E44" s="371"/>
      <c r="F44" s="371"/>
      <c r="G44" s="371"/>
      <c r="H44" s="371"/>
      <c r="I44" s="371"/>
      <c r="J44" s="371"/>
      <c r="K44" s="371"/>
      <c r="L44" s="371"/>
      <c r="M44" s="371"/>
      <c r="N44" s="371"/>
      <c r="O44" s="371"/>
      <c r="P44" s="371"/>
      <c r="Q44" s="371"/>
      <c r="R44" s="371"/>
      <c r="S44" s="371"/>
      <c r="T44" s="371"/>
      <c r="U44" s="372"/>
    </row>
  </sheetData>
  <sheetProtection sheet="1" objects="1" scenarios="1" selectLockedCells="1" selectUnlockedCells="1"/>
  <mergeCells count="90">
    <mergeCell ref="L9:U9"/>
    <mergeCell ref="D2:T2"/>
    <mergeCell ref="C3:U3"/>
    <mergeCell ref="C7:I7"/>
    <mergeCell ref="J8:K8"/>
    <mergeCell ref="L8:U8"/>
    <mergeCell ref="C17:E17"/>
    <mergeCell ref="F17:H17"/>
    <mergeCell ref="I17:U17"/>
    <mergeCell ref="J10:K10"/>
    <mergeCell ref="L10:N10"/>
    <mergeCell ref="O10:U10"/>
    <mergeCell ref="J11:K11"/>
    <mergeCell ref="L11:U11"/>
    <mergeCell ref="C13:E13"/>
    <mergeCell ref="F13:U13"/>
    <mergeCell ref="C14:E15"/>
    <mergeCell ref="K14:M15"/>
    <mergeCell ref="C16:E16"/>
    <mergeCell ref="F16:L16"/>
    <mergeCell ref="M16:U16"/>
    <mergeCell ref="H22:L22"/>
    <mergeCell ref="M22:P22"/>
    <mergeCell ref="R22:T22"/>
    <mergeCell ref="C18:C34"/>
    <mergeCell ref="D18:G18"/>
    <mergeCell ref="H18:L18"/>
    <mergeCell ref="M18:Q18"/>
    <mergeCell ref="R18:U18"/>
    <mergeCell ref="D19:G22"/>
    <mergeCell ref="H19:L19"/>
    <mergeCell ref="M19:P19"/>
    <mergeCell ref="R19:T19"/>
    <mergeCell ref="H20:L20"/>
    <mergeCell ref="M20:P20"/>
    <mergeCell ref="R20:T20"/>
    <mergeCell ref="H21:L21"/>
    <mergeCell ref="M21:P21"/>
    <mergeCell ref="R21:T21"/>
    <mergeCell ref="D23:G24"/>
    <mergeCell ref="H23:L24"/>
    <mergeCell ref="M23:N23"/>
    <mergeCell ref="O23:P23"/>
    <mergeCell ref="R23:U23"/>
    <mergeCell ref="M24:N24"/>
    <mergeCell ref="O24:P24"/>
    <mergeCell ref="R24:U24"/>
    <mergeCell ref="D25:G25"/>
    <mergeCell ref="H25:L25"/>
    <mergeCell ref="M25:P25"/>
    <mergeCell ref="R25:U25"/>
    <mergeCell ref="D26:G26"/>
    <mergeCell ref="H26:L26"/>
    <mergeCell ref="M26:P26"/>
    <mergeCell ref="R26:U26"/>
    <mergeCell ref="D27:G27"/>
    <mergeCell ref="H27:L27"/>
    <mergeCell ref="M27:P27"/>
    <mergeCell ref="R27:U27"/>
    <mergeCell ref="D28:G28"/>
    <mergeCell ref="H28:L28"/>
    <mergeCell ref="M28:P28"/>
    <mergeCell ref="R28:T28"/>
    <mergeCell ref="D29:G29"/>
    <mergeCell ref="H29:L29"/>
    <mergeCell ref="M29:P29"/>
    <mergeCell ref="R29:T29"/>
    <mergeCell ref="D30:G30"/>
    <mergeCell ref="H30:L30"/>
    <mergeCell ref="M30:Q30"/>
    <mergeCell ref="D31:G31"/>
    <mergeCell ref="H31:L31"/>
    <mergeCell ref="M31:P31"/>
    <mergeCell ref="R31:T31"/>
    <mergeCell ref="D32:G32"/>
    <mergeCell ref="H32:L32"/>
    <mergeCell ref="M32:P32"/>
    <mergeCell ref="R32:U32"/>
    <mergeCell ref="C35:C42"/>
    <mergeCell ref="D35:U42"/>
    <mergeCell ref="C43:C44"/>
    <mergeCell ref="D43:U44"/>
    <mergeCell ref="D33:G33"/>
    <mergeCell ref="H33:L33"/>
    <mergeCell ref="M33:P33"/>
    <mergeCell ref="R33:U33"/>
    <mergeCell ref="D34:G34"/>
    <mergeCell ref="H34:L34"/>
    <mergeCell ref="M34:P34"/>
    <mergeCell ref="R34:U34"/>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L56"/>
  <sheetViews>
    <sheetView view="pageLayout" topLeftCell="A16" zoomScale="90" zoomScaleNormal="100" zoomScaleSheetLayoutView="90" zoomScalePageLayoutView="90" workbookViewId="0">
      <selection activeCell="AZ21" sqref="AZ21"/>
    </sheetView>
  </sheetViews>
  <sheetFormatPr defaultColWidth="9" defaultRowHeight="13"/>
  <cols>
    <col min="1" max="2" width="2.6328125" style="138" customWidth="1"/>
    <col min="3" max="98" width="0.90625" style="138" customWidth="1"/>
    <col min="99" max="100" width="1.6328125" style="138" customWidth="1"/>
    <col min="101" max="102" width="2.6328125" style="138" customWidth="1"/>
    <col min="103" max="198" width="0.90625" style="138" customWidth="1"/>
    <col min="199" max="200" width="1.6328125" style="138" customWidth="1"/>
    <col min="201" max="202" width="2.6328125" style="138" customWidth="1"/>
    <col min="203" max="298" width="0.90625" style="138" customWidth="1"/>
    <col min="299" max="300" width="1.6328125" style="138" customWidth="1"/>
    <col min="301" max="16384" width="9" style="138"/>
  </cols>
  <sheetData>
    <row r="1" spans="1:298" ht="17.149999999999999" customHeight="1">
      <c r="E1" s="139"/>
      <c r="F1" s="139"/>
      <c r="G1" s="139"/>
      <c r="H1" s="139"/>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DA1" s="139"/>
      <c r="DB1" s="139"/>
      <c r="DC1" s="139"/>
      <c r="DD1" s="139"/>
      <c r="DE1" s="240"/>
      <c r="DF1" s="240"/>
      <c r="DG1" s="240"/>
      <c r="DH1" s="240"/>
      <c r="DI1" s="240"/>
      <c r="DJ1" s="240"/>
      <c r="DK1" s="240"/>
      <c r="DL1" s="240"/>
      <c r="DM1" s="240"/>
      <c r="DN1" s="240"/>
      <c r="DO1" s="240"/>
      <c r="DP1" s="240"/>
      <c r="DQ1" s="240"/>
      <c r="DR1" s="240"/>
      <c r="DS1" s="240"/>
      <c r="DT1" s="240"/>
      <c r="DU1" s="240"/>
      <c r="DV1" s="240"/>
      <c r="DW1" s="240"/>
      <c r="DX1" s="240"/>
      <c r="DY1" s="240"/>
      <c r="DZ1" s="240"/>
      <c r="EA1" s="240"/>
      <c r="EB1" s="240"/>
      <c r="EC1" s="240"/>
      <c r="ED1" s="240"/>
      <c r="EE1" s="240"/>
      <c r="EF1" s="240"/>
      <c r="EG1" s="240"/>
      <c r="EH1" s="240"/>
      <c r="EI1" s="240"/>
      <c r="EJ1" s="240"/>
      <c r="EK1" s="240"/>
      <c r="EL1" s="240"/>
      <c r="EM1" s="240"/>
      <c r="EN1" s="240"/>
      <c r="EO1" s="240"/>
      <c r="EP1" s="240"/>
      <c r="EQ1" s="240"/>
      <c r="ER1" s="240"/>
      <c r="ES1" s="240"/>
      <c r="ET1" s="240"/>
      <c r="EU1" s="240"/>
      <c r="EV1" s="240"/>
      <c r="EW1" s="240"/>
      <c r="EX1" s="240"/>
      <c r="EY1" s="240"/>
      <c r="EZ1" s="240"/>
      <c r="FA1" s="240"/>
      <c r="FB1" s="240"/>
      <c r="FC1" s="240"/>
      <c r="FD1" s="240"/>
      <c r="FE1" s="240"/>
      <c r="FF1" s="240"/>
      <c r="FG1" s="240"/>
      <c r="FH1" s="240"/>
      <c r="FI1" s="240"/>
      <c r="FJ1" s="240"/>
      <c r="FK1" s="240"/>
      <c r="FL1" s="240"/>
      <c r="FM1" s="240"/>
      <c r="FN1" s="240"/>
      <c r="FO1" s="240"/>
      <c r="FP1" s="240"/>
      <c r="FQ1" s="240"/>
      <c r="FR1" s="240"/>
      <c r="FS1" s="240"/>
      <c r="FT1" s="240"/>
      <c r="FU1" s="240"/>
      <c r="FV1" s="240"/>
      <c r="FW1" s="240"/>
      <c r="FX1" s="240"/>
      <c r="FY1" s="240"/>
      <c r="FZ1" s="240"/>
      <c r="GA1" s="240"/>
      <c r="GB1" s="240"/>
      <c r="GC1" s="240"/>
      <c r="GD1" s="240"/>
      <c r="GE1" s="240"/>
      <c r="GF1" s="240"/>
      <c r="GG1" s="240"/>
      <c r="GH1" s="240"/>
      <c r="GI1" s="240"/>
      <c r="GJ1" s="240"/>
      <c r="GK1" s="240"/>
      <c r="GL1" s="240"/>
      <c r="GM1" s="240"/>
      <c r="GN1" s="240"/>
      <c r="GO1" s="240"/>
      <c r="GP1" s="240"/>
      <c r="GW1" s="139"/>
      <c r="GX1" s="139"/>
      <c r="GY1" s="139"/>
      <c r="GZ1" s="139"/>
      <c r="HA1" s="240"/>
      <c r="HB1" s="240"/>
      <c r="HC1" s="240"/>
      <c r="HD1" s="240"/>
      <c r="HE1" s="240"/>
      <c r="HF1" s="240"/>
      <c r="HG1" s="240"/>
      <c r="HH1" s="240"/>
      <c r="HI1" s="240"/>
      <c r="HJ1" s="240"/>
      <c r="HK1" s="240"/>
      <c r="HL1" s="240"/>
      <c r="HM1" s="240"/>
      <c r="HN1" s="240"/>
      <c r="HO1" s="240"/>
      <c r="HP1" s="240"/>
      <c r="HQ1" s="240"/>
      <c r="HR1" s="240"/>
      <c r="HS1" s="240"/>
      <c r="HT1" s="240"/>
      <c r="HU1" s="240"/>
      <c r="HV1" s="240"/>
      <c r="HW1" s="240"/>
      <c r="HX1" s="240"/>
      <c r="HY1" s="240"/>
      <c r="HZ1" s="240"/>
      <c r="IA1" s="240"/>
      <c r="IB1" s="240"/>
      <c r="IC1" s="240"/>
      <c r="ID1" s="240"/>
      <c r="IE1" s="240"/>
      <c r="IF1" s="240"/>
      <c r="IG1" s="240"/>
      <c r="IH1" s="240"/>
      <c r="II1" s="240"/>
      <c r="IJ1" s="240"/>
      <c r="IK1" s="240"/>
      <c r="IL1" s="240"/>
      <c r="IM1" s="240"/>
      <c r="IN1" s="240"/>
      <c r="IO1" s="240"/>
      <c r="IP1" s="240"/>
      <c r="IQ1" s="240"/>
      <c r="IR1" s="240"/>
      <c r="IS1" s="240"/>
      <c r="IT1" s="240"/>
      <c r="IU1" s="240"/>
      <c r="IV1" s="240"/>
      <c r="IW1" s="240"/>
      <c r="IX1" s="240"/>
      <c r="IY1" s="240"/>
      <c r="IZ1" s="240"/>
      <c r="JA1" s="240"/>
      <c r="JB1" s="240"/>
      <c r="JC1" s="240"/>
      <c r="JD1" s="240"/>
      <c r="JE1" s="240"/>
      <c r="JF1" s="240"/>
      <c r="JG1" s="240"/>
      <c r="JH1" s="240"/>
      <c r="JI1" s="240"/>
      <c r="JJ1" s="240"/>
      <c r="JK1" s="240"/>
      <c r="JL1" s="240"/>
      <c r="JM1" s="240"/>
      <c r="JN1" s="240"/>
      <c r="JO1" s="240"/>
      <c r="JP1" s="240"/>
      <c r="JQ1" s="240"/>
      <c r="JR1" s="240"/>
      <c r="JS1" s="240"/>
      <c r="JT1" s="240"/>
      <c r="JU1" s="240"/>
      <c r="JV1" s="240"/>
      <c r="JW1" s="240"/>
      <c r="JX1" s="240"/>
      <c r="JY1" s="240"/>
      <c r="JZ1" s="240"/>
      <c r="KA1" s="240"/>
      <c r="KB1" s="240"/>
      <c r="KC1" s="240"/>
      <c r="KD1" s="240"/>
      <c r="KE1" s="240"/>
      <c r="KF1" s="240"/>
      <c r="KG1" s="240"/>
      <c r="KH1" s="240"/>
      <c r="KI1" s="240"/>
      <c r="KJ1" s="240"/>
      <c r="KK1" s="240"/>
      <c r="KL1" s="240"/>
    </row>
    <row r="2" spans="1:298" ht="42.65" customHeight="1">
      <c r="E2" s="139"/>
      <c r="F2" s="139"/>
      <c r="G2" s="139"/>
      <c r="H2" s="139"/>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241"/>
      <c r="AM2" s="241"/>
      <c r="AN2" s="241"/>
      <c r="AO2" s="241"/>
      <c r="AP2" s="241"/>
      <c r="AQ2" s="241"/>
      <c r="AR2" s="241"/>
      <c r="AS2" s="241"/>
      <c r="AT2" s="241"/>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1"/>
      <c r="CR2" s="241"/>
      <c r="CS2" s="241"/>
      <c r="CT2" s="241"/>
      <c r="DA2" s="139"/>
      <c r="DB2" s="139"/>
      <c r="DC2" s="139"/>
      <c r="DD2" s="139"/>
      <c r="DE2" s="241"/>
      <c r="DF2" s="241"/>
      <c r="DG2" s="241"/>
      <c r="DH2" s="241"/>
      <c r="DI2" s="241"/>
      <c r="DJ2" s="241"/>
      <c r="DK2" s="241"/>
      <c r="DL2" s="241"/>
      <c r="DM2" s="241"/>
      <c r="DN2" s="241"/>
      <c r="DO2" s="241"/>
      <c r="DP2" s="241"/>
      <c r="DQ2" s="241"/>
      <c r="DR2" s="241"/>
      <c r="DS2" s="241"/>
      <c r="DT2" s="241"/>
      <c r="DU2" s="241"/>
      <c r="DV2" s="241"/>
      <c r="DW2" s="241"/>
      <c r="DX2" s="241"/>
      <c r="DY2" s="241"/>
      <c r="DZ2" s="241"/>
      <c r="EA2" s="241"/>
      <c r="EB2" s="241"/>
      <c r="EC2" s="241"/>
      <c r="ED2" s="241"/>
      <c r="EE2" s="241"/>
      <c r="EF2" s="241"/>
      <c r="EG2" s="241"/>
      <c r="EH2" s="241"/>
      <c r="EI2" s="241"/>
      <c r="EJ2" s="241"/>
      <c r="EK2" s="241"/>
      <c r="EL2" s="241"/>
      <c r="EM2" s="241"/>
      <c r="EN2" s="241"/>
      <c r="EO2" s="241"/>
      <c r="EP2" s="241"/>
      <c r="EQ2" s="241"/>
      <c r="ER2" s="241"/>
      <c r="ES2" s="241"/>
      <c r="ET2" s="241"/>
      <c r="EU2" s="241"/>
      <c r="EV2" s="241"/>
      <c r="EW2" s="241"/>
      <c r="EX2" s="241"/>
      <c r="EY2" s="241"/>
      <c r="EZ2" s="241"/>
      <c r="FA2" s="241"/>
      <c r="FB2" s="241"/>
      <c r="FC2" s="241"/>
      <c r="FD2" s="241"/>
      <c r="FE2" s="241"/>
      <c r="FF2" s="241"/>
      <c r="FG2" s="241"/>
      <c r="FH2" s="241"/>
      <c r="FI2" s="241"/>
      <c r="FJ2" s="241"/>
      <c r="FK2" s="241"/>
      <c r="FL2" s="241"/>
      <c r="FM2" s="241"/>
      <c r="FN2" s="241"/>
      <c r="FO2" s="241"/>
      <c r="FP2" s="241"/>
      <c r="FQ2" s="241"/>
      <c r="FR2" s="241"/>
      <c r="FS2" s="241"/>
      <c r="FT2" s="241"/>
      <c r="FU2" s="241"/>
      <c r="FV2" s="241"/>
      <c r="FW2" s="241"/>
      <c r="FX2" s="241"/>
      <c r="FY2" s="241"/>
      <c r="FZ2" s="241"/>
      <c r="GA2" s="241"/>
      <c r="GB2" s="241"/>
      <c r="GC2" s="241"/>
      <c r="GD2" s="241"/>
      <c r="GE2" s="241"/>
      <c r="GF2" s="241"/>
      <c r="GG2" s="241"/>
      <c r="GH2" s="241"/>
      <c r="GI2" s="241"/>
      <c r="GJ2" s="241"/>
      <c r="GK2" s="241"/>
      <c r="GL2" s="241"/>
      <c r="GM2" s="241"/>
      <c r="GN2" s="241"/>
      <c r="GO2" s="241"/>
      <c r="GP2" s="241"/>
      <c r="GW2" s="139"/>
      <c r="GX2" s="139"/>
      <c r="GY2" s="139"/>
      <c r="GZ2" s="139"/>
      <c r="HA2" s="241"/>
      <c r="HB2" s="241"/>
      <c r="HC2" s="241"/>
      <c r="HD2" s="241"/>
      <c r="HE2" s="241"/>
      <c r="HF2" s="241"/>
      <c r="HG2" s="241"/>
      <c r="HH2" s="241"/>
      <c r="HI2" s="241"/>
      <c r="HJ2" s="241"/>
      <c r="HK2" s="241"/>
      <c r="HL2" s="241"/>
      <c r="HM2" s="241"/>
      <c r="HN2" s="241"/>
      <c r="HO2" s="241"/>
      <c r="HP2" s="241"/>
      <c r="HQ2" s="241"/>
      <c r="HR2" s="241"/>
      <c r="HS2" s="241"/>
      <c r="HT2" s="241"/>
      <c r="HU2" s="241"/>
      <c r="HV2" s="241"/>
      <c r="HW2" s="241"/>
      <c r="HX2" s="241"/>
      <c r="HY2" s="241"/>
      <c r="HZ2" s="241"/>
      <c r="IA2" s="241"/>
      <c r="IB2" s="241"/>
      <c r="IC2" s="241"/>
      <c r="ID2" s="241"/>
      <c r="IE2" s="241"/>
      <c r="IF2" s="241"/>
      <c r="IG2" s="241"/>
      <c r="IH2" s="241"/>
      <c r="II2" s="241"/>
      <c r="IJ2" s="241"/>
      <c r="IK2" s="241"/>
      <c r="IL2" s="241"/>
      <c r="IM2" s="241"/>
      <c r="IN2" s="241"/>
      <c r="IO2" s="241"/>
      <c r="IP2" s="241"/>
      <c r="IQ2" s="241"/>
      <c r="IR2" s="241"/>
      <c r="IS2" s="241"/>
      <c r="IT2" s="241"/>
      <c r="IU2" s="241"/>
      <c r="IV2" s="241"/>
      <c r="IW2" s="241"/>
      <c r="IX2" s="241"/>
      <c r="IY2" s="241"/>
      <c r="IZ2" s="241"/>
      <c r="JA2" s="241"/>
      <c r="JB2" s="241"/>
      <c r="JC2" s="241"/>
      <c r="JD2" s="241"/>
      <c r="JE2" s="241"/>
      <c r="JF2" s="241"/>
      <c r="JG2" s="241"/>
      <c r="JH2" s="241"/>
      <c r="JI2" s="241"/>
      <c r="JJ2" s="241"/>
      <c r="JK2" s="241"/>
      <c r="JL2" s="241"/>
      <c r="JM2" s="241"/>
      <c r="JN2" s="241"/>
      <c r="JO2" s="241"/>
      <c r="JP2" s="241"/>
      <c r="JQ2" s="241"/>
      <c r="JR2" s="241"/>
      <c r="JS2" s="241"/>
      <c r="JT2" s="241"/>
      <c r="JU2" s="241"/>
      <c r="JV2" s="241"/>
      <c r="JW2" s="241"/>
      <c r="JX2" s="241"/>
      <c r="JY2" s="241"/>
      <c r="JZ2" s="241"/>
      <c r="KA2" s="241"/>
      <c r="KB2" s="241"/>
      <c r="KC2" s="241"/>
      <c r="KD2" s="241"/>
      <c r="KE2" s="241"/>
      <c r="KF2" s="241"/>
      <c r="KG2" s="241"/>
      <c r="KH2" s="241"/>
      <c r="KI2" s="241"/>
      <c r="KJ2" s="241"/>
      <c r="KK2" s="241"/>
      <c r="KL2" s="241"/>
    </row>
    <row r="3" spans="1:298" ht="7" customHeight="1" thickBot="1">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40"/>
      <c r="DY3" s="140"/>
      <c r="DZ3" s="140"/>
      <c r="EA3" s="140"/>
      <c r="EB3" s="140"/>
      <c r="EC3" s="140"/>
      <c r="ED3" s="140"/>
      <c r="EE3" s="140"/>
      <c r="EF3" s="140"/>
      <c r="EG3" s="140"/>
      <c r="EH3" s="140"/>
      <c r="EI3" s="140"/>
      <c r="EJ3" s="140"/>
      <c r="EK3" s="140"/>
      <c r="EL3" s="140"/>
      <c r="EN3" s="140"/>
      <c r="EO3" s="140"/>
      <c r="EP3" s="140"/>
      <c r="FK3" s="141"/>
      <c r="FL3" s="141"/>
      <c r="FM3" s="141"/>
      <c r="FN3" s="141"/>
      <c r="FO3" s="141"/>
      <c r="FP3" s="141"/>
      <c r="FQ3" s="141"/>
      <c r="FR3" s="141"/>
      <c r="FS3" s="141"/>
      <c r="FT3" s="141"/>
      <c r="FU3" s="141"/>
      <c r="FV3" s="141"/>
      <c r="FW3" s="141"/>
      <c r="FX3" s="141"/>
      <c r="FY3" s="141"/>
      <c r="FZ3" s="141"/>
      <c r="GA3" s="141"/>
      <c r="GB3" s="141"/>
      <c r="GC3" s="141"/>
      <c r="GD3" s="141"/>
      <c r="GE3" s="141"/>
      <c r="GF3" s="141"/>
      <c r="GG3" s="141"/>
      <c r="GH3" s="141"/>
      <c r="GI3" s="141"/>
      <c r="GJ3" s="141"/>
      <c r="GK3" s="141"/>
      <c r="GL3" s="141"/>
      <c r="GM3" s="141"/>
      <c r="GN3" s="141"/>
      <c r="GO3" s="141"/>
      <c r="GP3" s="141"/>
      <c r="GW3" s="139"/>
      <c r="GX3" s="139"/>
      <c r="GY3" s="139"/>
      <c r="GZ3" s="139"/>
      <c r="HA3" s="139"/>
      <c r="HB3" s="139"/>
      <c r="HC3" s="139"/>
      <c r="HD3" s="139"/>
      <c r="HE3" s="139"/>
      <c r="HF3" s="139"/>
      <c r="HG3" s="139"/>
      <c r="HH3" s="139"/>
      <c r="HI3" s="139"/>
      <c r="HJ3" s="139"/>
      <c r="HK3" s="139"/>
      <c r="HL3" s="139"/>
      <c r="HM3" s="139"/>
      <c r="HN3" s="139"/>
      <c r="HO3" s="139"/>
      <c r="HP3" s="139"/>
      <c r="HQ3" s="139"/>
      <c r="HR3" s="139"/>
      <c r="HS3" s="139"/>
      <c r="HT3" s="140"/>
      <c r="HU3" s="140"/>
      <c r="HV3" s="140"/>
      <c r="HW3" s="140"/>
      <c r="HX3" s="140"/>
      <c r="HY3" s="140"/>
      <c r="HZ3" s="140"/>
      <c r="IA3" s="140"/>
      <c r="IB3" s="140"/>
      <c r="IC3" s="140"/>
      <c r="ID3" s="140"/>
      <c r="IE3" s="140"/>
      <c r="IF3" s="140"/>
      <c r="IG3" s="140"/>
      <c r="IH3" s="140"/>
      <c r="IJ3" s="140"/>
      <c r="IK3" s="140"/>
      <c r="IL3" s="140"/>
      <c r="JG3" s="141"/>
      <c r="JH3" s="141"/>
      <c r="JI3" s="141"/>
      <c r="JJ3" s="141"/>
      <c r="JK3" s="141"/>
      <c r="JL3" s="141"/>
      <c r="JM3" s="141"/>
      <c r="JN3" s="141"/>
      <c r="JO3" s="141"/>
      <c r="JP3" s="141"/>
      <c r="JQ3" s="141"/>
      <c r="JR3" s="141"/>
      <c r="JS3" s="141"/>
      <c r="JT3" s="141"/>
      <c r="JU3" s="141"/>
      <c r="JV3" s="141"/>
      <c r="JW3" s="141"/>
      <c r="JX3" s="141"/>
      <c r="JY3" s="141"/>
      <c r="JZ3" s="141"/>
      <c r="KA3" s="141"/>
      <c r="KB3" s="141"/>
      <c r="KC3" s="141"/>
      <c r="KD3" s="141"/>
      <c r="KE3" s="141"/>
      <c r="KF3" s="141"/>
      <c r="KG3" s="141"/>
      <c r="KH3" s="141"/>
      <c r="KI3" s="141"/>
      <c r="KJ3" s="141"/>
      <c r="KK3" s="141"/>
      <c r="KL3" s="141"/>
    </row>
    <row r="4" spans="1:298" ht="27.75" customHeight="1" thickBot="1">
      <c r="A4" s="642" t="s">
        <v>134</v>
      </c>
      <c r="B4" s="643"/>
      <c r="C4" s="643"/>
      <c r="D4" s="643"/>
      <c r="E4" s="643"/>
      <c r="F4" s="644"/>
      <c r="G4" s="645" t="str">
        <f>入力シート!D8&amp;""</f>
        <v/>
      </c>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7"/>
      <c r="AK4" s="645" t="s">
        <v>296</v>
      </c>
      <c r="AL4" s="646"/>
      <c r="AM4" s="646"/>
      <c r="AN4" s="646"/>
      <c r="AO4" s="646"/>
      <c r="AP4" s="646"/>
      <c r="AQ4" s="646"/>
      <c r="AR4" s="646"/>
      <c r="AS4" s="646"/>
      <c r="AT4" s="646"/>
      <c r="AU4" s="646"/>
      <c r="AV4" s="646"/>
      <c r="AW4" s="645" t="str">
        <f>入力シート!D17&amp;""</f>
        <v/>
      </c>
      <c r="AX4" s="646"/>
      <c r="AY4" s="646"/>
      <c r="AZ4" s="646"/>
      <c r="BA4" s="646"/>
      <c r="BB4" s="646"/>
      <c r="BC4" s="646"/>
      <c r="BD4" s="648" t="str">
        <f>入力シート!D18&amp;""</f>
        <v/>
      </c>
      <c r="BE4" s="646"/>
      <c r="BF4" s="646"/>
      <c r="BG4" s="646"/>
      <c r="BH4" s="646"/>
      <c r="BI4" s="646"/>
      <c r="BJ4" s="646"/>
      <c r="BK4" s="646"/>
      <c r="BL4" s="646"/>
      <c r="BM4" s="646"/>
      <c r="BN4" s="646"/>
      <c r="BO4" s="646"/>
      <c r="BP4" s="646"/>
      <c r="BQ4" s="646"/>
      <c r="BR4" s="646"/>
      <c r="BS4" s="647"/>
      <c r="BT4" s="649" t="s">
        <v>135</v>
      </c>
      <c r="BU4" s="650"/>
      <c r="BV4" s="650"/>
      <c r="BW4" s="650"/>
      <c r="BX4" s="650"/>
      <c r="BY4" s="650"/>
      <c r="BZ4" s="650"/>
      <c r="CA4" s="650"/>
      <c r="CB4" s="650"/>
      <c r="CC4" s="650"/>
      <c r="CD4" s="650"/>
      <c r="CE4" s="651"/>
      <c r="CF4" s="646" t="str">
        <f>入力シート!D19&amp;""</f>
        <v/>
      </c>
      <c r="CG4" s="646"/>
      <c r="CH4" s="646"/>
      <c r="CI4" s="646"/>
      <c r="CJ4" s="646"/>
      <c r="CK4" s="646"/>
      <c r="CL4" s="646"/>
      <c r="CM4" s="646"/>
      <c r="CN4" s="646"/>
      <c r="CO4" s="646"/>
      <c r="CP4" s="646"/>
      <c r="CQ4" s="646"/>
      <c r="CR4" s="646"/>
      <c r="CS4" s="646"/>
      <c r="CT4" s="647"/>
      <c r="CW4" s="642" t="s">
        <v>134</v>
      </c>
      <c r="CX4" s="643"/>
      <c r="CY4" s="643"/>
      <c r="CZ4" s="643"/>
      <c r="DA4" s="643"/>
      <c r="DB4" s="644"/>
      <c r="DC4" s="645" t="s">
        <v>376</v>
      </c>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646"/>
      <c r="EB4" s="646"/>
      <c r="EC4" s="646"/>
      <c r="ED4" s="646"/>
      <c r="EE4" s="646"/>
      <c r="EF4" s="647"/>
      <c r="EG4" s="645" t="s">
        <v>296</v>
      </c>
      <c r="EH4" s="646"/>
      <c r="EI4" s="646"/>
      <c r="EJ4" s="646"/>
      <c r="EK4" s="646"/>
      <c r="EL4" s="646"/>
      <c r="EM4" s="646"/>
      <c r="EN4" s="646"/>
      <c r="EO4" s="646"/>
      <c r="EP4" s="646"/>
      <c r="EQ4" s="646"/>
      <c r="ER4" s="646"/>
      <c r="ES4" s="645" t="s">
        <v>377</v>
      </c>
      <c r="ET4" s="646"/>
      <c r="EU4" s="646"/>
      <c r="EV4" s="646"/>
      <c r="EW4" s="646"/>
      <c r="EX4" s="646"/>
      <c r="EY4" s="646"/>
      <c r="EZ4" s="648" t="s">
        <v>378</v>
      </c>
      <c r="FA4" s="646"/>
      <c r="FB4" s="646"/>
      <c r="FC4" s="646"/>
      <c r="FD4" s="646"/>
      <c r="FE4" s="646"/>
      <c r="FF4" s="646"/>
      <c r="FG4" s="646"/>
      <c r="FH4" s="646"/>
      <c r="FI4" s="646"/>
      <c r="FJ4" s="646"/>
      <c r="FK4" s="646"/>
      <c r="FL4" s="646"/>
      <c r="FM4" s="646"/>
      <c r="FN4" s="646"/>
      <c r="FO4" s="647"/>
      <c r="FP4" s="649" t="s">
        <v>135</v>
      </c>
      <c r="FQ4" s="650"/>
      <c r="FR4" s="650"/>
      <c r="FS4" s="650"/>
      <c r="FT4" s="650"/>
      <c r="FU4" s="650"/>
      <c r="FV4" s="650"/>
      <c r="FW4" s="650"/>
      <c r="FX4" s="650"/>
      <c r="FY4" s="650"/>
      <c r="FZ4" s="650"/>
      <c r="GA4" s="651"/>
      <c r="GB4" s="646" t="s">
        <v>379</v>
      </c>
      <c r="GC4" s="646"/>
      <c r="GD4" s="646"/>
      <c r="GE4" s="646"/>
      <c r="GF4" s="646"/>
      <c r="GG4" s="646"/>
      <c r="GH4" s="646"/>
      <c r="GI4" s="646"/>
      <c r="GJ4" s="646"/>
      <c r="GK4" s="646"/>
      <c r="GL4" s="646"/>
      <c r="GM4" s="646"/>
      <c r="GN4" s="646"/>
      <c r="GO4" s="646"/>
      <c r="GP4" s="647"/>
      <c r="GS4" s="642" t="s">
        <v>134</v>
      </c>
      <c r="GT4" s="643"/>
      <c r="GU4" s="643"/>
      <c r="GV4" s="643"/>
      <c r="GW4" s="643"/>
      <c r="GX4" s="644"/>
      <c r="GY4" s="645" t="s">
        <v>380</v>
      </c>
      <c r="GZ4" s="646"/>
      <c r="HA4" s="646"/>
      <c r="HB4" s="646"/>
      <c r="HC4" s="646"/>
      <c r="HD4" s="646"/>
      <c r="HE4" s="646"/>
      <c r="HF4" s="646"/>
      <c r="HG4" s="646"/>
      <c r="HH4" s="646"/>
      <c r="HI4" s="646"/>
      <c r="HJ4" s="646"/>
      <c r="HK4" s="646"/>
      <c r="HL4" s="646"/>
      <c r="HM4" s="646"/>
      <c r="HN4" s="646"/>
      <c r="HO4" s="646"/>
      <c r="HP4" s="646"/>
      <c r="HQ4" s="646"/>
      <c r="HR4" s="646"/>
      <c r="HS4" s="646"/>
      <c r="HT4" s="646"/>
      <c r="HU4" s="646"/>
      <c r="HV4" s="646"/>
      <c r="HW4" s="646"/>
      <c r="HX4" s="646"/>
      <c r="HY4" s="646"/>
      <c r="HZ4" s="646"/>
      <c r="IA4" s="646"/>
      <c r="IB4" s="647"/>
      <c r="IC4" s="645" t="s">
        <v>296</v>
      </c>
      <c r="ID4" s="646"/>
      <c r="IE4" s="646"/>
      <c r="IF4" s="646"/>
      <c r="IG4" s="646"/>
      <c r="IH4" s="646"/>
      <c r="II4" s="646"/>
      <c r="IJ4" s="646"/>
      <c r="IK4" s="646"/>
      <c r="IL4" s="646"/>
      <c r="IM4" s="646"/>
      <c r="IN4" s="646"/>
      <c r="IO4" s="645" t="s">
        <v>377</v>
      </c>
      <c r="IP4" s="646"/>
      <c r="IQ4" s="646"/>
      <c r="IR4" s="646"/>
      <c r="IS4" s="646"/>
      <c r="IT4" s="646"/>
      <c r="IU4" s="646"/>
      <c r="IV4" s="648" t="s">
        <v>381</v>
      </c>
      <c r="IW4" s="646"/>
      <c r="IX4" s="646"/>
      <c r="IY4" s="646"/>
      <c r="IZ4" s="646"/>
      <c r="JA4" s="646"/>
      <c r="JB4" s="646"/>
      <c r="JC4" s="646"/>
      <c r="JD4" s="646"/>
      <c r="JE4" s="646"/>
      <c r="JF4" s="646"/>
      <c r="JG4" s="646"/>
      <c r="JH4" s="646"/>
      <c r="JI4" s="646"/>
      <c r="JJ4" s="646"/>
      <c r="JK4" s="647"/>
      <c r="JL4" s="649" t="s">
        <v>135</v>
      </c>
      <c r="JM4" s="650"/>
      <c r="JN4" s="650"/>
      <c r="JO4" s="650"/>
      <c r="JP4" s="650"/>
      <c r="JQ4" s="650"/>
      <c r="JR4" s="650"/>
      <c r="JS4" s="650"/>
      <c r="JT4" s="650"/>
      <c r="JU4" s="650"/>
      <c r="JV4" s="650"/>
      <c r="JW4" s="651"/>
      <c r="JX4" s="646" t="s">
        <v>382</v>
      </c>
      <c r="JY4" s="646"/>
      <c r="JZ4" s="646"/>
      <c r="KA4" s="646"/>
      <c r="KB4" s="646"/>
      <c r="KC4" s="646"/>
      <c r="KD4" s="646"/>
      <c r="KE4" s="646"/>
      <c r="KF4" s="646"/>
      <c r="KG4" s="646"/>
      <c r="KH4" s="646"/>
      <c r="KI4" s="646"/>
      <c r="KJ4" s="646"/>
      <c r="KK4" s="646"/>
      <c r="KL4" s="647"/>
    </row>
    <row r="5" spans="1:298" ht="6" customHeight="1" thickBot="1"/>
    <row r="6" spans="1:298" ht="20.25" customHeight="1" thickBot="1">
      <c r="A6" s="652" t="s">
        <v>141</v>
      </c>
      <c r="B6" s="653"/>
      <c r="C6" s="654"/>
      <c r="D6" s="655"/>
      <c r="E6" s="655"/>
      <c r="F6" s="655"/>
      <c r="G6" s="655"/>
      <c r="H6" s="655"/>
      <c r="I6" s="655"/>
      <c r="J6" s="655" t="s">
        <v>142</v>
      </c>
      <c r="K6" s="655"/>
      <c r="L6" s="655"/>
      <c r="M6" s="655"/>
      <c r="N6" s="655"/>
      <c r="O6" s="655"/>
      <c r="P6" s="655"/>
      <c r="Q6" s="655"/>
      <c r="R6" s="655"/>
      <c r="S6" s="655"/>
      <c r="T6" s="655"/>
      <c r="U6" s="655"/>
      <c r="V6" s="655"/>
      <c r="W6" s="655" t="s">
        <v>143</v>
      </c>
      <c r="X6" s="655"/>
      <c r="Y6" s="655"/>
      <c r="Z6" s="655"/>
      <c r="AA6" s="655"/>
      <c r="AB6" s="655"/>
      <c r="AC6" s="656"/>
      <c r="AD6" s="656"/>
      <c r="AE6" s="656"/>
      <c r="AF6" s="656"/>
      <c r="AG6" s="656"/>
      <c r="AH6" s="657"/>
      <c r="AI6" s="654"/>
      <c r="AJ6" s="655"/>
      <c r="AK6" s="655"/>
      <c r="AL6" s="655"/>
      <c r="AM6" s="655"/>
      <c r="AN6" s="655"/>
      <c r="AO6" s="655"/>
      <c r="AP6" s="655" t="s">
        <v>142</v>
      </c>
      <c r="AQ6" s="655"/>
      <c r="AR6" s="655"/>
      <c r="AS6" s="655"/>
      <c r="AT6" s="655"/>
      <c r="AU6" s="655"/>
      <c r="AV6" s="655"/>
      <c r="AW6" s="655"/>
      <c r="AX6" s="655"/>
      <c r="AY6" s="655"/>
      <c r="AZ6" s="655"/>
      <c r="BA6" s="655"/>
      <c r="BB6" s="655"/>
      <c r="BC6" s="655" t="s">
        <v>143</v>
      </c>
      <c r="BD6" s="655"/>
      <c r="BE6" s="655"/>
      <c r="BF6" s="655"/>
      <c r="BG6" s="655"/>
      <c r="BH6" s="655"/>
      <c r="BI6" s="656"/>
      <c r="BJ6" s="656"/>
      <c r="BK6" s="656"/>
      <c r="BL6" s="656"/>
      <c r="BM6" s="656"/>
      <c r="BN6" s="657"/>
      <c r="BO6" s="654"/>
      <c r="BP6" s="655"/>
      <c r="BQ6" s="655"/>
      <c r="BR6" s="655"/>
      <c r="BS6" s="655"/>
      <c r="BT6" s="655"/>
      <c r="BU6" s="655"/>
      <c r="BV6" s="655" t="s">
        <v>142</v>
      </c>
      <c r="BW6" s="655"/>
      <c r="BX6" s="655"/>
      <c r="BY6" s="655"/>
      <c r="BZ6" s="655"/>
      <c r="CA6" s="655"/>
      <c r="CB6" s="655"/>
      <c r="CC6" s="655"/>
      <c r="CD6" s="655"/>
      <c r="CE6" s="655"/>
      <c r="CF6" s="655"/>
      <c r="CG6" s="655"/>
      <c r="CH6" s="655"/>
      <c r="CI6" s="655" t="s">
        <v>143</v>
      </c>
      <c r="CJ6" s="655"/>
      <c r="CK6" s="655"/>
      <c r="CL6" s="655"/>
      <c r="CM6" s="655"/>
      <c r="CN6" s="655"/>
      <c r="CO6" s="656"/>
      <c r="CP6" s="656"/>
      <c r="CQ6" s="656"/>
      <c r="CR6" s="656"/>
      <c r="CS6" s="656"/>
      <c r="CT6" s="657"/>
      <c r="CW6" s="652" t="s">
        <v>141</v>
      </c>
      <c r="CX6" s="653"/>
      <c r="CY6" s="654">
        <v>5</v>
      </c>
      <c r="CZ6" s="655"/>
      <c r="DA6" s="655"/>
      <c r="DB6" s="655"/>
      <c r="DC6" s="655"/>
      <c r="DD6" s="655"/>
      <c r="DE6" s="655"/>
      <c r="DF6" s="655" t="s">
        <v>142</v>
      </c>
      <c r="DG6" s="655"/>
      <c r="DH6" s="655"/>
      <c r="DI6" s="655"/>
      <c r="DJ6" s="655"/>
      <c r="DK6" s="655"/>
      <c r="DL6" s="655">
        <v>2</v>
      </c>
      <c r="DM6" s="655"/>
      <c r="DN6" s="655"/>
      <c r="DO6" s="655"/>
      <c r="DP6" s="655"/>
      <c r="DQ6" s="655"/>
      <c r="DR6" s="655"/>
      <c r="DS6" s="655" t="s">
        <v>143</v>
      </c>
      <c r="DT6" s="655"/>
      <c r="DU6" s="655"/>
      <c r="DV6" s="655"/>
      <c r="DW6" s="655"/>
      <c r="DX6" s="655"/>
      <c r="DY6" s="656" t="s">
        <v>306</v>
      </c>
      <c r="DZ6" s="656"/>
      <c r="EA6" s="656"/>
      <c r="EB6" s="656"/>
      <c r="EC6" s="656"/>
      <c r="ED6" s="657"/>
      <c r="EE6" s="654">
        <v>5</v>
      </c>
      <c r="EF6" s="655"/>
      <c r="EG6" s="655"/>
      <c r="EH6" s="655"/>
      <c r="EI6" s="655"/>
      <c r="EJ6" s="655"/>
      <c r="EK6" s="655"/>
      <c r="EL6" s="655" t="s">
        <v>142</v>
      </c>
      <c r="EM6" s="655"/>
      <c r="EN6" s="655"/>
      <c r="EO6" s="655"/>
      <c r="EP6" s="655"/>
      <c r="EQ6" s="655"/>
      <c r="ER6" s="655">
        <v>3</v>
      </c>
      <c r="ES6" s="655"/>
      <c r="ET6" s="655"/>
      <c r="EU6" s="655"/>
      <c r="EV6" s="655"/>
      <c r="EW6" s="655"/>
      <c r="EX6" s="655"/>
      <c r="EY6" s="655" t="s">
        <v>143</v>
      </c>
      <c r="EZ6" s="655"/>
      <c r="FA6" s="655"/>
      <c r="FB6" s="655"/>
      <c r="FC6" s="655"/>
      <c r="FD6" s="655"/>
      <c r="FE6" s="656" t="s">
        <v>307</v>
      </c>
      <c r="FF6" s="656"/>
      <c r="FG6" s="656"/>
      <c r="FH6" s="656"/>
      <c r="FI6" s="656"/>
      <c r="FJ6" s="657"/>
      <c r="FK6" s="654">
        <v>5</v>
      </c>
      <c r="FL6" s="655"/>
      <c r="FM6" s="655"/>
      <c r="FN6" s="655"/>
      <c r="FO6" s="655"/>
      <c r="FP6" s="655"/>
      <c r="FQ6" s="655"/>
      <c r="FR6" s="655" t="s">
        <v>142</v>
      </c>
      <c r="FS6" s="655"/>
      <c r="FT6" s="655"/>
      <c r="FU6" s="655"/>
      <c r="FV6" s="655"/>
      <c r="FW6" s="655"/>
      <c r="FX6" s="655">
        <v>4</v>
      </c>
      <c r="FY6" s="655"/>
      <c r="FZ6" s="655"/>
      <c r="GA6" s="655"/>
      <c r="GB6" s="655"/>
      <c r="GC6" s="655"/>
      <c r="GD6" s="655"/>
      <c r="GE6" s="655" t="s">
        <v>143</v>
      </c>
      <c r="GF6" s="655"/>
      <c r="GG6" s="655"/>
      <c r="GH6" s="655"/>
      <c r="GI6" s="655"/>
      <c r="GJ6" s="655"/>
      <c r="GK6" s="656" t="s">
        <v>308</v>
      </c>
      <c r="GL6" s="656"/>
      <c r="GM6" s="656"/>
      <c r="GN6" s="656"/>
      <c r="GO6" s="656"/>
      <c r="GP6" s="657"/>
      <c r="GS6" s="652" t="s">
        <v>141</v>
      </c>
      <c r="GT6" s="653"/>
      <c r="GU6" s="654">
        <v>10</v>
      </c>
      <c r="GV6" s="655"/>
      <c r="GW6" s="655"/>
      <c r="GX6" s="655"/>
      <c r="GY6" s="655"/>
      <c r="GZ6" s="655"/>
      <c r="HA6" s="655"/>
      <c r="HB6" s="655" t="s">
        <v>142</v>
      </c>
      <c r="HC6" s="655"/>
      <c r="HD6" s="655"/>
      <c r="HE6" s="655"/>
      <c r="HF6" s="655"/>
      <c r="HG6" s="655"/>
      <c r="HH6" s="655">
        <v>1</v>
      </c>
      <c r="HI6" s="655"/>
      <c r="HJ6" s="655"/>
      <c r="HK6" s="655"/>
      <c r="HL6" s="655"/>
      <c r="HM6" s="655"/>
      <c r="HN6" s="655"/>
      <c r="HO6" s="655" t="s">
        <v>143</v>
      </c>
      <c r="HP6" s="655"/>
      <c r="HQ6" s="655"/>
      <c r="HR6" s="655"/>
      <c r="HS6" s="655"/>
      <c r="HT6" s="655"/>
      <c r="HU6" s="656" t="s">
        <v>306</v>
      </c>
      <c r="HV6" s="656"/>
      <c r="HW6" s="656"/>
      <c r="HX6" s="656"/>
      <c r="HY6" s="656"/>
      <c r="HZ6" s="657"/>
      <c r="IA6" s="654">
        <v>10</v>
      </c>
      <c r="IB6" s="655"/>
      <c r="IC6" s="655"/>
      <c r="ID6" s="655"/>
      <c r="IE6" s="655"/>
      <c r="IF6" s="655"/>
      <c r="IG6" s="655"/>
      <c r="IH6" s="655" t="s">
        <v>142</v>
      </c>
      <c r="II6" s="655"/>
      <c r="IJ6" s="655"/>
      <c r="IK6" s="655"/>
      <c r="IL6" s="655"/>
      <c r="IM6" s="655"/>
      <c r="IN6" s="655">
        <v>2</v>
      </c>
      <c r="IO6" s="655"/>
      <c r="IP6" s="655"/>
      <c r="IQ6" s="655"/>
      <c r="IR6" s="655"/>
      <c r="IS6" s="655"/>
      <c r="IT6" s="655"/>
      <c r="IU6" s="655" t="s">
        <v>143</v>
      </c>
      <c r="IV6" s="655"/>
      <c r="IW6" s="655"/>
      <c r="IX6" s="655"/>
      <c r="IY6" s="655"/>
      <c r="IZ6" s="655"/>
      <c r="JA6" s="656" t="s">
        <v>307</v>
      </c>
      <c r="JB6" s="656"/>
      <c r="JC6" s="656"/>
      <c r="JD6" s="656"/>
      <c r="JE6" s="656"/>
      <c r="JF6" s="657"/>
      <c r="JG6" s="654">
        <v>10</v>
      </c>
      <c r="JH6" s="655"/>
      <c r="JI6" s="655"/>
      <c r="JJ6" s="655"/>
      <c r="JK6" s="655"/>
      <c r="JL6" s="655"/>
      <c r="JM6" s="655"/>
      <c r="JN6" s="655" t="s">
        <v>142</v>
      </c>
      <c r="JO6" s="655"/>
      <c r="JP6" s="655"/>
      <c r="JQ6" s="655"/>
      <c r="JR6" s="655"/>
      <c r="JS6" s="655"/>
      <c r="JT6" s="655">
        <v>3</v>
      </c>
      <c r="JU6" s="655"/>
      <c r="JV6" s="655"/>
      <c r="JW6" s="655"/>
      <c r="JX6" s="655"/>
      <c r="JY6" s="655"/>
      <c r="JZ6" s="655"/>
      <c r="KA6" s="655" t="s">
        <v>143</v>
      </c>
      <c r="KB6" s="655"/>
      <c r="KC6" s="655"/>
      <c r="KD6" s="655"/>
      <c r="KE6" s="655"/>
      <c r="KF6" s="655"/>
      <c r="KG6" s="656" t="s">
        <v>308</v>
      </c>
      <c r="KH6" s="656"/>
      <c r="KI6" s="656"/>
      <c r="KJ6" s="656"/>
      <c r="KK6" s="656"/>
      <c r="KL6" s="657"/>
    </row>
    <row r="7" spans="1:298" ht="12.75" customHeight="1">
      <c r="A7" s="638" t="s">
        <v>144</v>
      </c>
      <c r="B7" s="142"/>
      <c r="C7" s="641" t="s">
        <v>145</v>
      </c>
      <c r="D7" s="630"/>
      <c r="E7" s="630"/>
      <c r="F7" s="630"/>
      <c r="G7" s="630"/>
      <c r="H7" s="630"/>
      <c r="I7" s="630"/>
      <c r="J7" s="630"/>
      <c r="K7" s="630"/>
      <c r="L7" s="630"/>
      <c r="M7" s="630" t="s">
        <v>146</v>
      </c>
      <c r="N7" s="630"/>
      <c r="O7" s="630"/>
      <c r="P7" s="630"/>
      <c r="Q7" s="630"/>
      <c r="R7" s="630"/>
      <c r="S7" s="630"/>
      <c r="T7" s="630"/>
      <c r="U7" s="630"/>
      <c r="V7" s="630"/>
      <c r="W7" s="630" t="s">
        <v>147</v>
      </c>
      <c r="X7" s="630"/>
      <c r="Y7" s="630"/>
      <c r="Z7" s="630"/>
      <c r="AA7" s="630"/>
      <c r="AB7" s="630"/>
      <c r="AC7" s="630"/>
      <c r="AD7" s="630"/>
      <c r="AE7" s="630"/>
      <c r="AF7" s="630"/>
      <c r="AG7" s="630"/>
      <c r="AH7" s="631"/>
      <c r="AI7" s="641" t="s">
        <v>145</v>
      </c>
      <c r="AJ7" s="630"/>
      <c r="AK7" s="630"/>
      <c r="AL7" s="630"/>
      <c r="AM7" s="630"/>
      <c r="AN7" s="630"/>
      <c r="AO7" s="630"/>
      <c r="AP7" s="630"/>
      <c r="AQ7" s="630"/>
      <c r="AR7" s="630"/>
      <c r="AS7" s="630" t="s">
        <v>146</v>
      </c>
      <c r="AT7" s="630"/>
      <c r="AU7" s="630"/>
      <c r="AV7" s="630"/>
      <c r="AW7" s="630"/>
      <c r="AX7" s="630"/>
      <c r="AY7" s="630"/>
      <c r="AZ7" s="630"/>
      <c r="BA7" s="630"/>
      <c r="BB7" s="630"/>
      <c r="BC7" s="630" t="s">
        <v>147</v>
      </c>
      <c r="BD7" s="630"/>
      <c r="BE7" s="630"/>
      <c r="BF7" s="630"/>
      <c r="BG7" s="630"/>
      <c r="BH7" s="630"/>
      <c r="BI7" s="630"/>
      <c r="BJ7" s="630"/>
      <c r="BK7" s="630"/>
      <c r="BL7" s="630"/>
      <c r="BM7" s="630"/>
      <c r="BN7" s="631"/>
      <c r="BO7" s="641" t="s">
        <v>145</v>
      </c>
      <c r="BP7" s="630"/>
      <c r="BQ7" s="630"/>
      <c r="BR7" s="630"/>
      <c r="BS7" s="630"/>
      <c r="BT7" s="630"/>
      <c r="BU7" s="630"/>
      <c r="BV7" s="630"/>
      <c r="BW7" s="630"/>
      <c r="BX7" s="630"/>
      <c r="BY7" s="630" t="s">
        <v>146</v>
      </c>
      <c r="BZ7" s="630"/>
      <c r="CA7" s="630"/>
      <c r="CB7" s="630"/>
      <c r="CC7" s="630"/>
      <c r="CD7" s="630"/>
      <c r="CE7" s="630"/>
      <c r="CF7" s="630"/>
      <c r="CG7" s="630"/>
      <c r="CH7" s="630"/>
      <c r="CI7" s="630" t="s">
        <v>147</v>
      </c>
      <c r="CJ7" s="630"/>
      <c r="CK7" s="630"/>
      <c r="CL7" s="630"/>
      <c r="CM7" s="630"/>
      <c r="CN7" s="630"/>
      <c r="CO7" s="630"/>
      <c r="CP7" s="630"/>
      <c r="CQ7" s="630"/>
      <c r="CR7" s="630"/>
      <c r="CS7" s="630"/>
      <c r="CT7" s="631"/>
      <c r="CW7" s="638" t="s">
        <v>144</v>
      </c>
      <c r="CX7" s="142"/>
      <c r="CY7" s="641" t="s">
        <v>145</v>
      </c>
      <c r="CZ7" s="630"/>
      <c r="DA7" s="630"/>
      <c r="DB7" s="630"/>
      <c r="DC7" s="630"/>
      <c r="DD7" s="630"/>
      <c r="DE7" s="630"/>
      <c r="DF7" s="630"/>
      <c r="DG7" s="630"/>
      <c r="DH7" s="630"/>
      <c r="DI7" s="630" t="s">
        <v>146</v>
      </c>
      <c r="DJ7" s="630"/>
      <c r="DK7" s="630"/>
      <c r="DL7" s="630"/>
      <c r="DM7" s="630"/>
      <c r="DN7" s="630"/>
      <c r="DO7" s="630"/>
      <c r="DP7" s="630"/>
      <c r="DQ7" s="630"/>
      <c r="DR7" s="630"/>
      <c r="DS7" s="630" t="s">
        <v>147</v>
      </c>
      <c r="DT7" s="630"/>
      <c r="DU7" s="630"/>
      <c r="DV7" s="630"/>
      <c r="DW7" s="630"/>
      <c r="DX7" s="630"/>
      <c r="DY7" s="630"/>
      <c r="DZ7" s="630"/>
      <c r="EA7" s="630"/>
      <c r="EB7" s="630"/>
      <c r="EC7" s="630"/>
      <c r="ED7" s="631"/>
      <c r="EE7" s="641" t="s">
        <v>145</v>
      </c>
      <c r="EF7" s="630"/>
      <c r="EG7" s="630"/>
      <c r="EH7" s="630"/>
      <c r="EI7" s="630"/>
      <c r="EJ7" s="630"/>
      <c r="EK7" s="630"/>
      <c r="EL7" s="630"/>
      <c r="EM7" s="630"/>
      <c r="EN7" s="630"/>
      <c r="EO7" s="630" t="s">
        <v>146</v>
      </c>
      <c r="EP7" s="630"/>
      <c r="EQ7" s="630"/>
      <c r="ER7" s="630"/>
      <c r="ES7" s="630"/>
      <c r="ET7" s="630"/>
      <c r="EU7" s="630"/>
      <c r="EV7" s="630"/>
      <c r="EW7" s="630"/>
      <c r="EX7" s="630"/>
      <c r="EY7" s="630" t="s">
        <v>147</v>
      </c>
      <c r="EZ7" s="630"/>
      <c r="FA7" s="630"/>
      <c r="FB7" s="630"/>
      <c r="FC7" s="630"/>
      <c r="FD7" s="630"/>
      <c r="FE7" s="630"/>
      <c r="FF7" s="630"/>
      <c r="FG7" s="630"/>
      <c r="FH7" s="630"/>
      <c r="FI7" s="630"/>
      <c r="FJ7" s="631"/>
      <c r="FK7" s="641" t="s">
        <v>145</v>
      </c>
      <c r="FL7" s="630"/>
      <c r="FM7" s="630"/>
      <c r="FN7" s="630"/>
      <c r="FO7" s="630"/>
      <c r="FP7" s="630"/>
      <c r="FQ7" s="630"/>
      <c r="FR7" s="630"/>
      <c r="FS7" s="630"/>
      <c r="FT7" s="630"/>
      <c r="FU7" s="630" t="s">
        <v>146</v>
      </c>
      <c r="FV7" s="630"/>
      <c r="FW7" s="630"/>
      <c r="FX7" s="630"/>
      <c r="FY7" s="630"/>
      <c r="FZ7" s="630"/>
      <c r="GA7" s="630"/>
      <c r="GB7" s="630"/>
      <c r="GC7" s="630"/>
      <c r="GD7" s="630"/>
      <c r="GE7" s="630" t="s">
        <v>147</v>
      </c>
      <c r="GF7" s="630"/>
      <c r="GG7" s="630"/>
      <c r="GH7" s="630"/>
      <c r="GI7" s="630"/>
      <c r="GJ7" s="630"/>
      <c r="GK7" s="630"/>
      <c r="GL7" s="630"/>
      <c r="GM7" s="630"/>
      <c r="GN7" s="630"/>
      <c r="GO7" s="630"/>
      <c r="GP7" s="631"/>
      <c r="GS7" s="638" t="s">
        <v>144</v>
      </c>
      <c r="GT7" s="142"/>
      <c r="GU7" s="641" t="s">
        <v>145</v>
      </c>
      <c r="GV7" s="630"/>
      <c r="GW7" s="630"/>
      <c r="GX7" s="630"/>
      <c r="GY7" s="630"/>
      <c r="GZ7" s="630"/>
      <c r="HA7" s="630"/>
      <c r="HB7" s="630"/>
      <c r="HC7" s="630"/>
      <c r="HD7" s="630"/>
      <c r="HE7" s="630" t="s">
        <v>146</v>
      </c>
      <c r="HF7" s="630"/>
      <c r="HG7" s="630"/>
      <c r="HH7" s="630"/>
      <c r="HI7" s="630"/>
      <c r="HJ7" s="630"/>
      <c r="HK7" s="630"/>
      <c r="HL7" s="630"/>
      <c r="HM7" s="630"/>
      <c r="HN7" s="630"/>
      <c r="HO7" s="630" t="s">
        <v>147</v>
      </c>
      <c r="HP7" s="630"/>
      <c r="HQ7" s="630"/>
      <c r="HR7" s="630"/>
      <c r="HS7" s="630"/>
      <c r="HT7" s="630"/>
      <c r="HU7" s="630"/>
      <c r="HV7" s="630"/>
      <c r="HW7" s="630"/>
      <c r="HX7" s="630"/>
      <c r="HY7" s="630"/>
      <c r="HZ7" s="631"/>
      <c r="IA7" s="641" t="s">
        <v>145</v>
      </c>
      <c r="IB7" s="630"/>
      <c r="IC7" s="630"/>
      <c r="ID7" s="630"/>
      <c r="IE7" s="630"/>
      <c r="IF7" s="630"/>
      <c r="IG7" s="630"/>
      <c r="IH7" s="630"/>
      <c r="II7" s="630"/>
      <c r="IJ7" s="630"/>
      <c r="IK7" s="630" t="s">
        <v>146</v>
      </c>
      <c r="IL7" s="630"/>
      <c r="IM7" s="630"/>
      <c r="IN7" s="630"/>
      <c r="IO7" s="630"/>
      <c r="IP7" s="630"/>
      <c r="IQ7" s="630"/>
      <c r="IR7" s="630"/>
      <c r="IS7" s="630"/>
      <c r="IT7" s="630"/>
      <c r="IU7" s="630" t="s">
        <v>147</v>
      </c>
      <c r="IV7" s="630"/>
      <c r="IW7" s="630"/>
      <c r="IX7" s="630"/>
      <c r="IY7" s="630"/>
      <c r="IZ7" s="630"/>
      <c r="JA7" s="630"/>
      <c r="JB7" s="630"/>
      <c r="JC7" s="630"/>
      <c r="JD7" s="630"/>
      <c r="JE7" s="630"/>
      <c r="JF7" s="631"/>
      <c r="JG7" s="641" t="s">
        <v>145</v>
      </c>
      <c r="JH7" s="630"/>
      <c r="JI7" s="630"/>
      <c r="JJ7" s="630"/>
      <c r="JK7" s="630"/>
      <c r="JL7" s="630"/>
      <c r="JM7" s="630"/>
      <c r="JN7" s="630"/>
      <c r="JO7" s="630"/>
      <c r="JP7" s="630"/>
      <c r="JQ7" s="630" t="s">
        <v>146</v>
      </c>
      <c r="JR7" s="630"/>
      <c r="JS7" s="630"/>
      <c r="JT7" s="630"/>
      <c r="JU7" s="630"/>
      <c r="JV7" s="630"/>
      <c r="JW7" s="630"/>
      <c r="JX7" s="630"/>
      <c r="JY7" s="630"/>
      <c r="JZ7" s="630"/>
      <c r="KA7" s="630" t="s">
        <v>147</v>
      </c>
      <c r="KB7" s="630"/>
      <c r="KC7" s="630"/>
      <c r="KD7" s="630"/>
      <c r="KE7" s="630"/>
      <c r="KF7" s="630"/>
      <c r="KG7" s="630"/>
      <c r="KH7" s="630"/>
      <c r="KI7" s="630"/>
      <c r="KJ7" s="630"/>
      <c r="KK7" s="630"/>
      <c r="KL7" s="631"/>
    </row>
    <row r="8" spans="1:298" ht="15.65" customHeight="1">
      <c r="A8" s="639"/>
      <c r="B8" s="143" t="s">
        <v>148</v>
      </c>
      <c r="C8" s="632"/>
      <c r="D8" s="633"/>
      <c r="E8" s="633"/>
      <c r="F8" s="633"/>
      <c r="G8" s="633"/>
      <c r="H8" s="633"/>
      <c r="I8" s="633"/>
      <c r="J8" s="633"/>
      <c r="K8" s="633"/>
      <c r="L8" s="633"/>
      <c r="M8" s="633"/>
      <c r="N8" s="633"/>
      <c r="O8" s="633"/>
      <c r="P8" s="633"/>
      <c r="Q8" s="633"/>
      <c r="R8" s="633"/>
      <c r="S8" s="633"/>
      <c r="T8" s="633"/>
      <c r="U8" s="633"/>
      <c r="V8" s="633"/>
      <c r="W8" s="633">
        <f>C8+M8+C9+M9</f>
        <v>0</v>
      </c>
      <c r="X8" s="633"/>
      <c r="Y8" s="633"/>
      <c r="Z8" s="633"/>
      <c r="AA8" s="633"/>
      <c r="AB8" s="633"/>
      <c r="AC8" s="633"/>
      <c r="AD8" s="633"/>
      <c r="AE8" s="633"/>
      <c r="AF8" s="633"/>
      <c r="AG8" s="633"/>
      <c r="AH8" s="634"/>
      <c r="AI8" s="632"/>
      <c r="AJ8" s="633"/>
      <c r="AK8" s="633"/>
      <c r="AL8" s="633"/>
      <c r="AM8" s="633"/>
      <c r="AN8" s="633"/>
      <c r="AO8" s="633"/>
      <c r="AP8" s="633"/>
      <c r="AQ8" s="633"/>
      <c r="AR8" s="633"/>
      <c r="AS8" s="633"/>
      <c r="AT8" s="633"/>
      <c r="AU8" s="633"/>
      <c r="AV8" s="633"/>
      <c r="AW8" s="633"/>
      <c r="AX8" s="633"/>
      <c r="AY8" s="633"/>
      <c r="AZ8" s="633"/>
      <c r="BA8" s="633"/>
      <c r="BB8" s="633"/>
      <c r="BC8" s="633">
        <f>AI8+AS8+AI9+AS9</f>
        <v>0</v>
      </c>
      <c r="BD8" s="633"/>
      <c r="BE8" s="633"/>
      <c r="BF8" s="633"/>
      <c r="BG8" s="633"/>
      <c r="BH8" s="633"/>
      <c r="BI8" s="633"/>
      <c r="BJ8" s="633"/>
      <c r="BK8" s="633"/>
      <c r="BL8" s="633"/>
      <c r="BM8" s="633"/>
      <c r="BN8" s="634"/>
      <c r="BO8" s="632"/>
      <c r="BP8" s="633"/>
      <c r="BQ8" s="633"/>
      <c r="BR8" s="633"/>
      <c r="BS8" s="633"/>
      <c r="BT8" s="633"/>
      <c r="BU8" s="633"/>
      <c r="BV8" s="633"/>
      <c r="BW8" s="633"/>
      <c r="BX8" s="633"/>
      <c r="BY8" s="633"/>
      <c r="BZ8" s="633"/>
      <c r="CA8" s="633"/>
      <c r="CB8" s="633"/>
      <c r="CC8" s="633"/>
      <c r="CD8" s="633"/>
      <c r="CE8" s="633"/>
      <c r="CF8" s="633"/>
      <c r="CG8" s="633"/>
      <c r="CH8" s="633"/>
      <c r="CI8" s="633">
        <f>BO8+BY8+BO9+BY9</f>
        <v>0</v>
      </c>
      <c r="CJ8" s="633"/>
      <c r="CK8" s="633"/>
      <c r="CL8" s="633"/>
      <c r="CM8" s="633"/>
      <c r="CN8" s="633"/>
      <c r="CO8" s="633"/>
      <c r="CP8" s="633"/>
      <c r="CQ8" s="633"/>
      <c r="CR8" s="633"/>
      <c r="CS8" s="633"/>
      <c r="CT8" s="634"/>
      <c r="CW8" s="639"/>
      <c r="CX8" s="143" t="s">
        <v>148</v>
      </c>
      <c r="CY8" s="632">
        <v>3</v>
      </c>
      <c r="CZ8" s="633"/>
      <c r="DA8" s="633"/>
      <c r="DB8" s="633"/>
      <c r="DC8" s="633"/>
      <c r="DD8" s="633"/>
      <c r="DE8" s="633"/>
      <c r="DF8" s="633"/>
      <c r="DG8" s="633"/>
      <c r="DH8" s="633"/>
      <c r="DI8" s="633">
        <v>6</v>
      </c>
      <c r="DJ8" s="633"/>
      <c r="DK8" s="633"/>
      <c r="DL8" s="633"/>
      <c r="DM8" s="633"/>
      <c r="DN8" s="633"/>
      <c r="DO8" s="633"/>
      <c r="DP8" s="633"/>
      <c r="DQ8" s="633"/>
      <c r="DR8" s="633"/>
      <c r="DS8" s="633">
        <f>CY8+DI8+CY9+DI9</f>
        <v>106</v>
      </c>
      <c r="DT8" s="633"/>
      <c r="DU8" s="633"/>
      <c r="DV8" s="633"/>
      <c r="DW8" s="633"/>
      <c r="DX8" s="633"/>
      <c r="DY8" s="633"/>
      <c r="DZ8" s="633"/>
      <c r="EA8" s="633"/>
      <c r="EB8" s="633"/>
      <c r="EC8" s="633"/>
      <c r="ED8" s="634"/>
      <c r="EE8" s="632">
        <v>3</v>
      </c>
      <c r="EF8" s="633"/>
      <c r="EG8" s="633"/>
      <c r="EH8" s="633"/>
      <c r="EI8" s="633"/>
      <c r="EJ8" s="633"/>
      <c r="EK8" s="633"/>
      <c r="EL8" s="633"/>
      <c r="EM8" s="633"/>
      <c r="EN8" s="633"/>
      <c r="EO8" s="633">
        <v>6</v>
      </c>
      <c r="EP8" s="633"/>
      <c r="EQ8" s="633"/>
      <c r="ER8" s="633"/>
      <c r="ES8" s="633"/>
      <c r="ET8" s="633"/>
      <c r="EU8" s="633"/>
      <c r="EV8" s="633"/>
      <c r="EW8" s="633"/>
      <c r="EX8" s="633"/>
      <c r="EY8" s="633">
        <f>EE8+EO8+EE9+EO9</f>
        <v>106</v>
      </c>
      <c r="EZ8" s="633"/>
      <c r="FA8" s="633"/>
      <c r="FB8" s="633"/>
      <c r="FC8" s="633"/>
      <c r="FD8" s="633"/>
      <c r="FE8" s="633"/>
      <c r="FF8" s="633"/>
      <c r="FG8" s="633"/>
      <c r="FH8" s="633"/>
      <c r="FI8" s="633"/>
      <c r="FJ8" s="634"/>
      <c r="FK8" s="632"/>
      <c r="FL8" s="633"/>
      <c r="FM8" s="633"/>
      <c r="FN8" s="633"/>
      <c r="FO8" s="633"/>
      <c r="FP8" s="633"/>
      <c r="FQ8" s="633"/>
      <c r="FR8" s="633"/>
      <c r="FS8" s="633"/>
      <c r="FT8" s="633"/>
      <c r="FU8" s="633"/>
      <c r="FV8" s="633"/>
      <c r="FW8" s="633"/>
      <c r="FX8" s="633"/>
      <c r="FY8" s="633"/>
      <c r="FZ8" s="633"/>
      <c r="GA8" s="633"/>
      <c r="GB8" s="633"/>
      <c r="GC8" s="633"/>
      <c r="GD8" s="633"/>
      <c r="GE8" s="633">
        <f>FK8+FU8+FK9+FU9</f>
        <v>0</v>
      </c>
      <c r="GF8" s="633"/>
      <c r="GG8" s="633"/>
      <c r="GH8" s="633"/>
      <c r="GI8" s="633"/>
      <c r="GJ8" s="633"/>
      <c r="GK8" s="633"/>
      <c r="GL8" s="633"/>
      <c r="GM8" s="633"/>
      <c r="GN8" s="633"/>
      <c r="GO8" s="633"/>
      <c r="GP8" s="634"/>
      <c r="GS8" s="639"/>
      <c r="GT8" s="143" t="s">
        <v>148</v>
      </c>
      <c r="GU8" s="632">
        <v>7</v>
      </c>
      <c r="GV8" s="633"/>
      <c r="GW8" s="633"/>
      <c r="GX8" s="633"/>
      <c r="GY8" s="633"/>
      <c r="GZ8" s="633"/>
      <c r="HA8" s="633"/>
      <c r="HB8" s="633"/>
      <c r="HC8" s="633"/>
      <c r="HD8" s="633"/>
      <c r="HE8" s="633">
        <v>5</v>
      </c>
      <c r="HF8" s="633"/>
      <c r="HG8" s="633"/>
      <c r="HH8" s="633"/>
      <c r="HI8" s="633"/>
      <c r="HJ8" s="633"/>
      <c r="HK8" s="633"/>
      <c r="HL8" s="633"/>
      <c r="HM8" s="633"/>
      <c r="HN8" s="633"/>
      <c r="HO8" s="633">
        <f>GU8+HE8+GU9+HE9</f>
        <v>159</v>
      </c>
      <c r="HP8" s="633"/>
      <c r="HQ8" s="633"/>
      <c r="HR8" s="633"/>
      <c r="HS8" s="633"/>
      <c r="HT8" s="633"/>
      <c r="HU8" s="633"/>
      <c r="HV8" s="633"/>
      <c r="HW8" s="633"/>
      <c r="HX8" s="633"/>
      <c r="HY8" s="633"/>
      <c r="HZ8" s="634"/>
      <c r="IA8" s="632">
        <v>7</v>
      </c>
      <c r="IB8" s="633"/>
      <c r="IC8" s="633"/>
      <c r="ID8" s="633"/>
      <c r="IE8" s="633"/>
      <c r="IF8" s="633"/>
      <c r="IG8" s="633"/>
      <c r="IH8" s="633"/>
      <c r="II8" s="633"/>
      <c r="IJ8" s="633"/>
      <c r="IK8" s="633">
        <v>5</v>
      </c>
      <c r="IL8" s="633"/>
      <c r="IM8" s="633"/>
      <c r="IN8" s="633"/>
      <c r="IO8" s="633"/>
      <c r="IP8" s="633"/>
      <c r="IQ8" s="633"/>
      <c r="IR8" s="633"/>
      <c r="IS8" s="633"/>
      <c r="IT8" s="633"/>
      <c r="IU8" s="633">
        <f>IA8+IK8+IA9+IK9</f>
        <v>159</v>
      </c>
      <c r="IV8" s="633"/>
      <c r="IW8" s="633"/>
      <c r="IX8" s="633"/>
      <c r="IY8" s="633"/>
      <c r="IZ8" s="633"/>
      <c r="JA8" s="633"/>
      <c r="JB8" s="633"/>
      <c r="JC8" s="633"/>
      <c r="JD8" s="633"/>
      <c r="JE8" s="633"/>
      <c r="JF8" s="634"/>
      <c r="JG8" s="632"/>
      <c r="JH8" s="633"/>
      <c r="JI8" s="633"/>
      <c r="JJ8" s="633"/>
      <c r="JK8" s="633"/>
      <c r="JL8" s="633"/>
      <c r="JM8" s="633"/>
      <c r="JN8" s="633"/>
      <c r="JO8" s="633"/>
      <c r="JP8" s="633"/>
      <c r="JQ8" s="633"/>
      <c r="JR8" s="633"/>
      <c r="JS8" s="633"/>
      <c r="JT8" s="633"/>
      <c r="JU8" s="633"/>
      <c r="JV8" s="633"/>
      <c r="JW8" s="633"/>
      <c r="JX8" s="633"/>
      <c r="JY8" s="633"/>
      <c r="JZ8" s="633"/>
      <c r="KA8" s="633">
        <f>JG8+JQ8+JG9+JQ9</f>
        <v>0</v>
      </c>
      <c r="KB8" s="633"/>
      <c r="KC8" s="633"/>
      <c r="KD8" s="633"/>
      <c r="KE8" s="633"/>
      <c r="KF8" s="633"/>
      <c r="KG8" s="633"/>
      <c r="KH8" s="633"/>
      <c r="KI8" s="633"/>
      <c r="KJ8" s="633"/>
      <c r="KK8" s="633"/>
      <c r="KL8" s="634"/>
    </row>
    <row r="9" spans="1:298" ht="15.65" customHeight="1" thickBot="1">
      <c r="A9" s="640"/>
      <c r="B9" s="144" t="s">
        <v>149</v>
      </c>
      <c r="C9" s="637"/>
      <c r="D9" s="635"/>
      <c r="E9" s="635"/>
      <c r="F9" s="635"/>
      <c r="G9" s="635"/>
      <c r="H9" s="635"/>
      <c r="I9" s="635"/>
      <c r="J9" s="635"/>
      <c r="K9" s="635"/>
      <c r="L9" s="635"/>
      <c r="M9" s="635"/>
      <c r="N9" s="635"/>
      <c r="O9" s="635"/>
      <c r="P9" s="635"/>
      <c r="Q9" s="635"/>
      <c r="R9" s="635"/>
      <c r="S9" s="635"/>
      <c r="T9" s="635"/>
      <c r="U9" s="635"/>
      <c r="V9" s="635"/>
      <c r="W9" s="635"/>
      <c r="X9" s="635"/>
      <c r="Y9" s="635"/>
      <c r="Z9" s="635"/>
      <c r="AA9" s="635"/>
      <c r="AB9" s="635"/>
      <c r="AC9" s="635"/>
      <c r="AD9" s="635"/>
      <c r="AE9" s="635"/>
      <c r="AF9" s="635"/>
      <c r="AG9" s="635"/>
      <c r="AH9" s="636"/>
      <c r="AI9" s="637"/>
      <c r="AJ9" s="635"/>
      <c r="AK9" s="635"/>
      <c r="AL9" s="635"/>
      <c r="AM9" s="635"/>
      <c r="AN9" s="635"/>
      <c r="AO9" s="635"/>
      <c r="AP9" s="635"/>
      <c r="AQ9" s="635"/>
      <c r="AR9" s="635"/>
      <c r="AS9" s="635"/>
      <c r="AT9" s="635"/>
      <c r="AU9" s="635"/>
      <c r="AV9" s="635"/>
      <c r="AW9" s="635"/>
      <c r="AX9" s="635"/>
      <c r="AY9" s="635"/>
      <c r="AZ9" s="635"/>
      <c r="BA9" s="635"/>
      <c r="BB9" s="635"/>
      <c r="BC9" s="635"/>
      <c r="BD9" s="635"/>
      <c r="BE9" s="635"/>
      <c r="BF9" s="635"/>
      <c r="BG9" s="635"/>
      <c r="BH9" s="635"/>
      <c r="BI9" s="635"/>
      <c r="BJ9" s="635"/>
      <c r="BK9" s="635"/>
      <c r="BL9" s="635"/>
      <c r="BM9" s="635"/>
      <c r="BN9" s="636"/>
      <c r="BO9" s="637"/>
      <c r="BP9" s="635"/>
      <c r="BQ9" s="635"/>
      <c r="BR9" s="635"/>
      <c r="BS9" s="635"/>
      <c r="BT9" s="635"/>
      <c r="BU9" s="635"/>
      <c r="BV9" s="635"/>
      <c r="BW9" s="635"/>
      <c r="BX9" s="635"/>
      <c r="BY9" s="635"/>
      <c r="BZ9" s="635"/>
      <c r="CA9" s="635"/>
      <c r="CB9" s="635"/>
      <c r="CC9" s="635"/>
      <c r="CD9" s="635"/>
      <c r="CE9" s="635"/>
      <c r="CF9" s="635"/>
      <c r="CG9" s="635"/>
      <c r="CH9" s="635"/>
      <c r="CI9" s="635"/>
      <c r="CJ9" s="635"/>
      <c r="CK9" s="635"/>
      <c r="CL9" s="635"/>
      <c r="CM9" s="635"/>
      <c r="CN9" s="635"/>
      <c r="CO9" s="635"/>
      <c r="CP9" s="635"/>
      <c r="CQ9" s="635"/>
      <c r="CR9" s="635"/>
      <c r="CS9" s="635"/>
      <c r="CT9" s="636"/>
      <c r="CW9" s="640"/>
      <c r="CX9" s="144" t="s">
        <v>149</v>
      </c>
      <c r="CY9" s="637">
        <v>51</v>
      </c>
      <c r="CZ9" s="635"/>
      <c r="DA9" s="635"/>
      <c r="DB9" s="635"/>
      <c r="DC9" s="635"/>
      <c r="DD9" s="635"/>
      <c r="DE9" s="635"/>
      <c r="DF9" s="635"/>
      <c r="DG9" s="635"/>
      <c r="DH9" s="635"/>
      <c r="DI9" s="635">
        <v>46</v>
      </c>
      <c r="DJ9" s="635"/>
      <c r="DK9" s="635"/>
      <c r="DL9" s="635"/>
      <c r="DM9" s="635"/>
      <c r="DN9" s="635"/>
      <c r="DO9" s="635"/>
      <c r="DP9" s="635"/>
      <c r="DQ9" s="635"/>
      <c r="DR9" s="635"/>
      <c r="DS9" s="635"/>
      <c r="DT9" s="635"/>
      <c r="DU9" s="635"/>
      <c r="DV9" s="635"/>
      <c r="DW9" s="635"/>
      <c r="DX9" s="635"/>
      <c r="DY9" s="635"/>
      <c r="DZ9" s="635"/>
      <c r="EA9" s="635"/>
      <c r="EB9" s="635"/>
      <c r="EC9" s="635"/>
      <c r="ED9" s="636"/>
      <c r="EE9" s="637">
        <v>51</v>
      </c>
      <c r="EF9" s="635"/>
      <c r="EG9" s="635"/>
      <c r="EH9" s="635"/>
      <c r="EI9" s="635"/>
      <c r="EJ9" s="635"/>
      <c r="EK9" s="635"/>
      <c r="EL9" s="635"/>
      <c r="EM9" s="635"/>
      <c r="EN9" s="635"/>
      <c r="EO9" s="635">
        <v>46</v>
      </c>
      <c r="EP9" s="635"/>
      <c r="EQ9" s="635"/>
      <c r="ER9" s="635"/>
      <c r="ES9" s="635"/>
      <c r="ET9" s="635"/>
      <c r="EU9" s="635"/>
      <c r="EV9" s="635"/>
      <c r="EW9" s="635"/>
      <c r="EX9" s="635"/>
      <c r="EY9" s="635"/>
      <c r="EZ9" s="635"/>
      <c r="FA9" s="635"/>
      <c r="FB9" s="635"/>
      <c r="FC9" s="635"/>
      <c r="FD9" s="635"/>
      <c r="FE9" s="635"/>
      <c r="FF9" s="635"/>
      <c r="FG9" s="635"/>
      <c r="FH9" s="635"/>
      <c r="FI9" s="635"/>
      <c r="FJ9" s="636"/>
      <c r="FK9" s="637"/>
      <c r="FL9" s="635"/>
      <c r="FM9" s="635"/>
      <c r="FN9" s="635"/>
      <c r="FO9" s="635"/>
      <c r="FP9" s="635"/>
      <c r="FQ9" s="635"/>
      <c r="FR9" s="635"/>
      <c r="FS9" s="635"/>
      <c r="FT9" s="635"/>
      <c r="FU9" s="635"/>
      <c r="FV9" s="635"/>
      <c r="FW9" s="635"/>
      <c r="FX9" s="635"/>
      <c r="FY9" s="635"/>
      <c r="FZ9" s="635"/>
      <c r="GA9" s="635"/>
      <c r="GB9" s="635"/>
      <c r="GC9" s="635"/>
      <c r="GD9" s="635"/>
      <c r="GE9" s="635"/>
      <c r="GF9" s="635"/>
      <c r="GG9" s="635"/>
      <c r="GH9" s="635"/>
      <c r="GI9" s="635"/>
      <c r="GJ9" s="635"/>
      <c r="GK9" s="635"/>
      <c r="GL9" s="635"/>
      <c r="GM9" s="635"/>
      <c r="GN9" s="635"/>
      <c r="GO9" s="635"/>
      <c r="GP9" s="636"/>
      <c r="GS9" s="640"/>
      <c r="GT9" s="144" t="s">
        <v>149</v>
      </c>
      <c r="GU9" s="637">
        <v>65</v>
      </c>
      <c r="GV9" s="635"/>
      <c r="GW9" s="635"/>
      <c r="GX9" s="635"/>
      <c r="GY9" s="635"/>
      <c r="GZ9" s="635"/>
      <c r="HA9" s="635"/>
      <c r="HB9" s="635"/>
      <c r="HC9" s="635"/>
      <c r="HD9" s="635"/>
      <c r="HE9" s="635">
        <v>82</v>
      </c>
      <c r="HF9" s="635"/>
      <c r="HG9" s="635"/>
      <c r="HH9" s="635"/>
      <c r="HI9" s="635"/>
      <c r="HJ9" s="635"/>
      <c r="HK9" s="635"/>
      <c r="HL9" s="635"/>
      <c r="HM9" s="635"/>
      <c r="HN9" s="635"/>
      <c r="HO9" s="635"/>
      <c r="HP9" s="635"/>
      <c r="HQ9" s="635"/>
      <c r="HR9" s="635"/>
      <c r="HS9" s="635"/>
      <c r="HT9" s="635"/>
      <c r="HU9" s="635"/>
      <c r="HV9" s="635"/>
      <c r="HW9" s="635"/>
      <c r="HX9" s="635"/>
      <c r="HY9" s="635"/>
      <c r="HZ9" s="636"/>
      <c r="IA9" s="637">
        <v>65</v>
      </c>
      <c r="IB9" s="635"/>
      <c r="IC9" s="635"/>
      <c r="ID9" s="635"/>
      <c r="IE9" s="635"/>
      <c r="IF9" s="635"/>
      <c r="IG9" s="635"/>
      <c r="IH9" s="635"/>
      <c r="II9" s="635"/>
      <c r="IJ9" s="635"/>
      <c r="IK9" s="635">
        <v>82</v>
      </c>
      <c r="IL9" s="635"/>
      <c r="IM9" s="635"/>
      <c r="IN9" s="635"/>
      <c r="IO9" s="635"/>
      <c r="IP9" s="635"/>
      <c r="IQ9" s="635"/>
      <c r="IR9" s="635"/>
      <c r="IS9" s="635"/>
      <c r="IT9" s="635"/>
      <c r="IU9" s="635"/>
      <c r="IV9" s="635"/>
      <c r="IW9" s="635"/>
      <c r="IX9" s="635"/>
      <c r="IY9" s="635"/>
      <c r="IZ9" s="635"/>
      <c r="JA9" s="635"/>
      <c r="JB9" s="635"/>
      <c r="JC9" s="635"/>
      <c r="JD9" s="635"/>
      <c r="JE9" s="635"/>
      <c r="JF9" s="636"/>
      <c r="JG9" s="637"/>
      <c r="JH9" s="635"/>
      <c r="JI9" s="635"/>
      <c r="JJ9" s="635"/>
      <c r="JK9" s="635"/>
      <c r="JL9" s="635"/>
      <c r="JM9" s="635"/>
      <c r="JN9" s="635"/>
      <c r="JO9" s="635"/>
      <c r="JP9" s="635"/>
      <c r="JQ9" s="635"/>
      <c r="JR9" s="635"/>
      <c r="JS9" s="635"/>
      <c r="JT9" s="635"/>
      <c r="JU9" s="635"/>
      <c r="JV9" s="635"/>
      <c r="JW9" s="635"/>
      <c r="JX9" s="635"/>
      <c r="JY9" s="635"/>
      <c r="JZ9" s="635"/>
      <c r="KA9" s="635"/>
      <c r="KB9" s="635"/>
      <c r="KC9" s="635"/>
      <c r="KD9" s="635"/>
      <c r="KE9" s="635"/>
      <c r="KF9" s="635"/>
      <c r="KG9" s="635"/>
      <c r="KH9" s="635"/>
      <c r="KI9" s="635"/>
      <c r="KJ9" s="635"/>
      <c r="KK9" s="635"/>
      <c r="KL9" s="636"/>
    </row>
    <row r="10" spans="1:298" ht="6" customHeight="1" thickBot="1"/>
    <row r="11" spans="1:298" ht="17.25" customHeight="1">
      <c r="A11" s="610" t="s">
        <v>136</v>
      </c>
      <c r="B11" s="552" t="s">
        <v>151</v>
      </c>
      <c r="C11" s="553"/>
      <c r="D11" s="553"/>
      <c r="E11" s="553"/>
      <c r="F11" s="553"/>
      <c r="G11" s="553"/>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3"/>
      <c r="AY11" s="553"/>
      <c r="AZ11" s="553"/>
      <c r="BA11" s="553"/>
      <c r="BB11" s="553"/>
      <c r="BC11" s="553"/>
      <c r="BD11" s="553"/>
      <c r="BE11" s="553"/>
      <c r="BF11" s="553"/>
      <c r="BG11" s="553"/>
      <c r="BH11" s="553"/>
      <c r="BI11" s="553"/>
      <c r="BJ11" s="594"/>
      <c r="BK11" s="613" t="s">
        <v>213</v>
      </c>
      <c r="BL11" s="614"/>
      <c r="BM11" s="614"/>
      <c r="BN11" s="614"/>
      <c r="BO11" s="614"/>
      <c r="BP11" s="614"/>
      <c r="BQ11" s="614"/>
      <c r="BR11" s="614"/>
      <c r="BS11" s="614"/>
      <c r="BT11" s="614"/>
      <c r="BU11" s="614"/>
      <c r="BV11" s="614"/>
      <c r="BW11" s="614"/>
      <c r="BX11" s="614"/>
      <c r="BY11" s="614"/>
      <c r="BZ11" s="615"/>
      <c r="CA11" s="616" t="s">
        <v>137</v>
      </c>
      <c r="CB11" s="617"/>
      <c r="CC11" s="617"/>
      <c r="CD11" s="617"/>
      <c r="CE11" s="617"/>
      <c r="CF11" s="617"/>
      <c r="CG11" s="617"/>
      <c r="CH11" s="617"/>
      <c r="CI11" s="617"/>
      <c r="CJ11" s="617"/>
      <c r="CK11" s="617"/>
      <c r="CL11" s="617"/>
      <c r="CM11" s="617"/>
      <c r="CN11" s="617"/>
      <c r="CO11" s="617"/>
      <c r="CP11" s="617"/>
      <c r="CQ11" s="617"/>
      <c r="CR11" s="617"/>
      <c r="CS11" s="617"/>
      <c r="CT11" s="618"/>
      <c r="CW11" s="610" t="s">
        <v>136</v>
      </c>
      <c r="CX11" s="552" t="s">
        <v>151</v>
      </c>
      <c r="CY11" s="553"/>
      <c r="CZ11" s="553"/>
      <c r="DA11" s="553"/>
      <c r="DB11" s="553"/>
      <c r="DC11" s="553"/>
      <c r="DD11" s="553"/>
      <c r="DE11" s="553"/>
      <c r="DF11" s="553"/>
      <c r="DG11" s="553"/>
      <c r="DH11" s="553"/>
      <c r="DI11" s="553"/>
      <c r="DJ11" s="553"/>
      <c r="DK11" s="553"/>
      <c r="DL11" s="553"/>
      <c r="DM11" s="553"/>
      <c r="DN11" s="553"/>
      <c r="DO11" s="553"/>
      <c r="DP11" s="553"/>
      <c r="DQ11" s="553"/>
      <c r="DR11" s="553"/>
      <c r="DS11" s="553"/>
      <c r="DT11" s="553"/>
      <c r="DU11" s="553"/>
      <c r="DV11" s="553"/>
      <c r="DW11" s="553"/>
      <c r="DX11" s="553"/>
      <c r="DY11" s="553"/>
      <c r="DZ11" s="553"/>
      <c r="EA11" s="553"/>
      <c r="EB11" s="553"/>
      <c r="EC11" s="553"/>
      <c r="ED11" s="553"/>
      <c r="EE11" s="553"/>
      <c r="EF11" s="553"/>
      <c r="EG11" s="553"/>
      <c r="EH11" s="553"/>
      <c r="EI11" s="553"/>
      <c r="EJ11" s="553"/>
      <c r="EK11" s="553"/>
      <c r="EL11" s="553"/>
      <c r="EM11" s="553"/>
      <c r="EN11" s="553"/>
      <c r="EO11" s="553"/>
      <c r="EP11" s="553"/>
      <c r="EQ11" s="553"/>
      <c r="ER11" s="553"/>
      <c r="ES11" s="553"/>
      <c r="ET11" s="553"/>
      <c r="EU11" s="553"/>
      <c r="EV11" s="553"/>
      <c r="EW11" s="553"/>
      <c r="EX11" s="553"/>
      <c r="EY11" s="553"/>
      <c r="EZ11" s="553"/>
      <c r="FA11" s="553"/>
      <c r="FB11" s="553"/>
      <c r="FC11" s="553"/>
      <c r="FD11" s="553"/>
      <c r="FE11" s="553"/>
      <c r="FF11" s="594"/>
      <c r="FG11" s="613" t="s">
        <v>213</v>
      </c>
      <c r="FH11" s="614"/>
      <c r="FI11" s="614"/>
      <c r="FJ11" s="614"/>
      <c r="FK11" s="614"/>
      <c r="FL11" s="614"/>
      <c r="FM11" s="614"/>
      <c r="FN11" s="614"/>
      <c r="FO11" s="614"/>
      <c r="FP11" s="614"/>
      <c r="FQ11" s="614"/>
      <c r="FR11" s="614"/>
      <c r="FS11" s="614"/>
      <c r="FT11" s="614"/>
      <c r="FU11" s="614"/>
      <c r="FV11" s="615"/>
      <c r="FW11" s="616" t="s">
        <v>137</v>
      </c>
      <c r="FX11" s="617"/>
      <c r="FY11" s="617"/>
      <c r="FZ11" s="617"/>
      <c r="GA11" s="617"/>
      <c r="GB11" s="617"/>
      <c r="GC11" s="617"/>
      <c r="GD11" s="617"/>
      <c r="GE11" s="617"/>
      <c r="GF11" s="617"/>
      <c r="GG11" s="617"/>
      <c r="GH11" s="617"/>
      <c r="GI11" s="617"/>
      <c r="GJ11" s="617"/>
      <c r="GK11" s="617"/>
      <c r="GL11" s="617"/>
      <c r="GM11" s="617"/>
      <c r="GN11" s="617"/>
      <c r="GO11" s="617"/>
      <c r="GP11" s="618"/>
      <c r="GS11" s="610" t="s">
        <v>136</v>
      </c>
      <c r="GT11" s="552" t="s">
        <v>151</v>
      </c>
      <c r="GU11" s="553"/>
      <c r="GV11" s="553"/>
      <c r="GW11" s="553"/>
      <c r="GX11" s="553"/>
      <c r="GY11" s="553"/>
      <c r="GZ11" s="553"/>
      <c r="HA11" s="553"/>
      <c r="HB11" s="553"/>
      <c r="HC11" s="553"/>
      <c r="HD11" s="553"/>
      <c r="HE11" s="553"/>
      <c r="HF11" s="553"/>
      <c r="HG11" s="553"/>
      <c r="HH11" s="553"/>
      <c r="HI11" s="553"/>
      <c r="HJ11" s="553"/>
      <c r="HK11" s="553"/>
      <c r="HL11" s="553"/>
      <c r="HM11" s="553"/>
      <c r="HN11" s="553"/>
      <c r="HO11" s="553"/>
      <c r="HP11" s="553"/>
      <c r="HQ11" s="553"/>
      <c r="HR11" s="553"/>
      <c r="HS11" s="553"/>
      <c r="HT11" s="553"/>
      <c r="HU11" s="553"/>
      <c r="HV11" s="553"/>
      <c r="HW11" s="553"/>
      <c r="HX11" s="553"/>
      <c r="HY11" s="553"/>
      <c r="HZ11" s="553"/>
      <c r="IA11" s="553"/>
      <c r="IB11" s="553"/>
      <c r="IC11" s="553"/>
      <c r="ID11" s="553"/>
      <c r="IE11" s="553"/>
      <c r="IF11" s="553"/>
      <c r="IG11" s="553"/>
      <c r="IH11" s="553"/>
      <c r="II11" s="553"/>
      <c r="IJ11" s="553"/>
      <c r="IK11" s="553"/>
      <c r="IL11" s="553"/>
      <c r="IM11" s="553"/>
      <c r="IN11" s="553"/>
      <c r="IO11" s="553"/>
      <c r="IP11" s="553"/>
      <c r="IQ11" s="553"/>
      <c r="IR11" s="553"/>
      <c r="IS11" s="553"/>
      <c r="IT11" s="553"/>
      <c r="IU11" s="553"/>
      <c r="IV11" s="553"/>
      <c r="IW11" s="553"/>
      <c r="IX11" s="553"/>
      <c r="IY11" s="553"/>
      <c r="IZ11" s="553"/>
      <c r="JA11" s="553"/>
      <c r="JB11" s="594"/>
      <c r="JC11" s="613" t="s">
        <v>213</v>
      </c>
      <c r="JD11" s="614"/>
      <c r="JE11" s="614"/>
      <c r="JF11" s="614"/>
      <c r="JG11" s="614"/>
      <c r="JH11" s="614"/>
      <c r="JI11" s="614"/>
      <c r="JJ11" s="614"/>
      <c r="JK11" s="614"/>
      <c r="JL11" s="614"/>
      <c r="JM11" s="614"/>
      <c r="JN11" s="614"/>
      <c r="JO11" s="614"/>
      <c r="JP11" s="614"/>
      <c r="JQ11" s="614"/>
      <c r="JR11" s="615"/>
      <c r="JS11" s="616" t="s">
        <v>137</v>
      </c>
      <c r="JT11" s="617"/>
      <c r="JU11" s="617"/>
      <c r="JV11" s="617"/>
      <c r="JW11" s="617"/>
      <c r="JX11" s="617"/>
      <c r="JY11" s="617"/>
      <c r="JZ11" s="617"/>
      <c r="KA11" s="617"/>
      <c r="KB11" s="617"/>
      <c r="KC11" s="617"/>
      <c r="KD11" s="617"/>
      <c r="KE11" s="617"/>
      <c r="KF11" s="617"/>
      <c r="KG11" s="617"/>
      <c r="KH11" s="617"/>
      <c r="KI11" s="617"/>
      <c r="KJ11" s="617"/>
      <c r="KK11" s="617"/>
      <c r="KL11" s="618"/>
    </row>
    <row r="12" spans="1:298" ht="16.5" customHeight="1">
      <c r="A12" s="611"/>
      <c r="B12" s="619">
        <v>313</v>
      </c>
      <c r="C12" s="620"/>
      <c r="D12" s="620"/>
      <c r="E12" s="620">
        <v>312</v>
      </c>
      <c r="F12" s="620"/>
      <c r="G12" s="620"/>
      <c r="H12" s="620"/>
      <c r="I12" s="620">
        <v>311</v>
      </c>
      <c r="J12" s="620"/>
      <c r="K12" s="620"/>
      <c r="L12" s="620"/>
      <c r="M12" s="620">
        <v>310</v>
      </c>
      <c r="N12" s="620"/>
      <c r="O12" s="620"/>
      <c r="P12" s="620"/>
      <c r="Q12" s="620">
        <v>309</v>
      </c>
      <c r="R12" s="620"/>
      <c r="S12" s="620"/>
      <c r="T12" s="620"/>
      <c r="U12" s="620">
        <v>308</v>
      </c>
      <c r="V12" s="620"/>
      <c r="W12" s="620"/>
      <c r="X12" s="620"/>
      <c r="Y12" s="621">
        <v>307</v>
      </c>
      <c r="Z12" s="621"/>
      <c r="AA12" s="621"/>
      <c r="AB12" s="621"/>
      <c r="AC12" s="620">
        <v>306</v>
      </c>
      <c r="AD12" s="620"/>
      <c r="AE12" s="620"/>
      <c r="AF12" s="620"/>
      <c r="AG12" s="620">
        <v>305</v>
      </c>
      <c r="AH12" s="620"/>
      <c r="AI12" s="620"/>
      <c r="AJ12" s="620"/>
      <c r="AK12" s="620">
        <v>304</v>
      </c>
      <c r="AL12" s="620"/>
      <c r="AM12" s="620"/>
      <c r="AN12" s="620"/>
      <c r="AO12" s="620">
        <v>303</v>
      </c>
      <c r="AP12" s="620"/>
      <c r="AQ12" s="620"/>
      <c r="AR12" s="620"/>
      <c r="AS12" s="620">
        <v>302</v>
      </c>
      <c r="AT12" s="620"/>
      <c r="AU12" s="620"/>
      <c r="AV12" s="620"/>
      <c r="AW12" s="620">
        <v>301</v>
      </c>
      <c r="AX12" s="620"/>
      <c r="AY12" s="620"/>
      <c r="AZ12" s="620"/>
      <c r="BA12" s="703" t="s">
        <v>215</v>
      </c>
      <c r="BB12" s="703"/>
      <c r="BC12" s="703"/>
      <c r="BD12" s="703"/>
      <c r="BE12" s="703"/>
      <c r="BF12" s="703" t="s">
        <v>216</v>
      </c>
      <c r="BG12" s="703"/>
      <c r="BH12" s="703"/>
      <c r="BI12" s="703"/>
      <c r="BJ12" s="711"/>
      <c r="BK12" s="626" t="s">
        <v>211</v>
      </c>
      <c r="BL12" s="627"/>
      <c r="BM12" s="627"/>
      <c r="BN12" s="627"/>
      <c r="BO12" s="627"/>
      <c r="BP12" s="627"/>
      <c r="BQ12" s="703" t="s">
        <v>217</v>
      </c>
      <c r="BR12" s="703"/>
      <c r="BS12" s="703"/>
      <c r="BT12" s="703"/>
      <c r="BU12" s="703"/>
      <c r="BV12" s="703" t="s">
        <v>216</v>
      </c>
      <c r="BW12" s="703"/>
      <c r="BX12" s="703"/>
      <c r="BY12" s="703"/>
      <c r="BZ12" s="703"/>
      <c r="CA12" s="628" t="s">
        <v>138</v>
      </c>
      <c r="CB12" s="629"/>
      <c r="CC12" s="629"/>
      <c r="CD12" s="629"/>
      <c r="CE12" s="629"/>
      <c r="CF12" s="629"/>
      <c r="CG12" s="629"/>
      <c r="CH12" s="629" t="s">
        <v>139</v>
      </c>
      <c r="CI12" s="629"/>
      <c r="CJ12" s="629"/>
      <c r="CK12" s="629"/>
      <c r="CL12" s="629"/>
      <c r="CM12" s="629"/>
      <c r="CN12" s="629"/>
      <c r="CO12" s="705" t="s">
        <v>214</v>
      </c>
      <c r="CP12" s="706"/>
      <c r="CQ12" s="706"/>
      <c r="CR12" s="706"/>
      <c r="CS12" s="706"/>
      <c r="CT12" s="707"/>
      <c r="CW12" s="611"/>
      <c r="CX12" s="619">
        <v>313</v>
      </c>
      <c r="CY12" s="620"/>
      <c r="CZ12" s="620"/>
      <c r="DA12" s="620">
        <v>312</v>
      </c>
      <c r="DB12" s="620"/>
      <c r="DC12" s="620"/>
      <c r="DD12" s="620"/>
      <c r="DE12" s="620">
        <v>311</v>
      </c>
      <c r="DF12" s="620"/>
      <c r="DG12" s="620"/>
      <c r="DH12" s="620"/>
      <c r="DI12" s="620">
        <v>310</v>
      </c>
      <c r="DJ12" s="620"/>
      <c r="DK12" s="620"/>
      <c r="DL12" s="620"/>
      <c r="DM12" s="620">
        <v>309</v>
      </c>
      <c r="DN12" s="620"/>
      <c r="DO12" s="620"/>
      <c r="DP12" s="620"/>
      <c r="DQ12" s="620">
        <v>308</v>
      </c>
      <c r="DR12" s="620"/>
      <c r="DS12" s="620"/>
      <c r="DT12" s="620"/>
      <c r="DU12" s="621">
        <v>307</v>
      </c>
      <c r="DV12" s="621"/>
      <c r="DW12" s="621"/>
      <c r="DX12" s="621"/>
      <c r="DY12" s="620">
        <v>306</v>
      </c>
      <c r="DZ12" s="620"/>
      <c r="EA12" s="620"/>
      <c r="EB12" s="620"/>
      <c r="EC12" s="620">
        <v>305</v>
      </c>
      <c r="ED12" s="620"/>
      <c r="EE12" s="620"/>
      <c r="EF12" s="620"/>
      <c r="EG12" s="620">
        <v>304</v>
      </c>
      <c r="EH12" s="620"/>
      <c r="EI12" s="620"/>
      <c r="EJ12" s="620"/>
      <c r="EK12" s="620">
        <v>303</v>
      </c>
      <c r="EL12" s="620"/>
      <c r="EM12" s="620"/>
      <c r="EN12" s="620"/>
      <c r="EO12" s="620">
        <v>302</v>
      </c>
      <c r="EP12" s="620"/>
      <c r="EQ12" s="620"/>
      <c r="ER12" s="620"/>
      <c r="ES12" s="620">
        <v>301</v>
      </c>
      <c r="ET12" s="620"/>
      <c r="EU12" s="620"/>
      <c r="EV12" s="620"/>
      <c r="EW12" s="622" t="s">
        <v>215</v>
      </c>
      <c r="EX12" s="622"/>
      <c r="EY12" s="622"/>
      <c r="EZ12" s="622"/>
      <c r="FA12" s="622"/>
      <c r="FB12" s="622" t="s">
        <v>216</v>
      </c>
      <c r="FC12" s="622"/>
      <c r="FD12" s="622"/>
      <c r="FE12" s="622"/>
      <c r="FF12" s="624"/>
      <c r="FG12" s="626" t="s">
        <v>211</v>
      </c>
      <c r="FH12" s="627"/>
      <c r="FI12" s="627"/>
      <c r="FJ12" s="627"/>
      <c r="FK12" s="627"/>
      <c r="FL12" s="627"/>
      <c r="FM12" s="622" t="s">
        <v>217</v>
      </c>
      <c r="FN12" s="622"/>
      <c r="FO12" s="622"/>
      <c r="FP12" s="622"/>
      <c r="FQ12" s="622"/>
      <c r="FR12" s="622" t="s">
        <v>216</v>
      </c>
      <c r="FS12" s="622"/>
      <c r="FT12" s="622"/>
      <c r="FU12" s="622"/>
      <c r="FV12" s="622"/>
      <c r="FW12" s="628" t="s">
        <v>138</v>
      </c>
      <c r="FX12" s="629"/>
      <c r="FY12" s="629"/>
      <c r="FZ12" s="629"/>
      <c r="GA12" s="629"/>
      <c r="GB12" s="629"/>
      <c r="GC12" s="629"/>
      <c r="GD12" s="629" t="s">
        <v>139</v>
      </c>
      <c r="GE12" s="629"/>
      <c r="GF12" s="629"/>
      <c r="GG12" s="629"/>
      <c r="GH12" s="629"/>
      <c r="GI12" s="629"/>
      <c r="GJ12" s="629"/>
      <c r="GK12" s="596" t="s">
        <v>214</v>
      </c>
      <c r="GL12" s="597"/>
      <c r="GM12" s="597"/>
      <c r="GN12" s="597"/>
      <c r="GO12" s="597"/>
      <c r="GP12" s="598"/>
      <c r="GS12" s="611"/>
      <c r="GT12" s="619">
        <v>313</v>
      </c>
      <c r="GU12" s="620"/>
      <c r="GV12" s="620"/>
      <c r="GW12" s="620">
        <v>312</v>
      </c>
      <c r="GX12" s="620"/>
      <c r="GY12" s="620"/>
      <c r="GZ12" s="620"/>
      <c r="HA12" s="620">
        <v>311</v>
      </c>
      <c r="HB12" s="620"/>
      <c r="HC12" s="620"/>
      <c r="HD12" s="620"/>
      <c r="HE12" s="620">
        <v>310</v>
      </c>
      <c r="HF12" s="620"/>
      <c r="HG12" s="620"/>
      <c r="HH12" s="620"/>
      <c r="HI12" s="620">
        <v>309</v>
      </c>
      <c r="HJ12" s="620"/>
      <c r="HK12" s="620"/>
      <c r="HL12" s="620"/>
      <c r="HM12" s="620">
        <v>308</v>
      </c>
      <c r="HN12" s="620"/>
      <c r="HO12" s="620"/>
      <c r="HP12" s="620"/>
      <c r="HQ12" s="621">
        <v>307</v>
      </c>
      <c r="HR12" s="621"/>
      <c r="HS12" s="621"/>
      <c r="HT12" s="621"/>
      <c r="HU12" s="620">
        <v>306</v>
      </c>
      <c r="HV12" s="620"/>
      <c r="HW12" s="620"/>
      <c r="HX12" s="620"/>
      <c r="HY12" s="620">
        <v>305</v>
      </c>
      <c r="HZ12" s="620"/>
      <c r="IA12" s="620"/>
      <c r="IB12" s="620"/>
      <c r="IC12" s="620">
        <v>304</v>
      </c>
      <c r="ID12" s="620"/>
      <c r="IE12" s="620"/>
      <c r="IF12" s="620"/>
      <c r="IG12" s="620">
        <v>303</v>
      </c>
      <c r="IH12" s="620"/>
      <c r="II12" s="620"/>
      <c r="IJ12" s="620"/>
      <c r="IK12" s="620">
        <v>302</v>
      </c>
      <c r="IL12" s="620"/>
      <c r="IM12" s="620"/>
      <c r="IN12" s="620"/>
      <c r="IO12" s="620">
        <v>301</v>
      </c>
      <c r="IP12" s="620"/>
      <c r="IQ12" s="620"/>
      <c r="IR12" s="620"/>
      <c r="IS12" s="622" t="s">
        <v>215</v>
      </c>
      <c r="IT12" s="622"/>
      <c r="IU12" s="622"/>
      <c r="IV12" s="622"/>
      <c r="IW12" s="622"/>
      <c r="IX12" s="622" t="s">
        <v>216</v>
      </c>
      <c r="IY12" s="622"/>
      <c r="IZ12" s="622"/>
      <c r="JA12" s="622"/>
      <c r="JB12" s="624"/>
      <c r="JC12" s="626" t="s">
        <v>211</v>
      </c>
      <c r="JD12" s="627"/>
      <c r="JE12" s="627"/>
      <c r="JF12" s="627"/>
      <c r="JG12" s="627"/>
      <c r="JH12" s="627"/>
      <c r="JI12" s="622" t="s">
        <v>217</v>
      </c>
      <c r="JJ12" s="622"/>
      <c r="JK12" s="622"/>
      <c r="JL12" s="622"/>
      <c r="JM12" s="622"/>
      <c r="JN12" s="622" t="s">
        <v>216</v>
      </c>
      <c r="JO12" s="622"/>
      <c r="JP12" s="622"/>
      <c r="JQ12" s="622"/>
      <c r="JR12" s="622"/>
      <c r="JS12" s="628" t="s">
        <v>138</v>
      </c>
      <c r="JT12" s="629"/>
      <c r="JU12" s="629"/>
      <c r="JV12" s="629"/>
      <c r="JW12" s="629"/>
      <c r="JX12" s="629"/>
      <c r="JY12" s="629"/>
      <c r="JZ12" s="629" t="s">
        <v>139</v>
      </c>
      <c r="KA12" s="629"/>
      <c r="KB12" s="629"/>
      <c r="KC12" s="629"/>
      <c r="KD12" s="629"/>
      <c r="KE12" s="629"/>
      <c r="KF12" s="629"/>
      <c r="KG12" s="596" t="s">
        <v>214</v>
      </c>
      <c r="KH12" s="597"/>
      <c r="KI12" s="597"/>
      <c r="KJ12" s="597"/>
      <c r="KK12" s="597"/>
      <c r="KL12" s="598"/>
    </row>
    <row r="13" spans="1:298" ht="16.5" customHeight="1" thickBot="1">
      <c r="A13" s="612"/>
      <c r="B13" s="602">
        <v>213</v>
      </c>
      <c r="C13" s="603"/>
      <c r="D13" s="603"/>
      <c r="E13" s="603">
        <v>212</v>
      </c>
      <c r="F13" s="603"/>
      <c r="G13" s="603"/>
      <c r="H13" s="603"/>
      <c r="I13" s="603">
        <v>211</v>
      </c>
      <c r="J13" s="603"/>
      <c r="K13" s="603"/>
      <c r="L13" s="603"/>
      <c r="M13" s="603">
        <v>210</v>
      </c>
      <c r="N13" s="603"/>
      <c r="O13" s="603"/>
      <c r="P13" s="603"/>
      <c r="Q13" s="603">
        <v>209</v>
      </c>
      <c r="R13" s="603"/>
      <c r="S13" s="603"/>
      <c r="T13" s="603"/>
      <c r="U13" s="603">
        <v>208</v>
      </c>
      <c r="V13" s="603"/>
      <c r="W13" s="603"/>
      <c r="X13" s="603"/>
      <c r="Y13" s="604">
        <v>207</v>
      </c>
      <c r="Z13" s="604"/>
      <c r="AA13" s="604"/>
      <c r="AB13" s="604"/>
      <c r="AC13" s="603">
        <v>206</v>
      </c>
      <c r="AD13" s="603"/>
      <c r="AE13" s="603"/>
      <c r="AF13" s="603"/>
      <c r="AG13" s="603">
        <v>205</v>
      </c>
      <c r="AH13" s="603"/>
      <c r="AI13" s="603"/>
      <c r="AJ13" s="603"/>
      <c r="AK13" s="603">
        <v>204</v>
      </c>
      <c r="AL13" s="603"/>
      <c r="AM13" s="603"/>
      <c r="AN13" s="603"/>
      <c r="AO13" s="603">
        <v>203</v>
      </c>
      <c r="AP13" s="603"/>
      <c r="AQ13" s="603"/>
      <c r="AR13" s="603"/>
      <c r="AS13" s="603">
        <v>202</v>
      </c>
      <c r="AT13" s="603"/>
      <c r="AU13" s="603"/>
      <c r="AV13" s="603"/>
      <c r="AW13" s="603">
        <v>201</v>
      </c>
      <c r="AX13" s="603"/>
      <c r="AY13" s="603"/>
      <c r="AZ13" s="603"/>
      <c r="BA13" s="704"/>
      <c r="BB13" s="704"/>
      <c r="BC13" s="704"/>
      <c r="BD13" s="704"/>
      <c r="BE13" s="704"/>
      <c r="BF13" s="704"/>
      <c r="BG13" s="704"/>
      <c r="BH13" s="704"/>
      <c r="BI13" s="704"/>
      <c r="BJ13" s="712"/>
      <c r="BK13" s="605" t="s">
        <v>212</v>
      </c>
      <c r="BL13" s="606"/>
      <c r="BM13" s="606"/>
      <c r="BN13" s="606"/>
      <c r="BO13" s="606"/>
      <c r="BP13" s="606"/>
      <c r="BQ13" s="704"/>
      <c r="BR13" s="704"/>
      <c r="BS13" s="704"/>
      <c r="BT13" s="704"/>
      <c r="BU13" s="704"/>
      <c r="BV13" s="704"/>
      <c r="BW13" s="704"/>
      <c r="BX13" s="704"/>
      <c r="BY13" s="704"/>
      <c r="BZ13" s="704"/>
      <c r="CA13" s="607" t="s">
        <v>140</v>
      </c>
      <c r="CB13" s="608"/>
      <c r="CC13" s="608"/>
      <c r="CD13" s="608"/>
      <c r="CE13" s="608"/>
      <c r="CF13" s="608"/>
      <c r="CG13" s="608"/>
      <c r="CH13" s="609"/>
      <c r="CI13" s="609"/>
      <c r="CJ13" s="609"/>
      <c r="CK13" s="609"/>
      <c r="CL13" s="609"/>
      <c r="CM13" s="609"/>
      <c r="CN13" s="609"/>
      <c r="CO13" s="708"/>
      <c r="CP13" s="709"/>
      <c r="CQ13" s="709"/>
      <c r="CR13" s="709"/>
      <c r="CS13" s="709"/>
      <c r="CT13" s="710"/>
      <c r="CW13" s="612"/>
      <c r="CX13" s="602">
        <v>213</v>
      </c>
      <c r="CY13" s="603"/>
      <c r="CZ13" s="603"/>
      <c r="DA13" s="603">
        <v>212</v>
      </c>
      <c r="DB13" s="603"/>
      <c r="DC13" s="603"/>
      <c r="DD13" s="603"/>
      <c r="DE13" s="603">
        <v>211</v>
      </c>
      <c r="DF13" s="603"/>
      <c r="DG13" s="603"/>
      <c r="DH13" s="603"/>
      <c r="DI13" s="603">
        <v>210</v>
      </c>
      <c r="DJ13" s="603"/>
      <c r="DK13" s="603"/>
      <c r="DL13" s="603"/>
      <c r="DM13" s="603">
        <v>209</v>
      </c>
      <c r="DN13" s="603"/>
      <c r="DO13" s="603"/>
      <c r="DP13" s="603"/>
      <c r="DQ13" s="603">
        <v>208</v>
      </c>
      <c r="DR13" s="603"/>
      <c r="DS13" s="603"/>
      <c r="DT13" s="603"/>
      <c r="DU13" s="604">
        <v>207</v>
      </c>
      <c r="DV13" s="604"/>
      <c r="DW13" s="604"/>
      <c r="DX13" s="604"/>
      <c r="DY13" s="603">
        <v>206</v>
      </c>
      <c r="DZ13" s="603"/>
      <c r="EA13" s="603"/>
      <c r="EB13" s="603"/>
      <c r="EC13" s="603">
        <v>205</v>
      </c>
      <c r="ED13" s="603"/>
      <c r="EE13" s="603"/>
      <c r="EF13" s="603"/>
      <c r="EG13" s="603">
        <v>204</v>
      </c>
      <c r="EH13" s="603"/>
      <c r="EI13" s="603"/>
      <c r="EJ13" s="603"/>
      <c r="EK13" s="603">
        <v>203</v>
      </c>
      <c r="EL13" s="603"/>
      <c r="EM13" s="603"/>
      <c r="EN13" s="603"/>
      <c r="EO13" s="603">
        <v>202</v>
      </c>
      <c r="EP13" s="603"/>
      <c r="EQ13" s="603"/>
      <c r="ER13" s="603"/>
      <c r="ES13" s="603">
        <v>201</v>
      </c>
      <c r="ET13" s="603"/>
      <c r="EU13" s="603"/>
      <c r="EV13" s="603"/>
      <c r="EW13" s="623"/>
      <c r="EX13" s="623"/>
      <c r="EY13" s="623"/>
      <c r="EZ13" s="623"/>
      <c r="FA13" s="623"/>
      <c r="FB13" s="623"/>
      <c r="FC13" s="623"/>
      <c r="FD13" s="623"/>
      <c r="FE13" s="623"/>
      <c r="FF13" s="625"/>
      <c r="FG13" s="605" t="s">
        <v>212</v>
      </c>
      <c r="FH13" s="606"/>
      <c r="FI13" s="606"/>
      <c r="FJ13" s="606"/>
      <c r="FK13" s="606"/>
      <c r="FL13" s="606"/>
      <c r="FM13" s="623"/>
      <c r="FN13" s="623"/>
      <c r="FO13" s="623"/>
      <c r="FP13" s="623"/>
      <c r="FQ13" s="623"/>
      <c r="FR13" s="623"/>
      <c r="FS13" s="623"/>
      <c r="FT13" s="623"/>
      <c r="FU13" s="623"/>
      <c r="FV13" s="623"/>
      <c r="FW13" s="607" t="s">
        <v>140</v>
      </c>
      <c r="FX13" s="608"/>
      <c r="FY13" s="608"/>
      <c r="FZ13" s="608"/>
      <c r="GA13" s="608"/>
      <c r="GB13" s="608"/>
      <c r="GC13" s="608"/>
      <c r="GD13" s="609"/>
      <c r="GE13" s="609"/>
      <c r="GF13" s="609"/>
      <c r="GG13" s="609"/>
      <c r="GH13" s="609"/>
      <c r="GI13" s="609"/>
      <c r="GJ13" s="609"/>
      <c r="GK13" s="599"/>
      <c r="GL13" s="600"/>
      <c r="GM13" s="600"/>
      <c r="GN13" s="600"/>
      <c r="GO13" s="600"/>
      <c r="GP13" s="601"/>
      <c r="GS13" s="612"/>
      <c r="GT13" s="602">
        <v>213</v>
      </c>
      <c r="GU13" s="603"/>
      <c r="GV13" s="603"/>
      <c r="GW13" s="603">
        <v>212</v>
      </c>
      <c r="GX13" s="603"/>
      <c r="GY13" s="603"/>
      <c r="GZ13" s="603"/>
      <c r="HA13" s="603">
        <v>211</v>
      </c>
      <c r="HB13" s="603"/>
      <c r="HC13" s="603"/>
      <c r="HD13" s="603"/>
      <c r="HE13" s="603">
        <v>210</v>
      </c>
      <c r="HF13" s="603"/>
      <c r="HG13" s="603"/>
      <c r="HH13" s="603"/>
      <c r="HI13" s="603">
        <v>209</v>
      </c>
      <c r="HJ13" s="603"/>
      <c r="HK13" s="603"/>
      <c r="HL13" s="603"/>
      <c r="HM13" s="603">
        <v>208</v>
      </c>
      <c r="HN13" s="603"/>
      <c r="HO13" s="603"/>
      <c r="HP13" s="603"/>
      <c r="HQ13" s="604">
        <v>207</v>
      </c>
      <c r="HR13" s="604"/>
      <c r="HS13" s="604"/>
      <c r="HT13" s="604"/>
      <c r="HU13" s="603">
        <v>206</v>
      </c>
      <c r="HV13" s="603"/>
      <c r="HW13" s="603"/>
      <c r="HX13" s="603"/>
      <c r="HY13" s="603">
        <v>205</v>
      </c>
      <c r="HZ13" s="603"/>
      <c r="IA13" s="603"/>
      <c r="IB13" s="603"/>
      <c r="IC13" s="603">
        <v>204</v>
      </c>
      <c r="ID13" s="603"/>
      <c r="IE13" s="603"/>
      <c r="IF13" s="603"/>
      <c r="IG13" s="603">
        <v>203</v>
      </c>
      <c r="IH13" s="603"/>
      <c r="II13" s="603"/>
      <c r="IJ13" s="603"/>
      <c r="IK13" s="603">
        <v>202</v>
      </c>
      <c r="IL13" s="603"/>
      <c r="IM13" s="603"/>
      <c r="IN13" s="603"/>
      <c r="IO13" s="603">
        <v>201</v>
      </c>
      <c r="IP13" s="603"/>
      <c r="IQ13" s="603"/>
      <c r="IR13" s="603"/>
      <c r="IS13" s="623"/>
      <c r="IT13" s="623"/>
      <c r="IU13" s="623"/>
      <c r="IV13" s="623"/>
      <c r="IW13" s="623"/>
      <c r="IX13" s="623"/>
      <c r="IY13" s="623"/>
      <c r="IZ13" s="623"/>
      <c r="JA13" s="623"/>
      <c r="JB13" s="625"/>
      <c r="JC13" s="605" t="s">
        <v>212</v>
      </c>
      <c r="JD13" s="606"/>
      <c r="JE13" s="606"/>
      <c r="JF13" s="606"/>
      <c r="JG13" s="606"/>
      <c r="JH13" s="606"/>
      <c r="JI13" s="623"/>
      <c r="JJ13" s="623"/>
      <c r="JK13" s="623"/>
      <c r="JL13" s="623"/>
      <c r="JM13" s="623"/>
      <c r="JN13" s="623"/>
      <c r="JO13" s="623"/>
      <c r="JP13" s="623"/>
      <c r="JQ13" s="623"/>
      <c r="JR13" s="623"/>
      <c r="JS13" s="607" t="s">
        <v>140</v>
      </c>
      <c r="JT13" s="608"/>
      <c r="JU13" s="608"/>
      <c r="JV13" s="608"/>
      <c r="JW13" s="608"/>
      <c r="JX13" s="608"/>
      <c r="JY13" s="608"/>
      <c r="JZ13" s="609"/>
      <c r="KA13" s="609"/>
      <c r="KB13" s="609"/>
      <c r="KC13" s="609"/>
      <c r="KD13" s="609"/>
      <c r="KE13" s="609"/>
      <c r="KF13" s="609"/>
      <c r="KG13" s="599"/>
      <c r="KH13" s="600"/>
      <c r="KI13" s="600"/>
      <c r="KJ13" s="600"/>
      <c r="KK13" s="600"/>
      <c r="KL13" s="601"/>
    </row>
    <row r="14" spans="1:298" ht="6" customHeight="1"/>
    <row r="15" spans="1:298" ht="14.15" customHeight="1" thickBot="1">
      <c r="A15" s="141"/>
      <c r="B15" s="141"/>
      <c r="C15" s="593" t="s">
        <v>219</v>
      </c>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3"/>
      <c r="AY15" s="593"/>
      <c r="AZ15" s="593"/>
      <c r="BA15" s="593"/>
      <c r="BB15" s="593"/>
      <c r="BC15" s="593"/>
      <c r="BD15" s="593"/>
      <c r="BE15" s="593"/>
      <c r="BF15" s="593"/>
      <c r="BG15" s="593"/>
      <c r="BH15" s="593"/>
      <c r="BI15" s="593"/>
      <c r="BJ15" s="593"/>
      <c r="BK15" s="593"/>
      <c r="BL15" s="593"/>
      <c r="BM15" s="593"/>
      <c r="BN15" s="593"/>
      <c r="BO15" s="593"/>
      <c r="BP15" s="593"/>
      <c r="BQ15" s="593"/>
      <c r="BR15" s="593"/>
      <c r="BS15" s="593"/>
      <c r="BT15" s="593"/>
      <c r="BU15" s="593"/>
      <c r="BV15" s="593"/>
      <c r="BW15" s="593"/>
      <c r="BX15" s="593"/>
      <c r="BY15" s="593"/>
      <c r="BZ15" s="593"/>
      <c r="CA15" s="593"/>
      <c r="CB15" s="593"/>
      <c r="CC15" s="593"/>
      <c r="CD15" s="593"/>
      <c r="CE15" s="593"/>
      <c r="CF15" s="593"/>
      <c r="CG15" s="593"/>
      <c r="CH15" s="593"/>
      <c r="CI15" s="593"/>
      <c r="CJ15" s="593"/>
      <c r="CK15" s="593"/>
      <c r="CL15" s="593"/>
      <c r="CM15" s="593"/>
      <c r="CN15" s="593"/>
      <c r="CO15" s="593"/>
      <c r="CP15" s="593"/>
      <c r="CQ15" s="593"/>
      <c r="CR15" s="593"/>
      <c r="CS15" s="593"/>
      <c r="CT15" s="593"/>
      <c r="CW15" s="141"/>
      <c r="CX15" s="141"/>
      <c r="CY15" s="593" t="s">
        <v>219</v>
      </c>
      <c r="CZ15" s="593"/>
      <c r="DA15" s="593"/>
      <c r="DB15" s="593"/>
      <c r="DC15" s="593"/>
      <c r="DD15" s="593"/>
      <c r="DE15" s="593"/>
      <c r="DF15" s="593"/>
      <c r="DG15" s="593"/>
      <c r="DH15" s="593"/>
      <c r="DI15" s="593"/>
      <c r="DJ15" s="593"/>
      <c r="DK15" s="593"/>
      <c r="DL15" s="593"/>
      <c r="DM15" s="593"/>
      <c r="DN15" s="593"/>
      <c r="DO15" s="593"/>
      <c r="DP15" s="593"/>
      <c r="DQ15" s="593"/>
      <c r="DR15" s="593"/>
      <c r="DS15" s="593"/>
      <c r="DT15" s="593"/>
      <c r="DU15" s="593"/>
      <c r="DV15" s="593"/>
      <c r="DW15" s="593"/>
      <c r="DX15" s="593"/>
      <c r="DY15" s="593"/>
      <c r="DZ15" s="593"/>
      <c r="EA15" s="593"/>
      <c r="EB15" s="593"/>
      <c r="EC15" s="593"/>
      <c r="ED15" s="593"/>
      <c r="EE15" s="593"/>
      <c r="EF15" s="593"/>
      <c r="EG15" s="593"/>
      <c r="EH15" s="593"/>
      <c r="EI15" s="593"/>
      <c r="EJ15" s="593"/>
      <c r="EK15" s="593"/>
      <c r="EL15" s="593"/>
      <c r="EM15" s="593"/>
      <c r="EN15" s="593"/>
      <c r="EO15" s="593"/>
      <c r="EP15" s="593"/>
      <c r="EQ15" s="593"/>
      <c r="ER15" s="593"/>
      <c r="ES15" s="593"/>
      <c r="ET15" s="593"/>
      <c r="EU15" s="593"/>
      <c r="EV15" s="593"/>
      <c r="EW15" s="593"/>
      <c r="EX15" s="593"/>
      <c r="EY15" s="593"/>
      <c r="EZ15" s="593"/>
      <c r="FA15" s="593"/>
      <c r="FB15" s="593"/>
      <c r="FC15" s="593"/>
      <c r="FD15" s="593"/>
      <c r="FE15" s="593"/>
      <c r="FF15" s="593"/>
      <c r="FG15" s="593"/>
      <c r="FH15" s="593"/>
      <c r="FI15" s="593"/>
      <c r="FJ15" s="593"/>
      <c r="FK15" s="593"/>
      <c r="FL15" s="593"/>
      <c r="FM15" s="593"/>
      <c r="FN15" s="593"/>
      <c r="FO15" s="593"/>
      <c r="FP15" s="593"/>
      <c r="FQ15" s="593"/>
      <c r="FR15" s="593"/>
      <c r="FS15" s="593"/>
      <c r="FT15" s="593"/>
      <c r="FU15" s="593"/>
      <c r="FV15" s="593"/>
      <c r="FW15" s="593"/>
      <c r="FX15" s="593"/>
      <c r="FY15" s="593"/>
      <c r="FZ15" s="593"/>
      <c r="GA15" s="593"/>
      <c r="GB15" s="593"/>
      <c r="GC15" s="593"/>
      <c r="GD15" s="593"/>
      <c r="GE15" s="593"/>
      <c r="GF15" s="593"/>
      <c r="GG15" s="593"/>
      <c r="GH15" s="593"/>
      <c r="GI15" s="593"/>
      <c r="GJ15" s="593"/>
      <c r="GK15" s="593"/>
      <c r="GL15" s="593"/>
      <c r="GM15" s="593"/>
      <c r="GN15" s="593"/>
      <c r="GO15" s="593"/>
      <c r="GP15" s="593"/>
      <c r="GS15" s="141"/>
      <c r="GT15" s="141"/>
      <c r="GU15" s="593" t="s">
        <v>219</v>
      </c>
      <c r="GV15" s="593"/>
      <c r="GW15" s="593"/>
      <c r="GX15" s="593"/>
      <c r="GY15" s="593"/>
      <c r="GZ15" s="593"/>
      <c r="HA15" s="593"/>
      <c r="HB15" s="593"/>
      <c r="HC15" s="593"/>
      <c r="HD15" s="593"/>
      <c r="HE15" s="593"/>
      <c r="HF15" s="593"/>
      <c r="HG15" s="593"/>
      <c r="HH15" s="593"/>
      <c r="HI15" s="593"/>
      <c r="HJ15" s="593"/>
      <c r="HK15" s="593"/>
      <c r="HL15" s="593"/>
      <c r="HM15" s="593"/>
      <c r="HN15" s="593"/>
      <c r="HO15" s="593"/>
      <c r="HP15" s="593"/>
      <c r="HQ15" s="593"/>
      <c r="HR15" s="593"/>
      <c r="HS15" s="593"/>
      <c r="HT15" s="593"/>
      <c r="HU15" s="593"/>
      <c r="HV15" s="593"/>
      <c r="HW15" s="593"/>
      <c r="HX15" s="593"/>
      <c r="HY15" s="593"/>
      <c r="HZ15" s="593"/>
      <c r="IA15" s="593"/>
      <c r="IB15" s="593"/>
      <c r="IC15" s="593"/>
      <c r="ID15" s="593"/>
      <c r="IE15" s="593"/>
      <c r="IF15" s="593"/>
      <c r="IG15" s="593"/>
      <c r="IH15" s="593"/>
      <c r="II15" s="593"/>
      <c r="IJ15" s="593"/>
      <c r="IK15" s="593"/>
      <c r="IL15" s="593"/>
      <c r="IM15" s="593"/>
      <c r="IN15" s="593"/>
      <c r="IO15" s="593"/>
      <c r="IP15" s="593"/>
      <c r="IQ15" s="593"/>
      <c r="IR15" s="593"/>
      <c r="IS15" s="593"/>
      <c r="IT15" s="593"/>
      <c r="IU15" s="593"/>
      <c r="IV15" s="593"/>
      <c r="IW15" s="593"/>
      <c r="IX15" s="593"/>
      <c r="IY15" s="593"/>
      <c r="IZ15" s="593"/>
      <c r="JA15" s="593"/>
      <c r="JB15" s="593"/>
      <c r="JC15" s="593"/>
      <c r="JD15" s="593"/>
      <c r="JE15" s="593"/>
      <c r="JF15" s="593"/>
      <c r="JG15" s="593"/>
      <c r="JH15" s="593"/>
      <c r="JI15" s="593"/>
      <c r="JJ15" s="593"/>
      <c r="JK15" s="593"/>
      <c r="JL15" s="593"/>
      <c r="JM15" s="593"/>
      <c r="JN15" s="593"/>
      <c r="JO15" s="593"/>
      <c r="JP15" s="593"/>
      <c r="JQ15" s="593"/>
      <c r="JR15" s="593"/>
      <c r="JS15" s="593"/>
      <c r="JT15" s="593"/>
      <c r="JU15" s="593"/>
      <c r="JV15" s="593"/>
      <c r="JW15" s="593"/>
      <c r="JX15" s="593"/>
      <c r="JY15" s="593"/>
      <c r="JZ15" s="593"/>
      <c r="KA15" s="593"/>
      <c r="KB15" s="593"/>
      <c r="KC15" s="593"/>
      <c r="KD15" s="593"/>
      <c r="KE15" s="593"/>
      <c r="KF15" s="593"/>
      <c r="KG15" s="593"/>
      <c r="KH15" s="593"/>
      <c r="KI15" s="593"/>
      <c r="KJ15" s="593"/>
      <c r="KK15" s="593"/>
      <c r="KL15" s="593"/>
    </row>
    <row r="16" spans="1:298" ht="11.25" customHeight="1">
      <c r="A16" s="552" t="s">
        <v>150</v>
      </c>
      <c r="B16" s="594"/>
      <c r="C16" s="145"/>
      <c r="D16" s="146"/>
      <c r="E16" s="508">
        <v>7</v>
      </c>
      <c r="F16" s="508"/>
      <c r="G16" s="508"/>
      <c r="H16" s="508"/>
      <c r="I16" s="508"/>
      <c r="J16" s="508"/>
      <c r="K16" s="508">
        <v>8</v>
      </c>
      <c r="L16" s="508"/>
      <c r="M16" s="508"/>
      <c r="N16" s="508"/>
      <c r="O16" s="508"/>
      <c r="P16" s="508"/>
      <c r="Q16" s="508">
        <v>9</v>
      </c>
      <c r="R16" s="508"/>
      <c r="S16" s="508"/>
      <c r="T16" s="508"/>
      <c r="U16" s="508"/>
      <c r="V16" s="508"/>
      <c r="W16" s="508">
        <v>10</v>
      </c>
      <c r="X16" s="508"/>
      <c r="Y16" s="508"/>
      <c r="Z16" s="508"/>
      <c r="AA16" s="508"/>
      <c r="AB16" s="508"/>
      <c r="AC16" s="508">
        <v>11</v>
      </c>
      <c r="AD16" s="508"/>
      <c r="AE16" s="508"/>
      <c r="AF16" s="508"/>
      <c r="AG16" s="508"/>
      <c r="AH16" s="508"/>
      <c r="AI16" s="508">
        <v>12</v>
      </c>
      <c r="AJ16" s="508"/>
      <c r="AK16" s="508"/>
      <c r="AL16" s="508"/>
      <c r="AM16" s="508"/>
      <c r="AN16" s="508"/>
      <c r="AO16" s="508">
        <v>13</v>
      </c>
      <c r="AP16" s="508"/>
      <c r="AQ16" s="508"/>
      <c r="AR16" s="508"/>
      <c r="AS16" s="508"/>
      <c r="AT16" s="508"/>
      <c r="AU16" s="508">
        <v>14</v>
      </c>
      <c r="AV16" s="508"/>
      <c r="AW16" s="508"/>
      <c r="AX16" s="508"/>
      <c r="AY16" s="508"/>
      <c r="AZ16" s="508"/>
      <c r="BA16" s="508">
        <v>15</v>
      </c>
      <c r="BB16" s="508"/>
      <c r="BC16" s="508"/>
      <c r="BD16" s="508"/>
      <c r="BE16" s="508"/>
      <c r="BF16" s="508"/>
      <c r="BG16" s="508">
        <v>16</v>
      </c>
      <c r="BH16" s="508"/>
      <c r="BI16" s="508"/>
      <c r="BJ16" s="508"/>
      <c r="BK16" s="508"/>
      <c r="BL16" s="508"/>
      <c r="BM16" s="508">
        <v>17</v>
      </c>
      <c r="BN16" s="508"/>
      <c r="BO16" s="508"/>
      <c r="BP16" s="508"/>
      <c r="BQ16" s="508"/>
      <c r="BR16" s="508"/>
      <c r="BS16" s="508">
        <v>18</v>
      </c>
      <c r="BT16" s="508"/>
      <c r="BU16" s="508"/>
      <c r="BV16" s="508"/>
      <c r="BW16" s="508"/>
      <c r="BX16" s="508"/>
      <c r="BY16" s="508">
        <v>19</v>
      </c>
      <c r="BZ16" s="508"/>
      <c r="CA16" s="508"/>
      <c r="CB16" s="508"/>
      <c r="CC16" s="508"/>
      <c r="CD16" s="508"/>
      <c r="CE16" s="508">
        <v>20</v>
      </c>
      <c r="CF16" s="508"/>
      <c r="CG16" s="508"/>
      <c r="CH16" s="508"/>
      <c r="CI16" s="508"/>
      <c r="CJ16" s="508"/>
      <c r="CK16" s="508">
        <v>21</v>
      </c>
      <c r="CL16" s="508"/>
      <c r="CM16" s="508"/>
      <c r="CN16" s="508"/>
      <c r="CO16" s="508"/>
      <c r="CP16" s="508"/>
      <c r="CQ16" s="508">
        <v>22</v>
      </c>
      <c r="CR16" s="508"/>
      <c r="CS16" s="508"/>
      <c r="CT16" s="537"/>
      <c r="CW16" s="552" t="s">
        <v>150</v>
      </c>
      <c r="CX16" s="594"/>
      <c r="CY16" s="145"/>
      <c r="CZ16" s="146"/>
      <c r="DA16" s="508">
        <v>7</v>
      </c>
      <c r="DB16" s="508"/>
      <c r="DC16" s="508"/>
      <c r="DD16" s="508"/>
      <c r="DE16" s="508"/>
      <c r="DF16" s="508"/>
      <c r="DG16" s="508">
        <v>8</v>
      </c>
      <c r="DH16" s="508"/>
      <c r="DI16" s="508"/>
      <c r="DJ16" s="508"/>
      <c r="DK16" s="508"/>
      <c r="DL16" s="508"/>
      <c r="DM16" s="508">
        <v>9</v>
      </c>
      <c r="DN16" s="508"/>
      <c r="DO16" s="508"/>
      <c r="DP16" s="508"/>
      <c r="DQ16" s="508"/>
      <c r="DR16" s="508"/>
      <c r="DS16" s="508">
        <v>10</v>
      </c>
      <c r="DT16" s="508"/>
      <c r="DU16" s="508"/>
      <c r="DV16" s="508"/>
      <c r="DW16" s="508"/>
      <c r="DX16" s="508"/>
      <c r="DY16" s="508">
        <v>11</v>
      </c>
      <c r="DZ16" s="508"/>
      <c r="EA16" s="508"/>
      <c r="EB16" s="508"/>
      <c r="EC16" s="508"/>
      <c r="ED16" s="508"/>
      <c r="EE16" s="508">
        <v>12</v>
      </c>
      <c r="EF16" s="508"/>
      <c r="EG16" s="508"/>
      <c r="EH16" s="508"/>
      <c r="EI16" s="508"/>
      <c r="EJ16" s="508"/>
      <c r="EK16" s="508">
        <v>13</v>
      </c>
      <c r="EL16" s="508"/>
      <c r="EM16" s="565"/>
      <c r="EN16" s="508"/>
      <c r="EO16" s="508"/>
      <c r="EP16" s="508"/>
      <c r="EQ16" s="508">
        <v>14</v>
      </c>
      <c r="ER16" s="508"/>
      <c r="ES16" s="508"/>
      <c r="ET16" s="508"/>
      <c r="EU16" s="508"/>
      <c r="EV16" s="508"/>
      <c r="EW16" s="508">
        <v>15</v>
      </c>
      <c r="EX16" s="508"/>
      <c r="EY16" s="508"/>
      <c r="EZ16" s="508"/>
      <c r="FA16" s="508"/>
      <c r="FB16" s="508"/>
      <c r="FC16" s="508">
        <v>16</v>
      </c>
      <c r="FD16" s="508"/>
      <c r="FE16" s="508"/>
      <c r="FF16" s="508"/>
      <c r="FG16" s="508"/>
      <c r="FH16" s="508"/>
      <c r="FI16" s="508">
        <v>17</v>
      </c>
      <c r="FJ16" s="508"/>
      <c r="FK16" s="508"/>
      <c r="FL16" s="508"/>
      <c r="FM16" s="508"/>
      <c r="FN16" s="508"/>
      <c r="FO16" s="508">
        <v>18</v>
      </c>
      <c r="FP16" s="508"/>
      <c r="FQ16" s="508"/>
      <c r="FR16" s="508"/>
      <c r="FS16" s="508"/>
      <c r="FT16" s="508"/>
      <c r="FU16" s="508">
        <v>19</v>
      </c>
      <c r="FV16" s="508"/>
      <c r="FW16" s="508"/>
      <c r="FX16" s="508"/>
      <c r="FY16" s="508"/>
      <c r="FZ16" s="508"/>
      <c r="GA16" s="508">
        <v>20</v>
      </c>
      <c r="GB16" s="508"/>
      <c r="GC16" s="508"/>
      <c r="GD16" s="508"/>
      <c r="GE16" s="508"/>
      <c r="GF16" s="508"/>
      <c r="GG16" s="508">
        <v>21</v>
      </c>
      <c r="GH16" s="508"/>
      <c r="GI16" s="508"/>
      <c r="GJ16" s="508"/>
      <c r="GK16" s="508"/>
      <c r="GL16" s="508"/>
      <c r="GM16" s="508">
        <v>22</v>
      </c>
      <c r="GN16" s="508"/>
      <c r="GO16" s="508"/>
      <c r="GP16" s="537"/>
      <c r="GS16" s="552" t="s">
        <v>150</v>
      </c>
      <c r="GT16" s="594"/>
      <c r="GU16" s="145"/>
      <c r="GV16" s="146"/>
      <c r="GW16" s="508">
        <v>7</v>
      </c>
      <c r="GX16" s="508"/>
      <c r="GY16" s="508"/>
      <c r="GZ16" s="508"/>
      <c r="HA16" s="508"/>
      <c r="HB16" s="508"/>
      <c r="HC16" s="508">
        <v>8</v>
      </c>
      <c r="HD16" s="508"/>
      <c r="HE16" s="508"/>
      <c r="HF16" s="508"/>
      <c r="HG16" s="508"/>
      <c r="HH16" s="508"/>
      <c r="HI16" s="508">
        <v>9</v>
      </c>
      <c r="HJ16" s="508"/>
      <c r="HK16" s="508"/>
      <c r="HL16" s="508"/>
      <c r="HM16" s="508"/>
      <c r="HN16" s="508"/>
      <c r="HO16" s="508">
        <v>10</v>
      </c>
      <c r="HP16" s="508"/>
      <c r="HQ16" s="508"/>
      <c r="HR16" s="508"/>
      <c r="HS16" s="508"/>
      <c r="HT16" s="508"/>
      <c r="HU16" s="508">
        <v>11</v>
      </c>
      <c r="HV16" s="508"/>
      <c r="HW16" s="508"/>
      <c r="HX16" s="508"/>
      <c r="HY16" s="508"/>
      <c r="HZ16" s="508"/>
      <c r="IA16" s="508">
        <v>12</v>
      </c>
      <c r="IB16" s="508"/>
      <c r="IC16" s="508"/>
      <c r="ID16" s="508"/>
      <c r="IE16" s="508"/>
      <c r="IF16" s="508"/>
      <c r="IG16" s="508">
        <v>13</v>
      </c>
      <c r="IH16" s="508"/>
      <c r="II16" s="565"/>
      <c r="IJ16" s="508"/>
      <c r="IK16" s="508"/>
      <c r="IL16" s="508"/>
      <c r="IM16" s="508">
        <v>14</v>
      </c>
      <c r="IN16" s="508"/>
      <c r="IO16" s="508"/>
      <c r="IP16" s="508"/>
      <c r="IQ16" s="508"/>
      <c r="IR16" s="508"/>
      <c r="IS16" s="508">
        <v>15</v>
      </c>
      <c r="IT16" s="508"/>
      <c r="IU16" s="508"/>
      <c r="IV16" s="508"/>
      <c r="IW16" s="508"/>
      <c r="IX16" s="508"/>
      <c r="IY16" s="508">
        <v>16</v>
      </c>
      <c r="IZ16" s="508"/>
      <c r="JA16" s="508"/>
      <c r="JB16" s="508"/>
      <c r="JC16" s="508"/>
      <c r="JD16" s="508"/>
      <c r="JE16" s="508">
        <v>17</v>
      </c>
      <c r="JF16" s="508"/>
      <c r="JG16" s="508"/>
      <c r="JH16" s="508"/>
      <c r="JI16" s="508"/>
      <c r="JJ16" s="508"/>
      <c r="JK16" s="508">
        <v>18</v>
      </c>
      <c r="JL16" s="508"/>
      <c r="JM16" s="508"/>
      <c r="JN16" s="508"/>
      <c r="JO16" s="508"/>
      <c r="JP16" s="508"/>
      <c r="JQ16" s="508">
        <v>19</v>
      </c>
      <c r="JR16" s="508"/>
      <c r="JS16" s="508"/>
      <c r="JT16" s="508"/>
      <c r="JU16" s="508"/>
      <c r="JV16" s="508"/>
      <c r="JW16" s="508">
        <v>20</v>
      </c>
      <c r="JX16" s="508"/>
      <c r="JY16" s="508"/>
      <c r="JZ16" s="508"/>
      <c r="KA16" s="508"/>
      <c r="KB16" s="508"/>
      <c r="KC16" s="508">
        <v>21</v>
      </c>
      <c r="KD16" s="508"/>
      <c r="KE16" s="508"/>
      <c r="KF16" s="508"/>
      <c r="KG16" s="508"/>
      <c r="KH16" s="508"/>
      <c r="KI16" s="508">
        <v>22</v>
      </c>
      <c r="KJ16" s="508"/>
      <c r="KK16" s="508"/>
      <c r="KL16" s="537"/>
    </row>
    <row r="17" spans="1:298" ht="6.75" customHeight="1" thickBot="1">
      <c r="A17" s="554"/>
      <c r="B17" s="595"/>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86"/>
      <c r="CW17" s="554"/>
      <c r="CX17" s="595"/>
      <c r="CY17" s="147"/>
      <c r="CZ17" s="148"/>
      <c r="DA17" s="148"/>
      <c r="DB17" s="148"/>
      <c r="DC17" s="148"/>
      <c r="DD17" s="148"/>
      <c r="DE17" s="148"/>
      <c r="DF17" s="148"/>
      <c r="DG17" s="148"/>
      <c r="DH17" s="148"/>
      <c r="DI17" s="148"/>
      <c r="DJ17" s="148"/>
      <c r="DK17" s="148"/>
      <c r="DL17" s="148"/>
      <c r="DM17" s="148"/>
      <c r="DN17" s="149"/>
      <c r="DO17" s="149"/>
      <c r="DP17" s="149"/>
      <c r="DQ17" s="149"/>
      <c r="DR17" s="149"/>
      <c r="DS17" s="149"/>
      <c r="DT17" s="149"/>
      <c r="DU17" s="149"/>
      <c r="DV17" s="149"/>
      <c r="DW17" s="149"/>
      <c r="DX17" s="149"/>
      <c r="DY17" s="149"/>
      <c r="DZ17" s="149"/>
      <c r="EA17" s="149"/>
      <c r="EB17" s="149"/>
      <c r="EC17" s="149"/>
      <c r="ED17" s="149"/>
      <c r="EE17" s="149"/>
      <c r="EF17" s="149"/>
      <c r="EG17" s="149"/>
      <c r="EH17" s="149"/>
      <c r="EI17" s="149"/>
      <c r="EJ17" s="149"/>
      <c r="EK17" s="149"/>
      <c r="EL17" s="149"/>
      <c r="EM17" s="149"/>
      <c r="EN17" s="149"/>
      <c r="EO17" s="149"/>
      <c r="EP17" s="149"/>
      <c r="EQ17" s="149"/>
      <c r="ER17" s="149"/>
      <c r="ES17" s="149"/>
      <c r="ET17" s="149"/>
      <c r="EU17" s="149"/>
      <c r="EV17" s="149"/>
      <c r="EW17" s="149"/>
      <c r="EX17" s="149"/>
      <c r="EY17" s="149"/>
      <c r="EZ17" s="149"/>
      <c r="FA17" s="149"/>
      <c r="FB17" s="149"/>
      <c r="FC17" s="149"/>
      <c r="FD17" s="149"/>
      <c r="FE17" s="149"/>
      <c r="FF17" s="149"/>
      <c r="FG17" s="149"/>
      <c r="FH17" s="149"/>
      <c r="FI17" s="149"/>
      <c r="FJ17" s="149"/>
      <c r="FK17" s="149"/>
      <c r="FL17" s="149"/>
      <c r="FM17" s="149"/>
      <c r="FN17" s="149"/>
      <c r="FO17" s="149"/>
      <c r="FP17" s="149"/>
      <c r="FQ17" s="149"/>
      <c r="FR17" s="149"/>
      <c r="FS17" s="149"/>
      <c r="FT17" s="149"/>
      <c r="FU17" s="149"/>
      <c r="FV17" s="149"/>
      <c r="FW17" s="149"/>
      <c r="FX17" s="149"/>
      <c r="FY17" s="149"/>
      <c r="FZ17" s="149"/>
      <c r="GA17" s="149"/>
      <c r="GB17" s="149"/>
      <c r="GC17" s="149"/>
      <c r="GD17" s="149"/>
      <c r="GE17" s="149"/>
      <c r="GF17" s="149"/>
      <c r="GG17" s="149"/>
      <c r="GH17" s="149"/>
      <c r="GI17" s="149"/>
      <c r="GJ17" s="149"/>
      <c r="GK17" s="149"/>
      <c r="GL17" s="149"/>
      <c r="GM17" s="149"/>
      <c r="GN17" s="149"/>
      <c r="GO17" s="149"/>
      <c r="GP17" s="186"/>
      <c r="GS17" s="554"/>
      <c r="GT17" s="595"/>
      <c r="GU17" s="147"/>
      <c r="GV17" s="148"/>
      <c r="GW17" s="148"/>
      <c r="GX17" s="148"/>
      <c r="GY17" s="148"/>
      <c r="GZ17" s="148"/>
      <c r="HA17" s="148"/>
      <c r="HB17" s="148"/>
      <c r="HC17" s="148"/>
      <c r="HD17" s="148"/>
      <c r="HE17" s="148"/>
      <c r="HF17" s="148"/>
      <c r="HG17" s="148"/>
      <c r="HH17" s="148"/>
      <c r="HI17" s="148"/>
      <c r="HJ17" s="149"/>
      <c r="HK17" s="149"/>
      <c r="HL17" s="149"/>
      <c r="HM17" s="149"/>
      <c r="HN17" s="149"/>
      <c r="HO17" s="149"/>
      <c r="HP17" s="149"/>
      <c r="HQ17" s="149"/>
      <c r="HR17" s="149"/>
      <c r="HS17" s="149"/>
      <c r="HT17" s="149"/>
      <c r="HU17" s="149"/>
      <c r="HV17" s="149"/>
      <c r="HW17" s="149"/>
      <c r="HX17" s="149"/>
      <c r="HY17" s="149"/>
      <c r="HZ17" s="149"/>
      <c r="IA17" s="149"/>
      <c r="IB17" s="149"/>
      <c r="IC17" s="149"/>
      <c r="ID17" s="149"/>
      <c r="IE17" s="149"/>
      <c r="IF17" s="149"/>
      <c r="IG17" s="149"/>
      <c r="IH17" s="149"/>
      <c r="II17" s="149"/>
      <c r="IJ17" s="149"/>
      <c r="IK17" s="149"/>
      <c r="IL17" s="149"/>
      <c r="IM17" s="149"/>
      <c r="IN17" s="149"/>
      <c r="IO17" s="149"/>
      <c r="IP17" s="149"/>
      <c r="IQ17" s="149"/>
      <c r="IR17" s="149"/>
      <c r="IS17" s="149"/>
      <c r="IT17" s="149"/>
      <c r="IU17" s="149"/>
      <c r="IV17" s="149"/>
      <c r="IW17" s="149"/>
      <c r="IX17" s="149"/>
      <c r="IY17" s="149"/>
      <c r="IZ17" s="149"/>
      <c r="JA17" s="149"/>
      <c r="JB17" s="149"/>
      <c r="JC17" s="149"/>
      <c r="JD17" s="149"/>
      <c r="JE17" s="149"/>
      <c r="JF17" s="149"/>
      <c r="JG17" s="149"/>
      <c r="JH17" s="149"/>
      <c r="JI17" s="149"/>
      <c r="JJ17" s="149"/>
      <c r="JK17" s="149"/>
      <c r="JL17" s="149"/>
      <c r="JM17" s="149"/>
      <c r="JN17" s="149"/>
      <c r="JO17" s="149"/>
      <c r="JP17" s="149"/>
      <c r="JQ17" s="149"/>
      <c r="JR17" s="149"/>
      <c r="JS17" s="149"/>
      <c r="JT17" s="149"/>
      <c r="JU17" s="149"/>
      <c r="JV17" s="149"/>
      <c r="JW17" s="149"/>
      <c r="JX17" s="149"/>
      <c r="JY17" s="149"/>
      <c r="JZ17" s="149"/>
      <c r="KA17" s="149"/>
      <c r="KB17" s="149"/>
      <c r="KC17" s="149"/>
      <c r="KD17" s="149"/>
      <c r="KE17" s="149"/>
      <c r="KF17" s="149"/>
      <c r="KG17" s="149"/>
      <c r="KH17" s="149"/>
      <c r="KI17" s="149"/>
      <c r="KJ17" s="149"/>
      <c r="KK17" s="149"/>
      <c r="KL17" s="186"/>
    </row>
    <row r="18" spans="1:298" ht="31.25" customHeight="1" thickTop="1">
      <c r="A18" s="556" t="str">
        <f>IF(C6="","",C6)</f>
        <v/>
      </c>
      <c r="B18" s="557"/>
      <c r="C18" s="150"/>
      <c r="D18" s="151"/>
      <c r="E18" s="151"/>
      <c r="F18" s="151"/>
      <c r="G18" s="151"/>
      <c r="H18" s="187"/>
      <c r="I18" s="151"/>
      <c r="J18" s="151"/>
      <c r="N18" s="151"/>
      <c r="O18" s="152"/>
      <c r="P18" s="152"/>
      <c r="Q18" s="152"/>
      <c r="R18" s="195"/>
      <c r="S18" s="195"/>
      <c r="T18" s="195"/>
      <c r="U18" s="199"/>
      <c r="V18" s="199"/>
      <c r="W18" s="199"/>
      <c r="X18" s="199"/>
      <c r="Y18" s="196"/>
      <c r="Z18" s="196"/>
      <c r="AA18" s="196"/>
      <c r="AB18" s="196"/>
      <c r="AC18" s="196"/>
      <c r="AD18" s="196"/>
      <c r="AE18" s="196"/>
      <c r="AF18" s="196"/>
      <c r="AG18" s="197"/>
      <c r="AH18" s="197"/>
      <c r="AI18" s="197"/>
      <c r="AJ18" s="196"/>
      <c r="AK18" s="196"/>
      <c r="AL18" s="196"/>
      <c r="AM18" s="196"/>
      <c r="AN18" s="196"/>
      <c r="AO18" s="196"/>
      <c r="AP18" s="198"/>
      <c r="AQ18" s="198"/>
      <c r="AR18" s="198"/>
      <c r="AS18" s="198"/>
      <c r="AT18" s="198"/>
      <c r="AU18" s="198"/>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200"/>
      <c r="BX18" s="200"/>
      <c r="BY18" s="200"/>
      <c r="BZ18" s="200"/>
      <c r="CA18" s="200"/>
      <c r="CB18" s="200"/>
      <c r="CC18" s="200"/>
      <c r="CD18" s="200"/>
      <c r="CE18" s="200"/>
      <c r="CF18" s="199"/>
      <c r="CG18" s="199"/>
      <c r="CH18" s="199"/>
      <c r="CI18" s="199"/>
      <c r="CJ18" s="199"/>
      <c r="CK18" s="199"/>
      <c r="CL18" s="199"/>
      <c r="CM18" s="199"/>
      <c r="CN18" s="199"/>
      <c r="CO18" s="199"/>
      <c r="CP18" s="199"/>
      <c r="CQ18" s="199"/>
      <c r="CR18" s="196"/>
      <c r="CS18" s="196"/>
      <c r="CT18" s="213"/>
      <c r="CW18" s="556">
        <f>IF(CY6="","",CY6)</f>
        <v>5</v>
      </c>
      <c r="CX18" s="557"/>
      <c r="CY18" s="247"/>
      <c r="CZ18" s="248"/>
      <c r="DA18" s="248"/>
      <c r="DB18" s="248"/>
      <c r="DC18" s="248"/>
      <c r="DD18" s="248"/>
      <c r="DE18" s="248"/>
      <c r="DF18" s="248"/>
      <c r="DG18" s="248"/>
      <c r="DH18" s="248"/>
      <c r="DI18" s="248"/>
      <c r="DJ18" s="248"/>
      <c r="DK18" s="249"/>
      <c r="DL18" s="249"/>
      <c r="DM18" s="249"/>
      <c r="DN18" s="249"/>
      <c r="DO18" s="249"/>
      <c r="DP18" s="249"/>
      <c r="DQ18" s="575" t="s">
        <v>309</v>
      </c>
      <c r="DR18" s="575"/>
      <c r="DS18" s="575"/>
      <c r="DT18" s="566" t="s">
        <v>310</v>
      </c>
      <c r="DU18" s="697"/>
      <c r="DV18" s="697"/>
      <c r="DW18" s="697"/>
      <c r="DX18" s="697"/>
      <c r="DY18" s="698"/>
      <c r="DZ18" s="702" t="s">
        <v>311</v>
      </c>
      <c r="EA18" s="697"/>
      <c r="EB18" s="698"/>
      <c r="EC18" s="685" t="s">
        <v>312</v>
      </c>
      <c r="ED18" s="685"/>
      <c r="EE18" s="685"/>
      <c r="EF18" s="660" t="s">
        <v>313</v>
      </c>
      <c r="EG18" s="660"/>
      <c r="EH18" s="660"/>
      <c r="EI18" s="660"/>
      <c r="EJ18" s="660"/>
      <c r="EK18" s="660"/>
      <c r="EL18" s="575" t="s">
        <v>314</v>
      </c>
      <c r="EM18" s="575"/>
      <c r="EN18" s="575"/>
      <c r="EO18" s="687" t="s">
        <v>315</v>
      </c>
      <c r="EP18" s="687"/>
      <c r="EQ18" s="687"/>
      <c r="ER18" s="687"/>
      <c r="ES18" s="687"/>
      <c r="ET18" s="687"/>
      <c r="EU18" s="687"/>
      <c r="EV18" s="687"/>
      <c r="EW18" s="687"/>
      <c r="EX18" s="687"/>
      <c r="EY18" s="687"/>
      <c r="EZ18" s="687"/>
      <c r="FA18" s="687"/>
      <c r="FB18" s="687"/>
      <c r="FC18" s="687"/>
      <c r="FD18" s="689" t="s">
        <v>316</v>
      </c>
      <c r="FE18" s="690"/>
      <c r="FF18" s="690"/>
      <c r="FG18" s="690"/>
      <c r="FH18" s="690"/>
      <c r="FI18" s="690"/>
      <c r="FJ18" s="660" t="s">
        <v>317</v>
      </c>
      <c r="FK18" s="660"/>
      <c r="FL18" s="660"/>
      <c r="FM18" s="660" t="s">
        <v>318</v>
      </c>
      <c r="FN18" s="660"/>
      <c r="FO18" s="660"/>
      <c r="FP18" s="660"/>
      <c r="FQ18" s="660"/>
      <c r="FR18" s="660"/>
      <c r="FS18" s="691" t="s">
        <v>319</v>
      </c>
      <c r="FT18" s="691"/>
      <c r="FU18" s="691"/>
      <c r="FV18" s="691"/>
      <c r="FW18" s="691"/>
      <c r="FX18" s="691"/>
      <c r="FY18" s="691"/>
      <c r="FZ18" s="691"/>
      <c r="GA18" s="691"/>
      <c r="GB18" s="575" t="s">
        <v>320</v>
      </c>
      <c r="GC18" s="575"/>
      <c r="GD18" s="575"/>
      <c r="GE18" s="575"/>
      <c r="GF18" s="575"/>
      <c r="GG18" s="575"/>
      <c r="GH18" s="575" t="s">
        <v>321</v>
      </c>
      <c r="GI18" s="658"/>
      <c r="GJ18" s="658"/>
      <c r="GK18" s="660" t="s">
        <v>322</v>
      </c>
      <c r="GL18" s="660"/>
      <c r="GM18" s="660"/>
      <c r="GN18" s="660" t="s">
        <v>323</v>
      </c>
      <c r="GO18" s="660"/>
      <c r="GP18" s="662"/>
      <c r="GS18" s="556">
        <f>IF(GU6="","",GU6)</f>
        <v>10</v>
      </c>
      <c r="GT18" s="557"/>
      <c r="GU18" s="247"/>
      <c r="GV18" s="248"/>
      <c r="GW18" s="248"/>
      <c r="GX18" s="248"/>
      <c r="GY18" s="248"/>
      <c r="GZ18" s="248"/>
      <c r="HA18" s="248"/>
      <c r="HB18" s="248"/>
      <c r="HC18" s="248"/>
      <c r="HD18" s="248"/>
      <c r="HE18" s="248"/>
      <c r="HF18" s="248"/>
      <c r="HG18" s="249"/>
      <c r="HH18" s="249"/>
      <c r="HI18" s="249"/>
      <c r="HJ18" s="249"/>
      <c r="HK18" s="249"/>
      <c r="HL18" s="249"/>
      <c r="HM18" s="566" t="s">
        <v>341</v>
      </c>
      <c r="HN18" s="567"/>
      <c r="HO18" s="568"/>
      <c r="HP18" s="575" t="s">
        <v>342</v>
      </c>
      <c r="HQ18" s="576"/>
      <c r="HR18" s="576"/>
      <c r="HS18" s="576"/>
      <c r="HT18" s="576"/>
      <c r="HU18" s="576"/>
      <c r="HV18" s="455" t="s">
        <v>343</v>
      </c>
      <c r="HW18" s="455"/>
      <c r="HX18" s="455"/>
      <c r="HY18" s="579" t="s">
        <v>344</v>
      </c>
      <c r="HZ18" s="579"/>
      <c r="IA18" s="579"/>
      <c r="IB18" s="582" t="s">
        <v>345</v>
      </c>
      <c r="IC18" s="582"/>
      <c r="ID18" s="582"/>
      <c r="IE18" s="582"/>
      <c r="IF18" s="582"/>
      <c r="IG18" s="582"/>
      <c r="IH18" s="575" t="s">
        <v>346</v>
      </c>
      <c r="II18" s="575"/>
      <c r="IJ18" s="575"/>
      <c r="IK18" s="453" t="s">
        <v>347</v>
      </c>
      <c r="IL18" s="453"/>
      <c r="IM18" s="453"/>
      <c r="IN18" s="453"/>
      <c r="IO18" s="453"/>
      <c r="IP18" s="453"/>
      <c r="IQ18" s="453"/>
      <c r="IR18" s="453"/>
      <c r="IS18" s="453"/>
      <c r="IT18" s="453"/>
      <c r="IU18" s="453"/>
      <c r="IV18" s="453"/>
      <c r="IW18" s="453"/>
      <c r="IX18" s="453"/>
      <c r="IY18" s="453"/>
      <c r="IZ18" s="453"/>
      <c r="JA18" s="453"/>
      <c r="JB18" s="453"/>
      <c r="JC18" s="455" t="s">
        <v>348</v>
      </c>
      <c r="JD18" s="455"/>
      <c r="JE18" s="455"/>
      <c r="JF18" s="582" t="s">
        <v>349</v>
      </c>
      <c r="JG18" s="582"/>
      <c r="JH18" s="582"/>
      <c r="JI18" s="582" t="s">
        <v>350</v>
      </c>
      <c r="JJ18" s="582"/>
      <c r="JK18" s="582"/>
      <c r="JL18" s="582"/>
      <c r="JM18" s="582"/>
      <c r="JN18" s="582"/>
      <c r="JO18" s="458" t="s">
        <v>351</v>
      </c>
      <c r="JP18" s="458"/>
      <c r="JQ18" s="458"/>
      <c r="JR18" s="458"/>
      <c r="JS18" s="458"/>
      <c r="JT18" s="458"/>
      <c r="JU18" s="461" t="s">
        <v>352</v>
      </c>
      <c r="JV18" s="461"/>
      <c r="JW18" s="461"/>
      <c r="JX18" s="461"/>
      <c r="JY18" s="461"/>
      <c r="JZ18" s="461"/>
      <c r="KA18" s="461"/>
      <c r="KB18" s="461"/>
      <c r="KC18" s="461"/>
      <c r="KD18" s="587" t="s">
        <v>353</v>
      </c>
      <c r="KE18" s="587"/>
      <c r="KF18" s="587"/>
      <c r="KG18" s="582" t="s">
        <v>354</v>
      </c>
      <c r="KH18" s="582"/>
      <c r="KI18" s="582"/>
      <c r="KJ18" s="582" t="s">
        <v>355</v>
      </c>
      <c r="KK18" s="582"/>
      <c r="KL18" s="590"/>
    </row>
    <row r="19" spans="1:298" ht="31.25" customHeight="1">
      <c r="A19" s="538" t="s">
        <v>142</v>
      </c>
      <c r="B19" s="539"/>
      <c r="C19" s="153"/>
      <c r="D19" s="154"/>
      <c r="E19" s="154"/>
      <c r="F19" s="154"/>
      <c r="G19" s="154"/>
      <c r="H19" s="154"/>
      <c r="I19" s="154"/>
      <c r="J19" s="154"/>
      <c r="N19" s="154"/>
      <c r="O19" s="155"/>
      <c r="P19" s="155"/>
      <c r="Q19" s="155"/>
      <c r="R19" s="201"/>
      <c r="S19" s="201"/>
      <c r="T19" s="201"/>
      <c r="U19" s="205"/>
      <c r="V19" s="205"/>
      <c r="W19" s="205"/>
      <c r="X19" s="202"/>
      <c r="Y19" s="202"/>
      <c r="Z19" s="202"/>
      <c r="AA19" s="202"/>
      <c r="AB19" s="202"/>
      <c r="AC19" s="202"/>
      <c r="AD19" s="202"/>
      <c r="AE19" s="202"/>
      <c r="AF19" s="202"/>
      <c r="AG19" s="203"/>
      <c r="AH19" s="203"/>
      <c r="AI19" s="203"/>
      <c r="AJ19" s="202"/>
      <c r="AK19" s="202"/>
      <c r="AL19" s="202"/>
      <c r="AM19" s="202"/>
      <c r="AN19" s="202"/>
      <c r="AO19" s="202"/>
      <c r="AP19" s="204"/>
      <c r="AQ19" s="204"/>
      <c r="AR19" s="204"/>
      <c r="AS19" s="204"/>
      <c r="AT19" s="204"/>
      <c r="AU19" s="204"/>
      <c r="AV19" s="205"/>
      <c r="AW19" s="205"/>
      <c r="AX19" s="205"/>
      <c r="AY19" s="205"/>
      <c r="AZ19" s="205"/>
      <c r="BA19" s="205"/>
      <c r="BB19" s="205"/>
      <c r="BC19" s="205"/>
      <c r="BD19" s="205"/>
      <c r="BE19" s="205"/>
      <c r="BF19" s="205"/>
      <c r="BG19" s="205"/>
      <c r="BH19" s="205"/>
      <c r="BI19" s="205"/>
      <c r="BJ19" s="205"/>
      <c r="BK19" s="205"/>
      <c r="BL19" s="205"/>
      <c r="BM19" s="205"/>
      <c r="BN19" s="205"/>
      <c r="BO19" s="205"/>
      <c r="BP19" s="205"/>
      <c r="BQ19" s="205"/>
      <c r="BR19" s="205"/>
      <c r="BS19" s="205"/>
      <c r="BT19" s="205"/>
      <c r="BU19" s="205"/>
      <c r="BV19" s="205"/>
      <c r="BW19" s="206"/>
      <c r="BX19" s="206"/>
      <c r="BY19" s="206"/>
      <c r="BZ19" s="206"/>
      <c r="CA19" s="206"/>
      <c r="CB19" s="206"/>
      <c r="CC19" s="206"/>
      <c r="CD19" s="206"/>
      <c r="CE19" s="206"/>
      <c r="CF19" s="205"/>
      <c r="CG19" s="205"/>
      <c r="CH19" s="205"/>
      <c r="CI19" s="205"/>
      <c r="CJ19" s="205"/>
      <c r="CK19" s="205"/>
      <c r="CL19" s="205"/>
      <c r="CM19" s="205"/>
      <c r="CN19" s="205"/>
      <c r="CO19" s="205"/>
      <c r="CP19" s="205"/>
      <c r="CQ19" s="205"/>
      <c r="CR19" s="202"/>
      <c r="CS19" s="202"/>
      <c r="CT19" s="214"/>
      <c r="CW19" s="538" t="s">
        <v>142</v>
      </c>
      <c r="CX19" s="539"/>
      <c r="CY19" s="250"/>
      <c r="CZ19" s="251"/>
      <c r="DA19" s="251"/>
      <c r="DB19" s="251"/>
      <c r="DC19" s="251"/>
      <c r="DD19" s="251"/>
      <c r="DE19" s="251"/>
      <c r="DF19" s="251"/>
      <c r="DG19" s="251"/>
      <c r="DH19" s="251"/>
      <c r="DI19" s="251"/>
      <c r="DJ19" s="251"/>
      <c r="DK19" s="252"/>
      <c r="DL19" s="252"/>
      <c r="DM19" s="252"/>
      <c r="DN19" s="252"/>
      <c r="DO19" s="252"/>
      <c r="DP19" s="252"/>
      <c r="DQ19" s="585"/>
      <c r="DR19" s="585"/>
      <c r="DS19" s="585"/>
      <c r="DT19" s="699"/>
      <c r="DU19" s="700"/>
      <c r="DV19" s="700"/>
      <c r="DW19" s="700"/>
      <c r="DX19" s="700"/>
      <c r="DY19" s="701"/>
      <c r="DZ19" s="699"/>
      <c r="EA19" s="700"/>
      <c r="EB19" s="701"/>
      <c r="EC19" s="686"/>
      <c r="ED19" s="686"/>
      <c r="EE19" s="686"/>
      <c r="EF19" s="661"/>
      <c r="EG19" s="661"/>
      <c r="EH19" s="661"/>
      <c r="EI19" s="661"/>
      <c r="EJ19" s="661"/>
      <c r="EK19" s="661"/>
      <c r="EL19" s="585"/>
      <c r="EM19" s="585"/>
      <c r="EN19" s="585"/>
      <c r="EO19" s="688"/>
      <c r="EP19" s="688"/>
      <c r="EQ19" s="688"/>
      <c r="ER19" s="688"/>
      <c r="ES19" s="688"/>
      <c r="ET19" s="688"/>
      <c r="EU19" s="688"/>
      <c r="EV19" s="688"/>
      <c r="EW19" s="688"/>
      <c r="EX19" s="688"/>
      <c r="EY19" s="688"/>
      <c r="EZ19" s="688"/>
      <c r="FA19" s="688"/>
      <c r="FB19" s="688"/>
      <c r="FC19" s="688"/>
      <c r="FD19" s="678"/>
      <c r="FE19" s="678"/>
      <c r="FF19" s="678"/>
      <c r="FG19" s="678"/>
      <c r="FH19" s="678"/>
      <c r="FI19" s="678"/>
      <c r="FJ19" s="661"/>
      <c r="FK19" s="661"/>
      <c r="FL19" s="661"/>
      <c r="FM19" s="661"/>
      <c r="FN19" s="661"/>
      <c r="FO19" s="661"/>
      <c r="FP19" s="661"/>
      <c r="FQ19" s="661"/>
      <c r="FR19" s="661"/>
      <c r="FS19" s="692"/>
      <c r="FT19" s="692"/>
      <c r="FU19" s="692"/>
      <c r="FV19" s="692"/>
      <c r="FW19" s="692"/>
      <c r="FX19" s="692"/>
      <c r="FY19" s="692"/>
      <c r="FZ19" s="692"/>
      <c r="GA19" s="692"/>
      <c r="GB19" s="585"/>
      <c r="GC19" s="585"/>
      <c r="GD19" s="585"/>
      <c r="GE19" s="585"/>
      <c r="GF19" s="585"/>
      <c r="GG19" s="585"/>
      <c r="GH19" s="659"/>
      <c r="GI19" s="659"/>
      <c r="GJ19" s="659"/>
      <c r="GK19" s="661"/>
      <c r="GL19" s="661"/>
      <c r="GM19" s="661"/>
      <c r="GN19" s="661"/>
      <c r="GO19" s="661"/>
      <c r="GP19" s="663"/>
      <c r="GS19" s="538" t="s">
        <v>142</v>
      </c>
      <c r="GT19" s="539"/>
      <c r="GU19" s="250"/>
      <c r="GV19" s="251"/>
      <c r="GW19" s="251"/>
      <c r="GX19" s="251"/>
      <c r="GY19" s="251"/>
      <c r="GZ19" s="251"/>
      <c r="HA19" s="251"/>
      <c r="HB19" s="251"/>
      <c r="HC19" s="251"/>
      <c r="HD19" s="251"/>
      <c r="HE19" s="251"/>
      <c r="HF19" s="251"/>
      <c r="HG19" s="252"/>
      <c r="HH19" s="252"/>
      <c r="HI19" s="252"/>
      <c r="HJ19" s="252"/>
      <c r="HK19" s="252"/>
      <c r="HL19" s="252"/>
      <c r="HM19" s="569"/>
      <c r="HN19" s="570"/>
      <c r="HO19" s="571"/>
      <c r="HP19" s="577"/>
      <c r="HQ19" s="577"/>
      <c r="HR19" s="577"/>
      <c r="HS19" s="577"/>
      <c r="HT19" s="577"/>
      <c r="HU19" s="577"/>
      <c r="HV19" s="456"/>
      <c r="HW19" s="456"/>
      <c r="HX19" s="456"/>
      <c r="HY19" s="580"/>
      <c r="HZ19" s="580"/>
      <c r="IA19" s="580"/>
      <c r="IB19" s="583"/>
      <c r="IC19" s="583"/>
      <c r="ID19" s="583"/>
      <c r="IE19" s="583"/>
      <c r="IF19" s="583"/>
      <c r="IG19" s="583"/>
      <c r="IH19" s="585"/>
      <c r="II19" s="585"/>
      <c r="IJ19" s="585"/>
      <c r="IK19" s="454"/>
      <c r="IL19" s="454"/>
      <c r="IM19" s="454"/>
      <c r="IN19" s="454"/>
      <c r="IO19" s="454"/>
      <c r="IP19" s="454"/>
      <c r="IQ19" s="454"/>
      <c r="IR19" s="454"/>
      <c r="IS19" s="454"/>
      <c r="IT19" s="454"/>
      <c r="IU19" s="454"/>
      <c r="IV19" s="454"/>
      <c r="IW19" s="454"/>
      <c r="IX19" s="454"/>
      <c r="IY19" s="454"/>
      <c r="IZ19" s="454"/>
      <c r="JA19" s="454"/>
      <c r="JB19" s="454"/>
      <c r="JC19" s="456"/>
      <c r="JD19" s="456"/>
      <c r="JE19" s="456"/>
      <c r="JF19" s="583"/>
      <c r="JG19" s="583"/>
      <c r="JH19" s="583"/>
      <c r="JI19" s="583"/>
      <c r="JJ19" s="583"/>
      <c r="JK19" s="583"/>
      <c r="JL19" s="583"/>
      <c r="JM19" s="583"/>
      <c r="JN19" s="583"/>
      <c r="JO19" s="459"/>
      <c r="JP19" s="459"/>
      <c r="JQ19" s="459"/>
      <c r="JR19" s="459"/>
      <c r="JS19" s="459"/>
      <c r="JT19" s="459"/>
      <c r="JU19" s="462"/>
      <c r="JV19" s="462"/>
      <c r="JW19" s="462"/>
      <c r="JX19" s="462"/>
      <c r="JY19" s="462"/>
      <c r="JZ19" s="462"/>
      <c r="KA19" s="462"/>
      <c r="KB19" s="462"/>
      <c r="KC19" s="462"/>
      <c r="KD19" s="588"/>
      <c r="KE19" s="588"/>
      <c r="KF19" s="588"/>
      <c r="KG19" s="583"/>
      <c r="KH19" s="583"/>
      <c r="KI19" s="583"/>
      <c r="KJ19" s="583"/>
      <c r="KK19" s="583"/>
      <c r="KL19" s="591"/>
    </row>
    <row r="20" spans="1:298" ht="31.25" customHeight="1">
      <c r="A20" s="538" t="str">
        <f>IF(P6="","",P6)</f>
        <v/>
      </c>
      <c r="B20" s="539"/>
      <c r="C20" s="153"/>
      <c r="D20" s="154"/>
      <c r="E20" s="154"/>
      <c r="F20" s="154"/>
      <c r="G20" s="154"/>
      <c r="H20" s="154"/>
      <c r="I20" s="154"/>
      <c r="J20" s="154"/>
      <c r="N20" s="154"/>
      <c r="O20" s="155"/>
      <c r="P20" s="155"/>
      <c r="Q20" s="155"/>
      <c r="R20" s="201"/>
      <c r="S20" s="201"/>
      <c r="T20" s="201"/>
      <c r="U20" s="205"/>
      <c r="V20" s="205"/>
      <c r="W20" s="205"/>
      <c r="X20" s="202"/>
      <c r="Y20" s="202"/>
      <c r="Z20" s="202"/>
      <c r="AA20" s="202"/>
      <c r="AB20" s="202"/>
      <c r="AC20" s="202"/>
      <c r="AD20" s="202"/>
      <c r="AE20" s="202"/>
      <c r="AF20" s="202"/>
      <c r="AG20" s="203"/>
      <c r="AH20" s="203"/>
      <c r="AI20" s="203"/>
      <c r="AJ20" s="202"/>
      <c r="AK20" s="202"/>
      <c r="AL20" s="202"/>
      <c r="AM20" s="202"/>
      <c r="AN20" s="202"/>
      <c r="AO20" s="202"/>
      <c r="AP20" s="204"/>
      <c r="AQ20" s="204"/>
      <c r="AR20" s="204"/>
      <c r="AS20" s="204"/>
      <c r="AT20" s="204"/>
      <c r="AU20" s="204"/>
      <c r="AV20" s="205"/>
      <c r="AW20" s="205"/>
      <c r="AX20" s="205"/>
      <c r="AY20" s="205"/>
      <c r="AZ20" s="205"/>
      <c r="BA20" s="205"/>
      <c r="BB20" s="205"/>
      <c r="BC20" s="205"/>
      <c r="BD20" s="205"/>
      <c r="BE20" s="205"/>
      <c r="BF20" s="205"/>
      <c r="BG20" s="205"/>
      <c r="BH20" s="205"/>
      <c r="BI20" s="205"/>
      <c r="BJ20" s="205"/>
      <c r="BK20" s="205"/>
      <c r="BL20" s="205"/>
      <c r="BM20" s="205"/>
      <c r="BN20" s="205"/>
      <c r="BO20" s="205"/>
      <c r="BP20" s="205"/>
      <c r="BQ20" s="205"/>
      <c r="BR20" s="205"/>
      <c r="BS20" s="205"/>
      <c r="BT20" s="205"/>
      <c r="BU20" s="205"/>
      <c r="BV20" s="205"/>
      <c r="BW20" s="206"/>
      <c r="BX20" s="206"/>
      <c r="BY20" s="206"/>
      <c r="BZ20" s="206"/>
      <c r="CA20" s="206"/>
      <c r="CB20" s="206"/>
      <c r="CC20" s="206"/>
      <c r="CD20" s="206"/>
      <c r="CE20" s="206"/>
      <c r="CF20" s="205"/>
      <c r="CG20" s="205"/>
      <c r="CH20" s="205"/>
      <c r="CI20" s="205"/>
      <c r="CJ20" s="205"/>
      <c r="CK20" s="205"/>
      <c r="CL20" s="205"/>
      <c r="CM20" s="205"/>
      <c r="CN20" s="205"/>
      <c r="CO20" s="205"/>
      <c r="CP20" s="205"/>
      <c r="CQ20" s="205"/>
      <c r="CR20" s="202"/>
      <c r="CS20" s="202"/>
      <c r="CT20" s="214"/>
      <c r="CW20" s="538">
        <f>IF(DL6="","",DL6)</f>
        <v>2</v>
      </c>
      <c r="CX20" s="539"/>
      <c r="CY20" s="250"/>
      <c r="CZ20" s="251"/>
      <c r="DA20" s="251"/>
      <c r="DB20" s="251"/>
      <c r="DC20" s="251"/>
      <c r="DD20" s="251"/>
      <c r="DE20" s="251"/>
      <c r="DF20" s="251"/>
      <c r="DG20" s="251"/>
      <c r="DH20" s="251"/>
      <c r="DI20" s="251"/>
      <c r="DJ20" s="251"/>
      <c r="DK20" s="252"/>
      <c r="DL20" s="252"/>
      <c r="DM20" s="252"/>
      <c r="DN20" s="252"/>
      <c r="DO20" s="252"/>
      <c r="DP20" s="252"/>
      <c r="DQ20" s="585"/>
      <c r="DR20" s="585"/>
      <c r="DS20" s="585"/>
      <c r="DT20" s="699"/>
      <c r="DU20" s="700"/>
      <c r="DV20" s="700"/>
      <c r="DW20" s="700"/>
      <c r="DX20" s="700"/>
      <c r="DY20" s="701"/>
      <c r="DZ20" s="699"/>
      <c r="EA20" s="700"/>
      <c r="EB20" s="701"/>
      <c r="EC20" s="686"/>
      <c r="ED20" s="686"/>
      <c r="EE20" s="686"/>
      <c r="EF20" s="661"/>
      <c r="EG20" s="661"/>
      <c r="EH20" s="661"/>
      <c r="EI20" s="661"/>
      <c r="EJ20" s="661"/>
      <c r="EK20" s="661"/>
      <c r="EL20" s="585"/>
      <c r="EM20" s="585"/>
      <c r="EN20" s="585"/>
      <c r="EO20" s="688"/>
      <c r="EP20" s="688"/>
      <c r="EQ20" s="688"/>
      <c r="ER20" s="688"/>
      <c r="ES20" s="688"/>
      <c r="ET20" s="688"/>
      <c r="EU20" s="688"/>
      <c r="EV20" s="688"/>
      <c r="EW20" s="688"/>
      <c r="EX20" s="688"/>
      <c r="EY20" s="688"/>
      <c r="EZ20" s="688"/>
      <c r="FA20" s="688"/>
      <c r="FB20" s="688"/>
      <c r="FC20" s="688"/>
      <c r="FD20" s="678"/>
      <c r="FE20" s="678"/>
      <c r="FF20" s="678"/>
      <c r="FG20" s="678"/>
      <c r="FH20" s="678"/>
      <c r="FI20" s="678"/>
      <c r="FJ20" s="661"/>
      <c r="FK20" s="661"/>
      <c r="FL20" s="661"/>
      <c r="FM20" s="661"/>
      <c r="FN20" s="661"/>
      <c r="FO20" s="661"/>
      <c r="FP20" s="661"/>
      <c r="FQ20" s="661"/>
      <c r="FR20" s="661"/>
      <c r="FS20" s="692"/>
      <c r="FT20" s="692"/>
      <c r="FU20" s="692"/>
      <c r="FV20" s="692"/>
      <c r="FW20" s="692"/>
      <c r="FX20" s="692"/>
      <c r="FY20" s="692"/>
      <c r="FZ20" s="692"/>
      <c r="GA20" s="692"/>
      <c r="GB20" s="585"/>
      <c r="GC20" s="585"/>
      <c r="GD20" s="585"/>
      <c r="GE20" s="585"/>
      <c r="GF20" s="585"/>
      <c r="GG20" s="585"/>
      <c r="GH20" s="659"/>
      <c r="GI20" s="659"/>
      <c r="GJ20" s="659"/>
      <c r="GK20" s="661"/>
      <c r="GL20" s="661"/>
      <c r="GM20" s="661"/>
      <c r="GN20" s="661"/>
      <c r="GO20" s="661"/>
      <c r="GP20" s="663"/>
      <c r="GS20" s="538">
        <f>IF(HH6="","",HH6)</f>
        <v>1</v>
      </c>
      <c r="GT20" s="539"/>
      <c r="GU20" s="250"/>
      <c r="GV20" s="251"/>
      <c r="GW20" s="251"/>
      <c r="GX20" s="251"/>
      <c r="GY20" s="251"/>
      <c r="GZ20" s="251"/>
      <c r="HA20" s="251"/>
      <c r="HB20" s="251"/>
      <c r="HC20" s="251"/>
      <c r="HD20" s="251"/>
      <c r="HE20" s="251"/>
      <c r="HF20" s="251"/>
      <c r="HG20" s="252"/>
      <c r="HH20" s="252"/>
      <c r="HI20" s="252"/>
      <c r="HJ20" s="252"/>
      <c r="HK20" s="252"/>
      <c r="HL20" s="252"/>
      <c r="HM20" s="569"/>
      <c r="HN20" s="570"/>
      <c r="HO20" s="571"/>
      <c r="HP20" s="577"/>
      <c r="HQ20" s="577"/>
      <c r="HR20" s="577"/>
      <c r="HS20" s="577"/>
      <c r="HT20" s="577"/>
      <c r="HU20" s="577"/>
      <c r="HV20" s="456"/>
      <c r="HW20" s="456"/>
      <c r="HX20" s="456"/>
      <c r="HY20" s="580"/>
      <c r="HZ20" s="580"/>
      <c r="IA20" s="580"/>
      <c r="IB20" s="583"/>
      <c r="IC20" s="583"/>
      <c r="ID20" s="583"/>
      <c r="IE20" s="583"/>
      <c r="IF20" s="583"/>
      <c r="IG20" s="583"/>
      <c r="IH20" s="585"/>
      <c r="II20" s="585"/>
      <c r="IJ20" s="585"/>
      <c r="IK20" s="464" t="s">
        <v>356</v>
      </c>
      <c r="IL20" s="464"/>
      <c r="IM20" s="464"/>
      <c r="IN20" s="464"/>
      <c r="IO20" s="464"/>
      <c r="IP20" s="464"/>
      <c r="IQ20" s="464"/>
      <c r="IR20" s="464"/>
      <c r="IS20" s="464"/>
      <c r="IT20" s="464" t="s">
        <v>357</v>
      </c>
      <c r="IU20" s="464"/>
      <c r="IV20" s="464"/>
      <c r="IW20" s="464"/>
      <c r="IX20" s="464"/>
      <c r="IY20" s="464"/>
      <c r="IZ20" s="464"/>
      <c r="JA20" s="464"/>
      <c r="JB20" s="464"/>
      <c r="JC20" s="456"/>
      <c r="JD20" s="456"/>
      <c r="JE20" s="456"/>
      <c r="JF20" s="583"/>
      <c r="JG20" s="583"/>
      <c r="JH20" s="583"/>
      <c r="JI20" s="583"/>
      <c r="JJ20" s="583"/>
      <c r="JK20" s="583"/>
      <c r="JL20" s="583"/>
      <c r="JM20" s="583"/>
      <c r="JN20" s="583"/>
      <c r="JO20" s="459"/>
      <c r="JP20" s="459"/>
      <c r="JQ20" s="459"/>
      <c r="JR20" s="459"/>
      <c r="JS20" s="459"/>
      <c r="JT20" s="459"/>
      <c r="JU20" s="462"/>
      <c r="JV20" s="462"/>
      <c r="JW20" s="462"/>
      <c r="JX20" s="462"/>
      <c r="JY20" s="462"/>
      <c r="JZ20" s="462"/>
      <c r="KA20" s="462"/>
      <c r="KB20" s="462"/>
      <c r="KC20" s="462"/>
      <c r="KD20" s="588"/>
      <c r="KE20" s="588"/>
      <c r="KF20" s="588"/>
      <c r="KG20" s="583"/>
      <c r="KH20" s="583"/>
      <c r="KI20" s="583"/>
      <c r="KJ20" s="583"/>
      <c r="KK20" s="583"/>
      <c r="KL20" s="591"/>
    </row>
    <row r="21" spans="1:298" ht="31.25" customHeight="1">
      <c r="A21" s="538" t="s">
        <v>143</v>
      </c>
      <c r="B21" s="539"/>
      <c r="C21" s="153"/>
      <c r="D21" s="154"/>
      <c r="E21" s="154"/>
      <c r="F21" s="154"/>
      <c r="G21" s="154"/>
      <c r="H21" s="154"/>
      <c r="I21" s="154"/>
      <c r="J21" s="154"/>
      <c r="N21" s="154"/>
      <c r="O21" s="155"/>
      <c r="P21" s="155"/>
      <c r="Q21" s="155"/>
      <c r="R21" s="201"/>
      <c r="S21" s="201"/>
      <c r="T21" s="201"/>
      <c r="U21" s="205"/>
      <c r="V21" s="205"/>
      <c r="W21" s="205"/>
      <c r="X21" s="202"/>
      <c r="Y21" s="202"/>
      <c r="Z21" s="202"/>
      <c r="AA21" s="202"/>
      <c r="AB21" s="202"/>
      <c r="AC21" s="202"/>
      <c r="AD21" s="202"/>
      <c r="AE21" s="202"/>
      <c r="AF21" s="202"/>
      <c r="AG21" s="203"/>
      <c r="AH21" s="203"/>
      <c r="AI21" s="203"/>
      <c r="AJ21" s="202"/>
      <c r="AK21" s="202"/>
      <c r="AL21" s="202"/>
      <c r="AM21" s="202"/>
      <c r="AN21" s="202"/>
      <c r="AO21" s="202"/>
      <c r="AP21" s="204"/>
      <c r="AQ21" s="204"/>
      <c r="AR21" s="204"/>
      <c r="AS21" s="204"/>
      <c r="AT21" s="204"/>
      <c r="AU21" s="204"/>
      <c r="AV21" s="205"/>
      <c r="AW21" s="205"/>
      <c r="AX21" s="205"/>
      <c r="AY21" s="205"/>
      <c r="AZ21" s="205"/>
      <c r="BA21" s="205"/>
      <c r="BB21" s="205"/>
      <c r="BC21" s="205"/>
      <c r="BD21" s="205"/>
      <c r="BE21" s="205"/>
      <c r="BF21" s="205"/>
      <c r="BG21" s="205"/>
      <c r="BH21" s="205"/>
      <c r="BI21" s="205"/>
      <c r="BJ21" s="205"/>
      <c r="BK21" s="205"/>
      <c r="BL21" s="205"/>
      <c r="BM21" s="205"/>
      <c r="BN21" s="205"/>
      <c r="BO21" s="205"/>
      <c r="BP21" s="205"/>
      <c r="BQ21" s="205"/>
      <c r="BR21" s="205"/>
      <c r="BS21" s="205"/>
      <c r="BT21" s="205"/>
      <c r="BU21" s="205"/>
      <c r="BV21" s="205"/>
      <c r="BW21" s="206"/>
      <c r="BX21" s="206"/>
      <c r="BY21" s="206"/>
      <c r="BZ21" s="206"/>
      <c r="CA21" s="206"/>
      <c r="CB21" s="206"/>
      <c r="CC21" s="206"/>
      <c r="CD21" s="206"/>
      <c r="CE21" s="206"/>
      <c r="CF21" s="205"/>
      <c r="CG21" s="205"/>
      <c r="CH21" s="205"/>
      <c r="CI21" s="205"/>
      <c r="CJ21" s="205"/>
      <c r="CK21" s="205"/>
      <c r="CL21" s="205"/>
      <c r="CM21" s="205"/>
      <c r="CN21" s="205"/>
      <c r="CO21" s="205"/>
      <c r="CP21" s="205"/>
      <c r="CQ21" s="205"/>
      <c r="CR21" s="202"/>
      <c r="CS21" s="202"/>
      <c r="CT21" s="214"/>
      <c r="CW21" s="538" t="s">
        <v>143</v>
      </c>
      <c r="CX21" s="539"/>
      <c r="CY21" s="250"/>
      <c r="CZ21" s="251"/>
      <c r="DA21" s="251"/>
      <c r="DB21" s="251"/>
      <c r="DC21" s="251"/>
      <c r="DD21" s="251"/>
      <c r="DE21" s="251"/>
      <c r="DF21" s="251"/>
      <c r="DG21" s="251"/>
      <c r="DH21" s="251"/>
      <c r="DI21" s="251"/>
      <c r="DJ21" s="251"/>
      <c r="DK21" s="252"/>
      <c r="DL21" s="252"/>
      <c r="DM21" s="252"/>
      <c r="DN21" s="252"/>
      <c r="DO21" s="252"/>
      <c r="DP21" s="252"/>
      <c r="DQ21" s="585"/>
      <c r="DR21" s="585"/>
      <c r="DS21" s="585"/>
      <c r="DT21" s="699"/>
      <c r="DU21" s="700"/>
      <c r="DV21" s="700"/>
      <c r="DW21" s="700"/>
      <c r="DX21" s="700"/>
      <c r="DY21" s="701"/>
      <c r="DZ21" s="699"/>
      <c r="EA21" s="700"/>
      <c r="EB21" s="701"/>
      <c r="EC21" s="686"/>
      <c r="ED21" s="686"/>
      <c r="EE21" s="686"/>
      <c r="EF21" s="661"/>
      <c r="EG21" s="661"/>
      <c r="EH21" s="661"/>
      <c r="EI21" s="661"/>
      <c r="EJ21" s="661"/>
      <c r="EK21" s="661"/>
      <c r="EL21" s="585"/>
      <c r="EM21" s="585"/>
      <c r="EN21" s="585"/>
      <c r="EO21" s="688"/>
      <c r="EP21" s="688"/>
      <c r="EQ21" s="688"/>
      <c r="ER21" s="688"/>
      <c r="ES21" s="688"/>
      <c r="ET21" s="688"/>
      <c r="EU21" s="688"/>
      <c r="EV21" s="688"/>
      <c r="EW21" s="688"/>
      <c r="EX21" s="688"/>
      <c r="EY21" s="688"/>
      <c r="EZ21" s="688"/>
      <c r="FA21" s="688"/>
      <c r="FB21" s="688"/>
      <c r="FC21" s="688"/>
      <c r="FD21" s="678"/>
      <c r="FE21" s="678"/>
      <c r="FF21" s="678"/>
      <c r="FG21" s="678"/>
      <c r="FH21" s="678"/>
      <c r="FI21" s="678"/>
      <c r="FJ21" s="661"/>
      <c r="FK21" s="661"/>
      <c r="FL21" s="661"/>
      <c r="FM21" s="661"/>
      <c r="FN21" s="661"/>
      <c r="FO21" s="661"/>
      <c r="FP21" s="661"/>
      <c r="FQ21" s="661"/>
      <c r="FR21" s="661"/>
      <c r="FS21" s="692"/>
      <c r="FT21" s="692"/>
      <c r="FU21" s="692"/>
      <c r="FV21" s="692"/>
      <c r="FW21" s="692"/>
      <c r="FX21" s="692"/>
      <c r="FY21" s="692"/>
      <c r="FZ21" s="692"/>
      <c r="GA21" s="692"/>
      <c r="GB21" s="585"/>
      <c r="GC21" s="585"/>
      <c r="GD21" s="585"/>
      <c r="GE21" s="585"/>
      <c r="GF21" s="585"/>
      <c r="GG21" s="585"/>
      <c r="GH21" s="659"/>
      <c r="GI21" s="659"/>
      <c r="GJ21" s="659"/>
      <c r="GK21" s="661"/>
      <c r="GL21" s="661"/>
      <c r="GM21" s="661"/>
      <c r="GN21" s="661"/>
      <c r="GO21" s="661"/>
      <c r="GP21" s="663"/>
      <c r="GS21" s="538" t="s">
        <v>143</v>
      </c>
      <c r="GT21" s="539"/>
      <c r="GU21" s="250"/>
      <c r="GV21" s="251"/>
      <c r="GW21" s="251"/>
      <c r="GX21" s="251"/>
      <c r="GY21" s="251"/>
      <c r="GZ21" s="251"/>
      <c r="HA21" s="251"/>
      <c r="HB21" s="251"/>
      <c r="HC21" s="251"/>
      <c r="HD21" s="251"/>
      <c r="HE21" s="251"/>
      <c r="HF21" s="251"/>
      <c r="HG21" s="252"/>
      <c r="HH21" s="252"/>
      <c r="HI21" s="252"/>
      <c r="HJ21" s="252"/>
      <c r="HK21" s="252"/>
      <c r="HL21" s="252"/>
      <c r="HM21" s="569"/>
      <c r="HN21" s="570"/>
      <c r="HO21" s="571"/>
      <c r="HP21" s="577"/>
      <c r="HQ21" s="577"/>
      <c r="HR21" s="577"/>
      <c r="HS21" s="577"/>
      <c r="HT21" s="577"/>
      <c r="HU21" s="577"/>
      <c r="HV21" s="456"/>
      <c r="HW21" s="456"/>
      <c r="HX21" s="456"/>
      <c r="HY21" s="580"/>
      <c r="HZ21" s="580"/>
      <c r="IA21" s="580"/>
      <c r="IB21" s="583"/>
      <c r="IC21" s="583"/>
      <c r="ID21" s="583"/>
      <c r="IE21" s="583"/>
      <c r="IF21" s="583"/>
      <c r="IG21" s="583"/>
      <c r="IH21" s="585"/>
      <c r="II21" s="585"/>
      <c r="IJ21" s="585"/>
      <c r="IK21" s="464"/>
      <c r="IL21" s="464"/>
      <c r="IM21" s="464"/>
      <c r="IN21" s="464"/>
      <c r="IO21" s="464"/>
      <c r="IP21" s="464"/>
      <c r="IQ21" s="464"/>
      <c r="IR21" s="464"/>
      <c r="IS21" s="464"/>
      <c r="IT21" s="464"/>
      <c r="IU21" s="464"/>
      <c r="IV21" s="464"/>
      <c r="IW21" s="464"/>
      <c r="IX21" s="464"/>
      <c r="IY21" s="464"/>
      <c r="IZ21" s="464"/>
      <c r="JA21" s="464"/>
      <c r="JB21" s="464"/>
      <c r="JC21" s="456"/>
      <c r="JD21" s="456"/>
      <c r="JE21" s="456"/>
      <c r="JF21" s="583"/>
      <c r="JG21" s="583"/>
      <c r="JH21" s="583"/>
      <c r="JI21" s="583"/>
      <c r="JJ21" s="583"/>
      <c r="JK21" s="583"/>
      <c r="JL21" s="583"/>
      <c r="JM21" s="583"/>
      <c r="JN21" s="583"/>
      <c r="JO21" s="459"/>
      <c r="JP21" s="459"/>
      <c r="JQ21" s="459"/>
      <c r="JR21" s="459"/>
      <c r="JS21" s="459"/>
      <c r="JT21" s="459"/>
      <c r="JU21" s="462"/>
      <c r="JV21" s="462"/>
      <c r="JW21" s="462"/>
      <c r="JX21" s="462"/>
      <c r="JY21" s="462"/>
      <c r="JZ21" s="462"/>
      <c r="KA21" s="462"/>
      <c r="KB21" s="462"/>
      <c r="KC21" s="462"/>
      <c r="KD21" s="588"/>
      <c r="KE21" s="588"/>
      <c r="KF21" s="588"/>
      <c r="KG21" s="583"/>
      <c r="KH21" s="583"/>
      <c r="KI21" s="583"/>
      <c r="KJ21" s="583"/>
      <c r="KK21" s="583"/>
      <c r="KL21" s="591"/>
    </row>
    <row r="22" spans="1:298" ht="31.25" customHeight="1" thickBot="1">
      <c r="A22" s="544" t="str">
        <f>IF(AC6="","",AC6)</f>
        <v/>
      </c>
      <c r="B22" s="545"/>
      <c r="C22" s="156"/>
      <c r="D22" s="157"/>
      <c r="E22" s="157"/>
      <c r="F22" s="157"/>
      <c r="G22" s="157"/>
      <c r="H22" s="157"/>
      <c r="I22" s="157"/>
      <c r="J22" s="157"/>
      <c r="N22" s="157"/>
      <c r="O22" s="158"/>
      <c r="P22" s="158"/>
      <c r="Q22" s="158"/>
      <c r="R22" s="207"/>
      <c r="S22" s="207"/>
      <c r="T22" s="207"/>
      <c r="U22" s="211"/>
      <c r="V22" s="211"/>
      <c r="W22" s="211"/>
      <c r="X22" s="208"/>
      <c r="Y22" s="208"/>
      <c r="Z22" s="208"/>
      <c r="AA22" s="208"/>
      <c r="AB22" s="208"/>
      <c r="AC22" s="208"/>
      <c r="AD22" s="208"/>
      <c r="AE22" s="208"/>
      <c r="AF22" s="208"/>
      <c r="AG22" s="209"/>
      <c r="AH22" s="209"/>
      <c r="AI22" s="209"/>
      <c r="AJ22" s="208"/>
      <c r="AK22" s="208"/>
      <c r="AL22" s="208"/>
      <c r="AM22" s="208"/>
      <c r="AN22" s="208"/>
      <c r="AO22" s="208"/>
      <c r="AP22" s="210"/>
      <c r="AQ22" s="210"/>
      <c r="AR22" s="210"/>
      <c r="AS22" s="210"/>
      <c r="AT22" s="210"/>
      <c r="AU22" s="210"/>
      <c r="AV22" s="211"/>
      <c r="AW22" s="211"/>
      <c r="AX22" s="211"/>
      <c r="AY22" s="211"/>
      <c r="AZ22" s="211"/>
      <c r="BA22" s="211"/>
      <c r="BB22" s="211"/>
      <c r="BC22" s="211"/>
      <c r="BD22" s="211"/>
      <c r="BE22" s="211"/>
      <c r="BF22" s="211"/>
      <c r="BG22" s="211"/>
      <c r="BH22" s="211"/>
      <c r="BI22" s="211"/>
      <c r="BJ22" s="211"/>
      <c r="BK22" s="211"/>
      <c r="BL22" s="211"/>
      <c r="BM22" s="211"/>
      <c r="BN22" s="211"/>
      <c r="BO22" s="211"/>
      <c r="BP22" s="211"/>
      <c r="BQ22" s="211"/>
      <c r="BR22" s="211"/>
      <c r="BS22" s="211"/>
      <c r="BT22" s="211"/>
      <c r="BU22" s="211"/>
      <c r="BV22" s="211"/>
      <c r="BW22" s="212"/>
      <c r="BX22" s="212"/>
      <c r="BY22" s="212"/>
      <c r="BZ22" s="212"/>
      <c r="CA22" s="212"/>
      <c r="CB22" s="212"/>
      <c r="CC22" s="212"/>
      <c r="CD22" s="212"/>
      <c r="CE22" s="212"/>
      <c r="CF22" s="211"/>
      <c r="CG22" s="211"/>
      <c r="CH22" s="211"/>
      <c r="CI22" s="211"/>
      <c r="CJ22" s="211"/>
      <c r="CK22" s="211"/>
      <c r="CL22" s="211"/>
      <c r="CM22" s="211"/>
      <c r="CN22" s="211"/>
      <c r="CO22" s="211"/>
      <c r="CP22" s="211"/>
      <c r="CQ22" s="211"/>
      <c r="CR22" s="208"/>
      <c r="CS22" s="208"/>
      <c r="CT22" s="215"/>
      <c r="CW22" s="544" t="str">
        <f>IF(DY6="","",DY6)</f>
        <v>月</v>
      </c>
      <c r="CX22" s="545"/>
      <c r="CY22" s="250"/>
      <c r="CZ22" s="251"/>
      <c r="DA22" s="251"/>
      <c r="DB22" s="251"/>
      <c r="DC22" s="251"/>
      <c r="DD22" s="251"/>
      <c r="DE22" s="251"/>
      <c r="DF22" s="251"/>
      <c r="DG22" s="251"/>
      <c r="DH22" s="251"/>
      <c r="DI22" s="251"/>
      <c r="DJ22" s="251"/>
      <c r="DK22" s="252"/>
      <c r="DL22" s="252"/>
      <c r="DM22" s="252"/>
      <c r="DN22" s="252"/>
      <c r="DO22" s="252"/>
      <c r="DP22" s="252"/>
      <c r="DQ22" s="585"/>
      <c r="DR22" s="585"/>
      <c r="DS22" s="585"/>
      <c r="DT22" s="699"/>
      <c r="DU22" s="700"/>
      <c r="DV22" s="700"/>
      <c r="DW22" s="700"/>
      <c r="DX22" s="700"/>
      <c r="DY22" s="701"/>
      <c r="DZ22" s="699"/>
      <c r="EA22" s="700"/>
      <c r="EB22" s="701"/>
      <c r="EC22" s="686"/>
      <c r="ED22" s="686"/>
      <c r="EE22" s="686"/>
      <c r="EF22" s="661"/>
      <c r="EG22" s="661"/>
      <c r="EH22" s="661"/>
      <c r="EI22" s="661"/>
      <c r="EJ22" s="661"/>
      <c r="EK22" s="661"/>
      <c r="EL22" s="585"/>
      <c r="EM22" s="585"/>
      <c r="EN22" s="585"/>
      <c r="EO22" s="688"/>
      <c r="EP22" s="688"/>
      <c r="EQ22" s="688"/>
      <c r="ER22" s="688"/>
      <c r="ES22" s="688"/>
      <c r="ET22" s="688"/>
      <c r="EU22" s="688"/>
      <c r="EV22" s="688"/>
      <c r="EW22" s="688"/>
      <c r="EX22" s="688"/>
      <c r="EY22" s="688"/>
      <c r="EZ22" s="688"/>
      <c r="FA22" s="688"/>
      <c r="FB22" s="688"/>
      <c r="FC22" s="688"/>
      <c r="FD22" s="678"/>
      <c r="FE22" s="678"/>
      <c r="FF22" s="678"/>
      <c r="FG22" s="678"/>
      <c r="FH22" s="678"/>
      <c r="FI22" s="678"/>
      <c r="FJ22" s="661"/>
      <c r="FK22" s="661"/>
      <c r="FL22" s="661"/>
      <c r="FM22" s="661"/>
      <c r="FN22" s="661"/>
      <c r="FO22" s="661"/>
      <c r="FP22" s="661"/>
      <c r="FQ22" s="661"/>
      <c r="FR22" s="661"/>
      <c r="FS22" s="692"/>
      <c r="FT22" s="692"/>
      <c r="FU22" s="692"/>
      <c r="FV22" s="692"/>
      <c r="FW22" s="692"/>
      <c r="FX22" s="692"/>
      <c r="FY22" s="692"/>
      <c r="FZ22" s="692"/>
      <c r="GA22" s="692"/>
      <c r="GB22" s="585"/>
      <c r="GC22" s="585"/>
      <c r="GD22" s="585"/>
      <c r="GE22" s="585"/>
      <c r="GF22" s="585"/>
      <c r="GG22" s="585"/>
      <c r="GH22" s="659"/>
      <c r="GI22" s="659"/>
      <c r="GJ22" s="659"/>
      <c r="GK22" s="661"/>
      <c r="GL22" s="661"/>
      <c r="GM22" s="661"/>
      <c r="GN22" s="661"/>
      <c r="GO22" s="661"/>
      <c r="GP22" s="663"/>
      <c r="GS22" s="544" t="str">
        <f>IF(HU6="","",HU6)</f>
        <v>月</v>
      </c>
      <c r="GT22" s="545"/>
      <c r="GU22" s="253"/>
      <c r="GV22" s="254"/>
      <c r="GW22" s="254"/>
      <c r="GX22" s="254"/>
      <c r="GY22" s="254"/>
      <c r="GZ22" s="254"/>
      <c r="HA22" s="254"/>
      <c r="HB22" s="254"/>
      <c r="HC22" s="254"/>
      <c r="HD22" s="254"/>
      <c r="HE22" s="254"/>
      <c r="HF22" s="254"/>
      <c r="HG22" s="255"/>
      <c r="HH22" s="255"/>
      <c r="HI22" s="255"/>
      <c r="HJ22" s="255"/>
      <c r="HK22" s="255"/>
      <c r="HL22" s="255"/>
      <c r="HM22" s="572"/>
      <c r="HN22" s="573"/>
      <c r="HO22" s="574"/>
      <c r="HP22" s="578"/>
      <c r="HQ22" s="578"/>
      <c r="HR22" s="578"/>
      <c r="HS22" s="578"/>
      <c r="HT22" s="578"/>
      <c r="HU22" s="578"/>
      <c r="HV22" s="457"/>
      <c r="HW22" s="457"/>
      <c r="HX22" s="457"/>
      <c r="HY22" s="581"/>
      <c r="HZ22" s="581"/>
      <c r="IA22" s="581"/>
      <c r="IB22" s="584"/>
      <c r="IC22" s="584"/>
      <c r="ID22" s="584"/>
      <c r="IE22" s="584"/>
      <c r="IF22" s="584"/>
      <c r="IG22" s="584"/>
      <c r="IH22" s="586"/>
      <c r="II22" s="586"/>
      <c r="IJ22" s="586"/>
      <c r="IK22" s="465"/>
      <c r="IL22" s="465"/>
      <c r="IM22" s="465"/>
      <c r="IN22" s="465"/>
      <c r="IO22" s="465"/>
      <c r="IP22" s="465"/>
      <c r="IQ22" s="465"/>
      <c r="IR22" s="465"/>
      <c r="IS22" s="465"/>
      <c r="IT22" s="465"/>
      <c r="IU22" s="465"/>
      <c r="IV22" s="465"/>
      <c r="IW22" s="465"/>
      <c r="IX22" s="465"/>
      <c r="IY22" s="465"/>
      <c r="IZ22" s="465"/>
      <c r="JA22" s="465"/>
      <c r="JB22" s="465"/>
      <c r="JC22" s="457"/>
      <c r="JD22" s="457"/>
      <c r="JE22" s="457"/>
      <c r="JF22" s="584"/>
      <c r="JG22" s="584"/>
      <c r="JH22" s="584"/>
      <c r="JI22" s="584"/>
      <c r="JJ22" s="584"/>
      <c r="JK22" s="584"/>
      <c r="JL22" s="584"/>
      <c r="JM22" s="584"/>
      <c r="JN22" s="584"/>
      <c r="JO22" s="460"/>
      <c r="JP22" s="460"/>
      <c r="JQ22" s="460"/>
      <c r="JR22" s="460"/>
      <c r="JS22" s="460"/>
      <c r="JT22" s="460"/>
      <c r="JU22" s="463"/>
      <c r="JV22" s="463"/>
      <c r="JW22" s="463"/>
      <c r="JX22" s="463"/>
      <c r="JY22" s="463"/>
      <c r="JZ22" s="463"/>
      <c r="KA22" s="463"/>
      <c r="KB22" s="463"/>
      <c r="KC22" s="463"/>
      <c r="KD22" s="589"/>
      <c r="KE22" s="589"/>
      <c r="KF22" s="589"/>
      <c r="KG22" s="584"/>
      <c r="KH22" s="584"/>
      <c r="KI22" s="584"/>
      <c r="KJ22" s="584"/>
      <c r="KK22" s="584"/>
      <c r="KL22" s="592"/>
    </row>
    <row r="23" spans="1:298" ht="11.25" customHeight="1">
      <c r="A23" s="552" t="s">
        <v>150</v>
      </c>
      <c r="B23" s="553"/>
      <c r="C23" s="193"/>
      <c r="D23" s="146"/>
      <c r="E23" s="508">
        <v>7</v>
      </c>
      <c r="F23" s="508"/>
      <c r="G23" s="508"/>
      <c r="H23" s="508"/>
      <c r="I23" s="508"/>
      <c r="J23" s="508"/>
      <c r="K23" s="508">
        <v>8</v>
      </c>
      <c r="L23" s="508"/>
      <c r="M23" s="508"/>
      <c r="N23" s="508"/>
      <c r="O23" s="508"/>
      <c r="P23" s="508"/>
      <c r="Q23" s="508">
        <v>9</v>
      </c>
      <c r="R23" s="508"/>
      <c r="S23" s="508"/>
      <c r="T23" s="508"/>
      <c r="U23" s="508"/>
      <c r="V23" s="508"/>
      <c r="W23" s="508">
        <v>10</v>
      </c>
      <c r="X23" s="508"/>
      <c r="Y23" s="508"/>
      <c r="Z23" s="508"/>
      <c r="AA23" s="508"/>
      <c r="AB23" s="508"/>
      <c r="AC23" s="508">
        <v>11</v>
      </c>
      <c r="AD23" s="508"/>
      <c r="AE23" s="508"/>
      <c r="AF23" s="508"/>
      <c r="AG23" s="508"/>
      <c r="AH23" s="508"/>
      <c r="AI23" s="508">
        <v>12</v>
      </c>
      <c r="AJ23" s="508"/>
      <c r="AK23" s="508"/>
      <c r="AL23" s="508"/>
      <c r="AM23" s="508"/>
      <c r="AN23" s="508"/>
      <c r="AO23" s="508">
        <v>13</v>
      </c>
      <c r="AP23" s="508"/>
      <c r="AQ23" s="508"/>
      <c r="AR23" s="508"/>
      <c r="AS23" s="508"/>
      <c r="AT23" s="508"/>
      <c r="AU23" s="508">
        <v>14</v>
      </c>
      <c r="AV23" s="508"/>
      <c r="AW23" s="508"/>
      <c r="AX23" s="508"/>
      <c r="AY23" s="508"/>
      <c r="AZ23" s="508"/>
      <c r="BA23" s="508">
        <v>15</v>
      </c>
      <c r="BB23" s="508"/>
      <c r="BC23" s="508"/>
      <c r="BD23" s="508"/>
      <c r="BE23" s="508"/>
      <c r="BF23" s="508"/>
      <c r="BG23" s="508">
        <v>16</v>
      </c>
      <c r="BH23" s="508"/>
      <c r="BI23" s="508"/>
      <c r="BJ23" s="508"/>
      <c r="BK23" s="508"/>
      <c r="BL23" s="508"/>
      <c r="BM23" s="508">
        <v>17</v>
      </c>
      <c r="BN23" s="508"/>
      <c r="BO23" s="508"/>
      <c r="BP23" s="508"/>
      <c r="BQ23" s="508"/>
      <c r="BR23" s="508"/>
      <c r="BS23" s="508">
        <v>18</v>
      </c>
      <c r="BT23" s="508"/>
      <c r="BU23" s="508"/>
      <c r="BV23" s="508"/>
      <c r="BW23" s="508"/>
      <c r="BX23" s="508"/>
      <c r="BY23" s="508">
        <v>19</v>
      </c>
      <c r="BZ23" s="508"/>
      <c r="CA23" s="508"/>
      <c r="CB23" s="508"/>
      <c r="CC23" s="508"/>
      <c r="CD23" s="508"/>
      <c r="CE23" s="508">
        <v>20</v>
      </c>
      <c r="CF23" s="508"/>
      <c r="CG23" s="508"/>
      <c r="CH23" s="508"/>
      <c r="CI23" s="508"/>
      <c r="CJ23" s="508"/>
      <c r="CK23" s="508">
        <v>21</v>
      </c>
      <c r="CL23" s="508"/>
      <c r="CM23" s="508"/>
      <c r="CN23" s="508"/>
      <c r="CO23" s="508"/>
      <c r="CP23" s="508"/>
      <c r="CQ23" s="508">
        <v>22</v>
      </c>
      <c r="CR23" s="508"/>
      <c r="CS23" s="508"/>
      <c r="CT23" s="537"/>
      <c r="CW23" s="552" t="s">
        <v>150</v>
      </c>
      <c r="CX23" s="553"/>
      <c r="CY23" s="193"/>
      <c r="CZ23" s="146"/>
      <c r="DA23" s="508">
        <v>7</v>
      </c>
      <c r="DB23" s="508"/>
      <c r="DC23" s="508"/>
      <c r="DD23" s="508"/>
      <c r="DE23" s="508"/>
      <c r="DF23" s="508"/>
      <c r="DG23" s="508">
        <v>8</v>
      </c>
      <c r="DH23" s="508"/>
      <c r="DI23" s="508"/>
      <c r="DJ23" s="508"/>
      <c r="DK23" s="508"/>
      <c r="DL23" s="508"/>
      <c r="DM23" s="551">
        <v>9</v>
      </c>
      <c r="DN23" s="551"/>
      <c r="DO23" s="508"/>
      <c r="DP23" s="508"/>
      <c r="DQ23" s="508"/>
      <c r="DR23" s="508"/>
      <c r="DS23" s="508">
        <v>10</v>
      </c>
      <c r="DT23" s="508"/>
      <c r="DU23" s="508"/>
      <c r="DV23" s="508"/>
      <c r="DW23" s="508"/>
      <c r="DX23" s="508"/>
      <c r="DY23" s="508">
        <v>11</v>
      </c>
      <c r="DZ23" s="508"/>
      <c r="EA23" s="508"/>
      <c r="EB23" s="508"/>
      <c r="EC23" s="508"/>
      <c r="ED23" s="508"/>
      <c r="EE23" s="508">
        <v>12</v>
      </c>
      <c r="EF23" s="508"/>
      <c r="EG23" s="508"/>
      <c r="EH23" s="508"/>
      <c r="EI23" s="508"/>
      <c r="EJ23" s="508"/>
      <c r="EK23" s="508">
        <v>13</v>
      </c>
      <c r="EL23" s="508"/>
      <c r="EM23" s="565"/>
      <c r="EN23" s="508"/>
      <c r="EO23" s="508"/>
      <c r="EP23" s="508"/>
      <c r="EQ23" s="508">
        <v>14</v>
      </c>
      <c r="ER23" s="508"/>
      <c r="ES23" s="508"/>
      <c r="ET23" s="508"/>
      <c r="EU23" s="508"/>
      <c r="EV23" s="508"/>
      <c r="EW23" s="508">
        <v>15</v>
      </c>
      <c r="EX23" s="508"/>
      <c r="EY23" s="508"/>
      <c r="EZ23" s="508"/>
      <c r="FA23" s="508"/>
      <c r="FB23" s="508"/>
      <c r="FC23" s="508">
        <v>16</v>
      </c>
      <c r="FD23" s="508"/>
      <c r="FE23" s="508"/>
      <c r="FF23" s="508"/>
      <c r="FG23" s="508"/>
      <c r="FH23" s="508"/>
      <c r="FI23" s="508">
        <v>17</v>
      </c>
      <c r="FJ23" s="508"/>
      <c r="FK23" s="508"/>
      <c r="FL23" s="508"/>
      <c r="FM23" s="508"/>
      <c r="FN23" s="508"/>
      <c r="FO23" s="508">
        <v>18</v>
      </c>
      <c r="FP23" s="508"/>
      <c r="FQ23" s="508"/>
      <c r="FR23" s="508"/>
      <c r="FS23" s="508"/>
      <c r="FT23" s="508"/>
      <c r="FU23" s="508">
        <v>19</v>
      </c>
      <c r="FV23" s="508"/>
      <c r="FW23" s="508"/>
      <c r="FX23" s="508"/>
      <c r="FY23" s="508"/>
      <c r="FZ23" s="508"/>
      <c r="GA23" s="508">
        <v>20</v>
      </c>
      <c r="GB23" s="508"/>
      <c r="GC23" s="508"/>
      <c r="GD23" s="508"/>
      <c r="GE23" s="508"/>
      <c r="GF23" s="508"/>
      <c r="GG23" s="508">
        <v>21</v>
      </c>
      <c r="GH23" s="508"/>
      <c r="GI23" s="508"/>
      <c r="GJ23" s="508"/>
      <c r="GK23" s="508"/>
      <c r="GL23" s="508"/>
      <c r="GM23" s="508">
        <v>22</v>
      </c>
      <c r="GN23" s="508"/>
      <c r="GO23" s="508"/>
      <c r="GP23" s="537"/>
      <c r="GS23" s="552" t="s">
        <v>150</v>
      </c>
      <c r="GT23" s="553"/>
      <c r="GU23" s="193"/>
      <c r="GV23" s="146"/>
      <c r="GW23" s="508">
        <v>7</v>
      </c>
      <c r="GX23" s="508"/>
      <c r="GY23" s="508"/>
      <c r="GZ23" s="508"/>
      <c r="HA23" s="508"/>
      <c r="HB23" s="508"/>
      <c r="HC23" s="508">
        <v>8</v>
      </c>
      <c r="HD23" s="508"/>
      <c r="HE23" s="508"/>
      <c r="HF23" s="508"/>
      <c r="HG23" s="508"/>
      <c r="HH23" s="508"/>
      <c r="HI23" s="551">
        <v>9</v>
      </c>
      <c r="HJ23" s="551"/>
      <c r="HK23" s="508"/>
      <c r="HL23" s="508"/>
      <c r="HM23" s="508"/>
      <c r="HN23" s="508"/>
      <c r="HO23" s="508">
        <v>10</v>
      </c>
      <c r="HP23" s="508"/>
      <c r="HQ23" s="508"/>
      <c r="HR23" s="508"/>
      <c r="HS23" s="508"/>
      <c r="HT23" s="508"/>
      <c r="HU23" s="508">
        <v>11</v>
      </c>
      <c r="HV23" s="508"/>
      <c r="HW23" s="508"/>
      <c r="HX23" s="508"/>
      <c r="HY23" s="508"/>
      <c r="HZ23" s="508"/>
      <c r="IA23" s="508">
        <v>12</v>
      </c>
      <c r="IB23" s="508"/>
      <c r="IC23" s="508"/>
      <c r="ID23" s="508"/>
      <c r="IE23" s="508"/>
      <c r="IF23" s="508"/>
      <c r="IG23" s="508">
        <v>13</v>
      </c>
      <c r="IH23" s="508"/>
      <c r="II23" s="565"/>
      <c r="IJ23" s="508"/>
      <c r="IK23" s="508"/>
      <c r="IL23" s="508"/>
      <c r="IM23" s="508">
        <v>14</v>
      </c>
      <c r="IN23" s="508"/>
      <c r="IO23" s="508"/>
      <c r="IP23" s="508"/>
      <c r="IQ23" s="508"/>
      <c r="IR23" s="508"/>
      <c r="IS23" s="508">
        <v>15</v>
      </c>
      <c r="IT23" s="508"/>
      <c r="IU23" s="508"/>
      <c r="IV23" s="508"/>
      <c r="IW23" s="508"/>
      <c r="IX23" s="508"/>
      <c r="IY23" s="508">
        <v>16</v>
      </c>
      <c r="IZ23" s="508"/>
      <c r="JA23" s="508"/>
      <c r="JB23" s="508"/>
      <c r="JC23" s="508"/>
      <c r="JD23" s="508"/>
      <c r="JE23" s="508">
        <v>17</v>
      </c>
      <c r="JF23" s="508"/>
      <c r="JG23" s="508"/>
      <c r="JH23" s="508"/>
      <c r="JI23" s="508"/>
      <c r="JJ23" s="508"/>
      <c r="JK23" s="508">
        <v>18</v>
      </c>
      <c r="JL23" s="508"/>
      <c r="JM23" s="508"/>
      <c r="JN23" s="508"/>
      <c r="JO23" s="508"/>
      <c r="JP23" s="508"/>
      <c r="JQ23" s="508">
        <v>19</v>
      </c>
      <c r="JR23" s="508"/>
      <c r="JS23" s="508"/>
      <c r="JT23" s="508"/>
      <c r="JU23" s="508"/>
      <c r="JV23" s="508"/>
      <c r="JW23" s="508">
        <v>20</v>
      </c>
      <c r="JX23" s="508"/>
      <c r="JY23" s="508"/>
      <c r="JZ23" s="508"/>
      <c r="KA23" s="508"/>
      <c r="KB23" s="508"/>
      <c r="KC23" s="508">
        <v>21</v>
      </c>
      <c r="KD23" s="508"/>
      <c r="KE23" s="508"/>
      <c r="KF23" s="508"/>
      <c r="KG23" s="508"/>
      <c r="KH23" s="508"/>
      <c r="KI23" s="508">
        <v>22</v>
      </c>
      <c r="KJ23" s="508"/>
      <c r="KK23" s="508"/>
      <c r="KL23" s="537"/>
    </row>
    <row r="24" spans="1:298" ht="6.75" customHeight="1" thickBot="1">
      <c r="A24" s="554"/>
      <c r="B24" s="555"/>
      <c r="C24" s="194"/>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c r="BZ24" s="148"/>
      <c r="CA24" s="148"/>
      <c r="CB24" s="148"/>
      <c r="CC24" s="148"/>
      <c r="CD24" s="148"/>
      <c r="CE24" s="148"/>
      <c r="CF24" s="148"/>
      <c r="CG24" s="148"/>
      <c r="CH24" s="148"/>
      <c r="CI24" s="148"/>
      <c r="CJ24" s="148"/>
      <c r="CK24" s="148"/>
      <c r="CL24" s="148"/>
      <c r="CM24" s="148"/>
      <c r="CN24" s="148"/>
      <c r="CO24" s="148"/>
      <c r="CP24" s="148"/>
      <c r="CQ24" s="148"/>
      <c r="CR24" s="148"/>
      <c r="CS24" s="148"/>
      <c r="CT24" s="191"/>
      <c r="CW24" s="554"/>
      <c r="CX24" s="555"/>
      <c r="CY24" s="194"/>
      <c r="CZ24" s="148"/>
      <c r="DA24" s="148"/>
      <c r="DB24" s="148"/>
      <c r="DC24" s="148"/>
      <c r="DD24" s="148"/>
      <c r="DE24" s="148"/>
      <c r="DF24" s="148"/>
      <c r="DG24" s="148"/>
      <c r="DH24" s="148"/>
      <c r="DI24" s="148"/>
      <c r="DJ24" s="148"/>
      <c r="DK24" s="148"/>
      <c r="DL24" s="148"/>
      <c r="DM24" s="148"/>
      <c r="DN24" s="148"/>
      <c r="DO24" s="148"/>
      <c r="DP24" s="148"/>
      <c r="DQ24" s="148"/>
      <c r="DR24" s="148"/>
      <c r="DS24" s="148"/>
      <c r="DT24" s="148"/>
      <c r="DU24" s="148"/>
      <c r="DV24" s="148"/>
      <c r="DW24" s="148"/>
      <c r="DX24" s="148"/>
      <c r="DY24" s="148"/>
      <c r="DZ24" s="148"/>
      <c r="EA24" s="148"/>
      <c r="EB24" s="148"/>
      <c r="EC24" s="148"/>
      <c r="ED24" s="148"/>
      <c r="EE24" s="148"/>
      <c r="EF24" s="148"/>
      <c r="EG24" s="148"/>
      <c r="EH24" s="148"/>
      <c r="EI24" s="148"/>
      <c r="EJ24" s="148"/>
      <c r="EK24" s="148"/>
      <c r="EL24" s="148"/>
      <c r="EM24" s="148"/>
      <c r="EN24" s="148"/>
      <c r="EO24" s="148"/>
      <c r="EP24" s="148"/>
      <c r="EQ24" s="148"/>
      <c r="ER24" s="148"/>
      <c r="ES24" s="148"/>
      <c r="ET24" s="148"/>
      <c r="EU24" s="148"/>
      <c r="EV24" s="148"/>
      <c r="EW24" s="148"/>
      <c r="EX24" s="148"/>
      <c r="EY24" s="148"/>
      <c r="EZ24" s="148"/>
      <c r="FA24" s="148"/>
      <c r="FB24" s="148"/>
      <c r="FC24" s="148"/>
      <c r="FD24" s="148"/>
      <c r="FE24" s="148"/>
      <c r="FF24" s="148"/>
      <c r="FG24" s="148"/>
      <c r="FH24" s="148"/>
      <c r="FI24" s="148"/>
      <c r="FJ24" s="148"/>
      <c r="FK24" s="148"/>
      <c r="FL24" s="148"/>
      <c r="FM24" s="148"/>
      <c r="FN24" s="148"/>
      <c r="FO24" s="148"/>
      <c r="FP24" s="148"/>
      <c r="FQ24" s="148"/>
      <c r="FR24" s="148"/>
      <c r="FS24" s="148"/>
      <c r="FT24" s="148"/>
      <c r="FU24" s="148"/>
      <c r="FV24" s="148"/>
      <c r="FW24" s="148"/>
      <c r="FX24" s="148"/>
      <c r="FY24" s="148"/>
      <c r="FZ24" s="148"/>
      <c r="GA24" s="148"/>
      <c r="GB24" s="148"/>
      <c r="GC24" s="148"/>
      <c r="GD24" s="148"/>
      <c r="GE24" s="148"/>
      <c r="GF24" s="148"/>
      <c r="GG24" s="148"/>
      <c r="GH24" s="148"/>
      <c r="GI24" s="148"/>
      <c r="GJ24" s="148"/>
      <c r="GK24" s="148"/>
      <c r="GL24" s="148"/>
      <c r="GM24" s="148"/>
      <c r="GN24" s="148"/>
      <c r="GO24" s="148"/>
      <c r="GP24" s="191"/>
      <c r="GS24" s="554"/>
      <c r="GT24" s="555"/>
      <c r="GU24" s="194"/>
      <c r="GV24" s="148"/>
      <c r="GW24" s="148"/>
      <c r="GX24" s="148"/>
      <c r="GY24" s="148"/>
      <c r="GZ24" s="148"/>
      <c r="HA24" s="148"/>
      <c r="HB24" s="148"/>
      <c r="HC24" s="148"/>
      <c r="HD24" s="148"/>
      <c r="HE24" s="148"/>
      <c r="HF24" s="148"/>
      <c r="HG24" s="148"/>
      <c r="HH24" s="148"/>
      <c r="HI24" s="148"/>
      <c r="HJ24" s="148"/>
      <c r="HK24" s="148"/>
      <c r="HL24" s="148"/>
      <c r="HM24" s="148"/>
      <c r="HN24" s="148"/>
      <c r="HO24" s="148"/>
      <c r="HP24" s="148"/>
      <c r="HQ24" s="148"/>
      <c r="HR24" s="148"/>
      <c r="HS24" s="148"/>
      <c r="HT24" s="148"/>
      <c r="HU24" s="148"/>
      <c r="HV24" s="148"/>
      <c r="HW24" s="148"/>
      <c r="HX24" s="148"/>
      <c r="HY24" s="148"/>
      <c r="HZ24" s="148"/>
      <c r="IA24" s="148"/>
      <c r="IB24" s="148"/>
      <c r="IC24" s="148"/>
      <c r="ID24" s="148"/>
      <c r="IE24" s="148"/>
      <c r="IF24" s="148"/>
      <c r="IG24" s="148"/>
      <c r="IH24" s="148"/>
      <c r="II24" s="148"/>
      <c r="IJ24" s="148"/>
      <c r="IK24" s="148"/>
      <c r="IL24" s="148"/>
      <c r="IM24" s="148"/>
      <c r="IN24" s="148"/>
      <c r="IO24" s="148"/>
      <c r="IP24" s="148"/>
      <c r="IQ24" s="148"/>
      <c r="IR24" s="148"/>
      <c r="IS24" s="148"/>
      <c r="IT24" s="148"/>
      <c r="IU24" s="148"/>
      <c r="IV24" s="148"/>
      <c r="IW24" s="148"/>
      <c r="IX24" s="148"/>
      <c r="IY24" s="148"/>
      <c r="IZ24" s="148"/>
      <c r="JA24" s="148"/>
      <c r="JB24" s="148"/>
      <c r="JC24" s="148"/>
      <c r="JD24" s="148"/>
      <c r="JE24" s="148"/>
      <c r="JF24" s="148"/>
      <c r="JG24" s="148"/>
      <c r="JH24" s="148"/>
      <c r="JI24" s="148"/>
      <c r="JJ24" s="148"/>
      <c r="JK24" s="148"/>
      <c r="JL24" s="148"/>
      <c r="JM24" s="148"/>
      <c r="JN24" s="148"/>
      <c r="JO24" s="148"/>
      <c r="JP24" s="148"/>
      <c r="JQ24" s="148"/>
      <c r="JR24" s="148"/>
      <c r="JS24" s="148"/>
      <c r="JT24" s="148"/>
      <c r="JU24" s="148"/>
      <c r="JV24" s="148"/>
      <c r="JW24" s="148"/>
      <c r="JX24" s="148"/>
      <c r="JY24" s="148"/>
      <c r="JZ24" s="148"/>
      <c r="KA24" s="148"/>
      <c r="KB24" s="148"/>
      <c r="KC24" s="148"/>
      <c r="KD24" s="148"/>
      <c r="KE24" s="148"/>
      <c r="KF24" s="148"/>
      <c r="KG24" s="148"/>
      <c r="KH24" s="148"/>
      <c r="KI24" s="148"/>
      <c r="KJ24" s="148"/>
      <c r="KK24" s="148"/>
      <c r="KL24" s="191"/>
    </row>
    <row r="25" spans="1:298" ht="31.25" customHeight="1" thickTop="1">
      <c r="A25" s="556" t="str">
        <f>IF(AI6="","",AI6)</f>
        <v/>
      </c>
      <c r="B25" s="557"/>
      <c r="C25" s="220"/>
      <c r="D25" s="221"/>
      <c r="E25" s="221"/>
      <c r="F25" s="197"/>
      <c r="G25" s="197"/>
      <c r="H25" s="197"/>
      <c r="I25" s="196"/>
      <c r="J25" s="196"/>
      <c r="K25" s="196"/>
      <c r="L25" s="196"/>
      <c r="M25" s="196"/>
      <c r="N25" s="196"/>
      <c r="O25" s="196"/>
      <c r="P25" s="196"/>
      <c r="Q25" s="196"/>
      <c r="R25" s="199"/>
      <c r="S25" s="199"/>
      <c r="T25" s="199"/>
      <c r="U25" s="199"/>
      <c r="V25" s="199"/>
      <c r="W25" s="199"/>
      <c r="X25" s="199"/>
      <c r="Y25" s="199"/>
      <c r="Z25" s="199"/>
      <c r="AA25" s="199"/>
      <c r="AB25" s="199"/>
      <c r="AC25" s="199"/>
      <c r="AD25" s="199"/>
      <c r="AE25" s="199"/>
      <c r="AF25" s="199"/>
      <c r="AG25" s="199"/>
      <c r="AH25" s="199"/>
      <c r="AI25" s="199"/>
      <c r="AJ25" s="199"/>
      <c r="AK25" s="199"/>
      <c r="AL25" s="199"/>
      <c r="AM25" s="196"/>
      <c r="AN25" s="196"/>
      <c r="AO25" s="196"/>
      <c r="AP25" s="159"/>
      <c r="AQ25" s="159"/>
      <c r="AR25" s="159"/>
      <c r="AS25" s="160"/>
      <c r="AT25" s="160"/>
      <c r="AU25" s="160"/>
      <c r="AV25" s="161"/>
      <c r="AW25" s="161"/>
      <c r="AX25" s="161"/>
      <c r="AY25" s="161"/>
      <c r="AZ25" s="161"/>
      <c r="BA25" s="161"/>
      <c r="BB25" s="188"/>
      <c r="BC25" s="188"/>
      <c r="BD25" s="188"/>
      <c r="BE25" s="188"/>
      <c r="BF25" s="188"/>
      <c r="BG25" s="188"/>
      <c r="BH25" s="189"/>
      <c r="BI25" s="189"/>
      <c r="BJ25" s="189"/>
      <c r="BK25" s="189"/>
      <c r="BL25" s="189"/>
      <c r="BM25" s="189"/>
      <c r="BN25" s="189"/>
      <c r="BO25" s="189"/>
      <c r="BP25" s="189"/>
      <c r="BQ25" s="189"/>
      <c r="BR25" s="189"/>
      <c r="BS25" s="189"/>
      <c r="BT25" s="189"/>
      <c r="BU25" s="189"/>
      <c r="BV25" s="189"/>
      <c r="BW25" s="192"/>
      <c r="BX25" s="189"/>
      <c r="BY25" s="189"/>
      <c r="BZ25" s="189"/>
      <c r="CA25" s="189"/>
      <c r="CB25" s="189"/>
      <c r="CC25" s="189"/>
      <c r="CD25" s="189"/>
      <c r="CE25" s="189"/>
      <c r="CF25" s="190"/>
      <c r="CG25" s="190"/>
      <c r="CH25" s="190"/>
      <c r="CI25" s="190"/>
      <c r="CJ25" s="190"/>
      <c r="CK25" s="190"/>
      <c r="CL25" s="192"/>
      <c r="CM25" s="189"/>
      <c r="CN25" s="189"/>
      <c r="CO25" s="189"/>
      <c r="CP25" s="189"/>
      <c r="CQ25" s="189"/>
      <c r="CR25" s="189"/>
      <c r="CS25" s="189"/>
      <c r="CT25" s="165"/>
      <c r="CW25" s="556">
        <f>IF(EE6="","",EE6)</f>
        <v>5</v>
      </c>
      <c r="CX25" s="557"/>
      <c r="CY25" s="664" t="s">
        <v>324</v>
      </c>
      <c r="CZ25" s="665"/>
      <c r="DA25" s="665"/>
      <c r="DB25" s="669" t="s">
        <v>325</v>
      </c>
      <c r="DC25" s="670"/>
      <c r="DD25" s="670"/>
      <c r="DE25" s="665" t="s">
        <v>326</v>
      </c>
      <c r="DF25" s="665"/>
      <c r="DG25" s="665"/>
      <c r="DH25" s="665" t="s">
        <v>327</v>
      </c>
      <c r="DI25" s="665"/>
      <c r="DJ25" s="665"/>
      <c r="DK25" s="665"/>
      <c r="DL25" s="665"/>
      <c r="DM25" s="665"/>
      <c r="DN25" s="672" t="s">
        <v>328</v>
      </c>
      <c r="DO25" s="672"/>
      <c r="DP25" s="672"/>
      <c r="DQ25" s="672"/>
      <c r="DR25" s="672"/>
      <c r="DS25" s="672"/>
      <c r="DT25" s="672"/>
      <c r="DU25" s="672"/>
      <c r="DV25" s="672"/>
      <c r="DW25" s="672"/>
      <c r="DX25" s="672"/>
      <c r="DY25" s="672"/>
      <c r="DZ25" s="672"/>
      <c r="EA25" s="672"/>
      <c r="EB25" s="672"/>
      <c r="EC25" s="675" t="s">
        <v>312</v>
      </c>
      <c r="ED25" s="675"/>
      <c r="EE25" s="675"/>
      <c r="EF25" s="665" t="s">
        <v>329</v>
      </c>
      <c r="EG25" s="665"/>
      <c r="EH25" s="665"/>
      <c r="EI25" s="665"/>
      <c r="EJ25" s="665"/>
      <c r="EK25" s="665"/>
      <c r="EL25" s="669" t="s">
        <v>314</v>
      </c>
      <c r="EM25" s="669"/>
      <c r="EN25" s="669"/>
      <c r="EO25" s="672" t="s">
        <v>330</v>
      </c>
      <c r="EP25" s="672"/>
      <c r="EQ25" s="672"/>
      <c r="ER25" s="672"/>
      <c r="ES25" s="672"/>
      <c r="ET25" s="672"/>
      <c r="EU25" s="672"/>
      <c r="EV25" s="672"/>
      <c r="EW25" s="672"/>
      <c r="EX25" s="672"/>
      <c r="EY25" s="672"/>
      <c r="EZ25" s="672"/>
      <c r="FA25" s="672"/>
      <c r="FB25" s="672"/>
      <c r="FC25" s="672"/>
      <c r="FD25" s="676" t="s">
        <v>331</v>
      </c>
      <c r="FE25" s="677"/>
      <c r="FF25" s="677"/>
      <c r="FG25" s="677"/>
      <c r="FH25" s="677"/>
      <c r="FI25" s="677"/>
      <c r="FJ25" s="665" t="s">
        <v>317</v>
      </c>
      <c r="FK25" s="665"/>
      <c r="FL25" s="665"/>
      <c r="FM25" s="665" t="s">
        <v>332</v>
      </c>
      <c r="FN25" s="665"/>
      <c r="FO25" s="665"/>
      <c r="FP25" s="665"/>
      <c r="FQ25" s="665"/>
      <c r="FR25" s="665"/>
      <c r="FS25" s="680" t="s">
        <v>333</v>
      </c>
      <c r="FT25" s="680"/>
      <c r="FU25" s="680"/>
      <c r="FV25" s="680"/>
      <c r="FW25" s="680"/>
      <c r="FX25" s="680"/>
      <c r="FY25" s="680"/>
      <c r="FZ25" s="680"/>
      <c r="GA25" s="680"/>
      <c r="GB25" s="680"/>
      <c r="GC25" s="669" t="s">
        <v>320</v>
      </c>
      <c r="GD25" s="669"/>
      <c r="GE25" s="669"/>
      <c r="GF25" s="669"/>
      <c r="GG25" s="669"/>
      <c r="GH25" s="669"/>
      <c r="GI25" s="675" t="s">
        <v>334</v>
      </c>
      <c r="GJ25" s="675"/>
      <c r="GK25" s="665" t="s">
        <v>322</v>
      </c>
      <c r="GL25" s="665"/>
      <c r="GM25" s="665"/>
      <c r="GN25" s="665" t="s">
        <v>323</v>
      </c>
      <c r="GO25" s="665"/>
      <c r="GP25" s="683"/>
      <c r="GS25" s="556">
        <f>IF(IA6="","",IA6)</f>
        <v>10</v>
      </c>
      <c r="GT25" s="557"/>
      <c r="GU25" s="540" t="s">
        <v>324</v>
      </c>
      <c r="GV25" s="468"/>
      <c r="GW25" s="468"/>
      <c r="GX25" s="558" t="s">
        <v>358</v>
      </c>
      <c r="GY25" s="558"/>
      <c r="GZ25" s="558"/>
      <c r="HA25" s="468" t="s">
        <v>359</v>
      </c>
      <c r="HB25" s="468"/>
      <c r="HC25" s="468"/>
      <c r="HD25" s="468" t="s">
        <v>360</v>
      </c>
      <c r="HE25" s="468"/>
      <c r="HF25" s="468"/>
      <c r="HG25" s="468"/>
      <c r="HH25" s="468"/>
      <c r="HI25" s="468"/>
      <c r="HJ25" s="466" t="s">
        <v>361</v>
      </c>
      <c r="HK25" s="466"/>
      <c r="HL25" s="466"/>
      <c r="HM25" s="466"/>
      <c r="HN25" s="466"/>
      <c r="HO25" s="466"/>
      <c r="HP25" s="466"/>
      <c r="HQ25" s="466"/>
      <c r="HR25" s="466"/>
      <c r="HS25" s="466"/>
      <c r="HT25" s="466"/>
      <c r="HU25" s="466"/>
      <c r="HV25" s="466"/>
      <c r="HW25" s="466"/>
      <c r="HX25" s="466"/>
      <c r="HY25" s="466"/>
      <c r="HZ25" s="466"/>
      <c r="IA25" s="466"/>
      <c r="IB25" s="468" t="s">
        <v>362</v>
      </c>
      <c r="IC25" s="468"/>
      <c r="ID25" s="468"/>
      <c r="IE25" s="468"/>
      <c r="IF25" s="468"/>
      <c r="IG25" s="468"/>
      <c r="IH25" s="474" t="s">
        <v>344</v>
      </c>
      <c r="II25" s="475"/>
      <c r="IJ25" s="476"/>
      <c r="IK25" s="470" t="s">
        <v>363</v>
      </c>
      <c r="IL25" s="470"/>
      <c r="IM25" s="470"/>
      <c r="IN25" s="470"/>
      <c r="IO25" s="470"/>
      <c r="IP25" s="470"/>
      <c r="IQ25" s="470"/>
      <c r="IR25" s="470"/>
      <c r="IS25" s="470"/>
      <c r="IT25" s="470"/>
      <c r="IU25" s="470"/>
      <c r="IV25" s="470"/>
      <c r="IW25" s="470"/>
      <c r="IX25" s="470"/>
      <c r="IY25" s="471"/>
      <c r="IZ25" s="474" t="s">
        <v>344</v>
      </c>
      <c r="JA25" s="475"/>
      <c r="JB25" s="476"/>
      <c r="JC25" s="483" t="s">
        <v>348</v>
      </c>
      <c r="JD25" s="483"/>
      <c r="JE25" s="483"/>
      <c r="JF25" s="468" t="s">
        <v>349</v>
      </c>
      <c r="JG25" s="468"/>
      <c r="JH25" s="468"/>
      <c r="JI25" s="468" t="s">
        <v>350</v>
      </c>
      <c r="JJ25" s="468"/>
      <c r="JK25" s="468"/>
      <c r="JL25" s="468"/>
      <c r="JM25" s="468"/>
      <c r="JN25" s="468"/>
      <c r="JO25" s="484" t="s">
        <v>364</v>
      </c>
      <c r="JP25" s="484"/>
      <c r="JQ25" s="484"/>
      <c r="JR25" s="484"/>
      <c r="JS25" s="484"/>
      <c r="JT25" s="484"/>
      <c r="JU25" s="484"/>
      <c r="JV25" s="484"/>
      <c r="JW25" s="484"/>
      <c r="JX25" s="484"/>
      <c r="JY25" s="484"/>
      <c r="JZ25" s="484"/>
      <c r="KA25" s="487" t="s">
        <v>365</v>
      </c>
      <c r="KB25" s="487"/>
      <c r="KC25" s="487"/>
      <c r="KD25" s="487"/>
      <c r="KE25" s="487"/>
      <c r="KF25" s="487"/>
      <c r="KG25" s="487"/>
      <c r="KH25" s="487"/>
      <c r="KI25" s="487"/>
      <c r="KJ25" s="546" t="s">
        <v>355</v>
      </c>
      <c r="KK25" s="546"/>
      <c r="KL25" s="561"/>
    </row>
    <row r="26" spans="1:298" ht="31.25" customHeight="1">
      <c r="A26" s="538" t="s">
        <v>142</v>
      </c>
      <c r="B26" s="539"/>
      <c r="C26" s="216"/>
      <c r="D26" s="217"/>
      <c r="E26" s="217"/>
      <c r="F26" s="203"/>
      <c r="G26" s="203"/>
      <c r="H26" s="203"/>
      <c r="I26" s="202"/>
      <c r="J26" s="202"/>
      <c r="K26" s="202"/>
      <c r="L26" s="202"/>
      <c r="M26" s="202"/>
      <c r="N26" s="202"/>
      <c r="O26" s="202"/>
      <c r="P26" s="202"/>
      <c r="Q26" s="202"/>
      <c r="R26" s="205"/>
      <c r="S26" s="205"/>
      <c r="T26" s="205"/>
      <c r="U26" s="205"/>
      <c r="V26" s="205"/>
      <c r="W26" s="205"/>
      <c r="X26" s="205"/>
      <c r="Y26" s="205"/>
      <c r="Z26" s="205"/>
      <c r="AA26" s="205"/>
      <c r="AB26" s="205"/>
      <c r="AC26" s="205"/>
      <c r="AD26" s="205"/>
      <c r="AE26" s="205"/>
      <c r="AF26" s="205"/>
      <c r="AG26" s="205"/>
      <c r="AH26" s="205"/>
      <c r="AI26" s="205"/>
      <c r="AJ26" s="205"/>
      <c r="AK26" s="205"/>
      <c r="AL26" s="205"/>
      <c r="AM26" s="202"/>
      <c r="AN26" s="202"/>
      <c r="AO26" s="202"/>
      <c r="AP26" s="159"/>
      <c r="AQ26" s="159"/>
      <c r="AR26" s="159"/>
      <c r="AS26" s="160"/>
      <c r="AT26" s="160"/>
      <c r="AU26" s="160"/>
      <c r="AV26" s="161"/>
      <c r="AW26" s="161"/>
      <c r="AX26" s="162"/>
      <c r="AY26" s="162"/>
      <c r="AZ26" s="162"/>
      <c r="BA26" s="162"/>
      <c r="BB26" s="154"/>
      <c r="BC26" s="154"/>
      <c r="BD26" s="154"/>
      <c r="BE26" s="154"/>
      <c r="BF26" s="154"/>
      <c r="BG26" s="154"/>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4"/>
      <c r="CG26" s="164"/>
      <c r="CH26" s="164"/>
      <c r="CI26" s="164"/>
      <c r="CJ26" s="164"/>
      <c r="CK26" s="164"/>
      <c r="CL26" s="163"/>
      <c r="CM26" s="163"/>
      <c r="CN26" s="163"/>
      <c r="CO26" s="163"/>
      <c r="CP26" s="163"/>
      <c r="CQ26" s="163"/>
      <c r="CR26" s="163"/>
      <c r="CS26" s="163"/>
      <c r="CT26" s="165"/>
      <c r="CW26" s="538" t="s">
        <v>142</v>
      </c>
      <c r="CX26" s="539"/>
      <c r="CY26" s="666"/>
      <c r="CZ26" s="661"/>
      <c r="DA26" s="661"/>
      <c r="DB26" s="659"/>
      <c r="DC26" s="659"/>
      <c r="DD26" s="659"/>
      <c r="DE26" s="661"/>
      <c r="DF26" s="661"/>
      <c r="DG26" s="661"/>
      <c r="DH26" s="661"/>
      <c r="DI26" s="661"/>
      <c r="DJ26" s="661"/>
      <c r="DK26" s="661"/>
      <c r="DL26" s="661"/>
      <c r="DM26" s="661"/>
      <c r="DN26" s="673"/>
      <c r="DO26" s="673"/>
      <c r="DP26" s="673"/>
      <c r="DQ26" s="673"/>
      <c r="DR26" s="673"/>
      <c r="DS26" s="673"/>
      <c r="DT26" s="673"/>
      <c r="DU26" s="673"/>
      <c r="DV26" s="673"/>
      <c r="DW26" s="673"/>
      <c r="DX26" s="673"/>
      <c r="DY26" s="673"/>
      <c r="DZ26" s="673"/>
      <c r="EA26" s="673"/>
      <c r="EB26" s="673"/>
      <c r="EC26" s="456"/>
      <c r="ED26" s="456"/>
      <c r="EE26" s="456"/>
      <c r="EF26" s="661"/>
      <c r="EG26" s="661"/>
      <c r="EH26" s="661"/>
      <c r="EI26" s="661"/>
      <c r="EJ26" s="661"/>
      <c r="EK26" s="661"/>
      <c r="EL26" s="585"/>
      <c r="EM26" s="585"/>
      <c r="EN26" s="585"/>
      <c r="EO26" s="673"/>
      <c r="EP26" s="673"/>
      <c r="EQ26" s="673"/>
      <c r="ER26" s="673"/>
      <c r="ES26" s="673"/>
      <c r="ET26" s="673"/>
      <c r="EU26" s="673"/>
      <c r="EV26" s="673"/>
      <c r="EW26" s="673"/>
      <c r="EX26" s="673"/>
      <c r="EY26" s="673"/>
      <c r="EZ26" s="673"/>
      <c r="FA26" s="673"/>
      <c r="FB26" s="673"/>
      <c r="FC26" s="673"/>
      <c r="FD26" s="678"/>
      <c r="FE26" s="678"/>
      <c r="FF26" s="678"/>
      <c r="FG26" s="678"/>
      <c r="FH26" s="678"/>
      <c r="FI26" s="678"/>
      <c r="FJ26" s="661"/>
      <c r="FK26" s="661"/>
      <c r="FL26" s="661"/>
      <c r="FM26" s="661"/>
      <c r="FN26" s="661"/>
      <c r="FO26" s="661"/>
      <c r="FP26" s="661"/>
      <c r="FQ26" s="661"/>
      <c r="FR26" s="661"/>
      <c r="FS26" s="681"/>
      <c r="FT26" s="681"/>
      <c r="FU26" s="681"/>
      <c r="FV26" s="681"/>
      <c r="FW26" s="681"/>
      <c r="FX26" s="681"/>
      <c r="FY26" s="681"/>
      <c r="FZ26" s="681"/>
      <c r="GA26" s="681"/>
      <c r="GB26" s="681"/>
      <c r="GC26" s="585"/>
      <c r="GD26" s="585"/>
      <c r="GE26" s="585"/>
      <c r="GF26" s="585"/>
      <c r="GG26" s="585"/>
      <c r="GH26" s="585"/>
      <c r="GI26" s="456"/>
      <c r="GJ26" s="456"/>
      <c r="GK26" s="661"/>
      <c r="GL26" s="661"/>
      <c r="GM26" s="661"/>
      <c r="GN26" s="661"/>
      <c r="GO26" s="661"/>
      <c r="GP26" s="663"/>
      <c r="GS26" s="538" t="s">
        <v>142</v>
      </c>
      <c r="GT26" s="539"/>
      <c r="GU26" s="541"/>
      <c r="GV26" s="469"/>
      <c r="GW26" s="469"/>
      <c r="GX26" s="559"/>
      <c r="GY26" s="559"/>
      <c r="GZ26" s="559"/>
      <c r="HA26" s="469"/>
      <c r="HB26" s="469"/>
      <c r="HC26" s="469"/>
      <c r="HD26" s="469"/>
      <c r="HE26" s="469"/>
      <c r="HF26" s="469"/>
      <c r="HG26" s="469"/>
      <c r="HH26" s="469"/>
      <c r="HI26" s="469"/>
      <c r="HJ26" s="467"/>
      <c r="HK26" s="467"/>
      <c r="HL26" s="467"/>
      <c r="HM26" s="467"/>
      <c r="HN26" s="467"/>
      <c r="HO26" s="467"/>
      <c r="HP26" s="467"/>
      <c r="HQ26" s="467"/>
      <c r="HR26" s="467"/>
      <c r="HS26" s="467"/>
      <c r="HT26" s="467"/>
      <c r="HU26" s="467"/>
      <c r="HV26" s="467"/>
      <c r="HW26" s="467"/>
      <c r="HX26" s="467"/>
      <c r="HY26" s="467"/>
      <c r="HZ26" s="467"/>
      <c r="IA26" s="467"/>
      <c r="IB26" s="469"/>
      <c r="IC26" s="469"/>
      <c r="ID26" s="469"/>
      <c r="IE26" s="469"/>
      <c r="IF26" s="469"/>
      <c r="IG26" s="469"/>
      <c r="IH26" s="477"/>
      <c r="II26" s="478"/>
      <c r="IJ26" s="479"/>
      <c r="IK26" s="472"/>
      <c r="IL26" s="472"/>
      <c r="IM26" s="472"/>
      <c r="IN26" s="472"/>
      <c r="IO26" s="472"/>
      <c r="IP26" s="472"/>
      <c r="IQ26" s="472"/>
      <c r="IR26" s="472"/>
      <c r="IS26" s="472"/>
      <c r="IT26" s="472"/>
      <c r="IU26" s="472"/>
      <c r="IV26" s="472"/>
      <c r="IW26" s="472"/>
      <c r="IX26" s="472"/>
      <c r="IY26" s="473"/>
      <c r="IZ26" s="477"/>
      <c r="JA26" s="478"/>
      <c r="JB26" s="479"/>
      <c r="JC26" s="451"/>
      <c r="JD26" s="451"/>
      <c r="JE26" s="451"/>
      <c r="JF26" s="469"/>
      <c r="JG26" s="469"/>
      <c r="JH26" s="469"/>
      <c r="JI26" s="469"/>
      <c r="JJ26" s="469"/>
      <c r="JK26" s="469"/>
      <c r="JL26" s="469"/>
      <c r="JM26" s="469"/>
      <c r="JN26" s="469"/>
      <c r="JO26" s="485"/>
      <c r="JP26" s="485"/>
      <c r="JQ26" s="485"/>
      <c r="JR26" s="485"/>
      <c r="JS26" s="485"/>
      <c r="JT26" s="485"/>
      <c r="JU26" s="485"/>
      <c r="JV26" s="485"/>
      <c r="JW26" s="485"/>
      <c r="JX26" s="485"/>
      <c r="JY26" s="485"/>
      <c r="JZ26" s="485"/>
      <c r="KA26" s="488"/>
      <c r="KB26" s="488"/>
      <c r="KC26" s="488"/>
      <c r="KD26" s="488"/>
      <c r="KE26" s="488"/>
      <c r="KF26" s="488"/>
      <c r="KG26" s="488"/>
      <c r="KH26" s="488"/>
      <c r="KI26" s="488"/>
      <c r="KJ26" s="547"/>
      <c r="KK26" s="547"/>
      <c r="KL26" s="562"/>
    </row>
    <row r="27" spans="1:298" ht="31.25" customHeight="1">
      <c r="A27" s="538" t="str">
        <f>IF(AV6="","",AV6)</f>
        <v/>
      </c>
      <c r="B27" s="539"/>
      <c r="C27" s="216"/>
      <c r="D27" s="217"/>
      <c r="E27" s="217"/>
      <c r="F27" s="203"/>
      <c r="G27" s="203"/>
      <c r="H27" s="203"/>
      <c r="I27" s="202"/>
      <c r="J27" s="202"/>
      <c r="K27" s="202"/>
      <c r="L27" s="202"/>
      <c r="M27" s="202"/>
      <c r="N27" s="202"/>
      <c r="O27" s="202"/>
      <c r="P27" s="202"/>
      <c r="Q27" s="202"/>
      <c r="R27" s="205"/>
      <c r="S27" s="205"/>
      <c r="T27" s="205"/>
      <c r="U27" s="205"/>
      <c r="V27" s="205"/>
      <c r="W27" s="205"/>
      <c r="X27" s="205"/>
      <c r="Y27" s="205"/>
      <c r="Z27" s="205"/>
      <c r="AA27" s="205"/>
      <c r="AB27" s="205"/>
      <c r="AC27" s="205"/>
      <c r="AD27" s="205"/>
      <c r="AE27" s="205"/>
      <c r="AF27" s="205"/>
      <c r="AG27" s="205"/>
      <c r="AH27" s="205"/>
      <c r="AI27" s="205"/>
      <c r="AJ27" s="205"/>
      <c r="AK27" s="205"/>
      <c r="AL27" s="205"/>
      <c r="AM27" s="202"/>
      <c r="AN27" s="202"/>
      <c r="AO27" s="202"/>
      <c r="AP27" s="159"/>
      <c r="AQ27" s="159"/>
      <c r="AR27" s="159"/>
      <c r="AS27" s="160"/>
      <c r="AT27" s="160"/>
      <c r="AU27" s="160"/>
      <c r="AV27" s="161"/>
      <c r="AW27" s="161"/>
      <c r="AX27" s="162"/>
      <c r="AY27" s="162"/>
      <c r="AZ27" s="162"/>
      <c r="BA27" s="162"/>
      <c r="BB27" s="154"/>
      <c r="BC27" s="154"/>
      <c r="BD27" s="154"/>
      <c r="BE27" s="154"/>
      <c r="BF27" s="154"/>
      <c r="BG27" s="154"/>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4"/>
      <c r="CG27" s="164"/>
      <c r="CH27" s="164"/>
      <c r="CI27" s="164"/>
      <c r="CJ27" s="164"/>
      <c r="CK27" s="164"/>
      <c r="CL27" s="163"/>
      <c r="CM27" s="163"/>
      <c r="CN27" s="163"/>
      <c r="CO27" s="163"/>
      <c r="CP27" s="163"/>
      <c r="CQ27" s="163"/>
      <c r="CR27" s="163"/>
      <c r="CS27" s="163"/>
      <c r="CT27" s="165"/>
      <c r="CW27" s="538">
        <f>IF(ER6="","",ER6)</f>
        <v>3</v>
      </c>
      <c r="CX27" s="539"/>
      <c r="CY27" s="666"/>
      <c r="CZ27" s="661"/>
      <c r="DA27" s="661"/>
      <c r="DB27" s="659"/>
      <c r="DC27" s="659"/>
      <c r="DD27" s="659"/>
      <c r="DE27" s="661"/>
      <c r="DF27" s="661"/>
      <c r="DG27" s="661"/>
      <c r="DH27" s="661"/>
      <c r="DI27" s="661"/>
      <c r="DJ27" s="661"/>
      <c r="DK27" s="661"/>
      <c r="DL27" s="661"/>
      <c r="DM27" s="661"/>
      <c r="DN27" s="673"/>
      <c r="DO27" s="673"/>
      <c r="DP27" s="673"/>
      <c r="DQ27" s="673"/>
      <c r="DR27" s="673"/>
      <c r="DS27" s="673"/>
      <c r="DT27" s="673"/>
      <c r="DU27" s="673"/>
      <c r="DV27" s="673"/>
      <c r="DW27" s="673"/>
      <c r="DX27" s="673"/>
      <c r="DY27" s="673"/>
      <c r="DZ27" s="673"/>
      <c r="EA27" s="673"/>
      <c r="EB27" s="673"/>
      <c r="EC27" s="456"/>
      <c r="ED27" s="456"/>
      <c r="EE27" s="456"/>
      <c r="EF27" s="661"/>
      <c r="EG27" s="661"/>
      <c r="EH27" s="661"/>
      <c r="EI27" s="661"/>
      <c r="EJ27" s="661"/>
      <c r="EK27" s="661"/>
      <c r="EL27" s="585"/>
      <c r="EM27" s="585"/>
      <c r="EN27" s="585"/>
      <c r="EO27" s="673"/>
      <c r="EP27" s="673"/>
      <c r="EQ27" s="673"/>
      <c r="ER27" s="673"/>
      <c r="ES27" s="673"/>
      <c r="ET27" s="673"/>
      <c r="EU27" s="673"/>
      <c r="EV27" s="673"/>
      <c r="EW27" s="673"/>
      <c r="EX27" s="673"/>
      <c r="EY27" s="673"/>
      <c r="EZ27" s="673"/>
      <c r="FA27" s="673"/>
      <c r="FB27" s="673"/>
      <c r="FC27" s="673"/>
      <c r="FD27" s="678"/>
      <c r="FE27" s="678"/>
      <c r="FF27" s="678"/>
      <c r="FG27" s="678"/>
      <c r="FH27" s="678"/>
      <c r="FI27" s="678"/>
      <c r="FJ27" s="661"/>
      <c r="FK27" s="661"/>
      <c r="FL27" s="661"/>
      <c r="FM27" s="661"/>
      <c r="FN27" s="661"/>
      <c r="FO27" s="661"/>
      <c r="FP27" s="661"/>
      <c r="FQ27" s="661"/>
      <c r="FR27" s="661"/>
      <c r="FS27" s="681"/>
      <c r="FT27" s="681"/>
      <c r="FU27" s="681"/>
      <c r="FV27" s="681"/>
      <c r="FW27" s="681"/>
      <c r="FX27" s="681"/>
      <c r="FY27" s="681"/>
      <c r="FZ27" s="681"/>
      <c r="GA27" s="681"/>
      <c r="GB27" s="681"/>
      <c r="GC27" s="585"/>
      <c r="GD27" s="585"/>
      <c r="GE27" s="585"/>
      <c r="GF27" s="585"/>
      <c r="GG27" s="585"/>
      <c r="GH27" s="585"/>
      <c r="GI27" s="456"/>
      <c r="GJ27" s="456"/>
      <c r="GK27" s="661"/>
      <c r="GL27" s="661"/>
      <c r="GM27" s="661"/>
      <c r="GN27" s="661"/>
      <c r="GO27" s="661"/>
      <c r="GP27" s="663"/>
      <c r="GS27" s="538">
        <f>IF(IN6="","",IN6)</f>
        <v>2</v>
      </c>
      <c r="GT27" s="539"/>
      <c r="GU27" s="541"/>
      <c r="GV27" s="469"/>
      <c r="GW27" s="469"/>
      <c r="GX27" s="559"/>
      <c r="GY27" s="559"/>
      <c r="GZ27" s="559"/>
      <c r="HA27" s="469"/>
      <c r="HB27" s="469"/>
      <c r="HC27" s="469"/>
      <c r="HD27" s="469"/>
      <c r="HE27" s="469"/>
      <c r="HF27" s="469"/>
      <c r="HG27" s="469"/>
      <c r="HH27" s="469"/>
      <c r="HI27" s="469"/>
      <c r="HJ27" s="490" t="s">
        <v>366</v>
      </c>
      <c r="HK27" s="491"/>
      <c r="HL27" s="491"/>
      <c r="HM27" s="491"/>
      <c r="HN27" s="491"/>
      <c r="HO27" s="491"/>
      <c r="HP27" s="491"/>
      <c r="HQ27" s="491"/>
      <c r="HR27" s="491"/>
      <c r="HS27" s="491"/>
      <c r="HT27" s="491"/>
      <c r="HU27" s="491"/>
      <c r="HV27" s="491"/>
      <c r="HW27" s="491"/>
      <c r="HX27" s="492"/>
      <c r="HY27" s="499" t="s">
        <v>344</v>
      </c>
      <c r="HZ27" s="500"/>
      <c r="IA27" s="501"/>
      <c r="IB27" s="451" t="s">
        <v>367</v>
      </c>
      <c r="IC27" s="451"/>
      <c r="ID27" s="451"/>
      <c r="IE27" s="451"/>
      <c r="IF27" s="451"/>
      <c r="IG27" s="451"/>
      <c r="IH27" s="477"/>
      <c r="II27" s="478"/>
      <c r="IJ27" s="479"/>
      <c r="IK27" s="491" t="s">
        <v>368</v>
      </c>
      <c r="IL27" s="491"/>
      <c r="IM27" s="491"/>
      <c r="IN27" s="491"/>
      <c r="IO27" s="491"/>
      <c r="IP27" s="491"/>
      <c r="IQ27" s="491"/>
      <c r="IR27" s="491"/>
      <c r="IS27" s="491"/>
      <c r="IT27" s="491"/>
      <c r="IU27" s="491"/>
      <c r="IV27" s="491"/>
      <c r="IW27" s="491"/>
      <c r="IX27" s="491"/>
      <c r="IY27" s="492"/>
      <c r="IZ27" s="477"/>
      <c r="JA27" s="478"/>
      <c r="JB27" s="479"/>
      <c r="JC27" s="451"/>
      <c r="JD27" s="451"/>
      <c r="JE27" s="451"/>
      <c r="JF27" s="469"/>
      <c r="JG27" s="469"/>
      <c r="JH27" s="469"/>
      <c r="JI27" s="469"/>
      <c r="JJ27" s="469"/>
      <c r="JK27" s="469"/>
      <c r="JL27" s="469"/>
      <c r="JM27" s="469"/>
      <c r="JN27" s="469"/>
      <c r="JO27" s="485"/>
      <c r="JP27" s="485"/>
      <c r="JQ27" s="485"/>
      <c r="JR27" s="485"/>
      <c r="JS27" s="485"/>
      <c r="JT27" s="485"/>
      <c r="JU27" s="485"/>
      <c r="JV27" s="485"/>
      <c r="JW27" s="485"/>
      <c r="JX27" s="485"/>
      <c r="JY27" s="485"/>
      <c r="JZ27" s="485"/>
      <c r="KA27" s="488"/>
      <c r="KB27" s="488"/>
      <c r="KC27" s="488"/>
      <c r="KD27" s="488"/>
      <c r="KE27" s="488"/>
      <c r="KF27" s="488"/>
      <c r="KG27" s="488"/>
      <c r="KH27" s="488"/>
      <c r="KI27" s="488"/>
      <c r="KJ27" s="547"/>
      <c r="KK27" s="547"/>
      <c r="KL27" s="562"/>
    </row>
    <row r="28" spans="1:298" ht="31.25" customHeight="1">
      <c r="A28" s="538" t="s">
        <v>143</v>
      </c>
      <c r="B28" s="539"/>
      <c r="C28" s="216"/>
      <c r="D28" s="217"/>
      <c r="E28" s="217"/>
      <c r="F28" s="203"/>
      <c r="G28" s="203"/>
      <c r="H28" s="203"/>
      <c r="I28" s="202"/>
      <c r="J28" s="202"/>
      <c r="K28" s="202"/>
      <c r="L28" s="202"/>
      <c r="M28" s="202"/>
      <c r="N28" s="202"/>
      <c r="O28" s="202"/>
      <c r="P28" s="202"/>
      <c r="Q28" s="202"/>
      <c r="R28" s="205"/>
      <c r="S28" s="205"/>
      <c r="T28" s="205"/>
      <c r="U28" s="205"/>
      <c r="V28" s="205"/>
      <c r="W28" s="205"/>
      <c r="X28" s="205"/>
      <c r="Y28" s="205"/>
      <c r="Z28" s="205"/>
      <c r="AA28" s="205"/>
      <c r="AB28" s="205"/>
      <c r="AC28" s="205"/>
      <c r="AD28" s="205"/>
      <c r="AE28" s="205"/>
      <c r="AF28" s="205"/>
      <c r="AG28" s="205"/>
      <c r="AH28" s="205"/>
      <c r="AI28" s="205"/>
      <c r="AJ28" s="205"/>
      <c r="AK28" s="205"/>
      <c r="AL28" s="205"/>
      <c r="AM28" s="202"/>
      <c r="AN28" s="202"/>
      <c r="AO28" s="202"/>
      <c r="AP28" s="159"/>
      <c r="AQ28" s="159"/>
      <c r="AR28" s="159"/>
      <c r="AS28" s="160"/>
      <c r="AT28" s="160"/>
      <c r="AU28" s="160"/>
      <c r="AV28" s="161"/>
      <c r="AW28" s="161"/>
      <c r="AX28" s="162"/>
      <c r="AY28" s="162"/>
      <c r="AZ28" s="162"/>
      <c r="BA28" s="162"/>
      <c r="BB28" s="154"/>
      <c r="BC28" s="154"/>
      <c r="BD28" s="154"/>
      <c r="BE28" s="154"/>
      <c r="BF28" s="154"/>
      <c r="BG28" s="154"/>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4"/>
      <c r="CG28" s="164"/>
      <c r="CH28" s="164"/>
      <c r="CI28" s="164"/>
      <c r="CJ28" s="164"/>
      <c r="CK28" s="164"/>
      <c r="CL28" s="163"/>
      <c r="CM28" s="163"/>
      <c r="CN28" s="163"/>
      <c r="CO28" s="163"/>
      <c r="CP28" s="163"/>
      <c r="CQ28" s="163"/>
      <c r="CR28" s="163"/>
      <c r="CS28" s="163"/>
      <c r="CT28" s="165"/>
      <c r="CW28" s="538" t="s">
        <v>143</v>
      </c>
      <c r="CX28" s="539"/>
      <c r="CY28" s="666"/>
      <c r="CZ28" s="661"/>
      <c r="DA28" s="661"/>
      <c r="DB28" s="659"/>
      <c r="DC28" s="659"/>
      <c r="DD28" s="659"/>
      <c r="DE28" s="661"/>
      <c r="DF28" s="661"/>
      <c r="DG28" s="661"/>
      <c r="DH28" s="661"/>
      <c r="DI28" s="661"/>
      <c r="DJ28" s="661"/>
      <c r="DK28" s="661"/>
      <c r="DL28" s="661"/>
      <c r="DM28" s="661"/>
      <c r="DN28" s="673"/>
      <c r="DO28" s="673"/>
      <c r="DP28" s="673"/>
      <c r="DQ28" s="673"/>
      <c r="DR28" s="673"/>
      <c r="DS28" s="673"/>
      <c r="DT28" s="673"/>
      <c r="DU28" s="673"/>
      <c r="DV28" s="673"/>
      <c r="DW28" s="673"/>
      <c r="DX28" s="673"/>
      <c r="DY28" s="673"/>
      <c r="DZ28" s="673"/>
      <c r="EA28" s="673"/>
      <c r="EB28" s="673"/>
      <c r="EC28" s="456"/>
      <c r="ED28" s="456"/>
      <c r="EE28" s="456"/>
      <c r="EF28" s="661"/>
      <c r="EG28" s="661"/>
      <c r="EH28" s="661"/>
      <c r="EI28" s="661"/>
      <c r="EJ28" s="661"/>
      <c r="EK28" s="661"/>
      <c r="EL28" s="585"/>
      <c r="EM28" s="585"/>
      <c r="EN28" s="585"/>
      <c r="EO28" s="673"/>
      <c r="EP28" s="673"/>
      <c r="EQ28" s="673"/>
      <c r="ER28" s="673"/>
      <c r="ES28" s="673"/>
      <c r="ET28" s="673"/>
      <c r="EU28" s="673"/>
      <c r="EV28" s="673"/>
      <c r="EW28" s="673"/>
      <c r="EX28" s="673"/>
      <c r="EY28" s="673"/>
      <c r="EZ28" s="673"/>
      <c r="FA28" s="673"/>
      <c r="FB28" s="673"/>
      <c r="FC28" s="673"/>
      <c r="FD28" s="678"/>
      <c r="FE28" s="678"/>
      <c r="FF28" s="678"/>
      <c r="FG28" s="678"/>
      <c r="FH28" s="678"/>
      <c r="FI28" s="678"/>
      <c r="FJ28" s="661"/>
      <c r="FK28" s="661"/>
      <c r="FL28" s="661"/>
      <c r="FM28" s="661"/>
      <c r="FN28" s="661"/>
      <c r="FO28" s="661"/>
      <c r="FP28" s="661"/>
      <c r="FQ28" s="661"/>
      <c r="FR28" s="661"/>
      <c r="FS28" s="681"/>
      <c r="FT28" s="681"/>
      <c r="FU28" s="681"/>
      <c r="FV28" s="681"/>
      <c r="FW28" s="681"/>
      <c r="FX28" s="681"/>
      <c r="FY28" s="681"/>
      <c r="FZ28" s="681"/>
      <c r="GA28" s="681"/>
      <c r="GB28" s="681"/>
      <c r="GC28" s="585"/>
      <c r="GD28" s="585"/>
      <c r="GE28" s="585"/>
      <c r="GF28" s="585"/>
      <c r="GG28" s="585"/>
      <c r="GH28" s="585"/>
      <c r="GI28" s="456"/>
      <c r="GJ28" s="456"/>
      <c r="GK28" s="661"/>
      <c r="GL28" s="661"/>
      <c r="GM28" s="661"/>
      <c r="GN28" s="661"/>
      <c r="GO28" s="661"/>
      <c r="GP28" s="663"/>
      <c r="GS28" s="538" t="s">
        <v>143</v>
      </c>
      <c r="GT28" s="539"/>
      <c r="GU28" s="541"/>
      <c r="GV28" s="469"/>
      <c r="GW28" s="469"/>
      <c r="GX28" s="559"/>
      <c r="GY28" s="559"/>
      <c r="GZ28" s="559"/>
      <c r="HA28" s="469"/>
      <c r="HB28" s="469"/>
      <c r="HC28" s="469"/>
      <c r="HD28" s="469"/>
      <c r="HE28" s="469"/>
      <c r="HF28" s="469"/>
      <c r="HG28" s="469"/>
      <c r="HH28" s="469"/>
      <c r="HI28" s="469"/>
      <c r="HJ28" s="493"/>
      <c r="HK28" s="494"/>
      <c r="HL28" s="494"/>
      <c r="HM28" s="494"/>
      <c r="HN28" s="494"/>
      <c r="HO28" s="494"/>
      <c r="HP28" s="494"/>
      <c r="HQ28" s="494"/>
      <c r="HR28" s="494"/>
      <c r="HS28" s="494"/>
      <c r="HT28" s="494"/>
      <c r="HU28" s="494"/>
      <c r="HV28" s="494"/>
      <c r="HW28" s="494"/>
      <c r="HX28" s="495"/>
      <c r="HY28" s="502"/>
      <c r="HZ28" s="503"/>
      <c r="IA28" s="504"/>
      <c r="IB28" s="451"/>
      <c r="IC28" s="451"/>
      <c r="ID28" s="451"/>
      <c r="IE28" s="451"/>
      <c r="IF28" s="451"/>
      <c r="IG28" s="451"/>
      <c r="IH28" s="477"/>
      <c r="II28" s="478"/>
      <c r="IJ28" s="479"/>
      <c r="IK28" s="494"/>
      <c r="IL28" s="494"/>
      <c r="IM28" s="494"/>
      <c r="IN28" s="494"/>
      <c r="IO28" s="494"/>
      <c r="IP28" s="494"/>
      <c r="IQ28" s="494"/>
      <c r="IR28" s="494"/>
      <c r="IS28" s="494"/>
      <c r="IT28" s="494"/>
      <c r="IU28" s="494"/>
      <c r="IV28" s="494"/>
      <c r="IW28" s="494"/>
      <c r="IX28" s="494"/>
      <c r="IY28" s="495"/>
      <c r="IZ28" s="477"/>
      <c r="JA28" s="478"/>
      <c r="JB28" s="479"/>
      <c r="JC28" s="451"/>
      <c r="JD28" s="451"/>
      <c r="JE28" s="451"/>
      <c r="JF28" s="469"/>
      <c r="JG28" s="469"/>
      <c r="JH28" s="469"/>
      <c r="JI28" s="469"/>
      <c r="JJ28" s="469"/>
      <c r="JK28" s="469"/>
      <c r="JL28" s="469"/>
      <c r="JM28" s="469"/>
      <c r="JN28" s="469"/>
      <c r="JO28" s="485"/>
      <c r="JP28" s="485"/>
      <c r="JQ28" s="485"/>
      <c r="JR28" s="485"/>
      <c r="JS28" s="485"/>
      <c r="JT28" s="485"/>
      <c r="JU28" s="485"/>
      <c r="JV28" s="485"/>
      <c r="JW28" s="485"/>
      <c r="JX28" s="485"/>
      <c r="JY28" s="485"/>
      <c r="JZ28" s="485"/>
      <c r="KA28" s="488"/>
      <c r="KB28" s="488"/>
      <c r="KC28" s="488"/>
      <c r="KD28" s="488"/>
      <c r="KE28" s="488"/>
      <c r="KF28" s="488"/>
      <c r="KG28" s="488"/>
      <c r="KH28" s="488"/>
      <c r="KI28" s="488"/>
      <c r="KJ28" s="547"/>
      <c r="KK28" s="547"/>
      <c r="KL28" s="562"/>
    </row>
    <row r="29" spans="1:298" ht="31.25" customHeight="1" thickBot="1">
      <c r="A29" s="544" t="str">
        <f>IF(BI6="","",BI6)</f>
        <v/>
      </c>
      <c r="B29" s="545"/>
      <c r="C29" s="218"/>
      <c r="D29" s="219"/>
      <c r="E29" s="219"/>
      <c r="F29" s="209"/>
      <c r="G29" s="209"/>
      <c r="H29" s="209"/>
      <c r="I29" s="208"/>
      <c r="J29" s="208"/>
      <c r="K29" s="208"/>
      <c r="L29" s="208"/>
      <c r="M29" s="208"/>
      <c r="N29" s="208"/>
      <c r="O29" s="208"/>
      <c r="P29" s="208"/>
      <c r="Q29" s="208"/>
      <c r="R29" s="211"/>
      <c r="S29" s="211"/>
      <c r="T29" s="211"/>
      <c r="U29" s="211"/>
      <c r="V29" s="211"/>
      <c r="W29" s="211"/>
      <c r="X29" s="211"/>
      <c r="Y29" s="211"/>
      <c r="Z29" s="211"/>
      <c r="AA29" s="211"/>
      <c r="AB29" s="211"/>
      <c r="AC29" s="211"/>
      <c r="AD29" s="211"/>
      <c r="AE29" s="211"/>
      <c r="AF29" s="211"/>
      <c r="AG29" s="211"/>
      <c r="AH29" s="211"/>
      <c r="AI29" s="211"/>
      <c r="AJ29" s="211"/>
      <c r="AK29" s="211"/>
      <c r="AL29" s="211"/>
      <c r="AM29" s="208"/>
      <c r="AN29" s="208"/>
      <c r="AO29" s="208"/>
      <c r="AP29" s="166"/>
      <c r="AQ29" s="166"/>
      <c r="AR29" s="166"/>
      <c r="AS29" s="167"/>
      <c r="AT29" s="167"/>
      <c r="AU29" s="167"/>
      <c r="AV29" s="168"/>
      <c r="AW29" s="168"/>
      <c r="AX29" s="168"/>
      <c r="AY29" s="168"/>
      <c r="AZ29" s="168"/>
      <c r="BA29" s="168"/>
      <c r="BB29" s="157"/>
      <c r="BC29" s="157"/>
      <c r="BD29" s="157"/>
      <c r="BE29" s="157"/>
      <c r="BF29" s="157"/>
      <c r="BG29" s="157"/>
      <c r="BH29" s="169"/>
      <c r="BI29" s="169"/>
      <c r="BJ29" s="169"/>
      <c r="BK29" s="169"/>
      <c r="BL29" s="169"/>
      <c r="BM29" s="169"/>
      <c r="BN29" s="169"/>
      <c r="BO29" s="169"/>
      <c r="BP29" s="169"/>
      <c r="BQ29" s="169"/>
      <c r="BR29" s="169"/>
      <c r="BS29" s="169"/>
      <c r="BT29" s="169"/>
      <c r="BU29" s="169"/>
      <c r="BV29" s="169"/>
      <c r="BW29" s="169"/>
      <c r="BX29" s="169"/>
      <c r="BY29" s="169"/>
      <c r="BZ29" s="169"/>
      <c r="CA29" s="169"/>
      <c r="CB29" s="169"/>
      <c r="CC29" s="169"/>
      <c r="CD29" s="169"/>
      <c r="CE29" s="169"/>
      <c r="CF29" s="170"/>
      <c r="CG29" s="170"/>
      <c r="CH29" s="170"/>
      <c r="CI29" s="170"/>
      <c r="CJ29" s="170"/>
      <c r="CK29" s="170"/>
      <c r="CL29" s="169"/>
      <c r="CM29" s="169"/>
      <c r="CN29" s="169"/>
      <c r="CO29" s="169"/>
      <c r="CP29" s="169"/>
      <c r="CQ29" s="169"/>
      <c r="CR29" s="169"/>
      <c r="CS29" s="169"/>
      <c r="CT29" s="171"/>
      <c r="CW29" s="544" t="str">
        <f>IF(FE6="","",FE6)</f>
        <v>火</v>
      </c>
      <c r="CX29" s="545"/>
      <c r="CY29" s="667"/>
      <c r="CZ29" s="668"/>
      <c r="DA29" s="668"/>
      <c r="DB29" s="671"/>
      <c r="DC29" s="671"/>
      <c r="DD29" s="671"/>
      <c r="DE29" s="668"/>
      <c r="DF29" s="668"/>
      <c r="DG29" s="668"/>
      <c r="DH29" s="668"/>
      <c r="DI29" s="668"/>
      <c r="DJ29" s="668"/>
      <c r="DK29" s="668"/>
      <c r="DL29" s="668"/>
      <c r="DM29" s="668"/>
      <c r="DN29" s="674"/>
      <c r="DO29" s="674"/>
      <c r="DP29" s="674"/>
      <c r="DQ29" s="674"/>
      <c r="DR29" s="674"/>
      <c r="DS29" s="674"/>
      <c r="DT29" s="674"/>
      <c r="DU29" s="674"/>
      <c r="DV29" s="674"/>
      <c r="DW29" s="674"/>
      <c r="DX29" s="674"/>
      <c r="DY29" s="674"/>
      <c r="DZ29" s="674"/>
      <c r="EA29" s="674"/>
      <c r="EB29" s="674"/>
      <c r="EC29" s="457"/>
      <c r="ED29" s="457"/>
      <c r="EE29" s="457"/>
      <c r="EF29" s="668"/>
      <c r="EG29" s="668"/>
      <c r="EH29" s="668"/>
      <c r="EI29" s="668"/>
      <c r="EJ29" s="668"/>
      <c r="EK29" s="668"/>
      <c r="EL29" s="586"/>
      <c r="EM29" s="586"/>
      <c r="EN29" s="586"/>
      <c r="EO29" s="674"/>
      <c r="EP29" s="674"/>
      <c r="EQ29" s="674"/>
      <c r="ER29" s="674"/>
      <c r="ES29" s="674"/>
      <c r="ET29" s="674"/>
      <c r="EU29" s="674"/>
      <c r="EV29" s="674"/>
      <c r="EW29" s="674"/>
      <c r="EX29" s="674"/>
      <c r="EY29" s="674"/>
      <c r="EZ29" s="674"/>
      <c r="FA29" s="674"/>
      <c r="FB29" s="674"/>
      <c r="FC29" s="674"/>
      <c r="FD29" s="679"/>
      <c r="FE29" s="679"/>
      <c r="FF29" s="679"/>
      <c r="FG29" s="679"/>
      <c r="FH29" s="679"/>
      <c r="FI29" s="679"/>
      <c r="FJ29" s="668"/>
      <c r="FK29" s="668"/>
      <c r="FL29" s="668"/>
      <c r="FM29" s="668"/>
      <c r="FN29" s="668"/>
      <c r="FO29" s="668"/>
      <c r="FP29" s="668"/>
      <c r="FQ29" s="668"/>
      <c r="FR29" s="668"/>
      <c r="FS29" s="682"/>
      <c r="FT29" s="682"/>
      <c r="FU29" s="682"/>
      <c r="FV29" s="682"/>
      <c r="FW29" s="682"/>
      <c r="FX29" s="682"/>
      <c r="FY29" s="682"/>
      <c r="FZ29" s="682"/>
      <c r="GA29" s="682"/>
      <c r="GB29" s="682"/>
      <c r="GC29" s="586"/>
      <c r="GD29" s="586"/>
      <c r="GE29" s="586"/>
      <c r="GF29" s="586"/>
      <c r="GG29" s="586"/>
      <c r="GH29" s="586"/>
      <c r="GI29" s="457"/>
      <c r="GJ29" s="457"/>
      <c r="GK29" s="668"/>
      <c r="GL29" s="668"/>
      <c r="GM29" s="668"/>
      <c r="GN29" s="668"/>
      <c r="GO29" s="668"/>
      <c r="GP29" s="684"/>
      <c r="GS29" s="544" t="str">
        <f>IF(JA6="","",JA6)</f>
        <v>火</v>
      </c>
      <c r="GT29" s="545"/>
      <c r="GU29" s="542"/>
      <c r="GV29" s="543"/>
      <c r="GW29" s="543"/>
      <c r="GX29" s="560"/>
      <c r="GY29" s="560"/>
      <c r="GZ29" s="560"/>
      <c r="HA29" s="543"/>
      <c r="HB29" s="543"/>
      <c r="HC29" s="543"/>
      <c r="HD29" s="543"/>
      <c r="HE29" s="543"/>
      <c r="HF29" s="543"/>
      <c r="HG29" s="543"/>
      <c r="HH29" s="543"/>
      <c r="HI29" s="543"/>
      <c r="HJ29" s="496"/>
      <c r="HK29" s="497"/>
      <c r="HL29" s="497"/>
      <c r="HM29" s="497"/>
      <c r="HN29" s="497"/>
      <c r="HO29" s="497"/>
      <c r="HP29" s="497"/>
      <c r="HQ29" s="497"/>
      <c r="HR29" s="497"/>
      <c r="HS29" s="497"/>
      <c r="HT29" s="497"/>
      <c r="HU29" s="497"/>
      <c r="HV29" s="497"/>
      <c r="HW29" s="497"/>
      <c r="HX29" s="498"/>
      <c r="HY29" s="505"/>
      <c r="HZ29" s="506"/>
      <c r="IA29" s="507"/>
      <c r="IB29" s="452"/>
      <c r="IC29" s="452"/>
      <c r="ID29" s="452"/>
      <c r="IE29" s="452"/>
      <c r="IF29" s="452"/>
      <c r="IG29" s="452"/>
      <c r="IH29" s="480"/>
      <c r="II29" s="481"/>
      <c r="IJ29" s="482"/>
      <c r="IK29" s="497"/>
      <c r="IL29" s="497"/>
      <c r="IM29" s="497"/>
      <c r="IN29" s="497"/>
      <c r="IO29" s="497"/>
      <c r="IP29" s="497"/>
      <c r="IQ29" s="497"/>
      <c r="IR29" s="497"/>
      <c r="IS29" s="497"/>
      <c r="IT29" s="497"/>
      <c r="IU29" s="497"/>
      <c r="IV29" s="497"/>
      <c r="IW29" s="497"/>
      <c r="IX29" s="497"/>
      <c r="IY29" s="498"/>
      <c r="IZ29" s="480"/>
      <c r="JA29" s="481"/>
      <c r="JB29" s="482"/>
      <c r="JC29" s="452"/>
      <c r="JD29" s="452"/>
      <c r="JE29" s="452"/>
      <c r="JF29" s="543"/>
      <c r="JG29" s="543"/>
      <c r="JH29" s="543"/>
      <c r="JI29" s="543"/>
      <c r="JJ29" s="543"/>
      <c r="JK29" s="543"/>
      <c r="JL29" s="543"/>
      <c r="JM29" s="543"/>
      <c r="JN29" s="543"/>
      <c r="JO29" s="486"/>
      <c r="JP29" s="486"/>
      <c r="JQ29" s="486"/>
      <c r="JR29" s="486"/>
      <c r="JS29" s="486"/>
      <c r="JT29" s="486"/>
      <c r="JU29" s="486"/>
      <c r="JV29" s="486"/>
      <c r="JW29" s="486"/>
      <c r="JX29" s="486"/>
      <c r="JY29" s="486"/>
      <c r="JZ29" s="486"/>
      <c r="KA29" s="489"/>
      <c r="KB29" s="489"/>
      <c r="KC29" s="489"/>
      <c r="KD29" s="489"/>
      <c r="KE29" s="489"/>
      <c r="KF29" s="489"/>
      <c r="KG29" s="489"/>
      <c r="KH29" s="489"/>
      <c r="KI29" s="489"/>
      <c r="KJ29" s="563"/>
      <c r="KK29" s="563"/>
      <c r="KL29" s="564"/>
    </row>
    <row r="30" spans="1:298" ht="11.25" customHeight="1">
      <c r="A30" s="552" t="s">
        <v>150</v>
      </c>
      <c r="B30" s="553"/>
      <c r="C30" s="193"/>
      <c r="D30" s="146"/>
      <c r="E30" s="508">
        <v>7</v>
      </c>
      <c r="F30" s="508"/>
      <c r="G30" s="508"/>
      <c r="H30" s="508"/>
      <c r="I30" s="508"/>
      <c r="J30" s="508"/>
      <c r="K30" s="508">
        <v>8</v>
      </c>
      <c r="L30" s="508"/>
      <c r="M30" s="508"/>
      <c r="N30" s="508"/>
      <c r="O30" s="508"/>
      <c r="P30" s="508"/>
      <c r="Q30" s="508">
        <v>9</v>
      </c>
      <c r="R30" s="508"/>
      <c r="S30" s="508"/>
      <c r="T30" s="508"/>
      <c r="U30" s="508"/>
      <c r="V30" s="508"/>
      <c r="W30" s="508">
        <v>10</v>
      </c>
      <c r="X30" s="508"/>
      <c r="Y30" s="508"/>
      <c r="Z30" s="508"/>
      <c r="AA30" s="508"/>
      <c r="AB30" s="508"/>
      <c r="AC30" s="508">
        <v>11</v>
      </c>
      <c r="AD30" s="508"/>
      <c r="AE30" s="508"/>
      <c r="AF30" s="508"/>
      <c r="AG30" s="508"/>
      <c r="AH30" s="508"/>
      <c r="AI30" s="508">
        <v>12</v>
      </c>
      <c r="AJ30" s="508"/>
      <c r="AK30" s="508"/>
      <c r="AL30" s="508"/>
      <c r="AM30" s="508"/>
      <c r="AN30" s="508"/>
      <c r="AO30" s="508">
        <v>13</v>
      </c>
      <c r="AP30" s="508"/>
      <c r="AQ30" s="508"/>
      <c r="AR30" s="508"/>
      <c r="AS30" s="508"/>
      <c r="AT30" s="508"/>
      <c r="AU30" s="508">
        <v>14</v>
      </c>
      <c r="AV30" s="508"/>
      <c r="AW30" s="508"/>
      <c r="AX30" s="508"/>
      <c r="AY30" s="508"/>
      <c r="AZ30" s="508"/>
      <c r="BA30" s="508">
        <v>15</v>
      </c>
      <c r="BB30" s="508"/>
      <c r="BC30" s="508"/>
      <c r="BD30" s="508"/>
      <c r="BE30" s="508"/>
      <c r="BF30" s="508"/>
      <c r="BG30" s="508">
        <v>16</v>
      </c>
      <c r="BH30" s="508"/>
      <c r="BI30" s="508"/>
      <c r="BJ30" s="508"/>
      <c r="BK30" s="508"/>
      <c r="BL30" s="508"/>
      <c r="BM30" s="508">
        <v>17</v>
      </c>
      <c r="BN30" s="508"/>
      <c r="BO30" s="508"/>
      <c r="BP30" s="508"/>
      <c r="BQ30" s="508"/>
      <c r="BR30" s="508"/>
      <c r="BS30" s="508">
        <v>18</v>
      </c>
      <c r="BT30" s="508"/>
      <c r="BU30" s="508"/>
      <c r="BV30" s="508"/>
      <c r="BW30" s="508"/>
      <c r="BX30" s="508"/>
      <c r="BY30" s="508">
        <v>19</v>
      </c>
      <c r="BZ30" s="508"/>
      <c r="CA30" s="508"/>
      <c r="CB30" s="508"/>
      <c r="CC30" s="508"/>
      <c r="CD30" s="508"/>
      <c r="CE30" s="508">
        <v>20</v>
      </c>
      <c r="CF30" s="508"/>
      <c r="CG30" s="508"/>
      <c r="CH30" s="508"/>
      <c r="CI30" s="508"/>
      <c r="CJ30" s="508"/>
      <c r="CK30" s="508">
        <v>21</v>
      </c>
      <c r="CL30" s="508"/>
      <c r="CM30" s="508"/>
      <c r="CN30" s="508"/>
      <c r="CO30" s="508"/>
      <c r="CP30" s="508"/>
      <c r="CQ30" s="508">
        <v>22</v>
      </c>
      <c r="CR30" s="508"/>
      <c r="CS30" s="508"/>
      <c r="CT30" s="537"/>
      <c r="CW30" s="552" t="s">
        <v>150</v>
      </c>
      <c r="CX30" s="553"/>
      <c r="CY30" s="193"/>
      <c r="CZ30" s="146"/>
      <c r="DA30" s="508">
        <v>7</v>
      </c>
      <c r="DB30" s="508"/>
      <c r="DC30" s="508"/>
      <c r="DD30" s="508"/>
      <c r="DE30" s="508"/>
      <c r="DF30" s="508"/>
      <c r="DG30" s="508">
        <v>8</v>
      </c>
      <c r="DH30" s="508"/>
      <c r="DI30" s="508"/>
      <c r="DJ30" s="508"/>
      <c r="DK30" s="508"/>
      <c r="DL30" s="508"/>
      <c r="DM30" s="551">
        <v>9</v>
      </c>
      <c r="DN30" s="551"/>
      <c r="DO30" s="508"/>
      <c r="DP30" s="508"/>
      <c r="DQ30" s="508"/>
      <c r="DR30" s="508"/>
      <c r="DS30" s="508">
        <v>10</v>
      </c>
      <c r="DT30" s="508"/>
      <c r="DU30" s="508"/>
      <c r="DV30" s="508"/>
      <c r="DW30" s="508"/>
      <c r="DX30" s="508"/>
      <c r="DY30" s="508">
        <v>11</v>
      </c>
      <c r="DZ30" s="508"/>
      <c r="EA30" s="508"/>
      <c r="EB30" s="508"/>
      <c r="EC30" s="508"/>
      <c r="ED30" s="508"/>
      <c r="EE30" s="508">
        <v>12</v>
      </c>
      <c r="EF30" s="508"/>
      <c r="EG30" s="508"/>
      <c r="EH30" s="508"/>
      <c r="EI30" s="508"/>
      <c r="EJ30" s="508"/>
      <c r="EK30" s="508">
        <v>13</v>
      </c>
      <c r="EL30" s="508"/>
      <c r="EM30" s="508"/>
      <c r="EN30" s="508"/>
      <c r="EO30" s="508"/>
      <c r="EP30" s="508"/>
      <c r="EQ30" s="508">
        <v>14</v>
      </c>
      <c r="ER30" s="508"/>
      <c r="ES30" s="508"/>
      <c r="ET30" s="508"/>
      <c r="EU30" s="508"/>
      <c r="EV30" s="508"/>
      <c r="EW30" s="508">
        <v>15</v>
      </c>
      <c r="EX30" s="508"/>
      <c r="EY30" s="508"/>
      <c r="EZ30" s="508"/>
      <c r="FA30" s="508"/>
      <c r="FB30" s="508"/>
      <c r="FC30" s="508">
        <v>16</v>
      </c>
      <c r="FD30" s="508"/>
      <c r="FE30" s="508"/>
      <c r="FF30" s="508"/>
      <c r="FG30" s="508"/>
      <c r="FH30" s="508"/>
      <c r="FI30" s="508">
        <v>17</v>
      </c>
      <c r="FJ30" s="508"/>
      <c r="FK30" s="508"/>
      <c r="FL30" s="508"/>
      <c r="FM30" s="508"/>
      <c r="FN30" s="508"/>
      <c r="FO30" s="508">
        <v>18</v>
      </c>
      <c r="FP30" s="508"/>
      <c r="FQ30" s="508"/>
      <c r="FR30" s="508"/>
      <c r="FS30" s="508"/>
      <c r="FT30" s="508"/>
      <c r="FU30" s="508">
        <v>19</v>
      </c>
      <c r="FV30" s="508"/>
      <c r="FW30" s="508"/>
      <c r="FX30" s="508"/>
      <c r="FY30" s="508"/>
      <c r="FZ30" s="508"/>
      <c r="GA30" s="508">
        <v>20</v>
      </c>
      <c r="GB30" s="508"/>
      <c r="GC30" s="508"/>
      <c r="GD30" s="508"/>
      <c r="GE30" s="508"/>
      <c r="GF30" s="508"/>
      <c r="GG30" s="508">
        <v>21</v>
      </c>
      <c r="GH30" s="508"/>
      <c r="GI30" s="508"/>
      <c r="GJ30" s="508"/>
      <c r="GK30" s="508"/>
      <c r="GL30" s="508"/>
      <c r="GM30" s="508">
        <v>22</v>
      </c>
      <c r="GN30" s="508"/>
      <c r="GO30" s="508"/>
      <c r="GP30" s="537"/>
      <c r="GS30" s="552" t="s">
        <v>150</v>
      </c>
      <c r="GT30" s="553"/>
      <c r="GU30" s="193"/>
      <c r="GV30" s="146"/>
      <c r="GW30" s="508">
        <v>7</v>
      </c>
      <c r="GX30" s="508"/>
      <c r="GY30" s="508"/>
      <c r="GZ30" s="508"/>
      <c r="HA30" s="508"/>
      <c r="HB30" s="508"/>
      <c r="HC30" s="508">
        <v>8</v>
      </c>
      <c r="HD30" s="508"/>
      <c r="HE30" s="508"/>
      <c r="HF30" s="508"/>
      <c r="HG30" s="508"/>
      <c r="HH30" s="508"/>
      <c r="HI30" s="551">
        <v>9</v>
      </c>
      <c r="HJ30" s="551"/>
      <c r="HK30" s="508"/>
      <c r="HL30" s="508"/>
      <c r="HM30" s="508"/>
      <c r="HN30" s="508"/>
      <c r="HO30" s="508">
        <v>10</v>
      </c>
      <c r="HP30" s="508"/>
      <c r="HQ30" s="508"/>
      <c r="HR30" s="508"/>
      <c r="HS30" s="508"/>
      <c r="HT30" s="508"/>
      <c r="HU30" s="508">
        <v>11</v>
      </c>
      <c r="HV30" s="508"/>
      <c r="HW30" s="508"/>
      <c r="HX30" s="508"/>
      <c r="HY30" s="508"/>
      <c r="HZ30" s="508"/>
      <c r="IA30" s="508">
        <v>12</v>
      </c>
      <c r="IB30" s="508"/>
      <c r="IC30" s="508"/>
      <c r="ID30" s="508"/>
      <c r="IE30" s="508"/>
      <c r="IF30" s="508"/>
      <c r="IG30" s="508">
        <v>13</v>
      </c>
      <c r="IH30" s="508"/>
      <c r="II30" s="508"/>
      <c r="IJ30" s="508"/>
      <c r="IK30" s="508"/>
      <c r="IL30" s="508"/>
      <c r="IM30" s="508">
        <v>14</v>
      </c>
      <c r="IN30" s="508"/>
      <c r="IO30" s="508"/>
      <c r="IP30" s="508"/>
      <c r="IQ30" s="508"/>
      <c r="IR30" s="508"/>
      <c r="IS30" s="508">
        <v>15</v>
      </c>
      <c r="IT30" s="508"/>
      <c r="IU30" s="508"/>
      <c r="IV30" s="508"/>
      <c r="IW30" s="508"/>
      <c r="IX30" s="508"/>
      <c r="IY30" s="508">
        <v>16</v>
      </c>
      <c r="IZ30" s="508"/>
      <c r="JA30" s="508"/>
      <c r="JB30" s="508"/>
      <c r="JC30" s="508"/>
      <c r="JD30" s="508"/>
      <c r="JE30" s="508">
        <v>17</v>
      </c>
      <c r="JF30" s="508"/>
      <c r="JG30" s="508"/>
      <c r="JH30" s="508"/>
      <c r="JI30" s="508"/>
      <c r="JJ30" s="508"/>
      <c r="JK30" s="508">
        <v>18</v>
      </c>
      <c r="JL30" s="508"/>
      <c r="JM30" s="508"/>
      <c r="JN30" s="508"/>
      <c r="JO30" s="508"/>
      <c r="JP30" s="508"/>
      <c r="JQ30" s="508">
        <v>19</v>
      </c>
      <c r="JR30" s="508"/>
      <c r="JS30" s="508"/>
      <c r="JT30" s="508"/>
      <c r="JU30" s="508"/>
      <c r="JV30" s="508"/>
      <c r="JW30" s="508">
        <v>20</v>
      </c>
      <c r="JX30" s="508"/>
      <c r="JY30" s="508"/>
      <c r="JZ30" s="508"/>
      <c r="KA30" s="508"/>
      <c r="KB30" s="508"/>
      <c r="KC30" s="508">
        <v>21</v>
      </c>
      <c r="KD30" s="508"/>
      <c r="KE30" s="508"/>
      <c r="KF30" s="508"/>
      <c r="KG30" s="508"/>
      <c r="KH30" s="508"/>
      <c r="KI30" s="508">
        <v>22</v>
      </c>
      <c r="KJ30" s="508"/>
      <c r="KK30" s="508"/>
      <c r="KL30" s="537"/>
    </row>
    <row r="31" spans="1:298" ht="6.75" customHeight="1" thickBot="1">
      <c r="A31" s="554"/>
      <c r="B31" s="555"/>
      <c r="C31" s="194"/>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c r="BI31" s="148"/>
      <c r="BJ31" s="148"/>
      <c r="BK31" s="148"/>
      <c r="BL31" s="148"/>
      <c r="BM31" s="148"/>
      <c r="BN31" s="148"/>
      <c r="BO31" s="148"/>
      <c r="BP31" s="148"/>
      <c r="BQ31" s="148"/>
      <c r="BR31" s="148"/>
      <c r="BS31" s="148"/>
      <c r="BT31" s="148"/>
      <c r="BU31" s="148"/>
      <c r="BV31" s="148"/>
      <c r="BW31" s="148"/>
      <c r="BX31" s="148"/>
      <c r="BY31" s="148"/>
      <c r="BZ31" s="148"/>
      <c r="CA31" s="148"/>
      <c r="CB31" s="148"/>
      <c r="CC31" s="148"/>
      <c r="CD31" s="148"/>
      <c r="CE31" s="148"/>
      <c r="CF31" s="148"/>
      <c r="CG31" s="148"/>
      <c r="CH31" s="148"/>
      <c r="CI31" s="148"/>
      <c r="CJ31" s="148"/>
      <c r="CK31" s="148"/>
      <c r="CL31" s="148"/>
      <c r="CM31" s="148"/>
      <c r="CN31" s="148"/>
      <c r="CO31" s="148"/>
      <c r="CP31" s="148"/>
      <c r="CQ31" s="148"/>
      <c r="CR31" s="148"/>
      <c r="CS31" s="148"/>
      <c r="CT31" s="191"/>
      <c r="CW31" s="554"/>
      <c r="CX31" s="555"/>
      <c r="CY31" s="194"/>
      <c r="CZ31" s="148"/>
      <c r="DA31" s="148"/>
      <c r="DB31" s="148"/>
      <c r="DC31" s="148"/>
      <c r="DD31" s="148"/>
      <c r="DE31" s="148"/>
      <c r="DF31" s="148"/>
      <c r="DG31" s="148"/>
      <c r="DH31" s="148"/>
      <c r="DI31" s="148"/>
      <c r="DJ31" s="148"/>
      <c r="DK31" s="148"/>
      <c r="DL31" s="148"/>
      <c r="DM31" s="148"/>
      <c r="DN31" s="148"/>
      <c r="DO31" s="148"/>
      <c r="DP31" s="148"/>
      <c r="DQ31" s="148"/>
      <c r="DR31" s="148"/>
      <c r="DS31" s="148"/>
      <c r="DT31" s="148"/>
      <c r="DU31" s="148"/>
      <c r="DV31" s="148"/>
      <c r="DW31" s="148"/>
      <c r="DX31" s="148"/>
      <c r="DY31" s="148"/>
      <c r="DZ31" s="148"/>
      <c r="EA31" s="148"/>
      <c r="EB31" s="148"/>
      <c r="EC31" s="148"/>
      <c r="ED31" s="148"/>
      <c r="EE31" s="148"/>
      <c r="EF31" s="148"/>
      <c r="EG31" s="148"/>
      <c r="EH31" s="148"/>
      <c r="EI31" s="148"/>
      <c r="EJ31" s="148"/>
      <c r="EK31" s="148"/>
      <c r="EL31" s="148"/>
      <c r="EM31" s="148"/>
      <c r="EN31" s="148"/>
      <c r="EO31" s="148"/>
      <c r="EP31" s="148"/>
      <c r="EQ31" s="148"/>
      <c r="ER31" s="148"/>
      <c r="ES31" s="148"/>
      <c r="ET31" s="148"/>
      <c r="EU31" s="148"/>
      <c r="EV31" s="148"/>
      <c r="EW31" s="148"/>
      <c r="EX31" s="148"/>
      <c r="EY31" s="148"/>
      <c r="EZ31" s="148"/>
      <c r="FA31" s="148"/>
      <c r="FB31" s="148"/>
      <c r="FC31" s="148"/>
      <c r="FD31" s="148"/>
      <c r="FE31" s="148"/>
      <c r="FF31" s="148"/>
      <c r="FG31" s="148"/>
      <c r="FH31" s="148"/>
      <c r="FI31" s="148"/>
      <c r="FJ31" s="148"/>
      <c r="FK31" s="148"/>
      <c r="FL31" s="148"/>
      <c r="FM31" s="148"/>
      <c r="FN31" s="148"/>
      <c r="FO31" s="148"/>
      <c r="FP31" s="148"/>
      <c r="FQ31" s="148"/>
      <c r="FR31" s="148"/>
      <c r="FS31" s="148"/>
      <c r="FT31" s="148"/>
      <c r="FU31" s="148"/>
      <c r="FV31" s="148"/>
      <c r="FW31" s="148"/>
      <c r="FX31" s="148"/>
      <c r="FY31" s="148"/>
      <c r="FZ31" s="148"/>
      <c r="GA31" s="148"/>
      <c r="GB31" s="148"/>
      <c r="GC31" s="148"/>
      <c r="GD31" s="148"/>
      <c r="GE31" s="148"/>
      <c r="GF31" s="148"/>
      <c r="GG31" s="148"/>
      <c r="GH31" s="148"/>
      <c r="GI31" s="148"/>
      <c r="GJ31" s="148"/>
      <c r="GK31" s="148"/>
      <c r="GL31" s="148"/>
      <c r="GM31" s="148"/>
      <c r="GN31" s="148"/>
      <c r="GO31" s="148"/>
      <c r="GP31" s="191"/>
      <c r="GS31" s="554"/>
      <c r="GT31" s="555"/>
      <c r="GU31" s="194"/>
      <c r="GV31" s="148"/>
      <c r="GW31" s="148"/>
      <c r="GX31" s="148"/>
      <c r="GY31" s="148"/>
      <c r="GZ31" s="148"/>
      <c r="HA31" s="148"/>
      <c r="HB31" s="148"/>
      <c r="HC31" s="148"/>
      <c r="HD31" s="148"/>
      <c r="HE31" s="148"/>
      <c r="HF31" s="148"/>
      <c r="HG31" s="148"/>
      <c r="HH31" s="148"/>
      <c r="HI31" s="148"/>
      <c r="HJ31" s="148"/>
      <c r="HK31" s="148"/>
      <c r="HL31" s="148"/>
      <c r="HM31" s="148"/>
      <c r="HN31" s="148"/>
      <c r="HO31" s="148"/>
      <c r="HP31" s="148"/>
      <c r="HQ31" s="148"/>
      <c r="HR31" s="148"/>
      <c r="HS31" s="148"/>
      <c r="HT31" s="148"/>
      <c r="HU31" s="148"/>
      <c r="HV31" s="148"/>
      <c r="HW31" s="148"/>
      <c r="HX31" s="148"/>
      <c r="HY31" s="148"/>
      <c r="HZ31" s="148"/>
      <c r="IA31" s="148"/>
      <c r="IB31" s="148"/>
      <c r="IC31" s="148"/>
      <c r="ID31" s="148"/>
      <c r="IE31" s="148"/>
      <c r="IF31" s="148"/>
      <c r="IG31" s="148"/>
      <c r="IH31" s="148"/>
      <c r="II31" s="148"/>
      <c r="IJ31" s="148"/>
      <c r="IK31" s="148"/>
      <c r="IL31" s="148"/>
      <c r="IM31" s="148"/>
      <c r="IN31" s="148"/>
      <c r="IO31" s="148"/>
      <c r="IP31" s="148"/>
      <c r="IQ31" s="148"/>
      <c r="IR31" s="148"/>
      <c r="IS31" s="148"/>
      <c r="IT31" s="148"/>
      <c r="IU31" s="148"/>
      <c r="IV31" s="148"/>
      <c r="IW31" s="148"/>
      <c r="IX31" s="148"/>
      <c r="IY31" s="148"/>
      <c r="IZ31" s="148"/>
      <c r="JA31" s="148"/>
      <c r="JB31" s="148"/>
      <c r="JC31" s="148"/>
      <c r="JD31" s="148"/>
      <c r="JE31" s="148"/>
      <c r="JF31" s="148"/>
      <c r="JG31" s="148"/>
      <c r="JH31" s="148"/>
      <c r="JI31" s="148"/>
      <c r="JJ31" s="148"/>
      <c r="JK31" s="148"/>
      <c r="JL31" s="148"/>
      <c r="JM31" s="148"/>
      <c r="JN31" s="148"/>
      <c r="JO31" s="148"/>
      <c r="JP31" s="148"/>
      <c r="JQ31" s="148"/>
      <c r="JR31" s="148"/>
      <c r="JS31" s="148"/>
      <c r="JT31" s="148"/>
      <c r="JU31" s="148"/>
      <c r="JV31" s="148"/>
      <c r="JW31" s="148"/>
      <c r="JX31" s="148"/>
      <c r="JY31" s="148"/>
      <c r="JZ31" s="148"/>
      <c r="KA31" s="148"/>
      <c r="KB31" s="148"/>
      <c r="KC31" s="148"/>
      <c r="KD31" s="148"/>
      <c r="KE31" s="148"/>
      <c r="KF31" s="148"/>
      <c r="KG31" s="148"/>
      <c r="KH31" s="148"/>
      <c r="KI31" s="148"/>
      <c r="KJ31" s="148"/>
      <c r="KK31" s="148"/>
      <c r="KL31" s="191"/>
    </row>
    <row r="32" spans="1:298" ht="31.25" customHeight="1" thickTop="1">
      <c r="A32" s="538" t="str">
        <f>IF(BO6="","",BO6)</f>
        <v/>
      </c>
      <c r="B32" s="539"/>
      <c r="C32" s="178"/>
      <c r="D32" s="189"/>
      <c r="E32" s="189"/>
      <c r="F32" s="189"/>
      <c r="G32" s="189"/>
      <c r="H32" s="189"/>
      <c r="I32" s="189"/>
      <c r="J32" s="189"/>
      <c r="K32" s="189"/>
      <c r="L32" s="163"/>
      <c r="M32" s="163"/>
      <c r="N32" s="163"/>
      <c r="O32" s="163"/>
      <c r="P32" s="163"/>
      <c r="Q32" s="163"/>
      <c r="R32" s="172"/>
      <c r="S32" s="172"/>
      <c r="T32" s="172"/>
      <c r="U32" s="172"/>
      <c r="V32" s="172"/>
      <c r="W32" s="172"/>
      <c r="X32" s="172"/>
      <c r="Y32" s="172"/>
      <c r="Z32" s="172"/>
      <c r="AA32" s="172"/>
      <c r="AB32" s="172"/>
      <c r="AC32" s="172"/>
      <c r="AD32" s="172"/>
      <c r="AE32" s="172"/>
      <c r="AF32" s="172"/>
      <c r="AG32" s="172"/>
      <c r="AH32" s="172"/>
      <c r="AI32" s="172"/>
      <c r="AJ32" s="172"/>
      <c r="AK32" s="172"/>
      <c r="AL32" s="172"/>
      <c r="AM32" s="163"/>
      <c r="AN32" s="163"/>
      <c r="AO32" s="163"/>
      <c r="AP32" s="162"/>
      <c r="AQ32" s="162"/>
      <c r="AR32" s="162"/>
      <c r="AS32" s="162"/>
      <c r="AT32" s="162"/>
      <c r="AU32" s="162"/>
      <c r="AV32" s="173"/>
      <c r="AW32" s="173"/>
      <c r="AX32" s="173"/>
      <c r="AY32" s="173"/>
      <c r="AZ32" s="173"/>
      <c r="BA32" s="173"/>
      <c r="BB32" s="173"/>
      <c r="BC32" s="174"/>
      <c r="BD32" s="174"/>
      <c r="BE32" s="175"/>
      <c r="BF32" s="175"/>
      <c r="BG32" s="175"/>
      <c r="BH32" s="175"/>
      <c r="BI32" s="175"/>
      <c r="BJ32" s="175"/>
      <c r="BK32" s="175"/>
      <c r="BL32" s="175"/>
      <c r="BM32" s="176"/>
      <c r="BN32" s="176"/>
      <c r="BO32" s="176"/>
      <c r="BP32" s="176"/>
      <c r="BQ32" s="176"/>
      <c r="BR32" s="176"/>
      <c r="BS32" s="176"/>
      <c r="BT32" s="176"/>
      <c r="BU32" s="176"/>
      <c r="BV32" s="176"/>
      <c r="BW32" s="176"/>
      <c r="BX32" s="176"/>
      <c r="BY32" s="176"/>
      <c r="BZ32" s="176"/>
      <c r="CA32" s="176"/>
      <c r="CB32" s="176"/>
      <c r="CC32" s="176"/>
      <c r="CD32" s="176"/>
      <c r="CE32" s="176"/>
      <c r="CF32" s="176"/>
      <c r="CG32" s="176"/>
      <c r="CH32" s="176"/>
      <c r="CI32" s="176"/>
      <c r="CJ32" s="176"/>
      <c r="CK32" s="176"/>
      <c r="CL32" s="176"/>
      <c r="CM32" s="176"/>
      <c r="CN32" s="176"/>
      <c r="CO32" s="176"/>
      <c r="CP32" s="176"/>
      <c r="CQ32" s="176"/>
      <c r="CR32" s="176"/>
      <c r="CS32" s="176"/>
      <c r="CT32" s="177"/>
      <c r="CW32" s="538">
        <f>IF(FK6="","",FK6)</f>
        <v>5</v>
      </c>
      <c r="CX32" s="539"/>
      <c r="CY32" s="664" t="s">
        <v>335</v>
      </c>
      <c r="CZ32" s="665"/>
      <c r="DA32" s="665"/>
      <c r="DB32" s="669" t="s">
        <v>325</v>
      </c>
      <c r="DC32" s="670"/>
      <c r="DD32" s="670"/>
      <c r="DE32" s="665" t="s">
        <v>326</v>
      </c>
      <c r="DF32" s="665"/>
      <c r="DG32" s="665"/>
      <c r="DH32" s="665" t="s">
        <v>336</v>
      </c>
      <c r="DI32" s="665"/>
      <c r="DJ32" s="665"/>
      <c r="DK32" s="665"/>
      <c r="DL32" s="665"/>
      <c r="DM32" s="665"/>
      <c r="DN32" s="693" t="s">
        <v>337</v>
      </c>
      <c r="DO32" s="693"/>
      <c r="DP32" s="693"/>
      <c r="DQ32" s="693"/>
      <c r="DR32" s="693"/>
      <c r="DS32" s="693"/>
      <c r="DT32" s="693"/>
      <c r="DU32" s="693"/>
      <c r="DV32" s="693"/>
      <c r="DW32" s="693"/>
      <c r="DX32" s="693"/>
      <c r="DY32" s="693"/>
      <c r="DZ32" s="693"/>
      <c r="EA32" s="693"/>
      <c r="EB32" s="693"/>
      <c r="EC32" s="693"/>
      <c r="ED32" s="693"/>
      <c r="EE32" s="693"/>
      <c r="EF32" s="693"/>
      <c r="EG32" s="693"/>
      <c r="EH32" s="693"/>
      <c r="EI32" s="696" t="s">
        <v>338</v>
      </c>
      <c r="EJ32" s="696"/>
      <c r="EK32" s="696"/>
      <c r="EL32" s="680" t="s">
        <v>339</v>
      </c>
      <c r="EM32" s="680"/>
      <c r="EN32" s="680"/>
      <c r="EO32" s="680"/>
      <c r="EP32" s="680"/>
      <c r="EQ32" s="680"/>
      <c r="ER32" s="670" t="s">
        <v>340</v>
      </c>
      <c r="ES32" s="670"/>
      <c r="ET32" s="670"/>
      <c r="EU32" s="173"/>
      <c r="EV32" s="173"/>
      <c r="EW32" s="173"/>
      <c r="EX32" s="173"/>
      <c r="EY32" s="174"/>
      <c r="EZ32" s="174"/>
      <c r="FA32" s="175"/>
      <c r="FB32" s="175"/>
      <c r="FC32" s="175"/>
      <c r="FD32" s="175"/>
      <c r="FE32" s="175"/>
      <c r="FF32" s="175"/>
      <c r="FG32" s="175"/>
      <c r="FH32" s="175"/>
      <c r="FI32" s="176"/>
      <c r="FJ32" s="176"/>
      <c r="FK32" s="176"/>
      <c r="FL32" s="176"/>
      <c r="FM32" s="176"/>
      <c r="FN32" s="176"/>
      <c r="FO32" s="176"/>
      <c r="FP32" s="176"/>
      <c r="FQ32" s="176"/>
      <c r="FR32" s="176"/>
      <c r="FS32" s="176"/>
      <c r="FT32" s="176"/>
      <c r="FU32" s="176"/>
      <c r="FV32" s="176"/>
      <c r="FW32" s="176"/>
      <c r="FX32" s="176"/>
      <c r="FY32" s="176"/>
      <c r="FZ32" s="176"/>
      <c r="GA32" s="176"/>
      <c r="GB32" s="176"/>
      <c r="GC32" s="176"/>
      <c r="GD32" s="176"/>
      <c r="GE32" s="176"/>
      <c r="GF32" s="176"/>
      <c r="GG32" s="176"/>
      <c r="GH32" s="176"/>
      <c r="GI32" s="176"/>
      <c r="GJ32" s="176"/>
      <c r="GK32" s="176"/>
      <c r="GL32" s="176"/>
      <c r="GM32" s="176"/>
      <c r="GN32" s="176"/>
      <c r="GO32" s="176"/>
      <c r="GP32" s="177"/>
      <c r="GS32" s="538">
        <f>IF(JG6="","",JG6)</f>
        <v>10</v>
      </c>
      <c r="GT32" s="539"/>
      <c r="GU32" s="540" t="s">
        <v>324</v>
      </c>
      <c r="GV32" s="468"/>
      <c r="GW32" s="468"/>
      <c r="GX32" s="483" t="s">
        <v>369</v>
      </c>
      <c r="GY32" s="483"/>
      <c r="GZ32" s="483"/>
      <c r="HA32" s="468" t="s">
        <v>359</v>
      </c>
      <c r="HB32" s="468"/>
      <c r="HC32" s="468"/>
      <c r="HD32" s="468" t="s">
        <v>360</v>
      </c>
      <c r="HE32" s="468"/>
      <c r="HF32" s="468"/>
      <c r="HG32" s="468"/>
      <c r="HH32" s="468"/>
      <c r="HI32" s="468"/>
      <c r="HJ32" s="466" t="s">
        <v>370</v>
      </c>
      <c r="HK32" s="466"/>
      <c r="HL32" s="466"/>
      <c r="HM32" s="466"/>
      <c r="HN32" s="466"/>
      <c r="HO32" s="466"/>
      <c r="HP32" s="466"/>
      <c r="HQ32" s="466"/>
      <c r="HR32" s="466"/>
      <c r="HS32" s="466"/>
      <c r="HT32" s="466"/>
      <c r="HU32" s="466"/>
      <c r="HV32" s="466"/>
      <c r="HW32" s="466"/>
      <c r="HX32" s="466"/>
      <c r="HY32" s="466"/>
      <c r="HZ32" s="466"/>
      <c r="IA32" s="466"/>
      <c r="IB32" s="546" t="s">
        <v>362</v>
      </c>
      <c r="IC32" s="546"/>
      <c r="ID32" s="546"/>
      <c r="IE32" s="546"/>
      <c r="IF32" s="546"/>
      <c r="IG32" s="546"/>
      <c r="IH32" s="548" t="s">
        <v>371</v>
      </c>
      <c r="II32" s="548"/>
      <c r="IJ32" s="548"/>
      <c r="IK32" s="548" t="s">
        <v>372</v>
      </c>
      <c r="IL32" s="548"/>
      <c r="IM32" s="548"/>
      <c r="IN32" s="484" t="s">
        <v>373</v>
      </c>
      <c r="IO32" s="484"/>
      <c r="IP32" s="484"/>
      <c r="IQ32" s="256"/>
      <c r="IR32" s="257"/>
      <c r="IS32" s="257"/>
      <c r="IT32" s="257"/>
      <c r="IU32" s="257"/>
      <c r="IV32" s="257"/>
      <c r="IW32" s="257"/>
      <c r="IX32" s="257"/>
      <c r="IY32" s="257"/>
      <c r="IZ32" s="257"/>
      <c r="JA32" s="257"/>
      <c r="JB32" s="257"/>
      <c r="JC32" s="175"/>
      <c r="JD32" s="175"/>
      <c r="JE32" s="176"/>
      <c r="JF32" s="176"/>
      <c r="JG32" s="176"/>
      <c r="JH32" s="176"/>
      <c r="JI32" s="176"/>
      <c r="JJ32" s="176"/>
      <c r="JK32" s="176"/>
      <c r="JL32" s="176"/>
      <c r="JM32" s="176"/>
      <c r="JN32" s="176"/>
      <c r="JO32" s="176"/>
      <c r="JP32" s="176"/>
      <c r="JQ32" s="176"/>
      <c r="JR32" s="176"/>
      <c r="JS32" s="176"/>
      <c r="JT32" s="176"/>
      <c r="JU32" s="176"/>
      <c r="JV32" s="176"/>
      <c r="JW32" s="176"/>
      <c r="JX32" s="176"/>
      <c r="JY32" s="176"/>
      <c r="JZ32" s="176"/>
      <c r="KA32" s="176"/>
      <c r="KB32" s="176"/>
      <c r="KC32" s="176"/>
      <c r="KD32" s="176"/>
      <c r="KE32" s="176"/>
      <c r="KF32" s="176"/>
      <c r="KG32" s="176"/>
      <c r="KH32" s="176"/>
      <c r="KI32" s="176"/>
      <c r="KJ32" s="176"/>
      <c r="KK32" s="176"/>
      <c r="KL32" s="177"/>
    </row>
    <row r="33" spans="1:298" ht="31.25" customHeight="1">
      <c r="A33" s="538" t="s">
        <v>142</v>
      </c>
      <c r="B33" s="539"/>
      <c r="C33" s="178"/>
      <c r="D33" s="163"/>
      <c r="E33" s="163"/>
      <c r="F33" s="163"/>
      <c r="G33" s="163"/>
      <c r="H33" s="163"/>
      <c r="I33" s="163"/>
      <c r="J33" s="163"/>
      <c r="K33" s="163"/>
      <c r="L33" s="163"/>
      <c r="M33" s="163"/>
      <c r="N33" s="163"/>
      <c r="O33" s="163"/>
      <c r="P33" s="163"/>
      <c r="Q33" s="163"/>
      <c r="R33" s="172"/>
      <c r="S33" s="172"/>
      <c r="T33" s="172"/>
      <c r="U33" s="172"/>
      <c r="V33" s="172"/>
      <c r="W33" s="172"/>
      <c r="X33" s="172"/>
      <c r="Y33" s="172"/>
      <c r="Z33" s="172"/>
      <c r="AA33" s="172"/>
      <c r="AB33" s="172"/>
      <c r="AC33" s="172"/>
      <c r="AD33" s="172"/>
      <c r="AE33" s="172"/>
      <c r="AF33" s="172"/>
      <c r="AG33" s="172"/>
      <c r="AH33" s="172"/>
      <c r="AI33" s="172"/>
      <c r="AJ33" s="172"/>
      <c r="AK33" s="172"/>
      <c r="AL33" s="172"/>
      <c r="AM33" s="163"/>
      <c r="AN33" s="163"/>
      <c r="AO33" s="163"/>
      <c r="AP33" s="162"/>
      <c r="AQ33" s="162"/>
      <c r="AR33" s="162"/>
      <c r="AS33" s="162"/>
      <c r="AT33" s="162"/>
      <c r="AU33" s="162"/>
      <c r="AV33" s="173"/>
      <c r="AW33" s="173"/>
      <c r="AX33" s="173"/>
      <c r="AY33" s="173"/>
      <c r="AZ33" s="173"/>
      <c r="BA33" s="173"/>
      <c r="BB33" s="173"/>
      <c r="BC33" s="174"/>
      <c r="BD33" s="174"/>
      <c r="BE33" s="175"/>
      <c r="BF33" s="175"/>
      <c r="BG33" s="175"/>
      <c r="BH33" s="175"/>
      <c r="BI33" s="175"/>
      <c r="BJ33" s="175"/>
      <c r="BK33" s="175"/>
      <c r="BL33" s="175"/>
      <c r="BM33" s="176"/>
      <c r="BN33" s="176"/>
      <c r="BO33" s="176"/>
      <c r="BP33" s="176"/>
      <c r="BQ33" s="176"/>
      <c r="BR33" s="176"/>
      <c r="BS33" s="176"/>
      <c r="BT33" s="176"/>
      <c r="BU33" s="176"/>
      <c r="BV33" s="176"/>
      <c r="BW33" s="176"/>
      <c r="BX33" s="176"/>
      <c r="BY33" s="176"/>
      <c r="BZ33" s="176"/>
      <c r="CA33" s="176"/>
      <c r="CB33" s="176"/>
      <c r="CC33" s="176"/>
      <c r="CD33" s="176"/>
      <c r="CE33" s="176"/>
      <c r="CF33" s="176"/>
      <c r="CG33" s="176"/>
      <c r="CH33" s="176"/>
      <c r="CI33" s="176"/>
      <c r="CJ33" s="176"/>
      <c r="CK33" s="176"/>
      <c r="CL33" s="176"/>
      <c r="CM33" s="176"/>
      <c r="CN33" s="176"/>
      <c r="CO33" s="176"/>
      <c r="CP33" s="176"/>
      <c r="CQ33" s="176"/>
      <c r="CR33" s="176"/>
      <c r="CS33" s="176"/>
      <c r="CT33" s="177"/>
      <c r="CW33" s="538" t="s">
        <v>142</v>
      </c>
      <c r="CX33" s="539"/>
      <c r="CY33" s="666"/>
      <c r="CZ33" s="661"/>
      <c r="DA33" s="661"/>
      <c r="DB33" s="659"/>
      <c r="DC33" s="659"/>
      <c r="DD33" s="659"/>
      <c r="DE33" s="661"/>
      <c r="DF33" s="661"/>
      <c r="DG33" s="661"/>
      <c r="DH33" s="661"/>
      <c r="DI33" s="661"/>
      <c r="DJ33" s="661"/>
      <c r="DK33" s="661"/>
      <c r="DL33" s="661"/>
      <c r="DM33" s="661"/>
      <c r="DN33" s="694"/>
      <c r="DO33" s="694"/>
      <c r="DP33" s="694"/>
      <c r="DQ33" s="694"/>
      <c r="DR33" s="694"/>
      <c r="DS33" s="694"/>
      <c r="DT33" s="694"/>
      <c r="DU33" s="694"/>
      <c r="DV33" s="694"/>
      <c r="DW33" s="694"/>
      <c r="DX33" s="694"/>
      <c r="DY33" s="694"/>
      <c r="DZ33" s="694"/>
      <c r="EA33" s="694"/>
      <c r="EB33" s="694"/>
      <c r="EC33" s="694"/>
      <c r="ED33" s="694"/>
      <c r="EE33" s="694"/>
      <c r="EF33" s="694"/>
      <c r="EG33" s="694"/>
      <c r="EH33" s="694"/>
      <c r="EI33" s="462"/>
      <c r="EJ33" s="462"/>
      <c r="EK33" s="462"/>
      <c r="EL33" s="681"/>
      <c r="EM33" s="681"/>
      <c r="EN33" s="681"/>
      <c r="EO33" s="681"/>
      <c r="EP33" s="681"/>
      <c r="EQ33" s="681"/>
      <c r="ER33" s="659"/>
      <c r="ES33" s="659"/>
      <c r="ET33" s="659"/>
      <c r="EU33" s="173"/>
      <c r="EV33" s="173"/>
      <c r="EW33" s="173"/>
      <c r="EX33" s="173"/>
      <c r="EY33" s="174"/>
      <c r="EZ33" s="174"/>
      <c r="FA33" s="175"/>
      <c r="FB33" s="175"/>
      <c r="FC33" s="175"/>
      <c r="FD33" s="175"/>
      <c r="FE33" s="175"/>
      <c r="FF33" s="175"/>
      <c r="FG33" s="175"/>
      <c r="FH33" s="175"/>
      <c r="FI33" s="176"/>
      <c r="FJ33" s="176"/>
      <c r="FK33" s="176"/>
      <c r="FL33" s="176"/>
      <c r="FM33" s="176"/>
      <c r="FN33" s="176"/>
      <c r="FO33" s="176"/>
      <c r="FP33" s="176"/>
      <c r="FQ33" s="176"/>
      <c r="FR33" s="176"/>
      <c r="FS33" s="176"/>
      <c r="FT33" s="176"/>
      <c r="FU33" s="176"/>
      <c r="FV33" s="176"/>
      <c r="FW33" s="176"/>
      <c r="FX33" s="176"/>
      <c r="FY33" s="176"/>
      <c r="FZ33" s="176"/>
      <c r="GA33" s="176"/>
      <c r="GB33" s="176"/>
      <c r="GC33" s="176"/>
      <c r="GD33" s="176"/>
      <c r="GE33" s="176"/>
      <c r="GF33" s="176"/>
      <c r="GG33" s="176"/>
      <c r="GH33" s="176"/>
      <c r="GI33" s="176"/>
      <c r="GJ33" s="176"/>
      <c r="GK33" s="176"/>
      <c r="GL33" s="176"/>
      <c r="GM33" s="176"/>
      <c r="GN33" s="176"/>
      <c r="GO33" s="176"/>
      <c r="GP33" s="177"/>
      <c r="GS33" s="538" t="s">
        <v>142</v>
      </c>
      <c r="GT33" s="539"/>
      <c r="GU33" s="541"/>
      <c r="GV33" s="469"/>
      <c r="GW33" s="469"/>
      <c r="GX33" s="451"/>
      <c r="GY33" s="451"/>
      <c r="GZ33" s="451"/>
      <c r="HA33" s="469"/>
      <c r="HB33" s="469"/>
      <c r="HC33" s="469"/>
      <c r="HD33" s="469"/>
      <c r="HE33" s="469"/>
      <c r="HF33" s="469"/>
      <c r="HG33" s="469"/>
      <c r="HH33" s="469"/>
      <c r="HI33" s="469"/>
      <c r="HJ33" s="467"/>
      <c r="HK33" s="467"/>
      <c r="HL33" s="467"/>
      <c r="HM33" s="467"/>
      <c r="HN33" s="467"/>
      <c r="HO33" s="467"/>
      <c r="HP33" s="467"/>
      <c r="HQ33" s="467"/>
      <c r="HR33" s="467"/>
      <c r="HS33" s="467"/>
      <c r="HT33" s="467"/>
      <c r="HU33" s="467"/>
      <c r="HV33" s="467"/>
      <c r="HW33" s="467"/>
      <c r="HX33" s="467"/>
      <c r="HY33" s="467"/>
      <c r="HZ33" s="467"/>
      <c r="IA33" s="467"/>
      <c r="IB33" s="547"/>
      <c r="IC33" s="547"/>
      <c r="ID33" s="547"/>
      <c r="IE33" s="547"/>
      <c r="IF33" s="547"/>
      <c r="IG33" s="547"/>
      <c r="IH33" s="549"/>
      <c r="II33" s="549"/>
      <c r="IJ33" s="549"/>
      <c r="IK33" s="549"/>
      <c r="IL33" s="549"/>
      <c r="IM33" s="549"/>
      <c r="IN33" s="485"/>
      <c r="IO33" s="485"/>
      <c r="IP33" s="485"/>
      <c r="IQ33" s="258"/>
      <c r="IR33" s="259"/>
      <c r="IS33" s="259"/>
      <c r="IT33" s="259"/>
      <c r="IU33" s="259"/>
      <c r="IV33" s="259"/>
      <c r="IW33" s="259"/>
      <c r="IX33" s="259"/>
      <c r="IY33" s="259"/>
      <c r="IZ33" s="259"/>
      <c r="JA33" s="259"/>
      <c r="JB33" s="259"/>
      <c r="JC33" s="175"/>
      <c r="JD33" s="175"/>
      <c r="JE33" s="176"/>
      <c r="JF33" s="176"/>
      <c r="JG33" s="176"/>
      <c r="JH33" s="176"/>
      <c r="JI33" s="176"/>
      <c r="JJ33" s="176"/>
      <c r="JK33" s="176"/>
      <c r="JL33" s="176"/>
      <c r="JM33" s="176"/>
      <c r="JN33" s="176"/>
      <c r="JO33" s="176"/>
      <c r="JP33" s="176"/>
      <c r="JQ33" s="176"/>
      <c r="JR33" s="176"/>
      <c r="JS33" s="176"/>
      <c r="JT33" s="176"/>
      <c r="JU33" s="176"/>
      <c r="JV33" s="176"/>
      <c r="JW33" s="176"/>
      <c r="JX33" s="176"/>
      <c r="JY33" s="176"/>
      <c r="JZ33" s="176"/>
      <c r="KA33" s="176"/>
      <c r="KB33" s="176"/>
      <c r="KC33" s="176"/>
      <c r="KD33" s="176"/>
      <c r="KE33" s="176"/>
      <c r="KF33" s="176"/>
      <c r="KG33" s="176"/>
      <c r="KH33" s="176"/>
      <c r="KI33" s="176"/>
      <c r="KJ33" s="176"/>
      <c r="KK33" s="176"/>
      <c r="KL33" s="177"/>
    </row>
    <row r="34" spans="1:298" ht="31.25" customHeight="1">
      <c r="A34" s="538" t="str">
        <f>IF(CB6="","",CB6)</f>
        <v/>
      </c>
      <c r="B34" s="539"/>
      <c r="C34" s="178"/>
      <c r="D34" s="163"/>
      <c r="E34" s="163"/>
      <c r="F34" s="163"/>
      <c r="G34" s="163"/>
      <c r="H34" s="163"/>
      <c r="I34" s="163"/>
      <c r="J34" s="163"/>
      <c r="K34" s="163"/>
      <c r="L34" s="163"/>
      <c r="M34" s="163"/>
      <c r="N34" s="163"/>
      <c r="O34" s="163"/>
      <c r="P34" s="163"/>
      <c r="Q34" s="163"/>
      <c r="R34" s="172"/>
      <c r="S34" s="172"/>
      <c r="T34" s="172"/>
      <c r="U34" s="172"/>
      <c r="V34" s="172"/>
      <c r="W34" s="172"/>
      <c r="X34" s="172"/>
      <c r="Y34" s="172"/>
      <c r="Z34" s="172"/>
      <c r="AA34" s="172"/>
      <c r="AB34" s="172"/>
      <c r="AC34" s="172"/>
      <c r="AD34" s="172"/>
      <c r="AE34" s="172"/>
      <c r="AF34" s="172"/>
      <c r="AG34" s="179"/>
      <c r="AH34" s="179"/>
      <c r="AI34" s="179"/>
      <c r="AJ34" s="163"/>
      <c r="AK34" s="163"/>
      <c r="AL34" s="163"/>
      <c r="AM34" s="163"/>
      <c r="AN34" s="163"/>
      <c r="AO34" s="163"/>
      <c r="AP34" s="162"/>
      <c r="AQ34" s="162"/>
      <c r="AR34" s="162"/>
      <c r="AS34" s="162"/>
      <c r="AT34" s="162"/>
      <c r="AU34" s="162"/>
      <c r="AV34" s="173"/>
      <c r="AW34" s="173"/>
      <c r="AX34" s="173"/>
      <c r="AY34" s="173"/>
      <c r="AZ34" s="173"/>
      <c r="BA34" s="173"/>
      <c r="BB34" s="173"/>
      <c r="BC34" s="174"/>
      <c r="BD34" s="174"/>
      <c r="BE34" s="175"/>
      <c r="BF34" s="175"/>
      <c r="BG34" s="175"/>
      <c r="BH34" s="175"/>
      <c r="BI34" s="175"/>
      <c r="BJ34" s="175"/>
      <c r="BK34" s="175"/>
      <c r="BL34" s="175"/>
      <c r="BM34" s="176"/>
      <c r="BN34" s="176"/>
      <c r="BO34" s="176"/>
      <c r="BP34" s="176"/>
      <c r="BQ34" s="176"/>
      <c r="BR34" s="176"/>
      <c r="BS34" s="176"/>
      <c r="BT34" s="176"/>
      <c r="BU34" s="176"/>
      <c r="BV34" s="176"/>
      <c r="BW34" s="176"/>
      <c r="BX34" s="176"/>
      <c r="BY34" s="176"/>
      <c r="BZ34" s="176"/>
      <c r="CA34" s="176"/>
      <c r="CB34" s="176"/>
      <c r="CC34" s="176"/>
      <c r="CD34" s="176"/>
      <c r="CE34" s="176"/>
      <c r="CF34" s="176"/>
      <c r="CG34" s="176"/>
      <c r="CH34" s="176"/>
      <c r="CI34" s="176"/>
      <c r="CJ34" s="176"/>
      <c r="CK34" s="176"/>
      <c r="CL34" s="176"/>
      <c r="CM34" s="176"/>
      <c r="CN34" s="176"/>
      <c r="CO34" s="176"/>
      <c r="CP34" s="176"/>
      <c r="CQ34" s="176"/>
      <c r="CR34" s="176"/>
      <c r="CS34" s="176"/>
      <c r="CT34" s="177"/>
      <c r="CW34" s="538">
        <f>IF(FX6="","",FX6)</f>
        <v>4</v>
      </c>
      <c r="CX34" s="539"/>
      <c r="CY34" s="666"/>
      <c r="CZ34" s="661"/>
      <c r="DA34" s="661"/>
      <c r="DB34" s="659"/>
      <c r="DC34" s="659"/>
      <c r="DD34" s="659"/>
      <c r="DE34" s="661"/>
      <c r="DF34" s="661"/>
      <c r="DG34" s="661"/>
      <c r="DH34" s="661"/>
      <c r="DI34" s="661"/>
      <c r="DJ34" s="661"/>
      <c r="DK34" s="661"/>
      <c r="DL34" s="661"/>
      <c r="DM34" s="661"/>
      <c r="DN34" s="694"/>
      <c r="DO34" s="694"/>
      <c r="DP34" s="694"/>
      <c r="DQ34" s="694"/>
      <c r="DR34" s="694"/>
      <c r="DS34" s="694"/>
      <c r="DT34" s="694"/>
      <c r="DU34" s="694"/>
      <c r="DV34" s="694"/>
      <c r="DW34" s="694"/>
      <c r="DX34" s="694"/>
      <c r="DY34" s="694"/>
      <c r="DZ34" s="694"/>
      <c r="EA34" s="694"/>
      <c r="EB34" s="694"/>
      <c r="EC34" s="694"/>
      <c r="ED34" s="694"/>
      <c r="EE34" s="694"/>
      <c r="EF34" s="694"/>
      <c r="EG34" s="694"/>
      <c r="EH34" s="694"/>
      <c r="EI34" s="462"/>
      <c r="EJ34" s="462"/>
      <c r="EK34" s="462"/>
      <c r="EL34" s="681"/>
      <c r="EM34" s="681"/>
      <c r="EN34" s="681"/>
      <c r="EO34" s="681"/>
      <c r="EP34" s="681"/>
      <c r="EQ34" s="681"/>
      <c r="ER34" s="659"/>
      <c r="ES34" s="659"/>
      <c r="ET34" s="659"/>
      <c r="EU34" s="173"/>
      <c r="EV34" s="173"/>
      <c r="EW34" s="173"/>
      <c r="EX34" s="173"/>
      <c r="EY34" s="174"/>
      <c r="EZ34" s="174"/>
      <c r="FA34" s="175"/>
      <c r="FB34" s="175"/>
      <c r="FC34" s="175"/>
      <c r="FD34" s="175"/>
      <c r="FE34" s="175"/>
      <c r="FF34" s="175"/>
      <c r="FG34" s="175"/>
      <c r="FH34" s="175"/>
      <c r="FI34" s="176"/>
      <c r="FJ34" s="176"/>
      <c r="FK34" s="176"/>
      <c r="FL34" s="176"/>
      <c r="FM34" s="176"/>
      <c r="FN34" s="176"/>
      <c r="FO34" s="176"/>
      <c r="FP34" s="176"/>
      <c r="FQ34" s="176"/>
      <c r="FR34" s="176"/>
      <c r="FS34" s="176"/>
      <c r="FT34" s="176"/>
      <c r="FU34" s="176"/>
      <c r="FV34" s="176"/>
      <c r="FW34" s="176"/>
      <c r="FX34" s="176"/>
      <c r="FY34" s="176"/>
      <c r="FZ34" s="176"/>
      <c r="GA34" s="176"/>
      <c r="GB34" s="176"/>
      <c r="GC34" s="176"/>
      <c r="GD34" s="176"/>
      <c r="GE34" s="176"/>
      <c r="GF34" s="176"/>
      <c r="GG34" s="176"/>
      <c r="GH34" s="176"/>
      <c r="GI34" s="176"/>
      <c r="GJ34" s="176"/>
      <c r="GK34" s="176"/>
      <c r="GL34" s="176"/>
      <c r="GM34" s="176"/>
      <c r="GN34" s="176"/>
      <c r="GO34" s="176"/>
      <c r="GP34" s="177"/>
      <c r="GS34" s="538">
        <f>IF(JT6="","",JT6)</f>
        <v>3</v>
      </c>
      <c r="GT34" s="539"/>
      <c r="GU34" s="541"/>
      <c r="GV34" s="469"/>
      <c r="GW34" s="469"/>
      <c r="GX34" s="451"/>
      <c r="GY34" s="451"/>
      <c r="GZ34" s="451"/>
      <c r="HA34" s="469"/>
      <c r="HB34" s="469"/>
      <c r="HC34" s="469"/>
      <c r="HD34" s="469"/>
      <c r="HE34" s="469"/>
      <c r="HF34" s="469"/>
      <c r="HG34" s="469"/>
      <c r="HH34" s="469"/>
      <c r="HI34" s="469"/>
      <c r="HJ34" s="439" t="s">
        <v>374</v>
      </c>
      <c r="HK34" s="440"/>
      <c r="HL34" s="440"/>
      <c r="HM34" s="440"/>
      <c r="HN34" s="440"/>
      <c r="HO34" s="440"/>
      <c r="HP34" s="440"/>
      <c r="HQ34" s="440"/>
      <c r="HR34" s="440"/>
      <c r="HS34" s="440"/>
      <c r="HT34" s="440"/>
      <c r="HU34" s="440"/>
      <c r="HV34" s="440"/>
      <c r="HW34" s="440"/>
      <c r="HX34" s="441"/>
      <c r="HY34" s="442" t="s">
        <v>344</v>
      </c>
      <c r="HZ34" s="443"/>
      <c r="IA34" s="444"/>
      <c r="IB34" s="451" t="s">
        <v>345</v>
      </c>
      <c r="IC34" s="451"/>
      <c r="ID34" s="451"/>
      <c r="IE34" s="451"/>
      <c r="IF34" s="451"/>
      <c r="IG34" s="451"/>
      <c r="IH34" s="549"/>
      <c r="II34" s="549"/>
      <c r="IJ34" s="549"/>
      <c r="IK34" s="549"/>
      <c r="IL34" s="549"/>
      <c r="IM34" s="549"/>
      <c r="IN34" s="485"/>
      <c r="IO34" s="485"/>
      <c r="IP34" s="485"/>
      <c r="IQ34" s="258"/>
      <c r="IR34" s="259"/>
      <c r="IS34" s="259"/>
      <c r="IT34" s="259"/>
      <c r="IU34" s="259"/>
      <c r="IV34" s="259"/>
      <c r="IW34" s="259"/>
      <c r="IX34" s="259"/>
      <c r="IY34" s="259"/>
      <c r="IZ34" s="259"/>
      <c r="JA34" s="259"/>
      <c r="JB34" s="259"/>
      <c r="JC34" s="175"/>
      <c r="JD34" s="175"/>
      <c r="JE34" s="176"/>
      <c r="JF34" s="176"/>
      <c r="JG34" s="176"/>
      <c r="JH34" s="176"/>
      <c r="JI34" s="176"/>
      <c r="JJ34" s="176"/>
      <c r="JK34" s="176"/>
      <c r="JL34" s="176"/>
      <c r="JM34" s="176"/>
      <c r="JN34" s="176"/>
      <c r="JO34" s="176"/>
      <c r="JP34" s="176"/>
      <c r="JQ34" s="176"/>
      <c r="JR34" s="176"/>
      <c r="JS34" s="176"/>
      <c r="JT34" s="176"/>
      <c r="JU34" s="176"/>
      <c r="JV34" s="176"/>
      <c r="JW34" s="176"/>
      <c r="JX34" s="176"/>
      <c r="JY34" s="176"/>
      <c r="JZ34" s="176"/>
      <c r="KA34" s="176"/>
      <c r="KB34" s="176"/>
      <c r="KC34" s="176"/>
      <c r="KD34" s="176"/>
      <c r="KE34" s="176"/>
      <c r="KF34" s="176"/>
      <c r="KG34" s="176"/>
      <c r="KH34" s="176"/>
      <c r="KI34" s="176"/>
      <c r="KJ34" s="176"/>
      <c r="KK34" s="176"/>
      <c r="KL34" s="177"/>
    </row>
    <row r="35" spans="1:298" ht="31.25" customHeight="1">
      <c r="A35" s="538" t="s">
        <v>143</v>
      </c>
      <c r="B35" s="539"/>
      <c r="C35" s="178"/>
      <c r="D35" s="163"/>
      <c r="E35" s="163"/>
      <c r="F35" s="163"/>
      <c r="G35" s="163"/>
      <c r="H35" s="163"/>
      <c r="I35" s="163"/>
      <c r="J35" s="163"/>
      <c r="K35" s="163"/>
      <c r="L35" s="163"/>
      <c r="M35" s="163"/>
      <c r="N35" s="163"/>
      <c r="O35" s="163"/>
      <c r="P35" s="163"/>
      <c r="Q35" s="163"/>
      <c r="R35" s="172"/>
      <c r="S35" s="172"/>
      <c r="T35" s="172"/>
      <c r="U35" s="172"/>
      <c r="V35" s="172"/>
      <c r="W35" s="172"/>
      <c r="X35" s="172"/>
      <c r="Y35" s="172"/>
      <c r="Z35" s="172"/>
      <c r="AA35" s="172"/>
      <c r="AB35" s="172"/>
      <c r="AC35" s="172"/>
      <c r="AD35" s="172"/>
      <c r="AE35" s="172"/>
      <c r="AF35" s="172"/>
      <c r="AG35" s="179"/>
      <c r="AH35" s="179"/>
      <c r="AI35" s="179"/>
      <c r="AJ35" s="163"/>
      <c r="AK35" s="163"/>
      <c r="AL35" s="163"/>
      <c r="AM35" s="163"/>
      <c r="AN35" s="163"/>
      <c r="AO35" s="163"/>
      <c r="AP35" s="162"/>
      <c r="AQ35" s="162"/>
      <c r="AR35" s="162"/>
      <c r="AS35" s="162"/>
      <c r="AT35" s="162"/>
      <c r="AU35" s="162"/>
      <c r="AV35" s="173"/>
      <c r="AW35" s="173"/>
      <c r="AX35" s="173"/>
      <c r="AY35" s="173"/>
      <c r="AZ35" s="173"/>
      <c r="BA35" s="173"/>
      <c r="BB35" s="173"/>
      <c r="BC35" s="173"/>
      <c r="BD35" s="173"/>
      <c r="BE35" s="176"/>
      <c r="BF35" s="176"/>
      <c r="BG35" s="176"/>
      <c r="BH35" s="176"/>
      <c r="BI35" s="176"/>
      <c r="BJ35" s="176"/>
      <c r="BK35" s="176"/>
      <c r="BL35" s="176"/>
      <c r="BM35" s="176"/>
      <c r="BN35" s="176"/>
      <c r="BO35" s="176"/>
      <c r="BP35" s="176"/>
      <c r="BQ35" s="176"/>
      <c r="BR35" s="176"/>
      <c r="BS35" s="176"/>
      <c r="BT35" s="176"/>
      <c r="BU35" s="176"/>
      <c r="BV35" s="176"/>
      <c r="BW35" s="176"/>
      <c r="BX35" s="176"/>
      <c r="BY35" s="176"/>
      <c r="BZ35" s="176"/>
      <c r="CA35" s="176"/>
      <c r="CB35" s="176"/>
      <c r="CC35" s="176"/>
      <c r="CD35" s="176"/>
      <c r="CE35" s="176"/>
      <c r="CF35" s="176"/>
      <c r="CG35" s="176"/>
      <c r="CH35" s="176"/>
      <c r="CI35" s="176"/>
      <c r="CJ35" s="176"/>
      <c r="CK35" s="176"/>
      <c r="CL35" s="176"/>
      <c r="CM35" s="176"/>
      <c r="CN35" s="176"/>
      <c r="CO35" s="176"/>
      <c r="CP35" s="176"/>
      <c r="CQ35" s="176"/>
      <c r="CR35" s="176"/>
      <c r="CS35" s="176"/>
      <c r="CT35" s="177"/>
      <c r="CW35" s="538" t="s">
        <v>143</v>
      </c>
      <c r="CX35" s="539"/>
      <c r="CY35" s="666"/>
      <c r="CZ35" s="661"/>
      <c r="DA35" s="661"/>
      <c r="DB35" s="659"/>
      <c r="DC35" s="659"/>
      <c r="DD35" s="659"/>
      <c r="DE35" s="661"/>
      <c r="DF35" s="661"/>
      <c r="DG35" s="661"/>
      <c r="DH35" s="661"/>
      <c r="DI35" s="661"/>
      <c r="DJ35" s="661"/>
      <c r="DK35" s="661"/>
      <c r="DL35" s="661"/>
      <c r="DM35" s="661"/>
      <c r="DN35" s="694"/>
      <c r="DO35" s="694"/>
      <c r="DP35" s="694"/>
      <c r="DQ35" s="694"/>
      <c r="DR35" s="694"/>
      <c r="DS35" s="694"/>
      <c r="DT35" s="694"/>
      <c r="DU35" s="694"/>
      <c r="DV35" s="694"/>
      <c r="DW35" s="694"/>
      <c r="DX35" s="694"/>
      <c r="DY35" s="694"/>
      <c r="DZ35" s="694"/>
      <c r="EA35" s="694"/>
      <c r="EB35" s="694"/>
      <c r="EC35" s="694"/>
      <c r="ED35" s="694"/>
      <c r="EE35" s="694"/>
      <c r="EF35" s="694"/>
      <c r="EG35" s="694"/>
      <c r="EH35" s="694"/>
      <c r="EI35" s="462"/>
      <c r="EJ35" s="462"/>
      <c r="EK35" s="462"/>
      <c r="EL35" s="681"/>
      <c r="EM35" s="681"/>
      <c r="EN35" s="681"/>
      <c r="EO35" s="681"/>
      <c r="EP35" s="681"/>
      <c r="EQ35" s="681"/>
      <c r="ER35" s="659"/>
      <c r="ES35" s="659"/>
      <c r="ET35" s="659"/>
      <c r="EU35" s="173"/>
      <c r="EV35" s="173"/>
      <c r="EW35" s="173"/>
      <c r="EX35" s="173"/>
      <c r="EY35" s="173"/>
      <c r="EZ35" s="173"/>
      <c r="FA35" s="176"/>
      <c r="FB35" s="176"/>
      <c r="FC35" s="176"/>
      <c r="FD35" s="176"/>
      <c r="FE35" s="176"/>
      <c r="FF35" s="176"/>
      <c r="FG35" s="176"/>
      <c r="FH35" s="176"/>
      <c r="FI35" s="176"/>
      <c r="FJ35" s="176"/>
      <c r="FK35" s="176"/>
      <c r="FL35" s="176"/>
      <c r="FM35" s="176"/>
      <c r="FN35" s="176"/>
      <c r="FO35" s="176"/>
      <c r="FP35" s="176"/>
      <c r="FQ35" s="176"/>
      <c r="FR35" s="176"/>
      <c r="FS35" s="176"/>
      <c r="FT35" s="176"/>
      <c r="FU35" s="176"/>
      <c r="FV35" s="176"/>
      <c r="FW35" s="176"/>
      <c r="FX35" s="176"/>
      <c r="FY35" s="176"/>
      <c r="FZ35" s="176"/>
      <c r="GA35" s="176"/>
      <c r="GB35" s="176"/>
      <c r="GC35" s="176"/>
      <c r="GD35" s="176"/>
      <c r="GE35" s="176"/>
      <c r="GF35" s="176"/>
      <c r="GG35" s="176"/>
      <c r="GH35" s="176"/>
      <c r="GI35" s="176"/>
      <c r="GJ35" s="176"/>
      <c r="GK35" s="176"/>
      <c r="GL35" s="176"/>
      <c r="GM35" s="176"/>
      <c r="GN35" s="176"/>
      <c r="GO35" s="176"/>
      <c r="GP35" s="177"/>
      <c r="GS35" s="538" t="s">
        <v>143</v>
      </c>
      <c r="GT35" s="539"/>
      <c r="GU35" s="541"/>
      <c r="GV35" s="469"/>
      <c r="GW35" s="469"/>
      <c r="GX35" s="451"/>
      <c r="GY35" s="451"/>
      <c r="GZ35" s="451"/>
      <c r="HA35" s="469"/>
      <c r="HB35" s="469"/>
      <c r="HC35" s="469"/>
      <c r="HD35" s="469"/>
      <c r="HE35" s="469"/>
      <c r="HF35" s="469"/>
      <c r="HG35" s="469"/>
      <c r="HH35" s="469"/>
      <c r="HI35" s="469"/>
      <c r="HJ35" s="442" t="s">
        <v>375</v>
      </c>
      <c r="HK35" s="443"/>
      <c r="HL35" s="443"/>
      <c r="HM35" s="443"/>
      <c r="HN35" s="443"/>
      <c r="HO35" s="443"/>
      <c r="HP35" s="443"/>
      <c r="HQ35" s="443"/>
      <c r="HR35" s="443"/>
      <c r="HS35" s="443"/>
      <c r="HT35" s="443"/>
      <c r="HU35" s="443"/>
      <c r="HV35" s="443"/>
      <c r="HW35" s="443"/>
      <c r="HX35" s="444"/>
      <c r="HY35" s="445"/>
      <c r="HZ35" s="446"/>
      <c r="IA35" s="447"/>
      <c r="IB35" s="451"/>
      <c r="IC35" s="451"/>
      <c r="ID35" s="451"/>
      <c r="IE35" s="451"/>
      <c r="IF35" s="451"/>
      <c r="IG35" s="451"/>
      <c r="IH35" s="549"/>
      <c r="II35" s="549"/>
      <c r="IJ35" s="549"/>
      <c r="IK35" s="549"/>
      <c r="IL35" s="549"/>
      <c r="IM35" s="549"/>
      <c r="IN35" s="485"/>
      <c r="IO35" s="485"/>
      <c r="IP35" s="485"/>
      <c r="IQ35" s="258"/>
      <c r="IR35" s="259"/>
      <c r="IS35" s="259"/>
      <c r="IT35" s="259"/>
      <c r="IU35" s="259"/>
      <c r="IV35" s="259"/>
      <c r="IW35" s="259"/>
      <c r="IX35" s="259"/>
      <c r="IY35" s="259"/>
      <c r="IZ35" s="259"/>
      <c r="JA35" s="259"/>
      <c r="JB35" s="259"/>
      <c r="JC35" s="176"/>
      <c r="JD35" s="176"/>
      <c r="JE35" s="176"/>
      <c r="JF35" s="176"/>
      <c r="JG35" s="176"/>
      <c r="JH35" s="176"/>
      <c r="JI35" s="176"/>
      <c r="JJ35" s="176"/>
      <c r="JK35" s="176"/>
      <c r="JL35" s="176"/>
      <c r="JM35" s="176"/>
      <c r="JN35" s="176"/>
      <c r="JO35" s="176"/>
      <c r="JP35" s="176"/>
      <c r="JQ35" s="176"/>
      <c r="JR35" s="176"/>
      <c r="JS35" s="176"/>
      <c r="JT35" s="176"/>
      <c r="JU35" s="176"/>
      <c r="JV35" s="176"/>
      <c r="JW35" s="176"/>
      <c r="JX35" s="176"/>
      <c r="JY35" s="176"/>
      <c r="JZ35" s="176"/>
      <c r="KA35" s="176"/>
      <c r="KB35" s="176"/>
      <c r="KC35" s="176"/>
      <c r="KD35" s="176"/>
      <c r="KE35" s="176"/>
      <c r="KF35" s="176"/>
      <c r="KG35" s="176"/>
      <c r="KH35" s="176"/>
      <c r="KI35" s="176"/>
      <c r="KJ35" s="176"/>
      <c r="KK35" s="176"/>
      <c r="KL35" s="177"/>
    </row>
    <row r="36" spans="1:298" ht="31.25" customHeight="1" thickBot="1">
      <c r="A36" s="544" t="str">
        <f>IF(CO6="","",CO6)</f>
        <v/>
      </c>
      <c r="B36" s="545"/>
      <c r="C36" s="180"/>
      <c r="D36" s="169"/>
      <c r="E36" s="169"/>
      <c r="F36" s="169"/>
      <c r="G36" s="169"/>
      <c r="H36" s="169"/>
      <c r="I36" s="169"/>
      <c r="J36" s="169"/>
      <c r="K36" s="169"/>
      <c r="L36" s="169"/>
      <c r="M36" s="169"/>
      <c r="N36" s="169"/>
      <c r="O36" s="169"/>
      <c r="P36" s="169"/>
      <c r="Q36" s="169"/>
      <c r="R36" s="181"/>
      <c r="S36" s="181"/>
      <c r="T36" s="181"/>
      <c r="U36" s="181"/>
      <c r="V36" s="181"/>
      <c r="W36" s="181"/>
      <c r="X36" s="181"/>
      <c r="Y36" s="181"/>
      <c r="Z36" s="181"/>
      <c r="AA36" s="181"/>
      <c r="AB36" s="181"/>
      <c r="AC36" s="181"/>
      <c r="AD36" s="181"/>
      <c r="AE36" s="181"/>
      <c r="AF36" s="181"/>
      <c r="AG36" s="182"/>
      <c r="AH36" s="182"/>
      <c r="AI36" s="182"/>
      <c r="AJ36" s="169"/>
      <c r="AK36" s="169"/>
      <c r="AL36" s="169"/>
      <c r="AM36" s="169"/>
      <c r="AN36" s="169"/>
      <c r="AO36" s="169"/>
      <c r="AP36" s="168"/>
      <c r="AQ36" s="168"/>
      <c r="AR36" s="168"/>
      <c r="AS36" s="168"/>
      <c r="AT36" s="168"/>
      <c r="AU36" s="168"/>
      <c r="AV36" s="183"/>
      <c r="AW36" s="183"/>
      <c r="AX36" s="183"/>
      <c r="AY36" s="183"/>
      <c r="AZ36" s="183"/>
      <c r="BA36" s="183"/>
      <c r="BB36" s="183"/>
      <c r="BC36" s="183"/>
      <c r="BD36" s="183"/>
      <c r="BE36" s="184"/>
      <c r="BF36" s="184"/>
      <c r="BG36" s="184"/>
      <c r="BH36" s="184"/>
      <c r="BI36" s="184"/>
      <c r="BJ36" s="184"/>
      <c r="BK36" s="184"/>
      <c r="BL36" s="184"/>
      <c r="BM36" s="184"/>
      <c r="BN36" s="184"/>
      <c r="BO36" s="184"/>
      <c r="BP36" s="184"/>
      <c r="BQ36" s="184"/>
      <c r="BR36" s="184"/>
      <c r="BS36" s="184"/>
      <c r="BT36" s="184"/>
      <c r="BU36" s="184"/>
      <c r="BV36" s="184"/>
      <c r="BW36" s="184"/>
      <c r="BX36" s="184"/>
      <c r="BY36" s="184"/>
      <c r="BZ36" s="184"/>
      <c r="CA36" s="184"/>
      <c r="CB36" s="184"/>
      <c r="CC36" s="184"/>
      <c r="CD36" s="184"/>
      <c r="CE36" s="184"/>
      <c r="CF36" s="184"/>
      <c r="CG36" s="184"/>
      <c r="CH36" s="184"/>
      <c r="CI36" s="184"/>
      <c r="CJ36" s="184"/>
      <c r="CK36" s="184"/>
      <c r="CL36" s="184"/>
      <c r="CM36" s="184"/>
      <c r="CN36" s="184"/>
      <c r="CO36" s="184"/>
      <c r="CP36" s="184"/>
      <c r="CQ36" s="184"/>
      <c r="CR36" s="184"/>
      <c r="CS36" s="184"/>
      <c r="CT36" s="185"/>
      <c r="CW36" s="544" t="str">
        <f>IF(GK6="","",GK6)</f>
        <v>水</v>
      </c>
      <c r="CX36" s="545"/>
      <c r="CY36" s="667"/>
      <c r="CZ36" s="668"/>
      <c r="DA36" s="668"/>
      <c r="DB36" s="671"/>
      <c r="DC36" s="671"/>
      <c r="DD36" s="671"/>
      <c r="DE36" s="668"/>
      <c r="DF36" s="668"/>
      <c r="DG36" s="668"/>
      <c r="DH36" s="668"/>
      <c r="DI36" s="668"/>
      <c r="DJ36" s="668"/>
      <c r="DK36" s="668"/>
      <c r="DL36" s="668"/>
      <c r="DM36" s="668"/>
      <c r="DN36" s="695"/>
      <c r="DO36" s="695"/>
      <c r="DP36" s="695"/>
      <c r="DQ36" s="695"/>
      <c r="DR36" s="695"/>
      <c r="DS36" s="695"/>
      <c r="DT36" s="695"/>
      <c r="DU36" s="695"/>
      <c r="DV36" s="695"/>
      <c r="DW36" s="695"/>
      <c r="DX36" s="695"/>
      <c r="DY36" s="695"/>
      <c r="DZ36" s="695"/>
      <c r="EA36" s="695"/>
      <c r="EB36" s="695"/>
      <c r="EC36" s="695"/>
      <c r="ED36" s="695"/>
      <c r="EE36" s="695"/>
      <c r="EF36" s="695"/>
      <c r="EG36" s="695"/>
      <c r="EH36" s="695"/>
      <c r="EI36" s="463"/>
      <c r="EJ36" s="463"/>
      <c r="EK36" s="463"/>
      <c r="EL36" s="682"/>
      <c r="EM36" s="682"/>
      <c r="EN36" s="682"/>
      <c r="EO36" s="682"/>
      <c r="EP36" s="682"/>
      <c r="EQ36" s="682"/>
      <c r="ER36" s="671"/>
      <c r="ES36" s="671"/>
      <c r="ET36" s="671"/>
      <c r="EU36" s="183"/>
      <c r="EV36" s="183"/>
      <c r="EW36" s="183"/>
      <c r="EX36" s="183"/>
      <c r="EY36" s="183"/>
      <c r="EZ36" s="183"/>
      <c r="FA36" s="184"/>
      <c r="FB36" s="184"/>
      <c r="FC36" s="184"/>
      <c r="FD36" s="184"/>
      <c r="FE36" s="184"/>
      <c r="FF36" s="184"/>
      <c r="FG36" s="184"/>
      <c r="FH36" s="184"/>
      <c r="FI36" s="184"/>
      <c r="FJ36" s="184"/>
      <c r="FK36" s="184"/>
      <c r="FL36" s="184"/>
      <c r="FM36" s="184"/>
      <c r="FN36" s="184"/>
      <c r="FO36" s="184"/>
      <c r="FP36" s="184"/>
      <c r="FQ36" s="184"/>
      <c r="FR36" s="184"/>
      <c r="FS36" s="184"/>
      <c r="FT36" s="184"/>
      <c r="FU36" s="184"/>
      <c r="FV36" s="184"/>
      <c r="FW36" s="184"/>
      <c r="FX36" s="184"/>
      <c r="FY36" s="184"/>
      <c r="FZ36" s="184"/>
      <c r="GA36" s="184"/>
      <c r="GB36" s="184"/>
      <c r="GC36" s="184"/>
      <c r="GD36" s="184"/>
      <c r="GE36" s="184"/>
      <c r="GF36" s="184"/>
      <c r="GG36" s="184"/>
      <c r="GH36" s="184"/>
      <c r="GI36" s="184"/>
      <c r="GJ36" s="184"/>
      <c r="GK36" s="184"/>
      <c r="GL36" s="184"/>
      <c r="GM36" s="184"/>
      <c r="GN36" s="184"/>
      <c r="GO36" s="184"/>
      <c r="GP36" s="185"/>
      <c r="GS36" s="544" t="str">
        <f>IF(KG6="","",KG6)</f>
        <v>水</v>
      </c>
      <c r="GT36" s="545"/>
      <c r="GU36" s="542"/>
      <c r="GV36" s="543"/>
      <c r="GW36" s="543"/>
      <c r="GX36" s="452"/>
      <c r="GY36" s="452"/>
      <c r="GZ36" s="452"/>
      <c r="HA36" s="543"/>
      <c r="HB36" s="543"/>
      <c r="HC36" s="543"/>
      <c r="HD36" s="543"/>
      <c r="HE36" s="543"/>
      <c r="HF36" s="543"/>
      <c r="HG36" s="543"/>
      <c r="HH36" s="543"/>
      <c r="HI36" s="543"/>
      <c r="HJ36" s="448"/>
      <c r="HK36" s="449"/>
      <c r="HL36" s="449"/>
      <c r="HM36" s="449"/>
      <c r="HN36" s="449"/>
      <c r="HO36" s="449"/>
      <c r="HP36" s="449"/>
      <c r="HQ36" s="449"/>
      <c r="HR36" s="449"/>
      <c r="HS36" s="449"/>
      <c r="HT36" s="449"/>
      <c r="HU36" s="449"/>
      <c r="HV36" s="449"/>
      <c r="HW36" s="449"/>
      <c r="HX36" s="450"/>
      <c r="HY36" s="448"/>
      <c r="HZ36" s="449"/>
      <c r="IA36" s="450"/>
      <c r="IB36" s="452"/>
      <c r="IC36" s="452"/>
      <c r="ID36" s="452"/>
      <c r="IE36" s="452"/>
      <c r="IF36" s="452"/>
      <c r="IG36" s="452"/>
      <c r="IH36" s="550"/>
      <c r="II36" s="550"/>
      <c r="IJ36" s="550"/>
      <c r="IK36" s="550"/>
      <c r="IL36" s="550"/>
      <c r="IM36" s="550"/>
      <c r="IN36" s="486"/>
      <c r="IO36" s="486"/>
      <c r="IP36" s="486"/>
      <c r="IQ36" s="260"/>
      <c r="IR36" s="261"/>
      <c r="IS36" s="261"/>
      <c r="IT36" s="261"/>
      <c r="IU36" s="261"/>
      <c r="IV36" s="261"/>
      <c r="IW36" s="261"/>
      <c r="IX36" s="261"/>
      <c r="IY36" s="261"/>
      <c r="IZ36" s="261"/>
      <c r="JA36" s="261"/>
      <c r="JB36" s="261"/>
      <c r="JC36" s="184"/>
      <c r="JD36" s="184"/>
      <c r="JE36" s="184"/>
      <c r="JF36" s="184"/>
      <c r="JG36" s="184"/>
      <c r="JH36" s="184"/>
      <c r="JI36" s="184"/>
      <c r="JJ36" s="184"/>
      <c r="JK36" s="184"/>
      <c r="JL36" s="184"/>
      <c r="JM36" s="184"/>
      <c r="JN36" s="184"/>
      <c r="JO36" s="184"/>
      <c r="JP36" s="184"/>
      <c r="JQ36" s="184"/>
      <c r="JR36" s="184"/>
      <c r="JS36" s="184"/>
      <c r="JT36" s="184"/>
      <c r="JU36" s="184"/>
      <c r="JV36" s="184"/>
      <c r="JW36" s="184"/>
      <c r="JX36" s="184"/>
      <c r="JY36" s="184"/>
      <c r="JZ36" s="184"/>
      <c r="KA36" s="184"/>
      <c r="KB36" s="184"/>
      <c r="KC36" s="184"/>
      <c r="KD36" s="184"/>
      <c r="KE36" s="184"/>
      <c r="KF36" s="184"/>
      <c r="KG36" s="184"/>
      <c r="KH36" s="184"/>
      <c r="KI36" s="184"/>
      <c r="KJ36" s="184"/>
      <c r="KK36" s="184"/>
      <c r="KL36" s="185"/>
    </row>
    <row r="37" spans="1:298" ht="13.5" customHeight="1">
      <c r="A37" s="509" t="s">
        <v>210</v>
      </c>
      <c r="B37" s="510"/>
      <c r="C37" s="719"/>
      <c r="D37" s="720"/>
      <c r="E37" s="720"/>
      <c r="F37" s="720"/>
      <c r="G37" s="720"/>
      <c r="H37" s="720"/>
      <c r="I37" s="720"/>
      <c r="J37" s="720"/>
      <c r="K37" s="720"/>
      <c r="L37" s="720"/>
      <c r="M37" s="720"/>
      <c r="N37" s="720"/>
      <c r="O37" s="720"/>
      <c r="P37" s="720"/>
      <c r="Q37" s="720"/>
      <c r="R37" s="720"/>
      <c r="S37" s="720"/>
      <c r="T37" s="720"/>
      <c r="U37" s="720"/>
      <c r="V37" s="720"/>
      <c r="W37" s="720"/>
      <c r="X37" s="720"/>
      <c r="Y37" s="720"/>
      <c r="Z37" s="720"/>
      <c r="AA37" s="720"/>
      <c r="AB37" s="720"/>
      <c r="AC37" s="720"/>
      <c r="AD37" s="720"/>
      <c r="AE37" s="720"/>
      <c r="AF37" s="720"/>
      <c r="AG37" s="720"/>
      <c r="AH37" s="720"/>
      <c r="AI37" s="720"/>
      <c r="AJ37" s="720"/>
      <c r="AK37" s="720"/>
      <c r="AL37" s="720"/>
      <c r="AM37" s="720"/>
      <c r="AN37" s="720"/>
      <c r="AO37" s="720"/>
      <c r="AP37" s="720"/>
      <c r="AQ37" s="720"/>
      <c r="AR37" s="720"/>
      <c r="AS37" s="720"/>
      <c r="AT37" s="720"/>
      <c r="AU37" s="720"/>
      <c r="AV37" s="721"/>
      <c r="AW37" s="524" t="s">
        <v>222</v>
      </c>
      <c r="AX37" s="525"/>
      <c r="AY37" s="525"/>
      <c r="AZ37" s="525"/>
      <c r="BA37" s="525"/>
      <c r="BB37" s="525"/>
      <c r="BC37" s="525"/>
      <c r="BD37" s="525"/>
      <c r="BE37" s="525"/>
      <c r="BF37" s="525"/>
      <c r="BG37" s="525"/>
      <c r="BH37" s="525"/>
      <c r="BI37" s="525"/>
      <c r="BJ37" s="525"/>
      <c r="BK37" s="525"/>
      <c r="BL37" s="525"/>
      <c r="BM37" s="525"/>
      <c r="BN37" s="525"/>
      <c r="BO37" s="525"/>
      <c r="BP37" s="525"/>
      <c r="BQ37" s="713" t="s">
        <v>305</v>
      </c>
      <c r="BR37" s="713"/>
      <c r="BS37" s="713"/>
      <c r="BT37" s="713"/>
      <c r="BU37" s="728"/>
      <c r="BV37" s="524" t="s">
        <v>220</v>
      </c>
      <c r="BW37" s="525"/>
      <c r="BX37" s="525"/>
      <c r="BY37" s="525"/>
      <c r="BZ37" s="525"/>
      <c r="CA37" s="525"/>
      <c r="CB37" s="525"/>
      <c r="CC37" s="525"/>
      <c r="CD37" s="525"/>
      <c r="CE37" s="525"/>
      <c r="CF37" s="525"/>
      <c r="CG37" s="525"/>
      <c r="CH37" s="525"/>
      <c r="CI37" s="525"/>
      <c r="CJ37" s="525"/>
      <c r="CK37" s="525"/>
      <c r="CL37" s="525"/>
      <c r="CM37" s="525"/>
      <c r="CN37" s="525"/>
      <c r="CO37" s="525"/>
      <c r="CP37" s="713" t="s">
        <v>226</v>
      </c>
      <c r="CQ37" s="713"/>
      <c r="CR37" s="713"/>
      <c r="CS37" s="713"/>
      <c r="CT37" s="714"/>
      <c r="CW37" s="509" t="s">
        <v>8</v>
      </c>
      <c r="CX37" s="510"/>
      <c r="CY37" s="515"/>
      <c r="CZ37" s="516"/>
      <c r="DA37" s="516"/>
      <c r="DB37" s="516"/>
      <c r="DC37" s="516"/>
      <c r="DD37" s="516"/>
      <c r="DE37" s="516"/>
      <c r="DF37" s="516"/>
      <c r="DG37" s="516"/>
      <c r="DH37" s="516"/>
      <c r="DI37" s="516"/>
      <c r="DJ37" s="516"/>
      <c r="DK37" s="516"/>
      <c r="DL37" s="516"/>
      <c r="DM37" s="516"/>
      <c r="DN37" s="516"/>
      <c r="DO37" s="516"/>
      <c r="DP37" s="516"/>
      <c r="DQ37" s="516"/>
      <c r="DR37" s="516"/>
      <c r="DS37" s="516"/>
      <c r="DT37" s="516"/>
      <c r="DU37" s="516"/>
      <c r="DV37" s="516"/>
      <c r="DW37" s="516"/>
      <c r="DX37" s="516"/>
      <c r="DY37" s="516"/>
      <c r="DZ37" s="516"/>
      <c r="EA37" s="516"/>
      <c r="EB37" s="516"/>
      <c r="EC37" s="516"/>
      <c r="ED37" s="516"/>
      <c r="EE37" s="516"/>
      <c r="EF37" s="516"/>
      <c r="EG37" s="516"/>
      <c r="EH37" s="516"/>
      <c r="EI37" s="516"/>
      <c r="EJ37" s="516"/>
      <c r="EK37" s="516"/>
      <c r="EL37" s="516"/>
      <c r="EM37" s="516"/>
      <c r="EN37" s="516"/>
      <c r="EO37" s="516"/>
      <c r="EP37" s="516"/>
      <c r="EQ37" s="516"/>
      <c r="ER37" s="517"/>
      <c r="ES37" s="524" t="s">
        <v>222</v>
      </c>
      <c r="ET37" s="525"/>
      <c r="EU37" s="525"/>
      <c r="EV37" s="525"/>
      <c r="EW37" s="525"/>
      <c r="EX37" s="525"/>
      <c r="EY37" s="525"/>
      <c r="EZ37" s="525"/>
      <c r="FA37" s="525"/>
      <c r="FB37" s="525"/>
      <c r="FC37" s="525"/>
      <c r="FD37" s="525"/>
      <c r="FE37" s="525"/>
      <c r="FF37" s="525"/>
      <c r="FG37" s="525"/>
      <c r="FH37" s="525"/>
      <c r="FI37" s="525"/>
      <c r="FJ37" s="525"/>
      <c r="FK37" s="525"/>
      <c r="FL37" s="525"/>
      <c r="FM37" s="526" t="s">
        <v>305</v>
      </c>
      <c r="FN37" s="526"/>
      <c r="FO37" s="526"/>
      <c r="FP37" s="526"/>
      <c r="FQ37" s="527"/>
      <c r="FR37" s="524" t="s">
        <v>220</v>
      </c>
      <c r="FS37" s="525"/>
      <c r="FT37" s="525"/>
      <c r="FU37" s="525"/>
      <c r="FV37" s="525"/>
      <c r="FW37" s="525"/>
      <c r="FX37" s="525"/>
      <c r="FY37" s="525"/>
      <c r="FZ37" s="525"/>
      <c r="GA37" s="525"/>
      <c r="GB37" s="525"/>
      <c r="GC37" s="525"/>
      <c r="GD37" s="525"/>
      <c r="GE37" s="525"/>
      <c r="GF37" s="525"/>
      <c r="GG37" s="525"/>
      <c r="GH37" s="525"/>
      <c r="GI37" s="525"/>
      <c r="GJ37" s="525"/>
      <c r="GK37" s="525"/>
      <c r="GL37" s="526" t="s">
        <v>226</v>
      </c>
      <c r="GM37" s="526"/>
      <c r="GN37" s="526"/>
      <c r="GO37" s="526"/>
      <c r="GP37" s="528"/>
      <c r="GS37" s="509" t="s">
        <v>8</v>
      </c>
      <c r="GT37" s="510"/>
      <c r="GU37" s="515"/>
      <c r="GV37" s="516"/>
      <c r="GW37" s="516"/>
      <c r="GX37" s="516"/>
      <c r="GY37" s="516"/>
      <c r="GZ37" s="516"/>
      <c r="HA37" s="516"/>
      <c r="HB37" s="516"/>
      <c r="HC37" s="516"/>
      <c r="HD37" s="516"/>
      <c r="HE37" s="516"/>
      <c r="HF37" s="516"/>
      <c r="HG37" s="516"/>
      <c r="HH37" s="516"/>
      <c r="HI37" s="516"/>
      <c r="HJ37" s="516"/>
      <c r="HK37" s="516"/>
      <c r="HL37" s="516"/>
      <c r="HM37" s="516"/>
      <c r="HN37" s="516"/>
      <c r="HO37" s="516"/>
      <c r="HP37" s="516"/>
      <c r="HQ37" s="516"/>
      <c r="HR37" s="516"/>
      <c r="HS37" s="516"/>
      <c r="HT37" s="516"/>
      <c r="HU37" s="516"/>
      <c r="HV37" s="516"/>
      <c r="HW37" s="516"/>
      <c r="HX37" s="516"/>
      <c r="HY37" s="516"/>
      <c r="HZ37" s="516"/>
      <c r="IA37" s="516"/>
      <c r="IB37" s="516"/>
      <c r="IC37" s="516"/>
      <c r="ID37" s="516"/>
      <c r="IE37" s="516"/>
      <c r="IF37" s="516"/>
      <c r="IG37" s="516"/>
      <c r="IH37" s="516"/>
      <c r="II37" s="516"/>
      <c r="IJ37" s="516"/>
      <c r="IK37" s="516"/>
      <c r="IL37" s="516"/>
      <c r="IM37" s="516"/>
      <c r="IN37" s="517"/>
      <c r="IO37" s="524" t="s">
        <v>222</v>
      </c>
      <c r="IP37" s="525"/>
      <c r="IQ37" s="525"/>
      <c r="IR37" s="525"/>
      <c r="IS37" s="525"/>
      <c r="IT37" s="525"/>
      <c r="IU37" s="525"/>
      <c r="IV37" s="525"/>
      <c r="IW37" s="525"/>
      <c r="IX37" s="525"/>
      <c r="IY37" s="525"/>
      <c r="IZ37" s="525"/>
      <c r="JA37" s="525"/>
      <c r="JB37" s="525"/>
      <c r="JC37" s="525"/>
      <c r="JD37" s="525"/>
      <c r="JE37" s="525"/>
      <c r="JF37" s="525"/>
      <c r="JG37" s="525"/>
      <c r="JH37" s="525"/>
      <c r="JI37" s="526" t="s">
        <v>305</v>
      </c>
      <c r="JJ37" s="526"/>
      <c r="JK37" s="526"/>
      <c r="JL37" s="526"/>
      <c r="JM37" s="527"/>
      <c r="JN37" s="524" t="s">
        <v>220</v>
      </c>
      <c r="JO37" s="525"/>
      <c r="JP37" s="525"/>
      <c r="JQ37" s="525"/>
      <c r="JR37" s="525"/>
      <c r="JS37" s="525"/>
      <c r="JT37" s="525"/>
      <c r="JU37" s="525"/>
      <c r="JV37" s="525"/>
      <c r="JW37" s="525"/>
      <c r="JX37" s="525"/>
      <c r="JY37" s="525"/>
      <c r="JZ37" s="525"/>
      <c r="KA37" s="525"/>
      <c r="KB37" s="525"/>
      <c r="KC37" s="525"/>
      <c r="KD37" s="525"/>
      <c r="KE37" s="525"/>
      <c r="KF37" s="525"/>
      <c r="KG37" s="525"/>
      <c r="KH37" s="526" t="s">
        <v>226</v>
      </c>
      <c r="KI37" s="526"/>
      <c r="KJ37" s="526"/>
      <c r="KK37" s="526"/>
      <c r="KL37" s="528"/>
    </row>
    <row r="38" spans="1:298" ht="13.5" customHeight="1">
      <c r="A38" s="511"/>
      <c r="B38" s="512"/>
      <c r="C38" s="722"/>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723"/>
      <c r="AL38" s="723"/>
      <c r="AM38" s="723"/>
      <c r="AN38" s="723"/>
      <c r="AO38" s="723"/>
      <c r="AP38" s="723"/>
      <c r="AQ38" s="723"/>
      <c r="AR38" s="723"/>
      <c r="AS38" s="723"/>
      <c r="AT38" s="723"/>
      <c r="AU38" s="723"/>
      <c r="AV38" s="724"/>
      <c r="AW38" s="529" t="s">
        <v>224</v>
      </c>
      <c r="AX38" s="530"/>
      <c r="AY38" s="530"/>
      <c r="AZ38" s="530"/>
      <c r="BA38" s="530"/>
      <c r="BB38" s="530"/>
      <c r="BC38" s="530"/>
      <c r="BD38" s="530"/>
      <c r="BE38" s="530"/>
      <c r="BF38" s="530"/>
      <c r="BG38" s="530"/>
      <c r="BH38" s="530"/>
      <c r="BI38" s="530"/>
      <c r="BJ38" s="530"/>
      <c r="BK38" s="530"/>
      <c r="BL38" s="530"/>
      <c r="BM38" s="530"/>
      <c r="BN38" s="530"/>
      <c r="BO38" s="530"/>
      <c r="BP38" s="530"/>
      <c r="BQ38" s="715" t="s">
        <v>305</v>
      </c>
      <c r="BR38" s="715"/>
      <c r="BS38" s="715"/>
      <c r="BT38" s="715"/>
      <c r="BU38" s="729"/>
      <c r="BV38" s="529" t="s">
        <v>221</v>
      </c>
      <c r="BW38" s="530"/>
      <c r="BX38" s="530"/>
      <c r="BY38" s="530"/>
      <c r="BZ38" s="530"/>
      <c r="CA38" s="530"/>
      <c r="CB38" s="530"/>
      <c r="CC38" s="530"/>
      <c r="CD38" s="530"/>
      <c r="CE38" s="530"/>
      <c r="CF38" s="530"/>
      <c r="CG38" s="530"/>
      <c r="CH38" s="530"/>
      <c r="CI38" s="530"/>
      <c r="CJ38" s="530"/>
      <c r="CK38" s="530"/>
      <c r="CL38" s="530"/>
      <c r="CM38" s="530"/>
      <c r="CN38" s="530"/>
      <c r="CO38" s="530"/>
      <c r="CP38" s="715" t="s">
        <v>226</v>
      </c>
      <c r="CQ38" s="715"/>
      <c r="CR38" s="715"/>
      <c r="CS38" s="715"/>
      <c r="CT38" s="716"/>
      <c r="CW38" s="511"/>
      <c r="CX38" s="512"/>
      <c r="CY38" s="518"/>
      <c r="CZ38" s="519"/>
      <c r="DA38" s="519"/>
      <c r="DB38" s="519"/>
      <c r="DC38" s="519"/>
      <c r="DD38" s="519"/>
      <c r="DE38" s="519"/>
      <c r="DF38" s="519"/>
      <c r="DG38" s="519"/>
      <c r="DH38" s="519"/>
      <c r="DI38" s="519"/>
      <c r="DJ38" s="519"/>
      <c r="DK38" s="519"/>
      <c r="DL38" s="519"/>
      <c r="DM38" s="519"/>
      <c r="DN38" s="519"/>
      <c r="DO38" s="519"/>
      <c r="DP38" s="519"/>
      <c r="DQ38" s="519"/>
      <c r="DR38" s="519"/>
      <c r="DS38" s="519"/>
      <c r="DT38" s="519"/>
      <c r="DU38" s="519"/>
      <c r="DV38" s="519"/>
      <c r="DW38" s="519"/>
      <c r="DX38" s="519"/>
      <c r="DY38" s="519"/>
      <c r="DZ38" s="519"/>
      <c r="EA38" s="519"/>
      <c r="EB38" s="519"/>
      <c r="EC38" s="519"/>
      <c r="ED38" s="519"/>
      <c r="EE38" s="519"/>
      <c r="EF38" s="519"/>
      <c r="EG38" s="519"/>
      <c r="EH38" s="519"/>
      <c r="EI38" s="519"/>
      <c r="EJ38" s="519"/>
      <c r="EK38" s="519"/>
      <c r="EL38" s="519"/>
      <c r="EM38" s="519"/>
      <c r="EN38" s="519"/>
      <c r="EO38" s="519"/>
      <c r="EP38" s="519"/>
      <c r="EQ38" s="519"/>
      <c r="ER38" s="520"/>
      <c r="ES38" s="529" t="s">
        <v>224</v>
      </c>
      <c r="ET38" s="530"/>
      <c r="EU38" s="530"/>
      <c r="EV38" s="530"/>
      <c r="EW38" s="530"/>
      <c r="EX38" s="530"/>
      <c r="EY38" s="530"/>
      <c r="EZ38" s="530"/>
      <c r="FA38" s="530"/>
      <c r="FB38" s="530"/>
      <c r="FC38" s="530"/>
      <c r="FD38" s="530"/>
      <c r="FE38" s="530"/>
      <c r="FF38" s="530"/>
      <c r="FG38" s="530"/>
      <c r="FH38" s="530"/>
      <c r="FI38" s="530"/>
      <c r="FJ38" s="530"/>
      <c r="FK38" s="530"/>
      <c r="FL38" s="530"/>
      <c r="FM38" s="531" t="s">
        <v>226</v>
      </c>
      <c r="FN38" s="531"/>
      <c r="FO38" s="531"/>
      <c r="FP38" s="531"/>
      <c r="FQ38" s="532"/>
      <c r="FR38" s="529" t="s">
        <v>221</v>
      </c>
      <c r="FS38" s="530"/>
      <c r="FT38" s="530"/>
      <c r="FU38" s="530"/>
      <c r="FV38" s="530"/>
      <c r="FW38" s="530"/>
      <c r="FX38" s="530"/>
      <c r="FY38" s="530"/>
      <c r="FZ38" s="530"/>
      <c r="GA38" s="530"/>
      <c r="GB38" s="530"/>
      <c r="GC38" s="530"/>
      <c r="GD38" s="530"/>
      <c r="GE38" s="530"/>
      <c r="GF38" s="530"/>
      <c r="GG38" s="530"/>
      <c r="GH38" s="530"/>
      <c r="GI38" s="530"/>
      <c r="GJ38" s="530"/>
      <c r="GK38" s="530"/>
      <c r="GL38" s="531" t="s">
        <v>226</v>
      </c>
      <c r="GM38" s="531"/>
      <c r="GN38" s="531"/>
      <c r="GO38" s="531"/>
      <c r="GP38" s="533"/>
      <c r="GS38" s="511"/>
      <c r="GT38" s="512"/>
      <c r="GU38" s="518"/>
      <c r="GV38" s="519"/>
      <c r="GW38" s="519"/>
      <c r="GX38" s="519"/>
      <c r="GY38" s="519"/>
      <c r="GZ38" s="519"/>
      <c r="HA38" s="519"/>
      <c r="HB38" s="519"/>
      <c r="HC38" s="519"/>
      <c r="HD38" s="519"/>
      <c r="HE38" s="519"/>
      <c r="HF38" s="519"/>
      <c r="HG38" s="519"/>
      <c r="HH38" s="519"/>
      <c r="HI38" s="519"/>
      <c r="HJ38" s="519"/>
      <c r="HK38" s="519"/>
      <c r="HL38" s="519"/>
      <c r="HM38" s="519"/>
      <c r="HN38" s="519"/>
      <c r="HO38" s="519"/>
      <c r="HP38" s="519"/>
      <c r="HQ38" s="519"/>
      <c r="HR38" s="519"/>
      <c r="HS38" s="519"/>
      <c r="HT38" s="519"/>
      <c r="HU38" s="519"/>
      <c r="HV38" s="519"/>
      <c r="HW38" s="519"/>
      <c r="HX38" s="519"/>
      <c r="HY38" s="519"/>
      <c r="HZ38" s="519"/>
      <c r="IA38" s="519"/>
      <c r="IB38" s="519"/>
      <c r="IC38" s="519"/>
      <c r="ID38" s="519"/>
      <c r="IE38" s="519"/>
      <c r="IF38" s="519"/>
      <c r="IG38" s="519"/>
      <c r="IH38" s="519"/>
      <c r="II38" s="519"/>
      <c r="IJ38" s="519"/>
      <c r="IK38" s="519"/>
      <c r="IL38" s="519"/>
      <c r="IM38" s="519"/>
      <c r="IN38" s="520"/>
      <c r="IO38" s="529" t="s">
        <v>224</v>
      </c>
      <c r="IP38" s="530"/>
      <c r="IQ38" s="530"/>
      <c r="IR38" s="530"/>
      <c r="IS38" s="530"/>
      <c r="IT38" s="530"/>
      <c r="IU38" s="530"/>
      <c r="IV38" s="530"/>
      <c r="IW38" s="530"/>
      <c r="IX38" s="530"/>
      <c r="IY38" s="530"/>
      <c r="IZ38" s="530"/>
      <c r="JA38" s="530"/>
      <c r="JB38" s="530"/>
      <c r="JC38" s="530"/>
      <c r="JD38" s="530"/>
      <c r="JE38" s="530"/>
      <c r="JF38" s="530"/>
      <c r="JG38" s="530"/>
      <c r="JH38" s="530"/>
      <c r="JI38" s="531" t="s">
        <v>226</v>
      </c>
      <c r="JJ38" s="531"/>
      <c r="JK38" s="531"/>
      <c r="JL38" s="531"/>
      <c r="JM38" s="532"/>
      <c r="JN38" s="529" t="s">
        <v>221</v>
      </c>
      <c r="JO38" s="530"/>
      <c r="JP38" s="530"/>
      <c r="JQ38" s="530"/>
      <c r="JR38" s="530"/>
      <c r="JS38" s="530"/>
      <c r="JT38" s="530"/>
      <c r="JU38" s="530"/>
      <c r="JV38" s="530"/>
      <c r="JW38" s="530"/>
      <c r="JX38" s="530"/>
      <c r="JY38" s="530"/>
      <c r="JZ38" s="530"/>
      <c r="KA38" s="530"/>
      <c r="KB38" s="530"/>
      <c r="KC38" s="530"/>
      <c r="KD38" s="530"/>
      <c r="KE38" s="530"/>
      <c r="KF38" s="530"/>
      <c r="KG38" s="530"/>
      <c r="KH38" s="531" t="s">
        <v>226</v>
      </c>
      <c r="KI38" s="531"/>
      <c r="KJ38" s="531"/>
      <c r="KK38" s="531"/>
      <c r="KL38" s="533"/>
    </row>
    <row r="39" spans="1:298" ht="13" customHeight="1">
      <c r="A39" s="511"/>
      <c r="B39" s="512"/>
      <c r="C39" s="722"/>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4"/>
      <c r="AW39" s="529" t="s">
        <v>223</v>
      </c>
      <c r="AX39" s="530"/>
      <c r="AY39" s="530"/>
      <c r="AZ39" s="530"/>
      <c r="BA39" s="530"/>
      <c r="BB39" s="530"/>
      <c r="BC39" s="530"/>
      <c r="BD39" s="530"/>
      <c r="BE39" s="530"/>
      <c r="BF39" s="530"/>
      <c r="BG39" s="530"/>
      <c r="BH39" s="530"/>
      <c r="BI39" s="530"/>
      <c r="BJ39" s="530"/>
      <c r="BK39" s="530"/>
      <c r="BL39" s="530"/>
      <c r="BM39" s="530"/>
      <c r="BN39" s="530"/>
      <c r="BO39" s="530"/>
      <c r="BP39" s="530"/>
      <c r="BQ39" s="715" t="s">
        <v>305</v>
      </c>
      <c r="BR39" s="715"/>
      <c r="BS39" s="715"/>
      <c r="BT39" s="715"/>
      <c r="BU39" s="729"/>
      <c r="BV39" s="529"/>
      <c r="BW39" s="530"/>
      <c r="BX39" s="530"/>
      <c r="BY39" s="530"/>
      <c r="BZ39" s="530"/>
      <c r="CA39" s="530"/>
      <c r="CB39" s="530"/>
      <c r="CC39" s="530"/>
      <c r="CD39" s="530"/>
      <c r="CE39" s="530"/>
      <c r="CF39" s="530"/>
      <c r="CG39" s="530"/>
      <c r="CH39" s="530"/>
      <c r="CI39" s="530"/>
      <c r="CJ39" s="530"/>
      <c r="CK39" s="530"/>
      <c r="CL39" s="530"/>
      <c r="CM39" s="530"/>
      <c r="CN39" s="530"/>
      <c r="CO39" s="530"/>
      <c r="CP39" s="717"/>
      <c r="CQ39" s="717"/>
      <c r="CR39" s="717"/>
      <c r="CS39" s="717"/>
      <c r="CT39" s="718"/>
      <c r="CW39" s="511"/>
      <c r="CX39" s="512"/>
      <c r="CY39" s="518"/>
      <c r="CZ39" s="519"/>
      <c r="DA39" s="519"/>
      <c r="DB39" s="519"/>
      <c r="DC39" s="519"/>
      <c r="DD39" s="519"/>
      <c r="DE39" s="519"/>
      <c r="DF39" s="519"/>
      <c r="DG39" s="519"/>
      <c r="DH39" s="519"/>
      <c r="DI39" s="519"/>
      <c r="DJ39" s="519"/>
      <c r="DK39" s="519"/>
      <c r="DL39" s="519"/>
      <c r="DM39" s="519"/>
      <c r="DN39" s="519"/>
      <c r="DO39" s="519"/>
      <c r="DP39" s="519"/>
      <c r="DQ39" s="519"/>
      <c r="DR39" s="519"/>
      <c r="DS39" s="519"/>
      <c r="DT39" s="519"/>
      <c r="DU39" s="519"/>
      <c r="DV39" s="519"/>
      <c r="DW39" s="519"/>
      <c r="DX39" s="519"/>
      <c r="DY39" s="519"/>
      <c r="DZ39" s="519"/>
      <c r="EA39" s="519"/>
      <c r="EB39" s="519"/>
      <c r="EC39" s="519"/>
      <c r="ED39" s="519"/>
      <c r="EE39" s="519"/>
      <c r="EF39" s="519"/>
      <c r="EG39" s="519"/>
      <c r="EH39" s="519"/>
      <c r="EI39" s="519"/>
      <c r="EJ39" s="519"/>
      <c r="EK39" s="519"/>
      <c r="EL39" s="519"/>
      <c r="EM39" s="519"/>
      <c r="EN39" s="519"/>
      <c r="EO39" s="519"/>
      <c r="EP39" s="519"/>
      <c r="EQ39" s="519"/>
      <c r="ER39" s="520"/>
      <c r="ES39" s="529" t="s">
        <v>223</v>
      </c>
      <c r="ET39" s="530"/>
      <c r="EU39" s="530"/>
      <c r="EV39" s="530"/>
      <c r="EW39" s="530"/>
      <c r="EX39" s="530"/>
      <c r="EY39" s="530"/>
      <c r="EZ39" s="530"/>
      <c r="FA39" s="530"/>
      <c r="FB39" s="530"/>
      <c r="FC39" s="530"/>
      <c r="FD39" s="530"/>
      <c r="FE39" s="530"/>
      <c r="FF39" s="530"/>
      <c r="FG39" s="530"/>
      <c r="FH39" s="530"/>
      <c r="FI39" s="530"/>
      <c r="FJ39" s="530"/>
      <c r="FK39" s="530"/>
      <c r="FL39" s="530"/>
      <c r="FM39" s="531" t="s">
        <v>305</v>
      </c>
      <c r="FN39" s="531"/>
      <c r="FO39" s="531"/>
      <c r="FP39" s="531"/>
      <c r="FQ39" s="532"/>
      <c r="FR39" s="529" t="s">
        <v>225</v>
      </c>
      <c r="FS39" s="530"/>
      <c r="FT39" s="530"/>
      <c r="FU39" s="530"/>
      <c r="FV39" s="530"/>
      <c r="FW39" s="530"/>
      <c r="FX39" s="530"/>
      <c r="FY39" s="530"/>
      <c r="FZ39" s="530"/>
      <c r="GA39" s="530"/>
      <c r="GB39" s="530"/>
      <c r="GC39" s="530"/>
      <c r="GD39" s="530"/>
      <c r="GE39" s="530"/>
      <c r="GF39" s="530"/>
      <c r="GG39" s="530"/>
      <c r="GH39" s="530"/>
      <c r="GI39" s="530"/>
      <c r="GJ39" s="530"/>
      <c r="GK39" s="530"/>
      <c r="GL39" s="531" t="s">
        <v>226</v>
      </c>
      <c r="GM39" s="531"/>
      <c r="GN39" s="531"/>
      <c r="GO39" s="531"/>
      <c r="GP39" s="533"/>
      <c r="GS39" s="511"/>
      <c r="GT39" s="512"/>
      <c r="GU39" s="518"/>
      <c r="GV39" s="519"/>
      <c r="GW39" s="519"/>
      <c r="GX39" s="519"/>
      <c r="GY39" s="519"/>
      <c r="GZ39" s="519"/>
      <c r="HA39" s="519"/>
      <c r="HB39" s="519"/>
      <c r="HC39" s="519"/>
      <c r="HD39" s="519"/>
      <c r="HE39" s="519"/>
      <c r="HF39" s="519"/>
      <c r="HG39" s="519"/>
      <c r="HH39" s="519"/>
      <c r="HI39" s="519"/>
      <c r="HJ39" s="519"/>
      <c r="HK39" s="519"/>
      <c r="HL39" s="519"/>
      <c r="HM39" s="519"/>
      <c r="HN39" s="519"/>
      <c r="HO39" s="519"/>
      <c r="HP39" s="519"/>
      <c r="HQ39" s="519"/>
      <c r="HR39" s="519"/>
      <c r="HS39" s="519"/>
      <c r="HT39" s="519"/>
      <c r="HU39" s="519"/>
      <c r="HV39" s="519"/>
      <c r="HW39" s="519"/>
      <c r="HX39" s="519"/>
      <c r="HY39" s="519"/>
      <c r="HZ39" s="519"/>
      <c r="IA39" s="519"/>
      <c r="IB39" s="519"/>
      <c r="IC39" s="519"/>
      <c r="ID39" s="519"/>
      <c r="IE39" s="519"/>
      <c r="IF39" s="519"/>
      <c r="IG39" s="519"/>
      <c r="IH39" s="519"/>
      <c r="II39" s="519"/>
      <c r="IJ39" s="519"/>
      <c r="IK39" s="519"/>
      <c r="IL39" s="519"/>
      <c r="IM39" s="519"/>
      <c r="IN39" s="520"/>
      <c r="IO39" s="529" t="s">
        <v>223</v>
      </c>
      <c r="IP39" s="530"/>
      <c r="IQ39" s="530"/>
      <c r="IR39" s="530"/>
      <c r="IS39" s="530"/>
      <c r="IT39" s="530"/>
      <c r="IU39" s="530"/>
      <c r="IV39" s="530"/>
      <c r="IW39" s="530"/>
      <c r="IX39" s="530"/>
      <c r="IY39" s="530"/>
      <c r="IZ39" s="530"/>
      <c r="JA39" s="530"/>
      <c r="JB39" s="530"/>
      <c r="JC39" s="530"/>
      <c r="JD39" s="530"/>
      <c r="JE39" s="530"/>
      <c r="JF39" s="530"/>
      <c r="JG39" s="530"/>
      <c r="JH39" s="530"/>
      <c r="JI39" s="531" t="s">
        <v>305</v>
      </c>
      <c r="JJ39" s="531"/>
      <c r="JK39" s="531"/>
      <c r="JL39" s="531"/>
      <c r="JM39" s="532"/>
      <c r="JN39" s="529" t="s">
        <v>225</v>
      </c>
      <c r="JO39" s="530"/>
      <c r="JP39" s="530"/>
      <c r="JQ39" s="530"/>
      <c r="JR39" s="530"/>
      <c r="JS39" s="530"/>
      <c r="JT39" s="530"/>
      <c r="JU39" s="530"/>
      <c r="JV39" s="530"/>
      <c r="JW39" s="530"/>
      <c r="JX39" s="530"/>
      <c r="JY39" s="530"/>
      <c r="JZ39" s="530"/>
      <c r="KA39" s="530"/>
      <c r="KB39" s="530"/>
      <c r="KC39" s="530"/>
      <c r="KD39" s="530"/>
      <c r="KE39" s="530"/>
      <c r="KF39" s="530"/>
      <c r="KG39" s="530"/>
      <c r="KH39" s="531" t="s">
        <v>226</v>
      </c>
      <c r="KI39" s="531"/>
      <c r="KJ39" s="531"/>
      <c r="KK39" s="531"/>
      <c r="KL39" s="533"/>
    </row>
    <row r="40" spans="1:298" ht="13" customHeight="1" thickBot="1">
      <c r="A40" s="513"/>
      <c r="B40" s="514"/>
      <c r="C40" s="725"/>
      <c r="D40" s="726"/>
      <c r="E40" s="726"/>
      <c r="F40" s="726"/>
      <c r="G40" s="726"/>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6"/>
      <c r="AF40" s="726"/>
      <c r="AG40" s="726"/>
      <c r="AH40" s="726"/>
      <c r="AI40" s="726"/>
      <c r="AJ40" s="726"/>
      <c r="AK40" s="726"/>
      <c r="AL40" s="726"/>
      <c r="AM40" s="726"/>
      <c r="AN40" s="726"/>
      <c r="AO40" s="726"/>
      <c r="AP40" s="726"/>
      <c r="AQ40" s="726"/>
      <c r="AR40" s="726"/>
      <c r="AS40" s="726"/>
      <c r="AT40" s="726"/>
      <c r="AU40" s="726"/>
      <c r="AV40" s="727"/>
      <c r="AW40" s="534" t="s">
        <v>303</v>
      </c>
      <c r="AX40" s="535"/>
      <c r="AY40" s="535"/>
      <c r="AZ40" s="535"/>
      <c r="BA40" s="535"/>
      <c r="BB40" s="535"/>
      <c r="BC40" s="535"/>
      <c r="BD40" s="535"/>
      <c r="BE40" s="535"/>
      <c r="BF40" s="535"/>
      <c r="BG40" s="535"/>
      <c r="BH40" s="535"/>
      <c r="BI40" s="535"/>
      <c r="BJ40" s="535"/>
      <c r="BK40" s="535"/>
      <c r="BL40" s="535"/>
      <c r="BM40" s="535"/>
      <c r="BN40" s="535"/>
      <c r="BO40" s="535"/>
      <c r="BP40" s="535"/>
      <c r="BQ40" s="730" t="s">
        <v>304</v>
      </c>
      <c r="BR40" s="730"/>
      <c r="BS40" s="730"/>
      <c r="BT40" s="730"/>
      <c r="BU40" s="730"/>
      <c r="BV40" s="730"/>
      <c r="BW40" s="730"/>
      <c r="BX40" s="730"/>
      <c r="BY40" s="730"/>
      <c r="BZ40" s="730"/>
      <c r="CA40" s="730"/>
      <c r="CB40" s="730"/>
      <c r="CC40" s="730"/>
      <c r="CD40" s="730"/>
      <c r="CE40" s="730"/>
      <c r="CF40" s="730"/>
      <c r="CG40" s="730"/>
      <c r="CH40" s="730"/>
      <c r="CI40" s="730"/>
      <c r="CJ40" s="730"/>
      <c r="CK40" s="730"/>
      <c r="CL40" s="730"/>
      <c r="CM40" s="730"/>
      <c r="CN40" s="730"/>
      <c r="CO40" s="730"/>
      <c r="CP40" s="730"/>
      <c r="CQ40" s="730"/>
      <c r="CR40" s="730"/>
      <c r="CS40" s="730"/>
      <c r="CT40" s="731"/>
      <c r="CW40" s="513"/>
      <c r="CX40" s="514"/>
      <c r="CY40" s="521"/>
      <c r="CZ40" s="522"/>
      <c r="DA40" s="522"/>
      <c r="DB40" s="522"/>
      <c r="DC40" s="522"/>
      <c r="DD40" s="522"/>
      <c r="DE40" s="522"/>
      <c r="DF40" s="522"/>
      <c r="DG40" s="522"/>
      <c r="DH40" s="522"/>
      <c r="DI40" s="522"/>
      <c r="DJ40" s="522"/>
      <c r="DK40" s="522"/>
      <c r="DL40" s="522"/>
      <c r="DM40" s="522"/>
      <c r="DN40" s="522"/>
      <c r="DO40" s="522"/>
      <c r="DP40" s="522"/>
      <c r="DQ40" s="522"/>
      <c r="DR40" s="522"/>
      <c r="DS40" s="522"/>
      <c r="DT40" s="522"/>
      <c r="DU40" s="522"/>
      <c r="DV40" s="522"/>
      <c r="DW40" s="522"/>
      <c r="DX40" s="522"/>
      <c r="DY40" s="522"/>
      <c r="DZ40" s="522"/>
      <c r="EA40" s="522"/>
      <c r="EB40" s="522"/>
      <c r="EC40" s="522"/>
      <c r="ED40" s="522"/>
      <c r="EE40" s="522"/>
      <c r="EF40" s="522"/>
      <c r="EG40" s="522"/>
      <c r="EH40" s="522"/>
      <c r="EI40" s="522"/>
      <c r="EJ40" s="522"/>
      <c r="EK40" s="522"/>
      <c r="EL40" s="522"/>
      <c r="EM40" s="522"/>
      <c r="EN40" s="522"/>
      <c r="EO40" s="522"/>
      <c r="EP40" s="522"/>
      <c r="EQ40" s="522"/>
      <c r="ER40" s="523"/>
      <c r="ES40" s="534" t="s">
        <v>303</v>
      </c>
      <c r="ET40" s="535"/>
      <c r="EU40" s="535"/>
      <c r="EV40" s="535"/>
      <c r="EW40" s="535"/>
      <c r="EX40" s="535"/>
      <c r="EY40" s="535"/>
      <c r="EZ40" s="535"/>
      <c r="FA40" s="535"/>
      <c r="FB40" s="535"/>
      <c r="FC40" s="535"/>
      <c r="FD40" s="535"/>
      <c r="FE40" s="535"/>
      <c r="FF40" s="535"/>
      <c r="FG40" s="535"/>
      <c r="FH40" s="535"/>
      <c r="FI40" s="535"/>
      <c r="FJ40" s="535"/>
      <c r="FK40" s="535"/>
      <c r="FL40" s="535"/>
      <c r="FM40" s="535" t="s">
        <v>304</v>
      </c>
      <c r="FN40" s="535"/>
      <c r="FO40" s="535"/>
      <c r="FP40" s="535"/>
      <c r="FQ40" s="535"/>
      <c r="FR40" s="535"/>
      <c r="FS40" s="535"/>
      <c r="FT40" s="535"/>
      <c r="FU40" s="535"/>
      <c r="FV40" s="535"/>
      <c r="FW40" s="535"/>
      <c r="FX40" s="535"/>
      <c r="FY40" s="535"/>
      <c r="FZ40" s="535"/>
      <c r="GA40" s="535"/>
      <c r="GB40" s="535"/>
      <c r="GC40" s="535"/>
      <c r="GD40" s="535"/>
      <c r="GE40" s="535"/>
      <c r="GF40" s="535"/>
      <c r="GG40" s="535"/>
      <c r="GH40" s="535"/>
      <c r="GI40" s="535"/>
      <c r="GJ40" s="535"/>
      <c r="GK40" s="535"/>
      <c r="GL40" s="535"/>
      <c r="GM40" s="535"/>
      <c r="GN40" s="535"/>
      <c r="GO40" s="535"/>
      <c r="GP40" s="536"/>
      <c r="GS40" s="513"/>
      <c r="GT40" s="514"/>
      <c r="GU40" s="521"/>
      <c r="GV40" s="522"/>
      <c r="GW40" s="522"/>
      <c r="GX40" s="522"/>
      <c r="GY40" s="522"/>
      <c r="GZ40" s="522"/>
      <c r="HA40" s="522"/>
      <c r="HB40" s="522"/>
      <c r="HC40" s="522"/>
      <c r="HD40" s="522"/>
      <c r="HE40" s="522"/>
      <c r="HF40" s="522"/>
      <c r="HG40" s="522"/>
      <c r="HH40" s="522"/>
      <c r="HI40" s="522"/>
      <c r="HJ40" s="522"/>
      <c r="HK40" s="522"/>
      <c r="HL40" s="522"/>
      <c r="HM40" s="522"/>
      <c r="HN40" s="522"/>
      <c r="HO40" s="522"/>
      <c r="HP40" s="522"/>
      <c r="HQ40" s="522"/>
      <c r="HR40" s="522"/>
      <c r="HS40" s="522"/>
      <c r="HT40" s="522"/>
      <c r="HU40" s="522"/>
      <c r="HV40" s="522"/>
      <c r="HW40" s="522"/>
      <c r="HX40" s="522"/>
      <c r="HY40" s="522"/>
      <c r="HZ40" s="522"/>
      <c r="IA40" s="522"/>
      <c r="IB40" s="522"/>
      <c r="IC40" s="522"/>
      <c r="ID40" s="522"/>
      <c r="IE40" s="522"/>
      <c r="IF40" s="522"/>
      <c r="IG40" s="522"/>
      <c r="IH40" s="522"/>
      <c r="II40" s="522"/>
      <c r="IJ40" s="522"/>
      <c r="IK40" s="522"/>
      <c r="IL40" s="522"/>
      <c r="IM40" s="522"/>
      <c r="IN40" s="523"/>
      <c r="IO40" s="534" t="s">
        <v>303</v>
      </c>
      <c r="IP40" s="535"/>
      <c r="IQ40" s="535"/>
      <c r="IR40" s="535"/>
      <c r="IS40" s="535"/>
      <c r="IT40" s="535"/>
      <c r="IU40" s="535"/>
      <c r="IV40" s="535"/>
      <c r="IW40" s="535"/>
      <c r="IX40" s="535"/>
      <c r="IY40" s="535"/>
      <c r="IZ40" s="535"/>
      <c r="JA40" s="535"/>
      <c r="JB40" s="535"/>
      <c r="JC40" s="535"/>
      <c r="JD40" s="535"/>
      <c r="JE40" s="535"/>
      <c r="JF40" s="535"/>
      <c r="JG40" s="535"/>
      <c r="JH40" s="535"/>
      <c r="JI40" s="535" t="s">
        <v>304</v>
      </c>
      <c r="JJ40" s="535"/>
      <c r="JK40" s="535"/>
      <c r="JL40" s="535"/>
      <c r="JM40" s="535"/>
      <c r="JN40" s="535"/>
      <c r="JO40" s="535"/>
      <c r="JP40" s="535"/>
      <c r="JQ40" s="535"/>
      <c r="JR40" s="535"/>
      <c r="JS40" s="535"/>
      <c r="JT40" s="535"/>
      <c r="JU40" s="535"/>
      <c r="JV40" s="535"/>
      <c r="JW40" s="535"/>
      <c r="JX40" s="535"/>
      <c r="JY40" s="535"/>
      <c r="JZ40" s="535"/>
      <c r="KA40" s="535"/>
      <c r="KB40" s="535"/>
      <c r="KC40" s="535"/>
      <c r="KD40" s="535"/>
      <c r="KE40" s="535"/>
      <c r="KF40" s="535"/>
      <c r="KG40" s="535"/>
      <c r="KH40" s="535"/>
      <c r="KI40" s="535"/>
      <c r="KJ40" s="535"/>
      <c r="KK40" s="535"/>
      <c r="KL40" s="536"/>
    </row>
    <row r="56" ht="40.5" customHeight="1"/>
  </sheetData>
  <sheetProtection formatCells="0" formatColumns="0" formatRows="0" selectLockedCells="1"/>
  <mergeCells count="884">
    <mergeCell ref="C37:AV40"/>
    <mergeCell ref="BQ37:BU37"/>
    <mergeCell ref="BQ38:BU38"/>
    <mergeCell ref="BQ39:BU39"/>
    <mergeCell ref="AW37:BP37"/>
    <mergeCell ref="AW38:BP38"/>
    <mergeCell ref="AW39:BP39"/>
    <mergeCell ref="AW40:BP40"/>
    <mergeCell ref="BQ40:CT40"/>
    <mergeCell ref="CS30:CT30"/>
    <mergeCell ref="CP37:CT37"/>
    <mergeCell ref="CP38:CT38"/>
    <mergeCell ref="CP39:CT39"/>
    <mergeCell ref="BV37:CO37"/>
    <mergeCell ref="BV38:CO38"/>
    <mergeCell ref="BV39:CO39"/>
    <mergeCell ref="CA30:CB30"/>
    <mergeCell ref="CC30:CD30"/>
    <mergeCell ref="CE30:CF30"/>
    <mergeCell ref="CG30:CH30"/>
    <mergeCell ref="CI30:CJ30"/>
    <mergeCell ref="CK30:CL30"/>
    <mergeCell ref="CM30:CN30"/>
    <mergeCell ref="CO30:CP30"/>
    <mergeCell ref="CQ30:CR30"/>
    <mergeCell ref="BI30:BJ30"/>
    <mergeCell ref="BK30:BL30"/>
    <mergeCell ref="BM30:BN30"/>
    <mergeCell ref="BO30:BP30"/>
    <mergeCell ref="BQ30:BR30"/>
    <mergeCell ref="BS30:BT30"/>
    <mergeCell ref="BU30:BV30"/>
    <mergeCell ref="BW30:BX30"/>
    <mergeCell ref="BY30:BZ30"/>
    <mergeCell ref="AQ30:AR30"/>
    <mergeCell ref="AS30:AT30"/>
    <mergeCell ref="AU30:AV30"/>
    <mergeCell ref="AW30:AX30"/>
    <mergeCell ref="AY30:AZ30"/>
    <mergeCell ref="BA30:BB30"/>
    <mergeCell ref="BC30:BD30"/>
    <mergeCell ref="BE30:BF30"/>
    <mergeCell ref="BG30:BH30"/>
    <mergeCell ref="CE23:CF23"/>
    <mergeCell ref="CG23:CH23"/>
    <mergeCell ref="CI23:CJ23"/>
    <mergeCell ref="CK23:CL23"/>
    <mergeCell ref="CM23:CN23"/>
    <mergeCell ref="CO23:CP23"/>
    <mergeCell ref="CQ23:CR23"/>
    <mergeCell ref="CS23:CT23"/>
    <mergeCell ref="A30:B31"/>
    <mergeCell ref="E30:F30"/>
    <mergeCell ref="G30:H30"/>
    <mergeCell ref="I30:J30"/>
    <mergeCell ref="K30:L30"/>
    <mergeCell ref="M30:N30"/>
    <mergeCell ref="O30:P30"/>
    <mergeCell ref="Q30:R30"/>
    <mergeCell ref="S30:T30"/>
    <mergeCell ref="U30:V30"/>
    <mergeCell ref="W30:X30"/>
    <mergeCell ref="Y30:Z30"/>
    <mergeCell ref="AA30:AB30"/>
    <mergeCell ref="AC30:AD30"/>
    <mergeCell ref="AE30:AF30"/>
    <mergeCell ref="AG30:AH30"/>
    <mergeCell ref="AI30:AJ30"/>
    <mergeCell ref="AK30:AL30"/>
    <mergeCell ref="AM30:AN30"/>
    <mergeCell ref="AO30:AP30"/>
    <mergeCell ref="A23:B24"/>
    <mergeCell ref="E23:F23"/>
    <mergeCell ref="G23:H23"/>
    <mergeCell ref="I23:J23"/>
    <mergeCell ref="K23:L23"/>
    <mergeCell ref="M23:N23"/>
    <mergeCell ref="O23:P23"/>
    <mergeCell ref="Q23:R23"/>
    <mergeCell ref="S23:T23"/>
    <mergeCell ref="U23:V23"/>
    <mergeCell ref="W23:X23"/>
    <mergeCell ref="Y23:Z23"/>
    <mergeCell ref="AA23:AB23"/>
    <mergeCell ref="AC23:AD23"/>
    <mergeCell ref="AE23:AF23"/>
    <mergeCell ref="AG23:AH23"/>
    <mergeCell ref="AI23:AJ23"/>
    <mergeCell ref="AK23:AL23"/>
    <mergeCell ref="CB6:CH6"/>
    <mergeCell ref="CI6:CN6"/>
    <mergeCell ref="AM23:AN23"/>
    <mergeCell ref="AO23:AP23"/>
    <mergeCell ref="AQ23:AR23"/>
    <mergeCell ref="AS23:AT23"/>
    <mergeCell ref="AU23:AV23"/>
    <mergeCell ref="AW23:AX23"/>
    <mergeCell ref="AY23:AZ23"/>
    <mergeCell ref="BA23:BB23"/>
    <mergeCell ref="BC23:BD23"/>
    <mergeCell ref="BE23:BF23"/>
    <mergeCell ref="BG23:BH23"/>
    <mergeCell ref="BI23:BJ23"/>
    <mergeCell ref="BK23:BL23"/>
    <mergeCell ref="BM23:BN23"/>
    <mergeCell ref="BO23:BP23"/>
    <mergeCell ref="BQ23:BR23"/>
    <mergeCell ref="BS23:BT23"/>
    <mergeCell ref="BU23:BV23"/>
    <mergeCell ref="BW23:BX23"/>
    <mergeCell ref="BY23:BZ23"/>
    <mergeCell ref="CA23:CB23"/>
    <mergeCell ref="CC23:CD23"/>
    <mergeCell ref="A4:F4"/>
    <mergeCell ref="G4:AJ4"/>
    <mergeCell ref="AK4:AV4"/>
    <mergeCell ref="A11:A13"/>
    <mergeCell ref="AS12:AV12"/>
    <mergeCell ref="AW12:AZ12"/>
    <mergeCell ref="B13:D13"/>
    <mergeCell ref="E13:H13"/>
    <mergeCell ref="I13:L13"/>
    <mergeCell ref="M13:P13"/>
    <mergeCell ref="Q13:T13"/>
    <mergeCell ref="U13:X13"/>
    <mergeCell ref="Y13:AB13"/>
    <mergeCell ref="AC13:AF13"/>
    <mergeCell ref="AG13:AJ13"/>
    <mergeCell ref="AK13:AN13"/>
    <mergeCell ref="A7:A9"/>
    <mergeCell ref="M8:V8"/>
    <mergeCell ref="W8:AH9"/>
    <mergeCell ref="AI8:AR8"/>
    <mergeCell ref="AS8:BB8"/>
    <mergeCell ref="C9:L9"/>
    <mergeCell ref="M9:V9"/>
    <mergeCell ref="AI9:AR9"/>
    <mergeCell ref="BC6:BH6"/>
    <mergeCell ref="BI6:BN6"/>
    <mergeCell ref="AV6:BB6"/>
    <mergeCell ref="BC7:BN7"/>
    <mergeCell ref="BC8:BN9"/>
    <mergeCell ref="BO8:BX8"/>
    <mergeCell ref="BO9:BX9"/>
    <mergeCell ref="B11:BJ11"/>
    <mergeCell ref="BQ12:BU13"/>
    <mergeCell ref="BO6:BU6"/>
    <mergeCell ref="BV6:CA6"/>
    <mergeCell ref="P6:V6"/>
    <mergeCell ref="W6:AB6"/>
    <mergeCell ref="C7:L7"/>
    <mergeCell ref="M7:V7"/>
    <mergeCell ref="W7:AH7"/>
    <mergeCell ref="AI7:AR7"/>
    <mergeCell ref="AC6:AH6"/>
    <mergeCell ref="AI6:AO6"/>
    <mergeCell ref="AP6:AU6"/>
    <mergeCell ref="AS7:BB7"/>
    <mergeCell ref="A6:B6"/>
    <mergeCell ref="C6:I6"/>
    <mergeCell ref="J6:O6"/>
    <mergeCell ref="BE16:BF16"/>
    <mergeCell ref="BG16:BH16"/>
    <mergeCell ref="BI16:BJ16"/>
    <mergeCell ref="AM16:AN16"/>
    <mergeCell ref="AO16:AP16"/>
    <mergeCell ref="AQ16:AR16"/>
    <mergeCell ref="AY16:AZ16"/>
    <mergeCell ref="BA16:BB16"/>
    <mergeCell ref="BC16:BD16"/>
    <mergeCell ref="B12:D12"/>
    <mergeCell ref="E12:H12"/>
    <mergeCell ref="I12:L12"/>
    <mergeCell ref="M12:P12"/>
    <mergeCell ref="Q12:T12"/>
    <mergeCell ref="U12:X12"/>
    <mergeCell ref="AO13:AR13"/>
    <mergeCell ref="AS13:AV13"/>
    <mergeCell ref="AS9:BB9"/>
    <mergeCell ref="A37:B40"/>
    <mergeCell ref="CM16:CN16"/>
    <mergeCell ref="BK16:BL16"/>
    <mergeCell ref="BM16:BN16"/>
    <mergeCell ref="BO16:BP16"/>
    <mergeCell ref="BQ16:BR16"/>
    <mergeCell ref="BS16:BT16"/>
    <mergeCell ref="BU16:BV16"/>
    <mergeCell ref="A25:B25"/>
    <mergeCell ref="A26:B26"/>
    <mergeCell ref="A27:B27"/>
    <mergeCell ref="A28:B28"/>
    <mergeCell ref="A29:B29"/>
    <mergeCell ref="A32:B32"/>
    <mergeCell ref="A33:B33"/>
    <mergeCell ref="A34:B34"/>
    <mergeCell ref="A35:B35"/>
    <mergeCell ref="A19:B19"/>
    <mergeCell ref="A20:B20"/>
    <mergeCell ref="A16:B17"/>
    <mergeCell ref="E16:F16"/>
    <mergeCell ref="G16:H16"/>
    <mergeCell ref="I16:J16"/>
    <mergeCell ref="K16:L16"/>
    <mergeCell ref="CO6:CT6"/>
    <mergeCell ref="BK11:BZ11"/>
    <mergeCell ref="BY8:CH8"/>
    <mergeCell ref="CI8:CT9"/>
    <mergeCell ref="BY9:CH9"/>
    <mergeCell ref="CF4:CT4"/>
    <mergeCell ref="BT4:CE4"/>
    <mergeCell ref="BD4:BS4"/>
    <mergeCell ref="A36:B36"/>
    <mergeCell ref="M16:N16"/>
    <mergeCell ref="AK16:AL16"/>
    <mergeCell ref="A21:B21"/>
    <mergeCell ref="A22:B22"/>
    <mergeCell ref="O16:P16"/>
    <mergeCell ref="Q16:R16"/>
    <mergeCell ref="S16:T16"/>
    <mergeCell ref="U16:V16"/>
    <mergeCell ref="W16:X16"/>
    <mergeCell ref="Y16:Z16"/>
    <mergeCell ref="Y12:AB12"/>
    <mergeCell ref="C15:CT15"/>
    <mergeCell ref="BF12:BJ13"/>
    <mergeCell ref="AW13:AZ13"/>
    <mergeCell ref="AC12:AF12"/>
    <mergeCell ref="CO16:CP16"/>
    <mergeCell ref="CQ16:CR16"/>
    <mergeCell ref="CS16:CT16"/>
    <mergeCell ref="BW16:BX16"/>
    <mergeCell ref="BY16:BZ16"/>
    <mergeCell ref="CA16:CB16"/>
    <mergeCell ref="CC16:CD16"/>
    <mergeCell ref="CA11:CT11"/>
    <mergeCell ref="CO12:CT13"/>
    <mergeCell ref="CA12:CG12"/>
    <mergeCell ref="CH12:CN12"/>
    <mergeCell ref="CA13:CG13"/>
    <mergeCell ref="CH13:CN13"/>
    <mergeCell ref="BV12:BZ13"/>
    <mergeCell ref="AW4:BC4"/>
    <mergeCell ref="AG12:AJ12"/>
    <mergeCell ref="AK12:AN12"/>
    <mergeCell ref="AO12:AR12"/>
    <mergeCell ref="BO7:BX7"/>
    <mergeCell ref="BY7:CH7"/>
    <mergeCell ref="CI7:CT7"/>
    <mergeCell ref="C8:L8"/>
    <mergeCell ref="A18:B18"/>
    <mergeCell ref="CI16:CJ16"/>
    <mergeCell ref="CK16:CL16"/>
    <mergeCell ref="BK12:BP12"/>
    <mergeCell ref="BK13:BP13"/>
    <mergeCell ref="BA12:BE13"/>
    <mergeCell ref="CE16:CF16"/>
    <mergeCell ref="CG16:CH16"/>
    <mergeCell ref="AS16:AT16"/>
    <mergeCell ref="AU16:AV16"/>
    <mergeCell ref="AW16:AX16"/>
    <mergeCell ref="AA16:AB16"/>
    <mergeCell ref="AC16:AD16"/>
    <mergeCell ref="AE16:AF16"/>
    <mergeCell ref="AG16:AH16"/>
    <mergeCell ref="AI16:AJ16"/>
    <mergeCell ref="CW4:DB4"/>
    <mergeCell ref="DC4:EF4"/>
    <mergeCell ref="EG4:ER4"/>
    <mergeCell ref="ES4:EY4"/>
    <mergeCell ref="EZ4:FO4"/>
    <mergeCell ref="FP4:GA4"/>
    <mergeCell ref="GB4:GP4"/>
    <mergeCell ref="CW6:CX6"/>
    <mergeCell ref="CY6:DE6"/>
    <mergeCell ref="DF6:DK6"/>
    <mergeCell ref="DL6:DR6"/>
    <mergeCell ref="DS6:DX6"/>
    <mergeCell ref="DY6:ED6"/>
    <mergeCell ref="EE6:EK6"/>
    <mergeCell ref="EL6:EQ6"/>
    <mergeCell ref="ER6:EX6"/>
    <mergeCell ref="EY6:FD6"/>
    <mergeCell ref="FE6:FJ6"/>
    <mergeCell ref="FK6:FQ6"/>
    <mergeCell ref="FR6:FW6"/>
    <mergeCell ref="FX6:GD6"/>
    <mergeCell ref="GE6:GJ6"/>
    <mergeCell ref="GK6:GP6"/>
    <mergeCell ref="CW7:CW9"/>
    <mergeCell ref="CY7:DH7"/>
    <mergeCell ref="DI7:DR7"/>
    <mergeCell ref="DS7:ED7"/>
    <mergeCell ref="EE7:EN7"/>
    <mergeCell ref="EO7:EX7"/>
    <mergeCell ref="EY7:FJ7"/>
    <mergeCell ref="FK7:FT7"/>
    <mergeCell ref="FU7:GD7"/>
    <mergeCell ref="GE7:GP7"/>
    <mergeCell ref="CY8:DH8"/>
    <mergeCell ref="DI8:DR8"/>
    <mergeCell ref="DS8:ED9"/>
    <mergeCell ref="EE8:EN8"/>
    <mergeCell ref="EO8:EX8"/>
    <mergeCell ref="EY8:FJ9"/>
    <mergeCell ref="FK8:FT8"/>
    <mergeCell ref="FU8:GD8"/>
    <mergeCell ref="GE8:GP9"/>
    <mergeCell ref="CY9:DH9"/>
    <mergeCell ref="DI9:DR9"/>
    <mergeCell ref="EE9:EN9"/>
    <mergeCell ref="EO9:EX9"/>
    <mergeCell ref="FK9:FT9"/>
    <mergeCell ref="FU9:GD9"/>
    <mergeCell ref="CW11:CW13"/>
    <mergeCell ref="CX11:FF11"/>
    <mergeCell ref="FG11:FV11"/>
    <mergeCell ref="FW11:GP11"/>
    <mergeCell ref="CX12:CZ12"/>
    <mergeCell ref="DA12:DD12"/>
    <mergeCell ref="DE12:DH12"/>
    <mergeCell ref="DI12:DL12"/>
    <mergeCell ref="DM12:DP12"/>
    <mergeCell ref="DQ12:DT12"/>
    <mergeCell ref="DU12:DX12"/>
    <mergeCell ref="DY12:EB12"/>
    <mergeCell ref="EC12:EF12"/>
    <mergeCell ref="EG12:EJ12"/>
    <mergeCell ref="EK12:EN12"/>
    <mergeCell ref="EO12:ER12"/>
    <mergeCell ref="ES12:EV12"/>
    <mergeCell ref="EW12:FA13"/>
    <mergeCell ref="FB12:FF13"/>
    <mergeCell ref="FG12:FL12"/>
    <mergeCell ref="FM12:FQ13"/>
    <mergeCell ref="FR12:FV13"/>
    <mergeCell ref="FW12:GC12"/>
    <mergeCell ref="GD12:GJ12"/>
    <mergeCell ref="EG16:EH16"/>
    <mergeCell ref="EI16:EJ16"/>
    <mergeCell ref="EK16:EL16"/>
    <mergeCell ref="EM16:EN16"/>
    <mergeCell ref="EO16:EP16"/>
    <mergeCell ref="EQ16:ER16"/>
    <mergeCell ref="GK12:GP13"/>
    <mergeCell ref="CX13:CZ13"/>
    <mergeCell ref="DA13:DD13"/>
    <mergeCell ref="DE13:DH13"/>
    <mergeCell ref="DI13:DL13"/>
    <mergeCell ref="DM13:DP13"/>
    <mergeCell ref="DQ13:DT13"/>
    <mergeCell ref="DU13:DX13"/>
    <mergeCell ref="DY13:EB13"/>
    <mergeCell ref="EC13:EF13"/>
    <mergeCell ref="EG13:EJ13"/>
    <mergeCell ref="EK13:EN13"/>
    <mergeCell ref="EO13:ER13"/>
    <mergeCell ref="ES13:EV13"/>
    <mergeCell ref="FG13:FL13"/>
    <mergeCell ref="FW13:GC13"/>
    <mergeCell ref="GD13:GJ13"/>
    <mergeCell ref="EY16:EZ16"/>
    <mergeCell ref="FA16:FB16"/>
    <mergeCell ref="FC16:FD16"/>
    <mergeCell ref="FE16:FF16"/>
    <mergeCell ref="FG16:FH16"/>
    <mergeCell ref="FI16:FJ16"/>
    <mergeCell ref="CY15:GP15"/>
    <mergeCell ref="CW16:CX17"/>
    <mergeCell ref="DA16:DB16"/>
    <mergeCell ref="DC16:DD16"/>
    <mergeCell ref="DE16:DF16"/>
    <mergeCell ref="DG16:DH16"/>
    <mergeCell ref="DI16:DJ16"/>
    <mergeCell ref="DK16:DL16"/>
    <mergeCell ref="DM16:DN16"/>
    <mergeCell ref="DO16:DP16"/>
    <mergeCell ref="DQ16:DR16"/>
    <mergeCell ref="DS16:DT16"/>
    <mergeCell ref="DU16:DV16"/>
    <mergeCell ref="DW16:DX16"/>
    <mergeCell ref="DY16:DZ16"/>
    <mergeCell ref="EA16:EB16"/>
    <mergeCell ref="EC16:ED16"/>
    <mergeCell ref="EE16:EF16"/>
    <mergeCell ref="GC16:GD16"/>
    <mergeCell ref="GE16:GF16"/>
    <mergeCell ref="GG16:GH16"/>
    <mergeCell ref="GI16:GJ16"/>
    <mergeCell ref="GK16:GL16"/>
    <mergeCell ref="GM16:GN16"/>
    <mergeCell ref="GO16:GP16"/>
    <mergeCell ref="CW18:CX18"/>
    <mergeCell ref="CW19:CX19"/>
    <mergeCell ref="DQ18:DS22"/>
    <mergeCell ref="DT18:DY22"/>
    <mergeCell ref="DZ18:EB22"/>
    <mergeCell ref="FK16:FL16"/>
    <mergeCell ref="FM16:FN16"/>
    <mergeCell ref="FO16:FP16"/>
    <mergeCell ref="FQ16:FR16"/>
    <mergeCell ref="FS16:FT16"/>
    <mergeCell ref="FU16:FV16"/>
    <mergeCell ref="FW16:FX16"/>
    <mergeCell ref="FY16:FZ16"/>
    <mergeCell ref="GA16:GB16"/>
    <mergeCell ref="ES16:ET16"/>
    <mergeCell ref="EU16:EV16"/>
    <mergeCell ref="EW16:EX16"/>
    <mergeCell ref="CW20:CX20"/>
    <mergeCell ref="CW21:CX21"/>
    <mergeCell ref="CW22:CX22"/>
    <mergeCell ref="CW23:CX24"/>
    <mergeCell ref="DA23:DB23"/>
    <mergeCell ref="DC23:DD23"/>
    <mergeCell ref="DE23:DF23"/>
    <mergeCell ref="DG23:DH23"/>
    <mergeCell ref="DI23:DJ23"/>
    <mergeCell ref="DK23:DL23"/>
    <mergeCell ref="DM23:DN23"/>
    <mergeCell ref="DO23:DP23"/>
    <mergeCell ref="DQ23:DR23"/>
    <mergeCell ref="DS23:DT23"/>
    <mergeCell ref="DU23:DV23"/>
    <mergeCell ref="DW23:DX23"/>
    <mergeCell ref="DY23:DZ23"/>
    <mergeCell ref="EA23:EB23"/>
    <mergeCell ref="FG23:FH23"/>
    <mergeCell ref="FI23:FJ23"/>
    <mergeCell ref="FK23:FL23"/>
    <mergeCell ref="EC23:ED23"/>
    <mergeCell ref="EE23:EF23"/>
    <mergeCell ref="EG23:EH23"/>
    <mergeCell ref="EI23:EJ23"/>
    <mergeCell ref="EK23:EL23"/>
    <mergeCell ref="EM23:EN23"/>
    <mergeCell ref="EO23:EP23"/>
    <mergeCell ref="EQ23:ER23"/>
    <mergeCell ref="ES23:ET23"/>
    <mergeCell ref="GE23:GF23"/>
    <mergeCell ref="GG23:GH23"/>
    <mergeCell ref="GI23:GJ23"/>
    <mergeCell ref="GK23:GL23"/>
    <mergeCell ref="GM23:GN23"/>
    <mergeCell ref="GO23:GP23"/>
    <mergeCell ref="CW25:CX25"/>
    <mergeCell ref="CW26:CX26"/>
    <mergeCell ref="CW27:CX27"/>
    <mergeCell ref="FM23:FN23"/>
    <mergeCell ref="FO23:FP23"/>
    <mergeCell ref="FQ23:FR23"/>
    <mergeCell ref="FS23:FT23"/>
    <mergeCell ref="FU23:FV23"/>
    <mergeCell ref="FW23:FX23"/>
    <mergeCell ref="FY23:FZ23"/>
    <mergeCell ref="GA23:GB23"/>
    <mergeCell ref="GC23:GD23"/>
    <mergeCell ref="EU23:EV23"/>
    <mergeCell ref="EW23:EX23"/>
    <mergeCell ref="EY23:EZ23"/>
    <mergeCell ref="FA23:FB23"/>
    <mergeCell ref="FC23:FD23"/>
    <mergeCell ref="FE23:FF23"/>
    <mergeCell ref="CW28:CX28"/>
    <mergeCell ref="CW29:CX29"/>
    <mergeCell ref="CW30:CX31"/>
    <mergeCell ref="DA30:DB30"/>
    <mergeCell ref="DC30:DD30"/>
    <mergeCell ref="DE30:DF30"/>
    <mergeCell ref="DG30:DH30"/>
    <mergeCell ref="DI30:DJ30"/>
    <mergeCell ref="DK30:DL30"/>
    <mergeCell ref="DM30:DN30"/>
    <mergeCell ref="DO30:DP30"/>
    <mergeCell ref="DQ30:DR30"/>
    <mergeCell ref="DS30:DT30"/>
    <mergeCell ref="DU30:DV30"/>
    <mergeCell ref="DW30:DX30"/>
    <mergeCell ref="DY30:DZ30"/>
    <mergeCell ref="EA30:EB30"/>
    <mergeCell ref="EC30:ED30"/>
    <mergeCell ref="EE30:EF30"/>
    <mergeCell ref="EG30:EH30"/>
    <mergeCell ref="EI30:EJ30"/>
    <mergeCell ref="EK30:EL30"/>
    <mergeCell ref="EM30:EN30"/>
    <mergeCell ref="EO30:EP30"/>
    <mergeCell ref="EQ30:ER30"/>
    <mergeCell ref="ES30:ET30"/>
    <mergeCell ref="EU30:EV30"/>
    <mergeCell ref="GO30:GP30"/>
    <mergeCell ref="CW32:CX32"/>
    <mergeCell ref="CW33:CX33"/>
    <mergeCell ref="CW34:CX34"/>
    <mergeCell ref="CW35:CX35"/>
    <mergeCell ref="ER32:ET36"/>
    <mergeCell ref="FO30:FP30"/>
    <mergeCell ref="FQ30:FR30"/>
    <mergeCell ref="FS30:FT30"/>
    <mergeCell ref="FU30:FV30"/>
    <mergeCell ref="FW30:FX30"/>
    <mergeCell ref="FY30:FZ30"/>
    <mergeCell ref="GA30:GB30"/>
    <mergeCell ref="GC30:GD30"/>
    <mergeCell ref="GE30:GF30"/>
    <mergeCell ref="EW30:EX30"/>
    <mergeCell ref="EY30:EZ30"/>
    <mergeCell ref="FA30:FB30"/>
    <mergeCell ref="FC30:FD30"/>
    <mergeCell ref="FE30:FF30"/>
    <mergeCell ref="FG30:FH30"/>
    <mergeCell ref="FI30:FJ30"/>
    <mergeCell ref="FK30:FL30"/>
    <mergeCell ref="FM30:FN30"/>
    <mergeCell ref="GL37:GP37"/>
    <mergeCell ref="ES38:FL38"/>
    <mergeCell ref="FM38:FQ38"/>
    <mergeCell ref="FR38:GK38"/>
    <mergeCell ref="GL38:GP38"/>
    <mergeCell ref="ES39:FL39"/>
    <mergeCell ref="FM39:FQ39"/>
    <mergeCell ref="FR39:GK39"/>
    <mergeCell ref="GL39:GP39"/>
    <mergeCell ref="FD18:FI22"/>
    <mergeCell ref="FJ18:FL22"/>
    <mergeCell ref="FM18:FR22"/>
    <mergeCell ref="FS18:GA22"/>
    <mergeCell ref="GB18:GG22"/>
    <mergeCell ref="CW36:CX36"/>
    <mergeCell ref="CW37:CX40"/>
    <mergeCell ref="CY37:ER40"/>
    <mergeCell ref="ES37:FL37"/>
    <mergeCell ref="FM37:FQ37"/>
    <mergeCell ref="FR37:GK37"/>
    <mergeCell ref="ES40:FL40"/>
    <mergeCell ref="FM40:GP40"/>
    <mergeCell ref="CY32:DA36"/>
    <mergeCell ref="DB32:DD36"/>
    <mergeCell ref="DE32:DG36"/>
    <mergeCell ref="DH32:DM36"/>
    <mergeCell ref="DN32:EH36"/>
    <mergeCell ref="EI32:EK36"/>
    <mergeCell ref="EL32:EQ36"/>
    <mergeCell ref="GG30:GH30"/>
    <mergeCell ref="GI30:GJ30"/>
    <mergeCell ref="GK30:GL30"/>
    <mergeCell ref="GM30:GN30"/>
    <mergeCell ref="GH18:GJ22"/>
    <mergeCell ref="GK18:GM22"/>
    <mergeCell ref="GN18:GP22"/>
    <mergeCell ref="CY25:DA29"/>
    <mergeCell ref="DB25:DD29"/>
    <mergeCell ref="DE25:DG29"/>
    <mergeCell ref="DH25:DM29"/>
    <mergeCell ref="DN25:EB29"/>
    <mergeCell ref="EC25:EE29"/>
    <mergeCell ref="EF25:EK29"/>
    <mergeCell ref="EL25:EN29"/>
    <mergeCell ref="EO25:FC29"/>
    <mergeCell ref="FD25:FI29"/>
    <mergeCell ref="FJ25:FL29"/>
    <mergeCell ref="FM25:FR29"/>
    <mergeCell ref="FS25:GB29"/>
    <mergeCell ref="GC25:GH29"/>
    <mergeCell ref="GI25:GJ29"/>
    <mergeCell ref="GK25:GM29"/>
    <mergeCell ref="GN25:GP29"/>
    <mergeCell ref="EC18:EE22"/>
    <mergeCell ref="EF18:EK22"/>
    <mergeCell ref="EL18:EN22"/>
    <mergeCell ref="EO18:FC22"/>
    <mergeCell ref="GS4:GX4"/>
    <mergeCell ref="GY4:IB4"/>
    <mergeCell ref="IC4:IN4"/>
    <mergeCell ref="IO4:IU4"/>
    <mergeCell ref="IV4:JK4"/>
    <mergeCell ref="JL4:JW4"/>
    <mergeCell ref="JX4:KL4"/>
    <mergeCell ref="GS6:GT6"/>
    <mergeCell ref="GU6:HA6"/>
    <mergeCell ref="HB6:HG6"/>
    <mergeCell ref="HH6:HN6"/>
    <mergeCell ref="HO6:HT6"/>
    <mergeCell ref="HU6:HZ6"/>
    <mergeCell ref="IA6:IG6"/>
    <mergeCell ref="IH6:IM6"/>
    <mergeCell ref="IN6:IT6"/>
    <mergeCell ref="IU6:IZ6"/>
    <mergeCell ref="JA6:JF6"/>
    <mergeCell ref="JG6:JM6"/>
    <mergeCell ref="JN6:JS6"/>
    <mergeCell ref="JT6:JZ6"/>
    <mergeCell ref="KA6:KF6"/>
    <mergeCell ref="KG6:KL6"/>
    <mergeCell ref="GS7:GS9"/>
    <mergeCell ref="GU7:HD7"/>
    <mergeCell ref="HE7:HN7"/>
    <mergeCell ref="HO7:HZ7"/>
    <mergeCell ref="IA7:IJ7"/>
    <mergeCell ref="IK7:IT7"/>
    <mergeCell ref="IU7:JF7"/>
    <mergeCell ref="JG7:JP7"/>
    <mergeCell ref="JQ7:JZ7"/>
    <mergeCell ref="KA7:KL7"/>
    <mergeCell ref="GU8:HD8"/>
    <mergeCell ref="HE8:HN8"/>
    <mergeCell ref="HO8:HZ9"/>
    <mergeCell ref="IA8:IJ8"/>
    <mergeCell ref="IK8:IT8"/>
    <mergeCell ref="IU8:JF9"/>
    <mergeCell ref="JG8:JP8"/>
    <mergeCell ref="JQ8:JZ8"/>
    <mergeCell ref="KA8:KL9"/>
    <mergeCell ref="GU9:HD9"/>
    <mergeCell ref="HE9:HN9"/>
    <mergeCell ref="IA9:IJ9"/>
    <mergeCell ref="IK9:IT9"/>
    <mergeCell ref="JG9:JP9"/>
    <mergeCell ref="JQ9:JZ9"/>
    <mergeCell ref="GS11:GS13"/>
    <mergeCell ref="GT11:JB11"/>
    <mergeCell ref="JC11:JR11"/>
    <mergeCell ref="JS11:KL11"/>
    <mergeCell ref="GT12:GV12"/>
    <mergeCell ref="GW12:GZ12"/>
    <mergeCell ref="HA12:HD12"/>
    <mergeCell ref="HE12:HH12"/>
    <mergeCell ref="HI12:HL12"/>
    <mergeCell ref="HM12:HP12"/>
    <mergeCell ref="HQ12:HT12"/>
    <mergeCell ref="HU12:HX12"/>
    <mergeCell ref="HY12:IB12"/>
    <mergeCell ref="IC12:IF12"/>
    <mergeCell ref="IG12:IJ12"/>
    <mergeCell ref="IK12:IN12"/>
    <mergeCell ref="IO12:IR12"/>
    <mergeCell ref="IS12:IW13"/>
    <mergeCell ref="IX12:JB13"/>
    <mergeCell ref="JC12:JH12"/>
    <mergeCell ref="JI12:JM13"/>
    <mergeCell ref="JN12:JR13"/>
    <mergeCell ref="JS12:JY12"/>
    <mergeCell ref="JZ12:KF12"/>
    <mergeCell ref="KG12:KL13"/>
    <mergeCell ref="GT13:GV13"/>
    <mergeCell ref="GW13:GZ13"/>
    <mergeCell ref="HA13:HD13"/>
    <mergeCell ref="HE13:HH13"/>
    <mergeCell ref="HI13:HL13"/>
    <mergeCell ref="HM13:HP13"/>
    <mergeCell ref="HQ13:HT13"/>
    <mergeCell ref="HU13:HX13"/>
    <mergeCell ref="HY13:IB13"/>
    <mergeCell ref="IC13:IF13"/>
    <mergeCell ref="IG13:IJ13"/>
    <mergeCell ref="IK13:IN13"/>
    <mergeCell ref="IO13:IR13"/>
    <mergeCell ref="JC13:JH13"/>
    <mergeCell ref="JS13:JY13"/>
    <mergeCell ref="JZ13:KF13"/>
    <mergeCell ref="GU15:KL15"/>
    <mergeCell ref="GS16:GT17"/>
    <mergeCell ref="GW16:GX16"/>
    <mergeCell ref="GY16:GZ16"/>
    <mergeCell ref="HA16:HB16"/>
    <mergeCell ref="HC16:HD16"/>
    <mergeCell ref="HE16:HF16"/>
    <mergeCell ref="HG16:HH16"/>
    <mergeCell ref="HI16:HJ16"/>
    <mergeCell ref="HK16:HL16"/>
    <mergeCell ref="HM16:HN16"/>
    <mergeCell ref="HO16:HP16"/>
    <mergeCell ref="HQ16:HR16"/>
    <mergeCell ref="HS16:HT16"/>
    <mergeCell ref="HU16:HV16"/>
    <mergeCell ref="HW16:HX16"/>
    <mergeCell ref="HY16:HZ16"/>
    <mergeCell ref="IA16:IB16"/>
    <mergeCell ref="IC16:ID16"/>
    <mergeCell ref="IE16:IF16"/>
    <mergeCell ref="IG16:IH16"/>
    <mergeCell ref="II16:IJ16"/>
    <mergeCell ref="IK16:IL16"/>
    <mergeCell ref="IM16:IN16"/>
    <mergeCell ref="JO16:JP16"/>
    <mergeCell ref="JQ16:JR16"/>
    <mergeCell ref="JS16:JT16"/>
    <mergeCell ref="JU16:JV16"/>
    <mergeCell ref="JW16:JX16"/>
    <mergeCell ref="IO16:IP16"/>
    <mergeCell ref="IQ16:IR16"/>
    <mergeCell ref="IS16:IT16"/>
    <mergeCell ref="IU16:IV16"/>
    <mergeCell ref="IW16:IX16"/>
    <mergeCell ref="IY16:IZ16"/>
    <mergeCell ref="JA16:JB16"/>
    <mergeCell ref="JC16:JD16"/>
    <mergeCell ref="JE16:JF16"/>
    <mergeCell ref="JY16:JZ16"/>
    <mergeCell ref="KA16:KB16"/>
    <mergeCell ref="KC16:KD16"/>
    <mergeCell ref="KE16:KF16"/>
    <mergeCell ref="KG16:KH16"/>
    <mergeCell ref="KI16:KJ16"/>
    <mergeCell ref="KK16:KL16"/>
    <mergeCell ref="GS18:GT18"/>
    <mergeCell ref="HM18:HO22"/>
    <mergeCell ref="HP18:HU22"/>
    <mergeCell ref="HV18:HX22"/>
    <mergeCell ref="HY18:IA22"/>
    <mergeCell ref="IB18:IG22"/>
    <mergeCell ref="IH18:IJ22"/>
    <mergeCell ref="JF18:JH22"/>
    <mergeCell ref="JI18:JN22"/>
    <mergeCell ref="KD18:KF22"/>
    <mergeCell ref="KG18:KI22"/>
    <mergeCell ref="KJ18:KL22"/>
    <mergeCell ref="GS19:GT19"/>
    <mergeCell ref="JG16:JH16"/>
    <mergeCell ref="JI16:JJ16"/>
    <mergeCell ref="JK16:JL16"/>
    <mergeCell ref="JM16:JN16"/>
    <mergeCell ref="GS20:GT20"/>
    <mergeCell ref="GS21:GT21"/>
    <mergeCell ref="GS22:GT22"/>
    <mergeCell ref="GS23:GT24"/>
    <mergeCell ref="GW23:GX23"/>
    <mergeCell ref="GY23:GZ23"/>
    <mergeCell ref="HA23:HB23"/>
    <mergeCell ref="HC23:HD23"/>
    <mergeCell ref="HE23:HF23"/>
    <mergeCell ref="HG23:HH23"/>
    <mergeCell ref="HI23:HJ23"/>
    <mergeCell ref="HK23:HL23"/>
    <mergeCell ref="HM23:HN23"/>
    <mergeCell ref="HO23:HP23"/>
    <mergeCell ref="HQ23:HR23"/>
    <mergeCell ref="HS23:HT23"/>
    <mergeCell ref="HU23:HV23"/>
    <mergeCell ref="HW23:HX23"/>
    <mergeCell ref="HY23:HZ23"/>
    <mergeCell ref="IA23:IB23"/>
    <mergeCell ref="IC23:ID23"/>
    <mergeCell ref="IE23:IF23"/>
    <mergeCell ref="IG23:IH23"/>
    <mergeCell ref="II23:IJ23"/>
    <mergeCell ref="IK23:IL23"/>
    <mergeCell ref="IM23:IN23"/>
    <mergeCell ref="IO23:IP23"/>
    <mergeCell ref="IQ23:IR23"/>
    <mergeCell ref="IS23:IT23"/>
    <mergeCell ref="IU23:IV23"/>
    <mergeCell ref="IW23:IX23"/>
    <mergeCell ref="IY23:IZ23"/>
    <mergeCell ref="JA23:JB23"/>
    <mergeCell ref="JC23:JD23"/>
    <mergeCell ref="JE23:JF23"/>
    <mergeCell ref="JG23:JH23"/>
    <mergeCell ref="KA23:KB23"/>
    <mergeCell ref="KC23:KD23"/>
    <mergeCell ref="KE23:KF23"/>
    <mergeCell ref="KG23:KH23"/>
    <mergeCell ref="KI23:KJ23"/>
    <mergeCell ref="KK23:KL23"/>
    <mergeCell ref="GS25:GT25"/>
    <mergeCell ref="GU25:GW29"/>
    <mergeCell ref="GX25:GZ29"/>
    <mergeCell ref="HA25:HC29"/>
    <mergeCell ref="HD25:HI29"/>
    <mergeCell ref="IH25:IJ29"/>
    <mergeCell ref="JF25:JH29"/>
    <mergeCell ref="JI25:JN29"/>
    <mergeCell ref="KJ25:KL29"/>
    <mergeCell ref="JI23:JJ23"/>
    <mergeCell ref="JK23:JL23"/>
    <mergeCell ref="JM23:JN23"/>
    <mergeCell ref="JO23:JP23"/>
    <mergeCell ref="JQ23:JR23"/>
    <mergeCell ref="JS23:JT23"/>
    <mergeCell ref="JU23:JV23"/>
    <mergeCell ref="JW23:JX23"/>
    <mergeCell ref="JY23:JZ23"/>
    <mergeCell ref="GS26:GT26"/>
    <mergeCell ref="GS27:GT27"/>
    <mergeCell ref="GS28:GT28"/>
    <mergeCell ref="GS29:GT29"/>
    <mergeCell ref="GS30:GT31"/>
    <mergeCell ref="GW30:GX30"/>
    <mergeCell ref="GY30:GZ30"/>
    <mergeCell ref="HA30:HB30"/>
    <mergeCell ref="HC30:HD30"/>
    <mergeCell ref="HE30:HF30"/>
    <mergeCell ref="HG30:HH30"/>
    <mergeCell ref="HI30:HJ30"/>
    <mergeCell ref="HK30:HL30"/>
    <mergeCell ref="HM30:HN30"/>
    <mergeCell ref="HO30:HP30"/>
    <mergeCell ref="HQ30:HR30"/>
    <mergeCell ref="HS30:HT30"/>
    <mergeCell ref="HU30:HV30"/>
    <mergeCell ref="HW30:HX30"/>
    <mergeCell ref="HY30:HZ30"/>
    <mergeCell ref="IA30:IB30"/>
    <mergeCell ref="IC30:ID30"/>
    <mergeCell ref="IE30:IF30"/>
    <mergeCell ref="IG30:IH30"/>
    <mergeCell ref="II30:IJ30"/>
    <mergeCell ref="IK30:IL30"/>
    <mergeCell ref="IM30:IN30"/>
    <mergeCell ref="JS30:JT30"/>
    <mergeCell ref="JU30:JV30"/>
    <mergeCell ref="JW30:JX30"/>
    <mergeCell ref="IO30:IP30"/>
    <mergeCell ref="IQ30:IR30"/>
    <mergeCell ref="IS30:IT30"/>
    <mergeCell ref="IU30:IV30"/>
    <mergeCell ref="IW30:IX30"/>
    <mergeCell ref="IY30:IZ30"/>
    <mergeCell ref="JA30:JB30"/>
    <mergeCell ref="JC30:JD30"/>
    <mergeCell ref="JE30:JF30"/>
    <mergeCell ref="KE30:KF30"/>
    <mergeCell ref="KG30:KH30"/>
    <mergeCell ref="KI30:KJ30"/>
    <mergeCell ref="KK30:KL30"/>
    <mergeCell ref="GS32:GT32"/>
    <mergeCell ref="GU32:GW36"/>
    <mergeCell ref="GX32:GZ36"/>
    <mergeCell ref="HA32:HC36"/>
    <mergeCell ref="HD32:HI36"/>
    <mergeCell ref="IN32:IP36"/>
    <mergeCell ref="GS33:GT33"/>
    <mergeCell ref="GS34:GT34"/>
    <mergeCell ref="GS35:GT35"/>
    <mergeCell ref="GS36:GT36"/>
    <mergeCell ref="HJ32:IA33"/>
    <mergeCell ref="IB32:IG33"/>
    <mergeCell ref="IH32:IJ36"/>
    <mergeCell ref="IK32:IM36"/>
    <mergeCell ref="JG30:JH30"/>
    <mergeCell ref="JI30:JJ30"/>
    <mergeCell ref="JK30:JL30"/>
    <mergeCell ref="JM30:JN30"/>
    <mergeCell ref="JO30:JP30"/>
    <mergeCell ref="JQ30:JR30"/>
    <mergeCell ref="GS37:GT40"/>
    <mergeCell ref="GU37:IN40"/>
    <mergeCell ref="IO37:JH37"/>
    <mergeCell ref="JI37:JM37"/>
    <mergeCell ref="JN37:KG37"/>
    <mergeCell ref="KH37:KL37"/>
    <mergeCell ref="IO38:JH38"/>
    <mergeCell ref="JI38:JM38"/>
    <mergeCell ref="JN38:KG38"/>
    <mergeCell ref="KH38:KL38"/>
    <mergeCell ref="IO39:JH39"/>
    <mergeCell ref="JI39:JM39"/>
    <mergeCell ref="JN39:KG39"/>
    <mergeCell ref="KH39:KL39"/>
    <mergeCell ref="IO40:JH40"/>
    <mergeCell ref="JI40:KL40"/>
    <mergeCell ref="HJ34:HX34"/>
    <mergeCell ref="HY34:IA36"/>
    <mergeCell ref="IB34:IG36"/>
    <mergeCell ref="HJ35:HX36"/>
    <mergeCell ref="IK18:JB19"/>
    <mergeCell ref="JC18:JE22"/>
    <mergeCell ref="JO18:JT22"/>
    <mergeCell ref="JU18:KC22"/>
    <mergeCell ref="IK20:IS22"/>
    <mergeCell ref="IT20:JB22"/>
    <mergeCell ref="HJ25:IA26"/>
    <mergeCell ref="IB25:IG26"/>
    <mergeCell ref="IK25:IY26"/>
    <mergeCell ref="IZ25:JB29"/>
    <mergeCell ref="JC25:JE29"/>
    <mergeCell ref="JO25:JZ29"/>
    <mergeCell ref="KA25:KI29"/>
    <mergeCell ref="HJ27:HX29"/>
    <mergeCell ref="HY27:IA29"/>
    <mergeCell ref="IB27:IG29"/>
    <mergeCell ref="IK27:IY29"/>
    <mergeCell ref="JY30:JZ30"/>
    <mergeCell ref="KA30:KB30"/>
    <mergeCell ref="KC30:KD30"/>
  </mergeCells>
  <phoneticPr fontId="1"/>
  <conditionalFormatting sqref="C8:V9 AI8:BB9 BO8:CH9 C6:I6 P6:V6 AC6:AO6 AV6:BB6 BI6:BN6">
    <cfRule type="containsBlanks" dxfId="13" priority="6">
      <formula>LEN(TRIM(C6))=0</formula>
    </cfRule>
  </conditionalFormatting>
  <conditionalFormatting sqref="BO6:BU6 CB6:CH6 CO6:CT6">
    <cfRule type="containsBlanks" dxfId="12" priority="5">
      <formula>LEN(TRIM(BO6))=0</formula>
    </cfRule>
  </conditionalFormatting>
  <conditionalFormatting sqref="CY8:DR9 EE8:EX9 FK8:GD9 CY6:DE6 DL6:DR6 DY6:EK6 ER6:EX6 FE6:FJ6">
    <cfRule type="containsBlanks" dxfId="11" priority="4">
      <formula>LEN(TRIM(CY6))=0</formula>
    </cfRule>
  </conditionalFormatting>
  <conditionalFormatting sqref="FK6:FQ6 FX6:GD6 GK6:GP6">
    <cfRule type="containsBlanks" dxfId="10" priority="3">
      <formula>LEN(TRIM(FK6))=0</formula>
    </cfRule>
  </conditionalFormatting>
  <conditionalFormatting sqref="GU8:HN9 IA8:IT9 JG8:JZ9 GU6:HA6 HH6:HN6 HU6:IG6 IN6:IT6 JA6:JF6">
    <cfRule type="containsBlanks" dxfId="9" priority="2">
      <formula>LEN(TRIM(GU6))=0</formula>
    </cfRule>
  </conditionalFormatting>
  <conditionalFormatting sqref="JG6:JM6 JT6:JZ6 KG6:KL6">
    <cfRule type="containsBlanks" dxfId="8" priority="1">
      <formula>LEN(TRIM(JG6))=0</formula>
    </cfRule>
  </conditionalFormatting>
  <dataValidations count="4">
    <dataValidation type="list" allowBlank="1" showInputMessage="1" showErrorMessage="1" sqref="KH39:KL39 GL39:GP39">
      <formula1>"持参,注文,なし"</formula1>
    </dataValidation>
    <dataValidation type="list" allowBlank="1" showInputMessage="1" showErrorMessage="1" sqref="CP37:CT37 BQ37:BU39 GL37:GP37 FM37:FQ39 KH37:KL37 JI37:JM39">
      <formula1>"あり,なし"</formula1>
    </dataValidation>
    <dataValidation type="list" allowBlank="1" showInputMessage="1" showErrorMessage="1" sqref="CP38:CT38 GL38:GP38 KH38:KL38">
      <formula1>"なし,注文,持参"</formula1>
    </dataValidation>
    <dataValidation type="list" allowBlank="1" showInputMessage="1" showErrorMessage="1" sqref="BQ40:CT40 FM40:GP40 JI40:KL40">
      <formula1>"全面許可,個人を特定されない程度で許可,不許可"</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&amp;L&amp;"ＭＳ 明朝,標準"令和7年度版&amp;C&amp;"ＭＳ 明朝,標準"&amp;20&amp;A&amp;R&amp;"ＭＳ 明朝,標準"&amp;D</oddHeader>
    <oddFooter>&amp;R&amp;"ＭＳ 明朝,標準"香川県立屋島少年自然の家</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c r="B1" s="92" t="s">
        <v>122</v>
      </c>
      <c r="C1" s="92"/>
      <c r="H1" t="s">
        <v>129</v>
      </c>
      <c r="W1" s="132" t="s">
        <v>187</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c r="B2" s="732" t="s">
        <v>171</v>
      </c>
      <c r="C2" s="732"/>
      <c r="D2" s="732"/>
      <c r="E2" s="732"/>
      <c r="F2" s="732"/>
      <c r="G2" s="732"/>
      <c r="H2" s="732"/>
      <c r="I2" s="732"/>
      <c r="J2" s="732"/>
      <c r="K2" s="732"/>
      <c r="L2" s="732"/>
      <c r="M2" s="732"/>
      <c r="N2" s="732"/>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c r="B3" s="732"/>
      <c r="C3" s="732"/>
      <c r="D3" s="732"/>
      <c r="E3" s="732"/>
      <c r="F3" s="732"/>
      <c r="G3" s="732"/>
      <c r="H3" s="732"/>
      <c r="I3" s="732"/>
      <c r="J3" s="732"/>
      <c r="K3" s="732"/>
      <c r="L3" s="732"/>
      <c r="M3" s="732"/>
      <c r="N3" s="732"/>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c r="B6" s="733" t="s">
        <v>160</v>
      </c>
      <c r="C6" s="733"/>
      <c r="D6" s="733"/>
      <c r="E6" s="733"/>
      <c r="F6" s="733"/>
      <c r="G6" s="733"/>
      <c r="H6" s="733"/>
      <c r="I6" s="733"/>
      <c r="J6" s="733"/>
      <c r="K6" s="733"/>
      <c r="L6" s="733"/>
      <c r="M6" s="733"/>
      <c r="N6" s="733"/>
      <c r="O6" s="733"/>
      <c r="P6" s="733"/>
      <c r="Q6" s="733"/>
      <c r="R6" s="733"/>
      <c r="Y6" s="132"/>
      <c r="Z6" s="132"/>
      <c r="AA6" s="132"/>
      <c r="AB6" s="132"/>
      <c r="AC6" s="132"/>
      <c r="AD6" s="132"/>
    </row>
    <row r="7" spans="2:60" ht="27.75" customHeight="1" thickBot="1">
      <c r="B7" s="117" t="s">
        <v>161</v>
      </c>
      <c r="C7" s="134" t="s">
        <v>186</v>
      </c>
      <c r="D7" s="736" t="s">
        <v>162</v>
      </c>
      <c r="E7" s="737"/>
      <c r="F7" s="737"/>
      <c r="G7" s="737"/>
      <c r="H7" s="737"/>
      <c r="I7" s="737"/>
      <c r="J7" s="737"/>
      <c r="K7" s="737"/>
      <c r="L7" s="737" t="s">
        <v>163</v>
      </c>
      <c r="M7" s="737"/>
      <c r="N7" s="737"/>
      <c r="O7" s="737"/>
      <c r="P7" s="737"/>
      <c r="Q7" s="737"/>
      <c r="R7" s="737"/>
      <c r="S7" s="737"/>
      <c r="AE7" s="738" t="s">
        <v>185</v>
      </c>
      <c r="AF7" s="738"/>
      <c r="AG7" s="738"/>
      <c r="AH7" s="738"/>
      <c r="AI7" s="738"/>
      <c r="AJ7" s="738"/>
      <c r="AK7" s="738"/>
      <c r="AL7" s="738"/>
      <c r="AM7" s="738"/>
      <c r="AN7" s="738"/>
      <c r="AO7" s="738"/>
      <c r="AP7" s="738"/>
      <c r="AQ7" s="738"/>
      <c r="AR7" s="738" t="s">
        <v>185</v>
      </c>
      <c r="AS7" s="738"/>
      <c r="AT7" s="738"/>
      <c r="AU7" s="738"/>
      <c r="AV7" s="738"/>
      <c r="AW7" s="738"/>
      <c r="AX7" s="738"/>
      <c r="AY7" s="738"/>
      <c r="AZ7" s="738"/>
      <c r="BA7" s="738"/>
      <c r="BB7" s="738"/>
      <c r="BC7" s="738"/>
      <c r="BD7" s="738"/>
      <c r="BE7" s="93"/>
      <c r="BF7" s="131" t="s">
        <v>196</v>
      </c>
      <c r="BG7" s="130" t="s">
        <v>185</v>
      </c>
      <c r="BH7" s="130" t="s">
        <v>192</v>
      </c>
    </row>
    <row r="8" spans="2:60" ht="30.75" customHeight="1" thickBot="1">
      <c r="B8" s="734" t="s">
        <v>172</v>
      </c>
      <c r="C8" s="739"/>
      <c r="D8" s="101" t="s">
        <v>152</v>
      </c>
      <c r="E8" s="109" t="s">
        <v>133</v>
      </c>
      <c r="F8" s="109" t="e">
        <f>#REF!&amp;""</f>
        <v>#REF!</v>
      </c>
      <c r="G8" s="109" t="s">
        <v>18</v>
      </c>
      <c r="H8" s="109" t="e">
        <f>#REF!&amp;""</f>
        <v>#REF!</v>
      </c>
      <c r="I8" s="109" t="s">
        <v>0</v>
      </c>
      <c r="J8" s="109" t="e">
        <f>#REF!&amp;""</f>
        <v>#REF!</v>
      </c>
      <c r="K8" s="109" t="s">
        <v>1</v>
      </c>
      <c r="L8" s="118" t="s">
        <v>173</v>
      </c>
      <c r="M8" s="119" t="s">
        <v>174</v>
      </c>
      <c r="N8" s="120"/>
      <c r="O8" s="98" t="s">
        <v>175</v>
      </c>
      <c r="P8" s="120"/>
      <c r="Q8" s="98" t="s">
        <v>176</v>
      </c>
      <c r="R8" s="120"/>
      <c r="S8" s="99" t="s">
        <v>177</v>
      </c>
      <c r="AE8" s="122" t="e">
        <f>IF(H8="","",H8)</f>
        <v>#REF!</v>
      </c>
      <c r="AF8" s="123" t="s">
        <v>181</v>
      </c>
      <c r="AG8" s="123" t="e">
        <f>IF(J8="","",J8)</f>
        <v>#REF!</v>
      </c>
      <c r="AH8" s="123" t="s">
        <v>182</v>
      </c>
      <c r="AI8" s="123" t="s">
        <v>184</v>
      </c>
      <c r="AJ8" s="123" t="e">
        <f>IF(AND(H11="",H10="",H9=""),"",IF(AND(H11="",H10=""),H9,IF(H11="",H10,H11)))</f>
        <v>#REF!</v>
      </c>
      <c r="AK8" s="123" t="s">
        <v>181</v>
      </c>
      <c r="AL8" s="123" t="e">
        <f>IF(AND(J11="",J10="",J9=""),"",IF(AND(J11="",J10=""),J9,IF(J11="",J10,J11)))</f>
        <v>#REF!</v>
      </c>
      <c r="AM8" s="123" t="s">
        <v>182</v>
      </c>
      <c r="AN8" s="123"/>
      <c r="AO8" s="123"/>
      <c r="AP8" s="123"/>
      <c r="AQ8" s="124"/>
      <c r="AR8" s="122" t="str">
        <f>IF(P8="","",P8)</f>
        <v/>
      </c>
      <c r="AS8" s="123" t="s">
        <v>181</v>
      </c>
      <c r="AT8" s="123" t="str">
        <f>IF(R8="","",R8)</f>
        <v/>
      </c>
      <c r="AU8" s="123" t="s">
        <v>182</v>
      </c>
      <c r="AV8" s="123" t="s">
        <v>183</v>
      </c>
      <c r="AW8" s="123" t="str">
        <f>IF(AND(P11="",P10="",P9=""),"",IF(AND(P11="",P10=""),P9,IF(P11="",P10,P11)))</f>
        <v/>
      </c>
      <c r="AX8" s="123" t="s">
        <v>181</v>
      </c>
      <c r="AY8" s="123" t="str">
        <f>IF(AND(R11="",R10="",R9=""),"",IF(AND(R11="",R10=""),R9,IF(R11="",R10,R11)))</f>
        <v/>
      </c>
      <c r="AZ8" s="123" t="s">
        <v>182</v>
      </c>
      <c r="BA8" s="123"/>
      <c r="BB8" s="123"/>
      <c r="BC8" s="123"/>
      <c r="BD8" s="124"/>
      <c r="BF8" s="113" t="s">
        <v>193</v>
      </c>
      <c r="BG8" s="130" t="e">
        <f>AE8&amp;"月"&amp;AG8&amp;"日～"&amp;AJ8&amp;"月"&amp;AL8&amp;"日"</f>
        <v>#REF!</v>
      </c>
      <c r="BH8" s="130" t="str">
        <f>AR8&amp;"月"&amp;AT8&amp;"日～"&amp;AW8&amp;"月"&amp;AY8&amp;"日"</f>
        <v>月日～月日</v>
      </c>
    </row>
    <row r="9" spans="2:60" ht="30.75" customHeight="1" thickBot="1">
      <c r="B9" s="735"/>
      <c r="C9" s="739"/>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174</v>
      </c>
      <c r="N9" s="114"/>
      <c r="O9" s="103" t="s">
        <v>175</v>
      </c>
      <c r="P9" s="114"/>
      <c r="Q9" s="103" t="s">
        <v>176</v>
      </c>
      <c r="R9" s="114"/>
      <c r="S9" s="108" t="s">
        <v>177</v>
      </c>
      <c r="AE9" s="125" t="s">
        <v>188</v>
      </c>
      <c r="AF9" t="e">
        <f>IF(E12="","",E12)</f>
        <v>#REF!</v>
      </c>
      <c r="AG9" t="s">
        <v>189</v>
      </c>
      <c r="AH9" t="e">
        <f>IF(G12="","",G12)</f>
        <v>#REF!</v>
      </c>
      <c r="AI9" t="s">
        <v>190</v>
      </c>
      <c r="AK9" t="s">
        <v>191</v>
      </c>
      <c r="AL9" t="e">
        <f>IF(E13="","",E13)</f>
        <v>#REF!</v>
      </c>
      <c r="AM9" t="s">
        <v>189</v>
      </c>
      <c r="AN9" t="e">
        <f>IF(G13="","",G13)</f>
        <v>#REF!</v>
      </c>
      <c r="AO9" t="s">
        <v>190</v>
      </c>
      <c r="AQ9" s="126"/>
      <c r="AR9" s="125" t="s">
        <v>188</v>
      </c>
      <c r="AS9" t="str">
        <f>IF(M12="","",M12)</f>
        <v/>
      </c>
      <c r="AT9" t="s">
        <v>189</v>
      </c>
      <c r="AU9" t="str">
        <f>IF(O12="","",O12)</f>
        <v/>
      </c>
      <c r="AV9" t="s">
        <v>190</v>
      </c>
      <c r="AX9" t="s">
        <v>191</v>
      </c>
      <c r="AY9" t="str">
        <f>IF(M13="","",M13)</f>
        <v/>
      </c>
      <c r="AZ9" t="s">
        <v>189</v>
      </c>
      <c r="BA9" t="str">
        <f>IF(O13="","",O13)</f>
        <v/>
      </c>
      <c r="BB9" t="s">
        <v>190</v>
      </c>
      <c r="BD9" s="126"/>
      <c r="BF9" s="113" t="s">
        <v>194</v>
      </c>
      <c r="BG9" s="130" t="e">
        <f>"入所"&amp;AF9&amp;"時"&amp;AH9&amp;"分　退所"&amp;AL9&amp;"時"&amp;AN9&amp;"分"</f>
        <v>#REF!</v>
      </c>
      <c r="BH9" s="130" t="str">
        <f>"入所"&amp;AS9&amp;"時"&amp;AU9&amp;"分　退所"&amp;AY9&amp;"時"&amp;BA9&amp;"分"</f>
        <v>入所時分　退所時分</v>
      </c>
    </row>
    <row r="10" spans="2:60" ht="30.75" customHeight="1" thickBot="1">
      <c r="B10" s="735"/>
      <c r="C10" s="739"/>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174</v>
      </c>
      <c r="N10" s="114"/>
      <c r="O10" s="103" t="s">
        <v>175</v>
      </c>
      <c r="P10" s="114"/>
      <c r="Q10" s="103" t="s">
        <v>176</v>
      </c>
      <c r="R10" s="114"/>
      <c r="S10" s="108" t="s">
        <v>177</v>
      </c>
      <c r="AE10" s="125" t="e">
        <f>IF(D14="","",D14)</f>
        <v>#REF!</v>
      </c>
      <c r="AQ10" s="126"/>
      <c r="AR10" s="125" t="str">
        <f>IF(L14="","",L14)</f>
        <v/>
      </c>
      <c r="BD10" s="126"/>
      <c r="BF10" s="113" t="s">
        <v>178</v>
      </c>
      <c r="BG10" s="130" t="e">
        <f>AE10</f>
        <v>#REF!</v>
      </c>
      <c r="BH10" s="130" t="str">
        <f>AR10</f>
        <v/>
      </c>
    </row>
    <row r="11" spans="2:60" ht="30.75" customHeight="1" thickBot="1">
      <c r="B11" s="735"/>
      <c r="C11" s="739"/>
      <c r="D11" s="110" t="e">
        <f>IF(F11="","","退所日")</f>
        <v>#REF!</v>
      </c>
      <c r="E11" s="105" t="s">
        <v>133</v>
      </c>
      <c r="F11" s="105" t="e">
        <f>#REF!&amp;""</f>
        <v>#REF!</v>
      </c>
      <c r="G11" s="105" t="s">
        <v>18</v>
      </c>
      <c r="H11" s="105" t="e">
        <f>#REF!&amp;""</f>
        <v>#REF!</v>
      </c>
      <c r="I11" s="105" t="s">
        <v>0</v>
      </c>
      <c r="J11" s="105" t="e">
        <f>#REF!&amp;""</f>
        <v>#REF!</v>
      </c>
      <c r="K11" s="105" t="s">
        <v>1</v>
      </c>
      <c r="L11" s="106" t="str">
        <f>IF(N11="","","退所日")</f>
        <v/>
      </c>
      <c r="M11" s="111" t="s">
        <v>174</v>
      </c>
      <c r="N11" s="114"/>
      <c r="O11" s="96" t="s">
        <v>175</v>
      </c>
      <c r="P11" s="114"/>
      <c r="Q11" s="103" t="s">
        <v>176</v>
      </c>
      <c r="R11" s="114"/>
      <c r="S11" s="108" t="s">
        <v>177</v>
      </c>
      <c r="AE11" s="125" t="e">
        <f>IF(D15="","",D15)</f>
        <v>#REF!</v>
      </c>
      <c r="AF11" t="e">
        <f>IF(E15="","",E15)</f>
        <v>#REF!</v>
      </c>
      <c r="AQ11" s="126"/>
      <c r="AR11" s="125" t="str">
        <f>IF(L15="","",L15)</f>
        <v/>
      </c>
      <c r="AS11" t="str">
        <f>IF(M15="","",M15)</f>
        <v/>
      </c>
      <c r="BD11" s="126"/>
      <c r="BF11" s="113" t="s">
        <v>179</v>
      </c>
      <c r="BG11" s="130" t="e">
        <f>AF11</f>
        <v>#REF!</v>
      </c>
      <c r="BH11" s="130" t="str">
        <f>AS11</f>
        <v/>
      </c>
    </row>
    <row r="12" spans="2:60" ht="30.75" customHeight="1" thickBot="1">
      <c r="B12" s="734" t="s">
        <v>198</v>
      </c>
      <c r="C12" s="740"/>
      <c r="D12" s="121" t="s">
        <v>123</v>
      </c>
      <c r="E12" s="105" t="e">
        <f>#REF!&amp;""</f>
        <v>#REF!</v>
      </c>
      <c r="F12" s="105" t="s">
        <v>6</v>
      </c>
      <c r="G12" s="105" t="e">
        <f>#REF!&amp;""</f>
        <v>#REF!</v>
      </c>
      <c r="H12" s="105" t="s">
        <v>7</v>
      </c>
      <c r="I12" s="746"/>
      <c r="J12" s="750"/>
      <c r="K12" s="744"/>
      <c r="L12" s="104" t="s">
        <v>123</v>
      </c>
      <c r="M12" s="115"/>
      <c r="N12" s="97" t="s">
        <v>6</v>
      </c>
      <c r="O12" s="116"/>
      <c r="P12" s="101" t="s">
        <v>7</v>
      </c>
      <c r="Q12" s="746"/>
      <c r="R12" s="733"/>
      <c r="S12" s="750"/>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195</v>
      </c>
      <c r="BG12" s="130" t="e">
        <f>AE12</f>
        <v>#REF!</v>
      </c>
      <c r="BH12" s="130" t="str">
        <f>AR12</f>
        <v/>
      </c>
    </row>
    <row r="13" spans="2:60" ht="30.75" customHeight="1" thickBot="1">
      <c r="B13" s="735"/>
      <c r="C13" s="740"/>
      <c r="D13" s="121" t="s">
        <v>124</v>
      </c>
      <c r="E13" s="105" t="e">
        <f>#REF!&amp;""</f>
        <v>#REF!</v>
      </c>
      <c r="F13" s="105" t="s">
        <v>6</v>
      </c>
      <c r="G13" s="105" t="e">
        <f>#REF!&amp;""</f>
        <v>#REF!</v>
      </c>
      <c r="H13" s="105" t="s">
        <v>7</v>
      </c>
      <c r="I13" s="751"/>
      <c r="J13" s="752"/>
      <c r="K13" s="753"/>
      <c r="L13" s="112" t="s">
        <v>124</v>
      </c>
      <c r="M13" s="115"/>
      <c r="N13" s="95" t="s">
        <v>6</v>
      </c>
      <c r="O13" s="116"/>
      <c r="P13" s="100" t="s">
        <v>7</v>
      </c>
      <c r="Q13" s="754"/>
      <c r="R13" s="733"/>
      <c r="S13" s="733"/>
    </row>
    <row r="14" spans="2:60" ht="30.75" customHeight="1" thickBot="1">
      <c r="B14" s="102" t="s">
        <v>178</v>
      </c>
      <c r="C14" s="115"/>
      <c r="D14" s="736" t="e">
        <f>#REF!&amp;""</f>
        <v>#REF!</v>
      </c>
      <c r="E14" s="737"/>
      <c r="F14" s="737"/>
      <c r="G14" s="737"/>
      <c r="H14" s="737"/>
      <c r="I14" s="737"/>
      <c r="J14" s="737"/>
      <c r="K14" s="735"/>
      <c r="L14" s="755"/>
      <c r="M14" s="756"/>
      <c r="N14" s="756"/>
      <c r="O14" s="756"/>
      <c r="P14" s="756"/>
      <c r="Q14" s="756"/>
      <c r="R14" s="756"/>
      <c r="S14" s="757"/>
    </row>
    <row r="15" spans="2:60" ht="30.75" customHeight="1" thickBot="1">
      <c r="B15" s="102" t="s">
        <v>199</v>
      </c>
      <c r="C15" s="115"/>
      <c r="D15" s="108" t="e">
        <f>#REF!</f>
        <v>#REF!</v>
      </c>
      <c r="E15" s="342" t="e">
        <f>VLOOKUP(D15,#REF!,2,TRUE)</f>
        <v>#REF!</v>
      </c>
      <c r="F15" s="342"/>
      <c r="G15" s="342"/>
      <c r="H15" s="342"/>
      <c r="I15" s="342"/>
      <c r="J15" s="342"/>
      <c r="K15" s="345"/>
      <c r="L15" s="114"/>
      <c r="M15" s="758" t="str">
        <f>IFERROR(VLOOKUP(L15,#REF!,2,FALSE),"")</f>
        <v/>
      </c>
      <c r="N15" s="759"/>
      <c r="O15" s="759"/>
      <c r="P15" s="759"/>
      <c r="Q15" s="759"/>
      <c r="R15" s="759"/>
      <c r="S15" s="759"/>
    </row>
    <row r="16" spans="2:60" ht="30.75" customHeight="1" thickBot="1">
      <c r="B16" s="112" t="s">
        <v>200</v>
      </c>
      <c r="C16" s="136"/>
      <c r="D16" s="744" t="e">
        <f>#REF!&amp;""</f>
        <v>#REF!</v>
      </c>
      <c r="E16" s="745"/>
      <c r="F16" s="745"/>
      <c r="G16" s="745"/>
      <c r="H16" s="745"/>
      <c r="I16" s="745"/>
      <c r="J16" s="745"/>
      <c r="K16" s="746"/>
      <c r="L16" s="747"/>
      <c r="M16" s="748"/>
      <c r="N16" s="748"/>
      <c r="O16" s="748"/>
      <c r="P16" s="748"/>
      <c r="Q16" s="748"/>
      <c r="R16" s="748"/>
      <c r="S16" s="749"/>
    </row>
    <row r="17" spans="2:19" ht="92.5" customHeight="1" thickBot="1">
      <c r="B17" s="102" t="s">
        <v>180</v>
      </c>
      <c r="C17" s="741"/>
      <c r="D17" s="742"/>
      <c r="E17" s="742"/>
      <c r="F17" s="742"/>
      <c r="G17" s="742"/>
      <c r="H17" s="742"/>
      <c r="I17" s="742"/>
      <c r="J17" s="742"/>
      <c r="K17" s="742"/>
      <c r="L17" s="742"/>
      <c r="M17" s="742"/>
      <c r="N17" s="742"/>
      <c r="O17" s="742"/>
      <c r="P17" s="742"/>
      <c r="Q17" s="742"/>
      <c r="R17" s="742"/>
      <c r="S17" s="743"/>
    </row>
    <row r="18" spans="2:19" ht="30.75" customHeight="1"/>
    <row r="19" spans="2:19" ht="31.5" customHeight="1"/>
    <row r="20" spans="2:19" ht="33.75" customHeight="1"/>
    <row r="21" spans="2:19" ht="30.75" customHeight="1"/>
    <row r="22" spans="2:19" ht="42" customHeight="1"/>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AE7:AQ7"/>
    <mergeCell ref="AR7:BD7"/>
    <mergeCell ref="C8:C11"/>
    <mergeCell ref="C12:C13"/>
    <mergeCell ref="C17:S17"/>
    <mergeCell ref="D16:K16"/>
    <mergeCell ref="L16:S16"/>
    <mergeCell ref="I12:K13"/>
    <mergeCell ref="Q12:S13"/>
    <mergeCell ref="D14:K14"/>
    <mergeCell ref="L14:S14"/>
    <mergeCell ref="E15:K15"/>
    <mergeCell ref="M15:S15"/>
    <mergeCell ref="B2:N3"/>
    <mergeCell ref="B6:R6"/>
    <mergeCell ref="B12:B13"/>
    <mergeCell ref="B8:B11"/>
    <mergeCell ref="D7:K7"/>
    <mergeCell ref="L7:S7"/>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formula1>$W$1:$W$2</formula1>
    </dataValidation>
    <dataValidation type="list" allowBlank="1" showInputMessage="1" showErrorMessage="1" sqref="L15">
      <formula1>#REF!</formula1>
    </dataValidation>
  </dataValidations>
  <pageMargins left="0.7" right="0.7" top="0.75" bottom="0.75" header="0.3" footer="0.3"/>
  <pageSetup paperSize="9" scale="61"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80"/>
  <sheetViews>
    <sheetView view="pageBreakPreview" zoomScaleNormal="100" zoomScaleSheetLayoutView="100" workbookViewId="0">
      <selection activeCell="AA2" sqref="AA2:AC4"/>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c r="AB1" s="282" t="s">
        <v>218</v>
      </c>
      <c r="AC1" s="282"/>
      <c r="AD1" s="282"/>
      <c r="AE1" s="282"/>
      <c r="AF1" s="282"/>
      <c r="AG1" s="282"/>
    </row>
    <row r="2" spans="2:33">
      <c r="M2" s="763" t="s">
        <v>205</v>
      </c>
      <c r="N2" s="763"/>
      <c r="O2" s="763"/>
      <c r="P2" s="763"/>
      <c r="Q2" s="763"/>
      <c r="R2" s="760" t="s">
        <v>204</v>
      </c>
      <c r="S2" s="766"/>
      <c r="T2" s="766"/>
      <c r="U2" s="766"/>
      <c r="V2" s="760" t="s">
        <v>203</v>
      </c>
      <c r="W2" s="766"/>
      <c r="X2" s="766"/>
      <c r="Y2" s="766"/>
      <c r="Z2" s="760" t="s">
        <v>202</v>
      </c>
      <c r="AA2" s="766"/>
      <c r="AB2" s="766"/>
      <c r="AC2" s="766"/>
      <c r="AD2" s="760" t="s">
        <v>201</v>
      </c>
      <c r="AE2" s="766"/>
      <c r="AF2" s="766"/>
      <c r="AG2" s="766"/>
    </row>
    <row r="3" spans="2:33">
      <c r="M3" s="764"/>
      <c r="N3" s="764"/>
      <c r="O3" s="764"/>
      <c r="P3" s="764"/>
      <c r="Q3" s="764"/>
      <c r="R3" s="761"/>
      <c r="S3" s="767"/>
      <c r="T3" s="767"/>
      <c r="U3" s="767"/>
      <c r="V3" s="761"/>
      <c r="W3" s="767"/>
      <c r="X3" s="767"/>
      <c r="Y3" s="767"/>
      <c r="Z3" s="761"/>
      <c r="AA3" s="767"/>
      <c r="AB3" s="767"/>
      <c r="AC3" s="767"/>
      <c r="AD3" s="761"/>
      <c r="AE3" s="767"/>
      <c r="AF3" s="767"/>
      <c r="AG3" s="767"/>
    </row>
    <row r="4" spans="2:33">
      <c r="M4" s="765"/>
      <c r="N4" s="765"/>
      <c r="O4" s="765"/>
      <c r="P4" s="765"/>
      <c r="Q4" s="765"/>
      <c r="R4" s="762"/>
      <c r="S4" s="768"/>
      <c r="T4" s="768"/>
      <c r="U4" s="768"/>
      <c r="V4" s="762"/>
      <c r="W4" s="768"/>
      <c r="X4" s="768"/>
      <c r="Y4" s="768"/>
      <c r="Z4" s="762"/>
      <c r="AA4" s="768"/>
      <c r="AB4" s="768"/>
      <c r="AC4" s="768"/>
      <c r="AD4" s="762"/>
      <c r="AE4" s="768"/>
      <c r="AF4" s="768"/>
      <c r="AG4" s="768"/>
    </row>
    <row r="5" spans="2:33" ht="31.5" customHeight="1">
      <c r="B5" s="281" t="s">
        <v>158</v>
      </c>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row>
    <row r="7" spans="2:33" ht="13.5" customHeight="1">
      <c r="B7" s="770" t="s">
        <v>159</v>
      </c>
      <c r="C7" s="770"/>
      <c r="D7" s="770"/>
      <c r="E7" s="770"/>
      <c r="F7" s="770"/>
      <c r="G7" s="770"/>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row>
    <row r="8" spans="2:33" ht="13.5" customHeight="1">
      <c r="B8" s="770"/>
      <c r="C8" s="770"/>
      <c r="D8" s="770"/>
      <c r="E8" s="770"/>
      <c r="F8" s="770"/>
      <c r="G8" s="770"/>
      <c r="H8" s="770"/>
      <c r="I8" s="770"/>
      <c r="J8" s="770"/>
      <c r="K8" s="770"/>
      <c r="L8" s="770"/>
      <c r="M8" s="770"/>
      <c r="N8" s="770"/>
      <c r="O8" s="770"/>
      <c r="P8" s="770"/>
      <c r="Q8" s="770"/>
      <c r="R8" s="770"/>
      <c r="S8" s="770"/>
      <c r="T8" s="770"/>
      <c r="U8" s="770"/>
      <c r="V8" s="770"/>
      <c r="W8" s="770"/>
      <c r="X8" s="770"/>
      <c r="Y8" s="770"/>
      <c r="Z8" s="770"/>
      <c r="AA8" s="770"/>
      <c r="AB8" s="770"/>
      <c r="AC8" s="770"/>
      <c r="AD8" s="770"/>
      <c r="AE8" s="770"/>
      <c r="AF8" s="770"/>
      <c r="AG8" s="770"/>
    </row>
    <row r="9" spans="2:33" ht="21.75" customHeight="1">
      <c r="W9" s="4" t="s">
        <v>130</v>
      </c>
      <c r="X9" s="4" t="s">
        <v>131</v>
      </c>
      <c r="Y9" s="771" t="str">
        <f>【変更】入力シート!$E$5&amp;""</f>
        <v/>
      </c>
      <c r="Z9" s="771"/>
      <c r="AA9" s="4" t="s">
        <v>18</v>
      </c>
      <c r="AB9" s="771" t="str">
        <f>【変更】入力シート!$G$5&amp;""</f>
        <v/>
      </c>
      <c r="AC9" s="771"/>
      <c r="AD9" s="4" t="s">
        <v>0</v>
      </c>
      <c r="AE9" s="771" t="str">
        <f>【変更】入力シート!$I$5&amp;""</f>
        <v/>
      </c>
      <c r="AF9" s="771"/>
      <c r="AG9" s="4" t="s">
        <v>1</v>
      </c>
    </row>
    <row r="10" spans="2:33" ht="21.75" customHeight="1">
      <c r="B10" s="1" t="s">
        <v>14</v>
      </c>
    </row>
    <row r="11" spans="2:33" ht="18" customHeight="1">
      <c r="T11" s="2"/>
      <c r="U11" s="769"/>
      <c r="V11" s="769"/>
      <c r="W11" s="769"/>
      <c r="X11" s="769"/>
      <c r="Y11" s="769"/>
      <c r="Z11" s="769"/>
      <c r="AA11" s="769"/>
      <c r="AB11" s="769"/>
      <c r="AC11" s="769"/>
      <c r="AD11" s="769"/>
      <c r="AE11" s="769"/>
      <c r="AF11" s="769"/>
    </row>
    <row r="12" spans="2:33" ht="18" customHeight="1">
      <c r="P12" s="299" t="s">
        <v>15</v>
      </c>
      <c r="Q12" s="299"/>
      <c r="R12" s="299"/>
      <c r="S12" s="299"/>
      <c r="T12" s="772" t="e">
        <f>IF(#REF!="","",#REF!)</f>
        <v>#REF!</v>
      </c>
      <c r="U12" s="772"/>
      <c r="V12" s="772"/>
      <c r="W12" s="772"/>
      <c r="X12" s="772"/>
      <c r="Y12" s="772"/>
      <c r="Z12" s="772"/>
      <c r="AA12" s="772"/>
      <c r="AB12" s="772"/>
      <c r="AC12" s="772"/>
      <c r="AD12" s="772"/>
      <c r="AE12" s="772"/>
      <c r="AF12" s="772"/>
      <c r="AG12" s="3"/>
    </row>
    <row r="13" spans="2:33" ht="18" customHeight="1">
      <c r="L13" s="60"/>
      <c r="M13" s="60"/>
      <c r="N13" s="60"/>
      <c r="O13" s="60"/>
      <c r="P13" s="773" t="s">
        <v>16</v>
      </c>
      <c r="Q13" s="773"/>
      <c r="R13" s="773"/>
      <c r="S13" s="773"/>
      <c r="T13" s="311" t="e">
        <f>IF(【変更】入力シート!$L$16="",IF(【変更】入力シート!$D$16="","",【変更】入力シート!$D$16),【変更】入力シート!$L$16)</f>
        <v>#REF!</v>
      </c>
      <c r="U13" s="311"/>
      <c r="V13" s="311"/>
      <c r="W13" s="311"/>
      <c r="X13" s="311"/>
      <c r="Y13" s="311"/>
      <c r="Z13" s="311"/>
      <c r="AA13" s="311"/>
      <c r="AB13" s="311"/>
      <c r="AC13" s="311"/>
      <c r="AD13" s="311"/>
      <c r="AE13" s="311"/>
      <c r="AF13" s="311"/>
      <c r="AG13" s="3"/>
    </row>
    <row r="14" spans="2:33" ht="18" customHeight="1">
      <c r="P14" s="308" t="s">
        <v>17</v>
      </c>
      <c r="Q14" s="308"/>
      <c r="R14" s="308"/>
      <c r="S14" s="308"/>
      <c r="T14" s="311" t="e">
        <f>IF(#REF!="","",#REF!)</f>
        <v>#REF!</v>
      </c>
      <c r="U14" s="311"/>
      <c r="V14" s="311"/>
      <c r="W14" s="311"/>
      <c r="X14" s="311"/>
      <c r="Y14" s="311"/>
      <c r="Z14" s="311"/>
      <c r="AA14" s="311"/>
      <c r="AB14" s="311"/>
      <c r="AC14" s="311"/>
      <c r="AD14" s="311"/>
      <c r="AE14" s="311"/>
      <c r="AF14" s="311"/>
      <c r="AG14" s="3"/>
    </row>
    <row r="15" spans="2:33" ht="5.25" customHeight="1" thickBot="1"/>
    <row r="16" spans="2:33" s="2" customFormat="1" ht="18.75" customHeight="1">
      <c r="B16" s="290" t="s">
        <v>9</v>
      </c>
      <c r="C16" s="291"/>
      <c r="D16" s="292"/>
      <c r="E16" s="293" t="e">
        <f>IF(#REF!="","",#REF!)</f>
        <v>#REF!</v>
      </c>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4"/>
    </row>
    <row r="17" spans="2:33" s="2" customFormat="1" ht="19.5" customHeight="1">
      <c r="B17" s="295" t="s">
        <v>10</v>
      </c>
      <c r="C17" s="296"/>
      <c r="D17" s="297"/>
      <c r="E17" s="68"/>
      <c r="F17" s="68"/>
      <c r="G17" s="68"/>
      <c r="H17" s="68" t="e">
        <f>IF(#REF!="","",#REF!)</f>
        <v>#REF!</v>
      </c>
      <c r="I17" s="68" t="s">
        <v>0</v>
      </c>
      <c r="J17" s="68"/>
      <c r="K17" s="68"/>
      <c r="L17" s="68" t="e">
        <f>IF(#REF!="","",#REF!)</f>
        <v>#REF!</v>
      </c>
      <c r="M17" s="68" t="s">
        <v>1</v>
      </c>
      <c r="N17" s="68"/>
      <c r="O17" s="68" t="s">
        <v>2</v>
      </c>
      <c r="P17" s="68" t="s">
        <v>3</v>
      </c>
      <c r="Q17" s="68"/>
      <c r="R17" s="301" t="s">
        <v>126</v>
      </c>
      <c r="S17" s="302"/>
      <c r="T17" s="302"/>
      <c r="U17" s="302"/>
      <c r="V17" s="303"/>
      <c r="W17" s="68"/>
      <c r="X17" s="68" t="s">
        <v>4</v>
      </c>
      <c r="Y17" s="68" t="s">
        <v>5</v>
      </c>
      <c r="Z17" s="68"/>
      <c r="AA17" s="68"/>
      <c r="AB17" s="68" t="e">
        <f>IF(#REF!="","",#REF!)</f>
        <v>#REF!</v>
      </c>
      <c r="AC17" s="68" t="s">
        <v>6</v>
      </c>
      <c r="AD17" s="68"/>
      <c r="AE17" s="68"/>
      <c r="AF17" s="68" t="e">
        <f>IF(#REF!="","",#REF!)</f>
        <v>#REF!</v>
      </c>
      <c r="AG17" s="62" t="s">
        <v>7</v>
      </c>
    </row>
    <row r="18" spans="2:33" s="2" customFormat="1" ht="19.5" customHeight="1">
      <c r="B18" s="298"/>
      <c r="C18" s="299"/>
      <c r="D18" s="300"/>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304"/>
      <c r="S18" s="305"/>
      <c r="T18" s="305"/>
      <c r="U18" s="305"/>
      <c r="V18" s="306"/>
      <c r="W18" s="65"/>
      <c r="X18" s="65" t="s">
        <v>19</v>
      </c>
      <c r="Y18" s="65" t="s">
        <v>5</v>
      </c>
      <c r="Z18" s="65"/>
      <c r="AA18" s="65"/>
      <c r="AB18" s="65" t="e">
        <f>IF(#REF!="","",#REF!)</f>
        <v>#REF!</v>
      </c>
      <c r="AC18" s="65" t="s">
        <v>6</v>
      </c>
      <c r="AD18" s="65"/>
      <c r="AE18" s="65"/>
      <c r="AF18" s="65" t="e">
        <f>IF(#REF!="","",#REF!)</f>
        <v>#REF!</v>
      </c>
      <c r="AG18" s="63" t="s">
        <v>7</v>
      </c>
    </row>
    <row r="19" spans="2:33" s="2" customFormat="1" ht="21" customHeight="1">
      <c r="B19" s="307" t="s">
        <v>11</v>
      </c>
      <c r="C19" s="308"/>
      <c r="D19" s="309"/>
      <c r="E19" s="310" t="e">
        <f>IF(#REF!=1,#REF!,IF(OR(#REF!=2,#REF!=3),#REF!,IF(#REF!=4,#REF!,IF(#REF!=5,#REF!,""))))</f>
        <v>#REF!</v>
      </c>
      <c r="F19" s="311"/>
      <c r="G19" s="311"/>
      <c r="H19" s="311"/>
      <c r="I19" s="311"/>
      <c r="J19" s="311"/>
      <c r="K19" s="311"/>
      <c r="L19" s="311"/>
      <c r="M19" s="311"/>
      <c r="N19" s="311"/>
      <c r="O19" s="311"/>
      <c r="P19" s="311"/>
      <c r="Q19" s="311"/>
      <c r="R19" s="311"/>
      <c r="S19" s="311"/>
      <c r="T19" s="311"/>
      <c r="U19" s="311"/>
      <c r="V19" s="311" t="e">
        <f>IF(#REF!="","",CONCATENATE(#REF!,#REF!,#REF!))</f>
        <v>#REF!</v>
      </c>
      <c r="W19" s="311"/>
      <c r="X19" s="311"/>
      <c r="Y19" s="311"/>
      <c r="Z19" s="311"/>
      <c r="AA19" s="311"/>
      <c r="AB19" s="311"/>
      <c r="AC19" s="311"/>
      <c r="AD19" s="311"/>
      <c r="AE19" s="311"/>
      <c r="AF19" s="311"/>
      <c r="AG19" s="312"/>
    </row>
    <row r="20" spans="2:33" s="2" customFormat="1" ht="21" customHeight="1">
      <c r="B20" s="776" t="s">
        <v>12</v>
      </c>
      <c r="C20" s="777"/>
      <c r="D20" s="778"/>
      <c r="E20" s="779" t="e">
        <f>IF(#REF!="","",#REF!)</f>
        <v>#REF!</v>
      </c>
      <c r="F20" s="779"/>
      <c r="G20" s="779"/>
      <c r="H20" s="779"/>
      <c r="I20" s="779"/>
      <c r="J20" s="779"/>
      <c r="K20" s="779"/>
      <c r="L20" s="779"/>
      <c r="M20" s="779"/>
      <c r="N20" s="779"/>
      <c r="O20" s="779"/>
      <c r="P20" s="779"/>
      <c r="Q20" s="779"/>
      <c r="R20" s="779"/>
      <c r="S20" s="779"/>
      <c r="T20" s="779"/>
      <c r="U20" s="779"/>
      <c r="V20" s="779"/>
      <c r="W20" s="779"/>
      <c r="X20" s="779"/>
      <c r="Y20" s="779"/>
      <c r="Z20" s="779"/>
      <c r="AA20" s="779"/>
      <c r="AB20" s="779"/>
      <c r="AC20" s="779"/>
      <c r="AD20" s="779"/>
      <c r="AE20" s="779"/>
      <c r="AF20" s="779"/>
      <c r="AG20" s="780"/>
    </row>
    <row r="21" spans="2:33" s="2" customFormat="1" ht="21" customHeight="1">
      <c r="B21" s="316" t="s">
        <v>160</v>
      </c>
      <c r="C21" s="318" t="s">
        <v>161</v>
      </c>
      <c r="D21" s="318"/>
      <c r="E21" s="318"/>
      <c r="F21" s="318"/>
      <c r="G21" s="318"/>
      <c r="H21" s="318"/>
      <c r="I21" s="318"/>
      <c r="J21" s="318"/>
      <c r="K21" s="318"/>
      <c r="L21" s="318"/>
      <c r="M21" s="318"/>
      <c r="N21" s="318" t="s">
        <v>162</v>
      </c>
      <c r="O21" s="318"/>
      <c r="P21" s="318"/>
      <c r="Q21" s="318"/>
      <c r="R21" s="318"/>
      <c r="S21" s="318"/>
      <c r="T21" s="318"/>
      <c r="U21" s="318"/>
      <c r="V21" s="318"/>
      <c r="W21" s="318"/>
      <c r="X21" s="318" t="s">
        <v>163</v>
      </c>
      <c r="Y21" s="318"/>
      <c r="Z21" s="318"/>
      <c r="AA21" s="318"/>
      <c r="AB21" s="318"/>
      <c r="AC21" s="318"/>
      <c r="AD21" s="318"/>
      <c r="AE21" s="318"/>
      <c r="AF21" s="318"/>
      <c r="AG21" s="319"/>
    </row>
    <row r="22" spans="2:33" s="2" customFormat="1" ht="21" customHeight="1">
      <c r="B22" s="316"/>
      <c r="C22" s="787" t="str">
        <f>【変更】入力シート!AB1&amp;""</f>
        <v/>
      </c>
      <c r="D22" s="787"/>
      <c r="E22" s="787"/>
      <c r="F22" s="787"/>
      <c r="G22" s="787"/>
      <c r="H22" s="787"/>
      <c r="I22" s="787"/>
      <c r="J22" s="787"/>
      <c r="K22" s="787"/>
      <c r="L22" s="787"/>
      <c r="M22" s="787"/>
      <c r="N22" s="774" t="str">
        <f>【変更】入力シート!AC1&amp;""</f>
        <v/>
      </c>
      <c r="O22" s="774"/>
      <c r="P22" s="774"/>
      <c r="Q22" s="774"/>
      <c r="R22" s="774"/>
      <c r="S22" s="774"/>
      <c r="T22" s="774"/>
      <c r="U22" s="774"/>
      <c r="V22" s="774"/>
      <c r="W22" s="774"/>
      <c r="X22" s="774" t="str">
        <f>【変更】入力シート!AD1&amp;""</f>
        <v/>
      </c>
      <c r="Y22" s="774"/>
      <c r="Z22" s="774"/>
      <c r="AA22" s="774"/>
      <c r="AB22" s="774"/>
      <c r="AC22" s="774"/>
      <c r="AD22" s="774"/>
      <c r="AE22" s="774"/>
      <c r="AF22" s="774"/>
      <c r="AG22" s="775"/>
    </row>
    <row r="23" spans="2:33" s="2" customFormat="1" ht="21" customHeight="1">
      <c r="B23" s="316"/>
      <c r="C23" s="787" t="str">
        <f>【変更】入力シート!AB2&amp;""</f>
        <v/>
      </c>
      <c r="D23" s="787"/>
      <c r="E23" s="787"/>
      <c r="F23" s="787"/>
      <c r="G23" s="787"/>
      <c r="H23" s="787"/>
      <c r="I23" s="787"/>
      <c r="J23" s="787"/>
      <c r="K23" s="787"/>
      <c r="L23" s="787"/>
      <c r="M23" s="787"/>
      <c r="N23" s="774" t="str">
        <f>【変更】入力シート!AC2&amp;""</f>
        <v/>
      </c>
      <c r="O23" s="774"/>
      <c r="P23" s="774"/>
      <c r="Q23" s="774"/>
      <c r="R23" s="774"/>
      <c r="S23" s="774"/>
      <c r="T23" s="774"/>
      <c r="U23" s="774"/>
      <c r="V23" s="774"/>
      <c r="W23" s="774"/>
      <c r="X23" s="774" t="str">
        <f>【変更】入力シート!AD2&amp;""</f>
        <v/>
      </c>
      <c r="Y23" s="774"/>
      <c r="Z23" s="774"/>
      <c r="AA23" s="774"/>
      <c r="AB23" s="774"/>
      <c r="AC23" s="774"/>
      <c r="AD23" s="774"/>
      <c r="AE23" s="774"/>
      <c r="AF23" s="774"/>
      <c r="AG23" s="775"/>
    </row>
    <row r="24" spans="2:33" s="2" customFormat="1" ht="21" customHeight="1">
      <c r="B24" s="316"/>
      <c r="C24" s="787" t="str">
        <f>【変更】入力シート!AB3&amp;""</f>
        <v/>
      </c>
      <c r="D24" s="787"/>
      <c r="E24" s="787"/>
      <c r="F24" s="787"/>
      <c r="G24" s="787"/>
      <c r="H24" s="787"/>
      <c r="I24" s="787"/>
      <c r="J24" s="787"/>
      <c r="K24" s="787"/>
      <c r="L24" s="787"/>
      <c r="M24" s="787"/>
      <c r="N24" s="774" t="str">
        <f>【変更】入力シート!AC3&amp;""</f>
        <v/>
      </c>
      <c r="O24" s="774"/>
      <c r="P24" s="774"/>
      <c r="Q24" s="774"/>
      <c r="R24" s="774"/>
      <c r="S24" s="774"/>
      <c r="T24" s="774"/>
      <c r="U24" s="774"/>
      <c r="V24" s="774"/>
      <c r="W24" s="774"/>
      <c r="X24" s="774" t="str">
        <f>【変更】入力シート!AD3&amp;""</f>
        <v/>
      </c>
      <c r="Y24" s="774"/>
      <c r="Z24" s="774"/>
      <c r="AA24" s="774"/>
      <c r="AB24" s="774"/>
      <c r="AC24" s="774"/>
      <c r="AD24" s="774"/>
      <c r="AE24" s="774"/>
      <c r="AF24" s="774"/>
      <c r="AG24" s="775"/>
    </row>
    <row r="25" spans="2:33" s="2" customFormat="1" ht="21" customHeight="1">
      <c r="B25" s="316"/>
      <c r="C25" s="787" t="str">
        <f>【変更】入力シート!AB4&amp;""</f>
        <v/>
      </c>
      <c r="D25" s="787"/>
      <c r="E25" s="787"/>
      <c r="F25" s="787"/>
      <c r="G25" s="787"/>
      <c r="H25" s="787"/>
      <c r="I25" s="787"/>
      <c r="J25" s="787"/>
      <c r="K25" s="787"/>
      <c r="L25" s="787"/>
      <c r="M25" s="787"/>
      <c r="N25" s="774" t="str">
        <f>【変更】入力シート!AC4&amp;""</f>
        <v/>
      </c>
      <c r="O25" s="774"/>
      <c r="P25" s="774"/>
      <c r="Q25" s="774"/>
      <c r="R25" s="774"/>
      <c r="S25" s="774"/>
      <c r="T25" s="774"/>
      <c r="U25" s="774"/>
      <c r="V25" s="774"/>
      <c r="W25" s="774"/>
      <c r="X25" s="774" t="str">
        <f>【変更】入力シート!AD4&amp;""</f>
        <v/>
      </c>
      <c r="Y25" s="774"/>
      <c r="Z25" s="774"/>
      <c r="AA25" s="774"/>
      <c r="AB25" s="774"/>
      <c r="AC25" s="774"/>
      <c r="AD25" s="774"/>
      <c r="AE25" s="774"/>
      <c r="AF25" s="774"/>
      <c r="AG25" s="775"/>
    </row>
    <row r="26" spans="2:33" s="2" customFormat="1" ht="21" customHeight="1">
      <c r="B26" s="316"/>
      <c r="C26" s="787" t="str">
        <f>【変更】入力シート!AB5&amp;""</f>
        <v/>
      </c>
      <c r="D26" s="787"/>
      <c r="E26" s="787"/>
      <c r="F26" s="787"/>
      <c r="G26" s="787"/>
      <c r="H26" s="787"/>
      <c r="I26" s="787"/>
      <c r="J26" s="787"/>
      <c r="K26" s="787"/>
      <c r="L26" s="787"/>
      <c r="M26" s="787"/>
      <c r="N26" s="774" t="str">
        <f>【変更】入力シート!AC5&amp;""</f>
        <v/>
      </c>
      <c r="O26" s="774"/>
      <c r="P26" s="774"/>
      <c r="Q26" s="774"/>
      <c r="R26" s="774"/>
      <c r="S26" s="774"/>
      <c r="T26" s="774"/>
      <c r="U26" s="774"/>
      <c r="V26" s="774"/>
      <c r="W26" s="774"/>
      <c r="X26" s="774" t="str">
        <f>【変更】入力シート!AD5&amp;""</f>
        <v/>
      </c>
      <c r="Y26" s="774"/>
      <c r="Z26" s="774"/>
      <c r="AA26" s="774"/>
      <c r="AB26" s="774"/>
      <c r="AC26" s="774"/>
      <c r="AD26" s="774"/>
      <c r="AE26" s="774"/>
      <c r="AF26" s="774"/>
      <c r="AG26" s="775"/>
    </row>
    <row r="27" spans="2:33" s="2" customFormat="1" ht="21" hidden="1" customHeight="1">
      <c r="B27" s="316"/>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9"/>
    </row>
    <row r="28" spans="2:33" s="2" customFormat="1" ht="21" hidden="1" customHeight="1">
      <c r="B28" s="316"/>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9"/>
    </row>
    <row r="29" spans="2:33" s="2" customFormat="1" ht="21" hidden="1" customHeight="1">
      <c r="B29" s="316"/>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9"/>
    </row>
    <row r="30" spans="2:33" s="2" customFormat="1" ht="21" hidden="1" customHeight="1">
      <c r="B30" s="316"/>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9"/>
    </row>
    <row r="31" spans="2:33" s="2" customFormat="1" ht="21" hidden="1" customHeight="1">
      <c r="B31" s="316"/>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9"/>
    </row>
    <row r="32" spans="2:33" s="2" customFormat="1" ht="21" hidden="1" customHeight="1">
      <c r="B32" s="316"/>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318"/>
      <c r="AD32" s="318"/>
      <c r="AE32" s="318"/>
      <c r="AF32" s="318"/>
      <c r="AG32" s="319"/>
    </row>
    <row r="33" spans="2:33" s="2" customFormat="1" ht="21" hidden="1" customHeight="1">
      <c r="B33" s="316"/>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9"/>
    </row>
    <row r="34" spans="2:33" s="2" customFormat="1" ht="21" hidden="1" customHeight="1">
      <c r="B34" s="317"/>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9"/>
    </row>
    <row r="35" spans="2:33" s="2" customFormat="1" ht="21" hidden="1" customHeight="1">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c r="B37" s="322" t="s">
        <v>164</v>
      </c>
      <c r="C37" s="793" t="str">
        <f>【変更】入力シート!C17&amp;""</f>
        <v/>
      </c>
      <c r="D37" s="794"/>
      <c r="E37" s="794"/>
      <c r="F37" s="794"/>
      <c r="G37" s="794"/>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5"/>
    </row>
    <row r="38" spans="2:33" s="2" customFormat="1" ht="21" customHeight="1">
      <c r="B38" s="323"/>
      <c r="C38" s="796"/>
      <c r="D38" s="796"/>
      <c r="E38" s="796"/>
      <c r="F38" s="796"/>
      <c r="G38" s="796"/>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7"/>
    </row>
    <row r="39" spans="2:33" s="2" customFormat="1" ht="21" hidden="1" customHeight="1">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c r="B43" s="328" t="s">
        <v>8</v>
      </c>
      <c r="C43" s="789"/>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c r="AC43" s="332"/>
      <c r="AD43" s="332"/>
      <c r="AE43" s="332"/>
      <c r="AF43" s="332"/>
      <c r="AG43" s="333"/>
    </row>
    <row r="44" spans="2:33" s="2" customFormat="1" ht="10.5" customHeight="1">
      <c r="B44" s="329"/>
      <c r="C44" s="334"/>
      <c r="D44" s="335"/>
      <c r="E44" s="335"/>
      <c r="F44" s="335"/>
      <c r="G44" s="335"/>
      <c r="H44" s="335"/>
      <c r="I44" s="335"/>
      <c r="J44" s="335"/>
      <c r="K44" s="335"/>
      <c r="L44" s="335"/>
      <c r="M44" s="335"/>
      <c r="N44" s="335"/>
      <c r="O44" s="335"/>
      <c r="P44" s="335"/>
      <c r="Q44" s="335"/>
      <c r="R44" s="335"/>
      <c r="S44" s="335"/>
      <c r="T44" s="335"/>
      <c r="U44" s="335"/>
      <c r="V44" s="335"/>
      <c r="W44" s="335"/>
      <c r="X44" s="335"/>
      <c r="Y44" s="335"/>
      <c r="Z44" s="335"/>
      <c r="AA44" s="335"/>
      <c r="AB44" s="335"/>
      <c r="AC44" s="335"/>
      <c r="AD44" s="335"/>
      <c r="AE44" s="335"/>
      <c r="AF44" s="335"/>
      <c r="AG44" s="336"/>
    </row>
    <row r="45" spans="2:33" s="2" customFormat="1" ht="11.25" customHeight="1">
      <c r="B45" s="329"/>
      <c r="C45" s="334"/>
      <c r="D45" s="335"/>
      <c r="E45" s="335"/>
      <c r="F45" s="335"/>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35"/>
      <c r="AE45" s="335"/>
      <c r="AF45" s="335"/>
      <c r="AG45" s="336"/>
    </row>
    <row r="46" spans="2:33" s="2" customFormat="1" ht="10.5" customHeight="1">
      <c r="B46" s="788"/>
      <c r="C46" s="790"/>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2"/>
    </row>
    <row r="47" spans="2:33" s="2" customFormat="1" ht="13.5" hidden="1" customHeight="1">
      <c r="B47" s="781" t="s">
        <v>165</v>
      </c>
      <c r="C47" s="782"/>
      <c r="D47" s="782"/>
      <c r="E47" s="782"/>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3"/>
    </row>
    <row r="48" spans="2:33" s="2" customFormat="1" ht="13.5" thickBot="1">
      <c r="B48" s="784"/>
      <c r="C48" s="785"/>
      <c r="D48" s="785"/>
      <c r="E48" s="785"/>
      <c r="F48" s="785"/>
      <c r="G48" s="785"/>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6"/>
    </row>
    <row r="49" spans="2:33" s="2" customFormat="1">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row r="51" spans="2:33" s="2" customFormat="1"/>
    <row r="52" spans="2:33" s="2" customFormat="1"/>
    <row r="53" spans="2:33" s="2" customFormat="1"/>
    <row r="54" spans="2:33" s="2" customFormat="1"/>
    <row r="55" spans="2:33" s="2" customFormat="1" ht="18" customHeight="1"/>
    <row r="56" spans="2:33" s="2" customFormat="1" ht="13.5" customHeight="1"/>
    <row r="57" spans="2:33" s="2" customFormat="1" ht="13.5" customHeight="1"/>
    <row r="58" spans="2:33" s="2" customFormat="1"/>
    <row r="59" spans="2:33" s="2" customFormat="1" ht="13.5" customHeight="1"/>
    <row r="60" spans="2:33" s="2" customFormat="1"/>
    <row r="61" spans="2:33" s="2" customFormat="1"/>
    <row r="62" spans="2:33" s="2" customFormat="1"/>
    <row r="63" spans="2:33" s="2" customFormat="1"/>
    <row r="64" spans="2:33" s="2" customFormat="1"/>
    <row r="65" s="2" customFormat="1" ht="13.5" customHeight="1"/>
    <row r="66" s="2" customFormat="1"/>
    <row r="67" s="2" customFormat="1" ht="36" customHeight="1"/>
    <row r="68" s="2" customFormat="1" ht="13.5" customHeight="1"/>
    <row r="69" s="2" customFormat="1"/>
    <row r="70" s="2" customFormat="1"/>
    <row r="71" s="2" customFormat="1" ht="13.5" customHeight="1"/>
    <row r="72" s="2" customFormat="1"/>
    <row r="73" s="2" customFormat="1" ht="13.5" customHeight="1"/>
    <row r="74" s="2" customFormat="1"/>
    <row r="75" s="2" customFormat="1" ht="13.5" customHeight="1"/>
    <row r="76" s="2" customFormat="1" ht="36" customHeight="1"/>
    <row r="77" s="2" customFormat="1"/>
    <row r="78" s="2" customFormat="1"/>
    <row r="79" s="2" customFormat="1" ht="13.5" customHeight="1"/>
    <row r="80" s="2" customFormat="1"/>
    <row r="81" s="2" customFormat="1"/>
    <row r="82" s="2" customFormat="1"/>
    <row r="83" s="2" customFormat="1" ht="13.5" customHeight="1"/>
    <row r="84" s="2" customFormat="1"/>
    <row r="85" s="2" customFormat="1"/>
    <row r="86" s="2" customFormat="1" ht="13.5" customHeight="1"/>
    <row r="87" s="2" customFormat="1"/>
    <row r="88" s="2" customFormat="1"/>
    <row r="89" s="2" customFormat="1"/>
    <row r="90" s="2" customFormat="1"/>
    <row r="91" s="2" customFormat="1" ht="13.5" customHeigh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sheetData>
  <sheetProtection selectLockedCells="1"/>
  <mergeCells count="79">
    <mergeCell ref="C34:M34"/>
    <mergeCell ref="N34:W34"/>
    <mergeCell ref="X34:AG34"/>
    <mergeCell ref="B37:B38"/>
    <mergeCell ref="C37:AG38"/>
    <mergeCell ref="C31:M31"/>
    <mergeCell ref="N31:W31"/>
    <mergeCell ref="X31:AG31"/>
    <mergeCell ref="C32:M32"/>
    <mergeCell ref="N32:W32"/>
    <mergeCell ref="X32:AG32"/>
    <mergeCell ref="C29:M29"/>
    <mergeCell ref="N29:W29"/>
    <mergeCell ref="X29:AG29"/>
    <mergeCell ref="C30:M30"/>
    <mergeCell ref="N30:W30"/>
    <mergeCell ref="X30:AG30"/>
    <mergeCell ref="X26:AG26"/>
    <mergeCell ref="C27:M27"/>
    <mergeCell ref="N27:W27"/>
    <mergeCell ref="X27:AG27"/>
    <mergeCell ref="C28:M28"/>
    <mergeCell ref="N28:W28"/>
    <mergeCell ref="X28:AG28"/>
    <mergeCell ref="N26:W26"/>
    <mergeCell ref="C24:M24"/>
    <mergeCell ref="N24:W24"/>
    <mergeCell ref="X24:AG24"/>
    <mergeCell ref="C25:M25"/>
    <mergeCell ref="N25:W25"/>
    <mergeCell ref="X25:AG25"/>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X23:AG23"/>
    <mergeCell ref="B20:D20"/>
    <mergeCell ref="E20:AG20"/>
    <mergeCell ref="B16:D16"/>
    <mergeCell ref="E16:AG16"/>
    <mergeCell ref="B17:D18"/>
    <mergeCell ref="R17:V18"/>
    <mergeCell ref="B19:D19"/>
    <mergeCell ref="E19:U19"/>
    <mergeCell ref="V19:AG19"/>
    <mergeCell ref="P12:S12"/>
    <mergeCell ref="T12:AF12"/>
    <mergeCell ref="P13:S13"/>
    <mergeCell ref="T13:AF13"/>
    <mergeCell ref="P14:S14"/>
    <mergeCell ref="T14:AF14"/>
    <mergeCell ref="U11:AF11"/>
    <mergeCell ref="B5:AG5"/>
    <mergeCell ref="B7:AG8"/>
    <mergeCell ref="Y9:Z9"/>
    <mergeCell ref="AB9:AC9"/>
    <mergeCell ref="AE9:AF9"/>
    <mergeCell ref="AB1:AG1"/>
    <mergeCell ref="AE2:AG4"/>
    <mergeCell ref="AA2:AC4"/>
    <mergeCell ref="W2:Y4"/>
    <mergeCell ref="S2:U4"/>
    <mergeCell ref="R2:R4"/>
    <mergeCell ref="V2:V4"/>
    <mergeCell ref="Z2:Z4"/>
    <mergeCell ref="AD2:AD4"/>
    <mergeCell ref="M2:Q4"/>
  </mergeCells>
  <phoneticPr fontId="1"/>
  <pageMargins left="0.51181102362204722" right="0.51181102362204722" top="7.874015748031496E-2" bottom="7.874015748031496E-2" header="0" footer="0"/>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BreakPreview" zoomScaleNormal="100" zoomScaleSheetLayoutView="100" workbookViewId="0">
      <selection activeCell="AE6" sqref="AE6:AF6"/>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81" t="s">
        <v>166</v>
      </c>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row>
    <row r="3" spans="2:33" ht="15" customHeight="1">
      <c r="D3" s="283" t="s">
        <v>209</v>
      </c>
      <c r="E3" s="283"/>
      <c r="F3" s="283"/>
      <c r="G3" s="283"/>
      <c r="H3" s="283"/>
      <c r="I3" s="283"/>
      <c r="J3" s="283"/>
      <c r="K3" s="283"/>
      <c r="L3" s="283"/>
      <c r="M3" s="283"/>
      <c r="N3" s="283"/>
      <c r="O3" s="283"/>
      <c r="P3" s="283"/>
      <c r="Q3" s="283"/>
      <c r="R3" s="283"/>
      <c r="S3" s="283"/>
      <c r="T3" s="283"/>
      <c r="U3" s="283"/>
      <c r="V3" s="283"/>
      <c r="W3" s="283"/>
      <c r="X3" s="283"/>
      <c r="Y3" s="283"/>
      <c r="Z3" s="283"/>
      <c r="AA3" s="283"/>
      <c r="AB3" s="283"/>
    </row>
    <row r="4" spans="2:33" ht="15" customHeight="1">
      <c r="D4" s="282" t="s">
        <v>156</v>
      </c>
      <c r="E4" s="282"/>
      <c r="F4" s="137" t="str">
        <f>利用変更申請書!Y9&amp;""</f>
        <v/>
      </c>
      <c r="G4" s="1" t="s">
        <v>18</v>
      </c>
      <c r="H4" s="137" t="str">
        <f>利用変更申請書!AB9&amp;""</f>
        <v/>
      </c>
      <c r="I4" s="1" t="s">
        <v>0</v>
      </c>
      <c r="J4" s="137" t="str">
        <f>利用変更申請書!AE9&amp;""</f>
        <v/>
      </c>
      <c r="K4" s="283" t="s">
        <v>208</v>
      </c>
      <c r="L4" s="283"/>
      <c r="M4" s="283"/>
      <c r="N4" s="283"/>
      <c r="O4" s="283"/>
      <c r="P4" s="283"/>
      <c r="Q4" s="283"/>
      <c r="R4" s="283"/>
      <c r="S4" s="283"/>
      <c r="T4" s="283"/>
      <c r="U4" s="283"/>
      <c r="V4" s="283"/>
      <c r="W4" s="283"/>
      <c r="X4" s="283"/>
      <c r="Y4" s="283"/>
      <c r="Z4" s="283"/>
      <c r="AA4" s="283"/>
      <c r="AB4" s="283"/>
      <c r="AC4" s="283"/>
      <c r="AD4" s="283"/>
      <c r="AE4" s="283"/>
      <c r="AF4" s="283"/>
      <c r="AG4" s="85"/>
    </row>
    <row r="5" spans="2:33" ht="13.5" customHeight="1">
      <c r="AG5" s="85"/>
    </row>
    <row r="6" spans="2:33" ht="21.75" customHeight="1">
      <c r="W6" s="4" t="s">
        <v>130</v>
      </c>
      <c r="X6" s="4" t="s">
        <v>131</v>
      </c>
      <c r="Y6" s="284"/>
      <c r="Z6" s="284"/>
      <c r="AA6" s="4" t="s">
        <v>18</v>
      </c>
      <c r="AB6" s="284"/>
      <c r="AC6" s="284"/>
      <c r="AD6" s="4" t="s">
        <v>0</v>
      </c>
      <c r="AE6" s="284"/>
      <c r="AF6" s="284"/>
      <c r="AG6" s="4" t="s">
        <v>1</v>
      </c>
    </row>
    <row r="7" spans="2:33" ht="21.75" customHeight="1">
      <c r="B7" s="285" t="s">
        <v>167</v>
      </c>
      <c r="C7" s="285"/>
      <c r="D7" s="285"/>
      <c r="E7" s="285"/>
      <c r="F7" s="288" t="e">
        <f>IF(【変更】入力シート!$L$16="",IF(【変更】入力シート!$D$16="","",【変更】入力シート!$D$16),【変更】入力シート!$L$16)</f>
        <v>#REF!</v>
      </c>
      <c r="G7" s="288"/>
      <c r="H7" s="288"/>
      <c r="I7" s="288"/>
      <c r="J7" s="288"/>
      <c r="K7" s="288"/>
      <c r="L7" s="288"/>
      <c r="M7" s="288"/>
      <c r="N7" s="288"/>
      <c r="O7" s="3" t="s">
        <v>197</v>
      </c>
    </row>
    <row r="8" spans="2:33" ht="18" customHeight="1">
      <c r="B8" s="280" t="s">
        <v>168</v>
      </c>
      <c r="C8" s="280"/>
      <c r="D8" s="280"/>
      <c r="E8" s="280"/>
      <c r="F8" s="286" t="e">
        <f>IF(#REF!="","",#REF!)</f>
        <v>#REF!</v>
      </c>
      <c r="G8" s="286"/>
      <c r="H8" s="286"/>
      <c r="I8" s="286"/>
      <c r="J8" s="286"/>
      <c r="K8" s="286"/>
      <c r="L8" s="286"/>
      <c r="M8" s="286"/>
      <c r="N8" s="286"/>
      <c r="O8" s="86"/>
      <c r="T8" s="2"/>
      <c r="U8" s="87"/>
      <c r="V8" s="87"/>
      <c r="W8" s="87"/>
      <c r="X8" s="87"/>
      <c r="Y8" s="87"/>
      <c r="Z8" s="87"/>
      <c r="AA8" s="87"/>
      <c r="AB8" s="87"/>
      <c r="AC8" s="87"/>
      <c r="AD8" s="87"/>
      <c r="AE8" s="87"/>
      <c r="AF8" s="87"/>
    </row>
    <row r="9" spans="2:33" ht="18" customHeight="1">
      <c r="T9" s="87"/>
      <c r="U9" s="64"/>
      <c r="V9" s="88" t="s">
        <v>154</v>
      </c>
      <c r="W9" s="89"/>
      <c r="X9" s="89"/>
      <c r="Y9" s="89"/>
      <c r="Z9" s="89"/>
      <c r="AA9" s="89"/>
      <c r="AB9" s="89"/>
      <c r="AC9" s="89"/>
      <c r="AD9" s="89"/>
      <c r="AE9" s="90"/>
      <c r="AF9" s="69"/>
    </row>
    <row r="10" spans="2:33" ht="18" customHeight="1">
      <c r="L10" s="60"/>
      <c r="M10" s="60"/>
      <c r="N10" s="60"/>
      <c r="O10" s="60"/>
      <c r="P10" s="60"/>
      <c r="Q10" s="60"/>
      <c r="R10" s="60"/>
      <c r="S10" s="60"/>
      <c r="T10" s="87"/>
      <c r="V10" s="287" t="s">
        <v>155</v>
      </c>
      <c r="W10" s="287"/>
      <c r="X10" s="86"/>
      <c r="Y10" s="280" t="s">
        <v>157</v>
      </c>
      <c r="Z10" s="280"/>
      <c r="AA10" s="280"/>
      <c r="AB10" s="280"/>
      <c r="AC10" s="280"/>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90" t="s">
        <v>9</v>
      </c>
      <c r="C13" s="291"/>
      <c r="D13" s="292"/>
      <c r="E13" s="293" t="e">
        <f>IF(#REF!="","",#REF!)</f>
        <v>#REF!</v>
      </c>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4"/>
    </row>
    <row r="14" spans="2:33" s="2" customFormat="1" ht="19.5" customHeight="1">
      <c r="B14" s="295" t="s">
        <v>10</v>
      </c>
      <c r="C14" s="296"/>
      <c r="D14" s="297"/>
      <c r="E14" s="68"/>
      <c r="F14" s="68"/>
      <c r="G14" s="68"/>
      <c r="H14" s="68" t="e">
        <f>IF(#REF!="","",#REF!)</f>
        <v>#REF!</v>
      </c>
      <c r="I14" s="68" t="s">
        <v>0</v>
      </c>
      <c r="J14" s="68"/>
      <c r="K14" s="68"/>
      <c r="L14" s="68" t="e">
        <f>IF(#REF!="","",#REF!)</f>
        <v>#REF!</v>
      </c>
      <c r="M14" s="68" t="s">
        <v>1</v>
      </c>
      <c r="N14" s="68"/>
      <c r="O14" s="68" t="s">
        <v>2</v>
      </c>
      <c r="P14" s="68" t="s">
        <v>3</v>
      </c>
      <c r="Q14" s="68"/>
      <c r="R14" s="301" t="s">
        <v>126</v>
      </c>
      <c r="S14" s="302"/>
      <c r="T14" s="302"/>
      <c r="U14" s="302"/>
      <c r="V14" s="303"/>
      <c r="W14" s="68"/>
      <c r="X14" s="68" t="s">
        <v>4</v>
      </c>
      <c r="Y14" s="68" t="s">
        <v>5</v>
      </c>
      <c r="Z14" s="68"/>
      <c r="AA14" s="68"/>
      <c r="AB14" s="68" t="e">
        <f>IF(#REF!="","",#REF!)</f>
        <v>#REF!</v>
      </c>
      <c r="AC14" s="68" t="s">
        <v>6</v>
      </c>
      <c r="AD14" s="68"/>
      <c r="AE14" s="68"/>
      <c r="AF14" s="68" t="e">
        <f>IF(#REF!="","",#REF!)</f>
        <v>#REF!</v>
      </c>
      <c r="AG14" s="62" t="s">
        <v>7</v>
      </c>
    </row>
    <row r="15" spans="2:33" s="2" customFormat="1" ht="19.5" customHeight="1">
      <c r="B15" s="298"/>
      <c r="C15" s="299"/>
      <c r="D15" s="300"/>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304"/>
      <c r="S15" s="305"/>
      <c r="T15" s="305"/>
      <c r="U15" s="305"/>
      <c r="V15" s="306"/>
      <c r="W15" s="65"/>
      <c r="X15" s="65" t="s">
        <v>19</v>
      </c>
      <c r="Y15" s="65" t="s">
        <v>5</v>
      </c>
      <c r="Z15" s="65"/>
      <c r="AA15" s="65"/>
      <c r="AB15" s="65" t="e">
        <f>IF(#REF!="","",#REF!)</f>
        <v>#REF!</v>
      </c>
      <c r="AC15" s="65" t="s">
        <v>6</v>
      </c>
      <c r="AD15" s="65"/>
      <c r="AE15" s="65"/>
      <c r="AF15" s="65" t="e">
        <f>IF(#REF!="","",#REF!)</f>
        <v>#REF!</v>
      </c>
      <c r="AG15" s="63" t="s">
        <v>7</v>
      </c>
    </row>
    <row r="16" spans="2:33" s="2" customFormat="1" ht="21" customHeight="1">
      <c r="B16" s="307" t="s">
        <v>11</v>
      </c>
      <c r="C16" s="308"/>
      <c r="D16" s="309"/>
      <c r="E16" s="310" t="e">
        <f>"　　　"&amp;IF(#REF!=1,#REF!,IF(OR(#REF!=2,#REF!=3),#REF!,IF(#REF!=4,#REF!,IF(#REF!=5,#REF!,""))))</f>
        <v>#REF!</v>
      </c>
      <c r="F16" s="311"/>
      <c r="G16" s="311"/>
      <c r="H16" s="311"/>
      <c r="I16" s="311"/>
      <c r="J16" s="311"/>
      <c r="K16" s="311"/>
      <c r="L16" s="311"/>
      <c r="M16" s="311"/>
      <c r="N16" s="311"/>
      <c r="O16" s="311"/>
      <c r="P16" s="311"/>
      <c r="Q16" s="311"/>
      <c r="R16" s="311"/>
      <c r="S16" s="311"/>
      <c r="T16" s="311"/>
      <c r="U16" s="311"/>
      <c r="V16" s="311" t="e">
        <f>IF(#REF!="","",CONCATENATE(#REF!,#REF!,#REF!))</f>
        <v>#REF!</v>
      </c>
      <c r="W16" s="311"/>
      <c r="X16" s="311"/>
      <c r="Y16" s="311"/>
      <c r="Z16" s="311"/>
      <c r="AA16" s="311"/>
      <c r="AB16" s="311"/>
      <c r="AC16" s="311"/>
      <c r="AD16" s="311"/>
      <c r="AE16" s="311"/>
      <c r="AF16" s="311"/>
      <c r="AG16" s="312"/>
    </row>
    <row r="17" spans="2:33" s="2" customFormat="1" ht="21" customHeight="1">
      <c r="B17" s="776" t="s">
        <v>12</v>
      </c>
      <c r="C17" s="777"/>
      <c r="D17" s="778"/>
      <c r="E17" s="779" t="e">
        <f>"　　　"&amp;IF(#REF!="","",#REF!)</f>
        <v>#REF!</v>
      </c>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79"/>
      <c r="AE17" s="779"/>
      <c r="AF17" s="779"/>
      <c r="AG17" s="780"/>
    </row>
    <row r="18" spans="2:33" s="2" customFormat="1" ht="21" customHeight="1">
      <c r="B18" s="316" t="s">
        <v>160</v>
      </c>
      <c r="C18" s="318" t="s">
        <v>161</v>
      </c>
      <c r="D18" s="318"/>
      <c r="E18" s="318"/>
      <c r="F18" s="318"/>
      <c r="G18" s="318"/>
      <c r="H18" s="318"/>
      <c r="I18" s="318"/>
      <c r="J18" s="318"/>
      <c r="K18" s="318"/>
      <c r="L18" s="318"/>
      <c r="M18" s="318"/>
      <c r="N18" s="318" t="s">
        <v>162</v>
      </c>
      <c r="O18" s="318"/>
      <c r="P18" s="318"/>
      <c r="Q18" s="318"/>
      <c r="R18" s="318"/>
      <c r="S18" s="318"/>
      <c r="T18" s="318"/>
      <c r="U18" s="318"/>
      <c r="V18" s="318"/>
      <c r="W18" s="318"/>
      <c r="X18" s="318" t="s">
        <v>163</v>
      </c>
      <c r="Y18" s="318"/>
      <c r="Z18" s="318"/>
      <c r="AA18" s="318"/>
      <c r="AB18" s="318"/>
      <c r="AC18" s="318"/>
      <c r="AD18" s="318"/>
      <c r="AE18" s="318"/>
      <c r="AF18" s="318"/>
      <c r="AG18" s="319"/>
    </row>
    <row r="19" spans="2:33" s="2" customFormat="1" ht="21" customHeight="1">
      <c r="B19" s="316"/>
      <c r="C19" s="318" t="str">
        <f>利用変更申請書!C22&amp;""</f>
        <v/>
      </c>
      <c r="D19" s="318"/>
      <c r="E19" s="318"/>
      <c r="F19" s="318"/>
      <c r="G19" s="318"/>
      <c r="H19" s="318"/>
      <c r="I19" s="318"/>
      <c r="J19" s="318"/>
      <c r="K19" s="318"/>
      <c r="L19" s="318"/>
      <c r="M19" s="318"/>
      <c r="N19" s="798" t="str">
        <f>利用変更申請書!N22&amp;""</f>
        <v/>
      </c>
      <c r="O19" s="798"/>
      <c r="P19" s="798"/>
      <c r="Q19" s="798"/>
      <c r="R19" s="798"/>
      <c r="S19" s="798"/>
      <c r="T19" s="798"/>
      <c r="U19" s="798"/>
      <c r="V19" s="798"/>
      <c r="W19" s="798"/>
      <c r="X19" s="798" t="str">
        <f>利用変更申請書!X22&amp;""</f>
        <v/>
      </c>
      <c r="Y19" s="798"/>
      <c r="Z19" s="798"/>
      <c r="AA19" s="798"/>
      <c r="AB19" s="798"/>
      <c r="AC19" s="798"/>
      <c r="AD19" s="798"/>
      <c r="AE19" s="798"/>
      <c r="AF19" s="798"/>
      <c r="AG19" s="799"/>
    </row>
    <row r="20" spans="2:33" s="2" customFormat="1" ht="21" customHeight="1">
      <c r="B20" s="316"/>
      <c r="C20" s="318" t="str">
        <f>利用変更申請書!C23&amp;""</f>
        <v/>
      </c>
      <c r="D20" s="318"/>
      <c r="E20" s="318"/>
      <c r="F20" s="318"/>
      <c r="G20" s="318"/>
      <c r="H20" s="318"/>
      <c r="I20" s="318"/>
      <c r="J20" s="318"/>
      <c r="K20" s="318"/>
      <c r="L20" s="318"/>
      <c r="M20" s="318"/>
      <c r="N20" s="798" t="str">
        <f>利用変更申請書!N23&amp;""</f>
        <v/>
      </c>
      <c r="O20" s="798"/>
      <c r="P20" s="798"/>
      <c r="Q20" s="798"/>
      <c r="R20" s="798"/>
      <c r="S20" s="798"/>
      <c r="T20" s="798"/>
      <c r="U20" s="798"/>
      <c r="V20" s="798"/>
      <c r="W20" s="798"/>
      <c r="X20" s="798" t="str">
        <f>利用変更申請書!X23&amp;""</f>
        <v/>
      </c>
      <c r="Y20" s="798"/>
      <c r="Z20" s="798"/>
      <c r="AA20" s="798"/>
      <c r="AB20" s="798"/>
      <c r="AC20" s="798"/>
      <c r="AD20" s="798"/>
      <c r="AE20" s="798"/>
      <c r="AF20" s="798"/>
      <c r="AG20" s="799"/>
    </row>
    <row r="21" spans="2:33" s="2" customFormat="1" ht="21" customHeight="1">
      <c r="B21" s="316"/>
      <c r="C21" s="318" t="str">
        <f>利用変更申請書!C24&amp;""</f>
        <v/>
      </c>
      <c r="D21" s="318"/>
      <c r="E21" s="318"/>
      <c r="F21" s="318"/>
      <c r="G21" s="318"/>
      <c r="H21" s="318"/>
      <c r="I21" s="318"/>
      <c r="J21" s="318"/>
      <c r="K21" s="318"/>
      <c r="L21" s="318"/>
      <c r="M21" s="318"/>
      <c r="N21" s="798" t="str">
        <f>利用変更申請書!N24&amp;""</f>
        <v/>
      </c>
      <c r="O21" s="798"/>
      <c r="P21" s="798"/>
      <c r="Q21" s="798"/>
      <c r="R21" s="798"/>
      <c r="S21" s="798"/>
      <c r="T21" s="798"/>
      <c r="U21" s="798"/>
      <c r="V21" s="798"/>
      <c r="W21" s="798"/>
      <c r="X21" s="798" t="str">
        <f>利用変更申請書!X24&amp;""</f>
        <v/>
      </c>
      <c r="Y21" s="798"/>
      <c r="Z21" s="798"/>
      <c r="AA21" s="798"/>
      <c r="AB21" s="798"/>
      <c r="AC21" s="798"/>
      <c r="AD21" s="798"/>
      <c r="AE21" s="798"/>
      <c r="AF21" s="798"/>
      <c r="AG21" s="799"/>
    </row>
    <row r="22" spans="2:33" s="2" customFormat="1" ht="21" customHeight="1">
      <c r="B22" s="316"/>
      <c r="C22" s="318" t="str">
        <f>利用変更申請書!C25&amp;""</f>
        <v/>
      </c>
      <c r="D22" s="318"/>
      <c r="E22" s="318"/>
      <c r="F22" s="318"/>
      <c r="G22" s="318"/>
      <c r="H22" s="318"/>
      <c r="I22" s="318"/>
      <c r="J22" s="318"/>
      <c r="K22" s="318"/>
      <c r="L22" s="318"/>
      <c r="M22" s="318"/>
      <c r="N22" s="798" t="str">
        <f>利用変更申請書!N25&amp;""</f>
        <v/>
      </c>
      <c r="O22" s="798"/>
      <c r="P22" s="798"/>
      <c r="Q22" s="798"/>
      <c r="R22" s="798"/>
      <c r="S22" s="798"/>
      <c r="T22" s="798"/>
      <c r="U22" s="798"/>
      <c r="V22" s="798"/>
      <c r="W22" s="798"/>
      <c r="X22" s="798" t="str">
        <f>利用変更申請書!X25&amp;""</f>
        <v/>
      </c>
      <c r="Y22" s="798"/>
      <c r="Z22" s="798"/>
      <c r="AA22" s="798"/>
      <c r="AB22" s="798"/>
      <c r="AC22" s="798"/>
      <c r="AD22" s="798"/>
      <c r="AE22" s="798"/>
      <c r="AF22" s="798"/>
      <c r="AG22" s="799"/>
    </row>
    <row r="23" spans="2:33" s="2" customFormat="1" ht="21" customHeight="1">
      <c r="B23" s="316"/>
      <c r="C23" s="318" t="str">
        <f>利用変更申請書!C26&amp;""</f>
        <v/>
      </c>
      <c r="D23" s="318"/>
      <c r="E23" s="318"/>
      <c r="F23" s="318"/>
      <c r="G23" s="318"/>
      <c r="H23" s="318"/>
      <c r="I23" s="318"/>
      <c r="J23" s="318"/>
      <c r="K23" s="318"/>
      <c r="L23" s="318"/>
      <c r="M23" s="318"/>
      <c r="N23" s="798" t="str">
        <f>利用変更申請書!N26&amp;""</f>
        <v/>
      </c>
      <c r="O23" s="798"/>
      <c r="P23" s="798"/>
      <c r="Q23" s="798"/>
      <c r="R23" s="798"/>
      <c r="S23" s="798"/>
      <c r="T23" s="798"/>
      <c r="U23" s="798"/>
      <c r="V23" s="798"/>
      <c r="W23" s="798"/>
      <c r="X23" s="798" t="str">
        <f>利用変更申請書!X26&amp;""</f>
        <v/>
      </c>
      <c r="Y23" s="798"/>
      <c r="Z23" s="798"/>
      <c r="AA23" s="798"/>
      <c r="AB23" s="798"/>
      <c r="AC23" s="798"/>
      <c r="AD23" s="798"/>
      <c r="AE23" s="798"/>
      <c r="AF23" s="798"/>
      <c r="AG23" s="799"/>
    </row>
    <row r="24" spans="2:33" s="2" customFormat="1" ht="21" hidden="1" customHeight="1">
      <c r="B24" s="316"/>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9"/>
    </row>
    <row r="25" spans="2:33" s="2" customFormat="1" ht="21" hidden="1" customHeight="1">
      <c r="B25" s="316"/>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9"/>
    </row>
    <row r="26" spans="2:33" s="2" customFormat="1" ht="21" hidden="1" customHeight="1">
      <c r="B26" s="316"/>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9"/>
    </row>
    <row r="27" spans="2:33" s="2" customFormat="1" ht="21" hidden="1" customHeight="1">
      <c r="B27" s="316"/>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9"/>
    </row>
    <row r="28" spans="2:33" s="2" customFormat="1" ht="21" hidden="1" customHeight="1">
      <c r="B28" s="316"/>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9"/>
    </row>
    <row r="29" spans="2:33" s="2" customFormat="1" ht="21" hidden="1" customHeight="1">
      <c r="B29" s="316"/>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9"/>
    </row>
    <row r="30" spans="2:33" s="2" customFormat="1" ht="21" hidden="1" customHeight="1">
      <c r="B30" s="316"/>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9"/>
    </row>
    <row r="31" spans="2:33" s="2" customFormat="1" ht="21" hidden="1" customHeight="1">
      <c r="B31" s="317"/>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9"/>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c r="B34" s="322" t="s">
        <v>164</v>
      </c>
      <c r="C34" s="800" t="str">
        <f>利用変更申請書!C37&amp;""</f>
        <v/>
      </c>
      <c r="D34" s="800"/>
      <c r="E34" s="800"/>
      <c r="F34" s="800"/>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1"/>
    </row>
    <row r="35" spans="2:33" s="2" customFormat="1" ht="21" customHeight="1">
      <c r="B35" s="323"/>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c r="AF35" s="802"/>
      <c r="AG35" s="803"/>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328" t="s">
        <v>8</v>
      </c>
      <c r="C40" s="789" t="str">
        <f>利用変更申請書!C43&amp;""</f>
        <v/>
      </c>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3"/>
    </row>
    <row r="41" spans="2:33" s="2" customFormat="1" ht="10.5" customHeight="1">
      <c r="B41" s="329"/>
      <c r="C41" s="334"/>
      <c r="D41" s="335"/>
      <c r="E41" s="335"/>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5"/>
      <c r="AD41" s="335"/>
      <c r="AE41" s="335"/>
      <c r="AF41" s="335"/>
      <c r="AG41" s="336"/>
    </row>
    <row r="42" spans="2:33" s="2" customFormat="1" ht="11.25" customHeight="1">
      <c r="B42" s="329"/>
      <c r="C42" s="334"/>
      <c r="D42" s="335"/>
      <c r="E42" s="335"/>
      <c r="F42" s="335"/>
      <c r="G42" s="335"/>
      <c r="H42" s="335"/>
      <c r="I42" s="335"/>
      <c r="J42" s="335"/>
      <c r="K42" s="335"/>
      <c r="L42" s="335"/>
      <c r="M42" s="335"/>
      <c r="N42" s="335"/>
      <c r="O42" s="335"/>
      <c r="P42" s="335"/>
      <c r="Q42" s="335"/>
      <c r="R42" s="335"/>
      <c r="S42" s="335"/>
      <c r="T42" s="335"/>
      <c r="U42" s="335"/>
      <c r="V42" s="335"/>
      <c r="W42" s="335"/>
      <c r="X42" s="335"/>
      <c r="Y42" s="335"/>
      <c r="Z42" s="335"/>
      <c r="AA42" s="335"/>
      <c r="AB42" s="335"/>
      <c r="AC42" s="335"/>
      <c r="AD42" s="335"/>
      <c r="AE42" s="335"/>
      <c r="AF42" s="335"/>
      <c r="AG42" s="336"/>
    </row>
    <row r="43" spans="2:33" s="2" customFormat="1" ht="10.5" customHeight="1" thickBot="1">
      <c r="B43" s="330"/>
      <c r="C43" s="337"/>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9"/>
    </row>
    <row r="44" spans="2:33" s="2" customFormat="1" ht="13.5" hidden="1" customHeight="1">
      <c r="B44" s="321"/>
      <c r="C44" s="321"/>
      <c r="D44" s="321"/>
      <c r="E44" s="321"/>
      <c r="F44" s="321"/>
      <c r="G44" s="321"/>
      <c r="H44" s="321"/>
      <c r="I44" s="321"/>
      <c r="J44" s="321"/>
      <c r="K44" s="321"/>
      <c r="L44" s="321"/>
      <c r="M44" s="321"/>
      <c r="N44" s="321"/>
      <c r="O44" s="321"/>
      <c r="P44" s="321"/>
      <c r="Q44" s="321"/>
      <c r="R44" s="321"/>
      <c r="S44" s="321"/>
      <c r="T44" s="321"/>
      <c r="U44" s="321"/>
      <c r="V44" s="321"/>
      <c r="W44" s="321"/>
      <c r="X44" s="321"/>
      <c r="Y44" s="321"/>
      <c r="Z44" s="321"/>
      <c r="AA44" s="321"/>
      <c r="AB44" s="321"/>
      <c r="AC44" s="321"/>
      <c r="AD44" s="321"/>
      <c r="AE44" s="321"/>
      <c r="AF44" s="321"/>
      <c r="AG44" s="321"/>
    </row>
    <row r="45" spans="2:33" s="2" customFormat="1">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row>
    <row r="46" spans="2:33" s="2" customFormat="1">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algorithmName="SHA-512" hashValue="GMMotTqeAnRnr2csidxftmDCikVQ8wd5FC/8LtY9MfoYKLc0WiLFPI9RZniqY+E44Ur8srvM56ulomSiJHUnxg==" saltValue="tKoqzsVr9ofVrQpM2x9A9w==" spinCount="100000" sheet="1" selectLockedCells="1"/>
  <mergeCells count="70">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 ref="C26:M26"/>
    <mergeCell ref="N26:W26"/>
    <mergeCell ref="X26:AG26"/>
    <mergeCell ref="X29:AG29"/>
    <mergeCell ref="C30:M30"/>
    <mergeCell ref="N30:W30"/>
    <mergeCell ref="X30:AG30"/>
    <mergeCell ref="C27:M27"/>
    <mergeCell ref="N27:W27"/>
    <mergeCell ref="X27:AG27"/>
    <mergeCell ref="C28:M28"/>
    <mergeCell ref="N28:W28"/>
    <mergeCell ref="X28:AG28"/>
    <mergeCell ref="C24:M24"/>
    <mergeCell ref="N24:W24"/>
    <mergeCell ref="X24:AG24"/>
    <mergeCell ref="C25:M25"/>
    <mergeCell ref="N25:W25"/>
    <mergeCell ref="X25:AG25"/>
    <mergeCell ref="N23:W23"/>
    <mergeCell ref="X23:AG23"/>
    <mergeCell ref="C22:M22"/>
    <mergeCell ref="N22:W22"/>
    <mergeCell ref="X22:AG22"/>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B13:D13"/>
    <mergeCell ref="E13:AG13"/>
    <mergeCell ref="B14:D15"/>
    <mergeCell ref="R14:V15"/>
    <mergeCell ref="B16:D16"/>
    <mergeCell ref="E16:U16"/>
    <mergeCell ref="V16:AG16"/>
    <mergeCell ref="V10:W10"/>
    <mergeCell ref="Y10:AC10"/>
    <mergeCell ref="B2:AG2"/>
    <mergeCell ref="Y6:Z6"/>
    <mergeCell ref="AB6:AC6"/>
    <mergeCell ref="AE6:AF6"/>
    <mergeCell ref="D3:AB3"/>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5"/>
  <sheetViews>
    <sheetView topLeftCell="AC1" workbookViewId="0">
      <selection activeCell="AL20" sqref="AL20"/>
    </sheetView>
  </sheetViews>
  <sheetFormatPr defaultRowHeight="13"/>
  <sheetData>
    <row r="1" spans="1:37" ht="20.25" customHeight="1">
      <c r="D1" s="7"/>
      <c r="E1" s="872" t="s">
        <v>30</v>
      </c>
      <c r="F1" s="867" t="s">
        <v>32</v>
      </c>
      <c r="G1" s="867"/>
      <c r="H1" s="867"/>
      <c r="I1" s="867" t="s">
        <v>40</v>
      </c>
      <c r="J1" s="867" t="s">
        <v>42</v>
      </c>
      <c r="K1" s="867" t="s">
        <v>45</v>
      </c>
      <c r="L1" s="867"/>
      <c r="M1" s="867" t="s">
        <v>49</v>
      </c>
      <c r="N1" s="867"/>
      <c r="O1" s="867" t="s">
        <v>53</v>
      </c>
      <c r="P1" s="867"/>
      <c r="Q1" s="867" t="s">
        <v>56</v>
      </c>
      <c r="R1" s="867"/>
      <c r="S1" s="872" t="s">
        <v>40</v>
      </c>
      <c r="T1" s="872"/>
      <c r="U1" s="872"/>
      <c r="V1" s="872" t="s">
        <v>42</v>
      </c>
      <c r="W1" s="872"/>
      <c r="X1" s="872"/>
      <c r="Y1" s="867" t="s">
        <v>45</v>
      </c>
      <c r="Z1" s="867"/>
      <c r="AA1" s="867"/>
      <c r="AB1" s="867"/>
      <c r="AC1" s="867" t="s">
        <v>49</v>
      </c>
      <c r="AD1" s="867"/>
      <c r="AE1" s="867" t="s">
        <v>79</v>
      </c>
      <c r="AF1" s="867" t="s">
        <v>83</v>
      </c>
      <c r="AG1" s="867"/>
      <c r="AH1" s="867" t="s">
        <v>88</v>
      </c>
      <c r="AI1" s="867" t="s">
        <v>103</v>
      </c>
      <c r="AJ1" s="867" t="s">
        <v>92</v>
      </c>
    </row>
    <row r="2" spans="1:37" ht="20.25" customHeight="1">
      <c r="D2" s="7" t="s">
        <v>120</v>
      </c>
      <c r="E2" s="872"/>
      <c r="F2" s="50" t="s">
        <v>33</v>
      </c>
      <c r="G2" s="50" t="s">
        <v>35</v>
      </c>
      <c r="H2" s="50" t="s">
        <v>37</v>
      </c>
      <c r="I2" s="868"/>
      <c r="J2" s="867"/>
      <c r="K2" s="50" t="s">
        <v>96</v>
      </c>
      <c r="L2" s="50" t="s">
        <v>98</v>
      </c>
      <c r="M2" s="50" t="s">
        <v>96</v>
      </c>
      <c r="N2" s="50" t="s">
        <v>98</v>
      </c>
      <c r="O2" s="867"/>
      <c r="P2" s="867"/>
      <c r="Q2" s="867"/>
      <c r="R2" s="867"/>
      <c r="S2" s="50" t="s">
        <v>59</v>
      </c>
      <c r="T2" s="50" t="s">
        <v>61</v>
      </c>
      <c r="U2" s="50" t="s">
        <v>63</v>
      </c>
      <c r="V2" s="50" t="s">
        <v>59</v>
      </c>
      <c r="W2" s="50" t="s">
        <v>61</v>
      </c>
      <c r="X2" s="50" t="s">
        <v>63</v>
      </c>
      <c r="Y2" s="867" t="s">
        <v>68</v>
      </c>
      <c r="Z2" s="867"/>
      <c r="AA2" s="867" t="s">
        <v>72</v>
      </c>
      <c r="AB2" s="867"/>
      <c r="AC2" s="50" t="s">
        <v>68</v>
      </c>
      <c r="AD2" s="50" t="s">
        <v>72</v>
      </c>
      <c r="AE2" s="867"/>
      <c r="AF2" s="50" t="s">
        <v>84</v>
      </c>
      <c r="AG2" s="50" t="s">
        <v>86</v>
      </c>
      <c r="AH2" s="867"/>
      <c r="AI2" s="867"/>
      <c r="AJ2" s="867"/>
    </row>
    <row r="3" spans="1:37" ht="34.5" customHeight="1">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row r="5" spans="1:37" ht="33" customHeight="1" thickBot="1">
      <c r="A5" s="804" t="s">
        <v>20</v>
      </c>
      <c r="B5" s="805"/>
      <c r="C5" s="806"/>
      <c r="D5" s="37"/>
      <c r="E5" s="810" t="s">
        <v>29</v>
      </c>
      <c r="F5" s="811"/>
      <c r="G5" s="811"/>
      <c r="H5" s="811"/>
      <c r="I5" s="811"/>
      <c r="J5" s="811"/>
      <c r="K5" s="812" t="s">
        <v>44</v>
      </c>
      <c r="L5" s="812"/>
      <c r="M5" s="812"/>
      <c r="N5" s="812"/>
      <c r="O5" s="810" t="s">
        <v>52</v>
      </c>
      <c r="P5" s="811"/>
      <c r="Q5" s="811"/>
      <c r="R5" s="811"/>
      <c r="S5" s="811"/>
      <c r="T5" s="811"/>
      <c r="U5" s="811"/>
      <c r="V5" s="811"/>
      <c r="W5" s="811"/>
      <c r="X5" s="813"/>
      <c r="Y5" s="812" t="s">
        <v>67</v>
      </c>
      <c r="Z5" s="812"/>
      <c r="AA5" s="812"/>
      <c r="AB5" s="812"/>
      <c r="AC5" s="812"/>
      <c r="AD5" s="812"/>
      <c r="AE5" s="810" t="s">
        <v>78</v>
      </c>
      <c r="AF5" s="811"/>
      <c r="AG5" s="811"/>
      <c r="AH5" s="811"/>
      <c r="AI5" s="811"/>
      <c r="AJ5" s="811"/>
      <c r="AK5" s="818" t="s">
        <v>121</v>
      </c>
    </row>
    <row r="6" spans="1:37" ht="33" customHeight="1" thickBot="1">
      <c r="A6" s="807"/>
      <c r="B6" s="808"/>
      <c r="C6" s="809"/>
      <c r="D6" s="5"/>
      <c r="E6" s="11" t="s">
        <v>30</v>
      </c>
      <c r="F6" s="819" t="s">
        <v>32</v>
      </c>
      <c r="G6" s="820"/>
      <c r="H6" s="821"/>
      <c r="I6" s="822" t="s">
        <v>40</v>
      </c>
      <c r="J6" s="822" t="s">
        <v>42</v>
      </c>
      <c r="K6" s="816" t="s">
        <v>45</v>
      </c>
      <c r="L6" s="817"/>
      <c r="M6" s="816" t="s">
        <v>49</v>
      </c>
      <c r="N6" s="817"/>
      <c r="O6" s="825" t="s">
        <v>53</v>
      </c>
      <c r="P6" s="826"/>
      <c r="Q6" s="816" t="s">
        <v>56</v>
      </c>
      <c r="R6" s="817"/>
      <c r="S6" s="814" t="s">
        <v>40</v>
      </c>
      <c r="T6" s="815"/>
      <c r="U6" s="808"/>
      <c r="V6" s="814" t="s">
        <v>42</v>
      </c>
      <c r="W6" s="815"/>
      <c r="X6" s="808"/>
      <c r="Y6" s="816" t="s">
        <v>45</v>
      </c>
      <c r="Z6" s="817"/>
      <c r="AA6" s="817"/>
      <c r="AB6" s="817"/>
      <c r="AC6" s="816" t="s">
        <v>49</v>
      </c>
      <c r="AD6" s="817"/>
      <c r="AE6" s="817" t="s">
        <v>79</v>
      </c>
      <c r="AF6" s="825" t="s">
        <v>83</v>
      </c>
      <c r="AG6" s="829"/>
      <c r="AH6" s="817" t="s">
        <v>88</v>
      </c>
      <c r="AI6" s="821" t="s">
        <v>103</v>
      </c>
      <c r="AJ6" s="817" t="s">
        <v>92</v>
      </c>
      <c r="AK6" s="818"/>
    </row>
    <row r="7" spans="1:37" ht="33" customHeight="1" thickBot="1">
      <c r="A7" s="807"/>
      <c r="B7" s="808"/>
      <c r="C7" s="809"/>
      <c r="D7" s="6"/>
      <c r="E7" s="12" t="s">
        <v>13</v>
      </c>
      <c r="F7" s="24" t="s">
        <v>33</v>
      </c>
      <c r="G7" s="24" t="s">
        <v>35</v>
      </c>
      <c r="H7" s="24" t="s">
        <v>37</v>
      </c>
      <c r="I7" s="823"/>
      <c r="J7" s="824"/>
      <c r="K7" s="24" t="s">
        <v>96</v>
      </c>
      <c r="L7" s="24" t="s">
        <v>98</v>
      </c>
      <c r="M7" s="24" t="s">
        <v>96</v>
      </c>
      <c r="N7" s="24" t="s">
        <v>98</v>
      </c>
      <c r="O7" s="827"/>
      <c r="P7" s="828"/>
      <c r="Q7" s="817"/>
      <c r="R7" s="817"/>
      <c r="S7" s="24" t="s">
        <v>59</v>
      </c>
      <c r="T7" s="24" t="s">
        <v>61</v>
      </c>
      <c r="U7" s="24" t="s">
        <v>63</v>
      </c>
      <c r="V7" s="24" t="s">
        <v>59</v>
      </c>
      <c r="W7" s="24" t="s">
        <v>61</v>
      </c>
      <c r="X7" s="24" t="s">
        <v>63</v>
      </c>
      <c r="Y7" s="817" t="s">
        <v>68</v>
      </c>
      <c r="Z7" s="817"/>
      <c r="AA7" s="817" t="s">
        <v>72</v>
      </c>
      <c r="AB7" s="817"/>
      <c r="AC7" s="24" t="s">
        <v>68</v>
      </c>
      <c r="AD7" s="24" t="s">
        <v>72</v>
      </c>
      <c r="AE7" s="817"/>
      <c r="AF7" s="24" t="s">
        <v>84</v>
      </c>
      <c r="AG7" s="24" t="s">
        <v>86</v>
      </c>
      <c r="AH7" s="817"/>
      <c r="AI7" s="821"/>
      <c r="AJ7" s="817"/>
      <c r="AK7" s="818"/>
    </row>
    <row r="8" spans="1:37" ht="44.5" thickBot="1">
      <c r="A8" s="848" t="s">
        <v>21</v>
      </c>
      <c r="B8" s="849"/>
      <c r="C8" s="842"/>
      <c r="D8" s="38"/>
      <c r="E8" s="832" t="s">
        <v>31</v>
      </c>
      <c r="F8" s="850"/>
      <c r="G8" s="850"/>
      <c r="H8" s="833"/>
      <c r="I8" s="27" t="s">
        <v>31</v>
      </c>
      <c r="J8" s="27" t="s">
        <v>31</v>
      </c>
      <c r="K8" s="851" t="s">
        <v>46</v>
      </c>
      <c r="L8" s="851"/>
      <c r="M8" s="852" t="s">
        <v>50</v>
      </c>
      <c r="N8" s="851"/>
      <c r="O8" s="25" t="s">
        <v>54</v>
      </c>
      <c r="P8" s="27" t="s">
        <v>55</v>
      </c>
      <c r="Q8" s="25" t="s">
        <v>54</v>
      </c>
      <c r="R8" s="27" t="s">
        <v>55</v>
      </c>
      <c r="S8" s="853" t="s">
        <v>46</v>
      </c>
      <c r="T8" s="854"/>
      <c r="U8" s="855"/>
      <c r="V8" s="856" t="s">
        <v>46</v>
      </c>
      <c r="W8" s="857"/>
      <c r="X8" s="858"/>
      <c r="Y8" s="26" t="s">
        <v>101</v>
      </c>
      <c r="Z8" s="26" t="s">
        <v>71</v>
      </c>
      <c r="AA8" s="26" t="s">
        <v>101</v>
      </c>
      <c r="AB8" s="26" t="s">
        <v>71</v>
      </c>
      <c r="AC8" s="830" t="s">
        <v>75</v>
      </c>
      <c r="AD8" s="831"/>
      <c r="AE8" s="27" t="s">
        <v>80</v>
      </c>
      <c r="AF8" s="832" t="s">
        <v>85</v>
      </c>
      <c r="AG8" s="833"/>
      <c r="AH8" s="27" t="s">
        <v>89</v>
      </c>
      <c r="AI8" s="32" t="s">
        <v>91</v>
      </c>
      <c r="AJ8" s="25" t="s">
        <v>93</v>
      </c>
      <c r="AK8" s="818"/>
    </row>
    <row r="9" spans="1:37" ht="28.5" customHeight="1" thickBot="1">
      <c r="A9" s="834" t="s">
        <v>22</v>
      </c>
      <c r="B9" s="835"/>
      <c r="C9" s="836"/>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818"/>
    </row>
    <row r="10" spans="1:37" ht="28.5" customHeight="1" thickBot="1">
      <c r="A10" s="40"/>
      <c r="B10" s="865" t="s">
        <v>118</v>
      </c>
      <c r="C10" s="866"/>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818"/>
    </row>
    <row r="11" spans="1:37" ht="28.5" customHeight="1" thickBot="1">
      <c r="A11" s="837" t="s">
        <v>23</v>
      </c>
      <c r="B11" s="840" t="s">
        <v>119</v>
      </c>
      <c r="C11" s="841"/>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818"/>
    </row>
    <row r="12" spans="1:37" ht="28.5" customHeight="1" thickBot="1">
      <c r="A12" s="838"/>
      <c r="B12" s="842"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818"/>
    </row>
    <row r="13" spans="1:37" ht="28.5" customHeight="1" thickBot="1">
      <c r="A13" s="838"/>
      <c r="B13" s="843"/>
      <c r="C13" s="9" t="s">
        <v>28</v>
      </c>
      <c r="D13" s="844">
        <v>5</v>
      </c>
      <c r="E13" s="846" t="s">
        <v>47</v>
      </c>
      <c r="F13" s="846" t="s">
        <v>34</v>
      </c>
      <c r="G13" s="846" t="s">
        <v>36</v>
      </c>
      <c r="H13" s="846" t="s">
        <v>39</v>
      </c>
      <c r="I13" s="846" t="s">
        <v>41</v>
      </c>
      <c r="J13" s="859" t="s">
        <v>43</v>
      </c>
      <c r="K13" s="859" t="s">
        <v>47</v>
      </c>
      <c r="L13" s="846" t="s">
        <v>48</v>
      </c>
      <c r="M13" s="859" t="s">
        <v>97</v>
      </c>
      <c r="N13" s="859" t="s">
        <v>51</v>
      </c>
      <c r="O13" s="859" t="s">
        <v>51</v>
      </c>
      <c r="P13" s="859" t="s">
        <v>99</v>
      </c>
      <c r="Q13" s="846" t="s">
        <v>57</v>
      </c>
      <c r="R13" s="846" t="s">
        <v>58</v>
      </c>
      <c r="S13" s="846" t="s">
        <v>60</v>
      </c>
      <c r="T13" s="846" t="s">
        <v>51</v>
      </c>
      <c r="U13" s="846" t="s">
        <v>65</v>
      </c>
      <c r="V13" s="846" t="s">
        <v>60</v>
      </c>
      <c r="W13" s="846" t="s">
        <v>100</v>
      </c>
      <c r="X13" s="846" t="s">
        <v>66</v>
      </c>
      <c r="Y13" s="846" t="s">
        <v>70</v>
      </c>
      <c r="Z13" s="846" t="s">
        <v>70</v>
      </c>
      <c r="AA13" s="846" t="s">
        <v>73</v>
      </c>
      <c r="AB13" s="846" t="s">
        <v>73</v>
      </c>
      <c r="AC13" s="846" t="s">
        <v>76</v>
      </c>
      <c r="AD13" s="846" t="s">
        <v>108</v>
      </c>
      <c r="AE13" s="869" t="s">
        <v>82</v>
      </c>
      <c r="AF13" s="869" t="s">
        <v>38</v>
      </c>
      <c r="AG13" s="869" t="s">
        <v>102</v>
      </c>
      <c r="AH13" s="846" t="s">
        <v>90</v>
      </c>
      <c r="AI13" s="870" t="s">
        <v>104</v>
      </c>
      <c r="AJ13" s="846" t="s">
        <v>94</v>
      </c>
      <c r="AK13" s="818"/>
    </row>
    <row r="14" spans="1:37" ht="28.5" customHeight="1" thickBot="1">
      <c r="A14" s="838"/>
      <c r="B14" s="861" t="s">
        <v>25</v>
      </c>
      <c r="C14" s="862"/>
      <c r="D14" s="845"/>
      <c r="E14" s="847"/>
      <c r="F14" s="847"/>
      <c r="G14" s="847"/>
      <c r="H14" s="847"/>
      <c r="I14" s="847"/>
      <c r="J14" s="860"/>
      <c r="K14" s="860"/>
      <c r="L14" s="847"/>
      <c r="M14" s="860"/>
      <c r="N14" s="860"/>
      <c r="O14" s="860"/>
      <c r="P14" s="860"/>
      <c r="Q14" s="847"/>
      <c r="R14" s="847"/>
      <c r="S14" s="847"/>
      <c r="T14" s="847"/>
      <c r="U14" s="847"/>
      <c r="V14" s="847"/>
      <c r="W14" s="847"/>
      <c r="X14" s="847"/>
      <c r="Y14" s="847"/>
      <c r="Z14" s="847"/>
      <c r="AA14" s="847"/>
      <c r="AB14" s="847"/>
      <c r="AC14" s="847"/>
      <c r="AD14" s="847"/>
      <c r="AE14" s="869"/>
      <c r="AF14" s="869"/>
      <c r="AG14" s="869"/>
      <c r="AH14" s="847"/>
      <c r="AI14" s="871"/>
      <c r="AJ14" s="847"/>
      <c r="AK14" s="818"/>
    </row>
    <row r="15" spans="1:37" ht="28.5" customHeight="1">
      <c r="A15" s="839"/>
      <c r="B15" s="863" t="s">
        <v>26</v>
      </c>
      <c r="C15" s="864"/>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818"/>
    </row>
  </sheetData>
  <mergeCells count="92">
    <mergeCell ref="E1:E2"/>
    <mergeCell ref="AF1:AG1"/>
    <mergeCell ref="AH1:AH2"/>
    <mergeCell ref="AI1:AI2"/>
    <mergeCell ref="AJ1:AJ2"/>
    <mergeCell ref="Y2:Z2"/>
    <mergeCell ref="AA2:AB2"/>
    <mergeCell ref="Q1:R2"/>
    <mergeCell ref="S1:U1"/>
    <mergeCell ref="V1:X1"/>
    <mergeCell ref="Y1:AB1"/>
    <mergeCell ref="AC1:AD1"/>
    <mergeCell ref="AE1:AE2"/>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AC13:AC14"/>
    <mergeCell ref="R13:R14"/>
    <mergeCell ref="S13:S14"/>
    <mergeCell ref="T13:T14"/>
    <mergeCell ref="U13:U14"/>
    <mergeCell ref="V13:V14"/>
    <mergeCell ref="W13:W14"/>
    <mergeCell ref="X13:X14"/>
    <mergeCell ref="Y13:Y14"/>
    <mergeCell ref="Z13:Z14"/>
    <mergeCell ref="AA13:AA14"/>
    <mergeCell ref="AB13:AB14"/>
    <mergeCell ref="L13:L14"/>
    <mergeCell ref="M13:M14"/>
    <mergeCell ref="N13:N14"/>
    <mergeCell ref="O13:O14"/>
    <mergeCell ref="P13:P14"/>
    <mergeCell ref="G13:G14"/>
    <mergeCell ref="H13:H14"/>
    <mergeCell ref="I13:I14"/>
    <mergeCell ref="J13:J14"/>
    <mergeCell ref="K13:K14"/>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5:C7"/>
    <mergeCell ref="E5:J5"/>
    <mergeCell ref="K5:N5"/>
    <mergeCell ref="O5:X5"/>
    <mergeCell ref="Y5:AD5"/>
    <mergeCell ref="V6:X6"/>
    <mergeCell ref="Y6:AB6"/>
    <mergeCell ref="AC6:AD6"/>
    <mergeCell ref="AA7:AB7"/>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【非表示】利用許可書</vt:lpstr>
      <vt:lpstr>入力シート</vt:lpstr>
      <vt:lpstr>【記入不要】利用申請書</vt:lpstr>
      <vt:lpstr>活動日程表【一般版】</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活動日程表【一般版】!Print_Area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2025-04-07T01:19:59Z</dcterms:modified>
</cp:coreProperties>
</file>