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0B55E0B8-3F9D-4B81-BE8A-ED0A32FA63AA}" xr6:coauthVersionLast="47" xr6:coauthVersionMax="47" xr10:uidLastSave="{00000000-0000-0000-0000-000000000000}"/>
  <bookViews>
    <workbookView xWindow="-108" yWindow="-108" windowWidth="23256" windowHeight="12456" tabRatio="660" xr2:uid="{00000000-000D-0000-FFFF-FFFF00000000}"/>
  </bookViews>
  <sheets>
    <sheet name="保健衛生" sheetId="561" r:id="rId1"/>
    <sheet name="18-1(1)" sheetId="627" r:id="rId2"/>
    <sheet name="18-1(2)" sheetId="628" r:id="rId3"/>
    <sheet name="18-2" sheetId="629" r:id="rId4"/>
    <sheet name="18-3" sheetId="630" r:id="rId5"/>
    <sheet name="18-4" sheetId="631" r:id="rId6"/>
    <sheet name="18-5" sheetId="632" r:id="rId7"/>
    <sheet name="18-6" sheetId="633" r:id="rId8"/>
    <sheet name="18-7" sheetId="634" r:id="rId9"/>
    <sheet name="18-8" sheetId="635" r:id="rId10"/>
    <sheet name="18-9" sheetId="636" r:id="rId11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DBコピー先" localSheetId="8">#REF!</definedName>
    <definedName name="DBコピー先" localSheetId="9">#REF!</definedName>
    <definedName name="DBコピー先" localSheetId="10">#REF!</definedName>
    <definedName name="DBコピー先">#REF!</definedName>
    <definedName name="DTP表" localSheetId="1">'18-1(1)'!$A$2:$N$24</definedName>
    <definedName name="DTP表" localSheetId="2">'18-1(2)'!$B$3:$P$32</definedName>
    <definedName name="DTP表" localSheetId="3">#REF!</definedName>
    <definedName name="DTP表" localSheetId="4">'18-3'!$A$2:$K$70</definedName>
    <definedName name="DTP表" localSheetId="5">'18-4'!$A$2:$J$72</definedName>
    <definedName name="DTP表" localSheetId="6">'18-5'!$A$2:$H$12</definedName>
    <definedName name="DTP表" localSheetId="7">'18-6'!$A$2:$H$80</definedName>
    <definedName name="DTP表" localSheetId="8">'18-7'!#REF!</definedName>
    <definedName name="DTP表">#REF!</definedName>
    <definedName name="DTP表1" localSheetId="9">'18-8'!$A$2:$E$31</definedName>
    <definedName name="DTP表1" localSheetId="10">'18-9'!$A$2:$Q$44</definedName>
    <definedName name="DTP表1">#REF!</definedName>
    <definedName name="DTP表2" localSheetId="9">#REF!</definedName>
    <definedName name="DTP表2" localSheetId="10">'18-9'!#REF!</definedName>
    <definedName name="DTP表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9" i="636" l="1"/>
  <c r="AD49" i="636"/>
  <c r="AC49" i="636"/>
  <c r="AB49" i="636"/>
  <c r="AA49" i="636"/>
  <c r="Z49" i="636"/>
  <c r="Y49" i="636"/>
  <c r="X49" i="636"/>
  <c r="W49" i="636"/>
  <c r="V49" i="636"/>
  <c r="U49" i="636"/>
  <c r="T49" i="636"/>
  <c r="S49" i="636"/>
  <c r="R49" i="636"/>
  <c r="Q49" i="636"/>
  <c r="P49" i="636"/>
  <c r="O49" i="636"/>
  <c r="N49" i="636"/>
  <c r="M49" i="636"/>
  <c r="L49" i="636"/>
  <c r="K49" i="636"/>
  <c r="J49" i="636"/>
  <c r="I49" i="636"/>
  <c r="H49" i="636"/>
  <c r="G49" i="636"/>
  <c r="F49" i="636"/>
  <c r="AE38" i="636"/>
  <c r="AD38" i="636"/>
  <c r="AC38" i="636"/>
  <c r="AB38" i="636"/>
  <c r="AA38" i="636"/>
  <c r="Z38" i="636"/>
  <c r="Y38" i="636"/>
  <c r="X38" i="636"/>
  <c r="W38" i="636"/>
  <c r="V38" i="636"/>
  <c r="U38" i="636"/>
  <c r="T38" i="636"/>
  <c r="S38" i="636"/>
  <c r="R38" i="636"/>
  <c r="Q38" i="636"/>
  <c r="P38" i="636"/>
  <c r="O38" i="636"/>
  <c r="N38" i="636"/>
  <c r="M38" i="636"/>
  <c r="L38" i="636"/>
  <c r="K38" i="636"/>
  <c r="J38" i="636"/>
  <c r="I38" i="636"/>
  <c r="H38" i="636"/>
  <c r="G38" i="636"/>
  <c r="F38" i="636"/>
  <c r="AE27" i="636"/>
  <c r="AD27" i="636"/>
  <c r="AC27" i="636"/>
  <c r="AB27" i="636"/>
  <c r="AA27" i="636"/>
  <c r="Z27" i="636"/>
  <c r="Y27" i="636"/>
  <c r="X27" i="636"/>
  <c r="W27" i="636"/>
  <c r="V27" i="636"/>
  <c r="U27" i="636"/>
  <c r="T27" i="636"/>
  <c r="S27" i="636"/>
  <c r="R27" i="636"/>
  <c r="Q27" i="636"/>
  <c r="P27" i="636"/>
  <c r="O27" i="636"/>
  <c r="N27" i="636"/>
  <c r="M27" i="636"/>
  <c r="L27" i="636"/>
  <c r="K27" i="636"/>
  <c r="J27" i="636"/>
  <c r="I27" i="636"/>
  <c r="H27" i="636"/>
  <c r="G27" i="636"/>
  <c r="F27" i="636"/>
  <c r="AE16" i="636"/>
  <c r="AD16" i="636"/>
  <c r="AC16" i="636"/>
  <c r="AB16" i="636"/>
  <c r="AA16" i="636"/>
  <c r="Z16" i="636"/>
  <c r="Y16" i="636"/>
  <c r="X16" i="636"/>
  <c r="W16" i="636"/>
  <c r="V16" i="636"/>
  <c r="U16" i="636"/>
  <c r="T16" i="636"/>
  <c r="S16" i="636"/>
  <c r="R16" i="636"/>
  <c r="Q16" i="636"/>
  <c r="P16" i="636"/>
  <c r="O16" i="636"/>
  <c r="N16" i="636"/>
  <c r="M16" i="636"/>
  <c r="L16" i="636"/>
  <c r="K16" i="636"/>
  <c r="J16" i="636"/>
  <c r="I16" i="636"/>
  <c r="H16" i="636"/>
  <c r="G16" i="636"/>
  <c r="F16" i="636"/>
  <c r="G11" i="635"/>
  <c r="F11" i="635"/>
  <c r="E11" i="635"/>
  <c r="D11" i="635"/>
  <c r="G10" i="635"/>
  <c r="F10" i="635"/>
  <c r="F8" i="635" s="1"/>
  <c r="E10" i="635"/>
  <c r="D10" i="635"/>
  <c r="D8" i="635" s="1"/>
  <c r="G8" i="635"/>
  <c r="E8" i="635"/>
  <c r="F92" i="634"/>
  <c r="F91" i="634"/>
  <c r="F90" i="634"/>
  <c r="F89" i="634"/>
  <c r="F88" i="634"/>
  <c r="F87" i="634"/>
  <c r="F86" i="634"/>
  <c r="F85" i="634"/>
  <c r="F84" i="634"/>
  <c r="F83" i="634"/>
  <c r="F82" i="634"/>
  <c r="F81" i="634"/>
  <c r="F80" i="634"/>
  <c r="F79" i="634"/>
  <c r="F78" i="634"/>
  <c r="F77" i="634"/>
  <c r="F76" i="634"/>
  <c r="F75" i="634"/>
  <c r="F74" i="634"/>
  <c r="F73" i="634"/>
  <c r="F72" i="634"/>
  <c r="F71" i="634"/>
  <c r="F70" i="634"/>
  <c r="F69" i="634"/>
  <c r="F68" i="634"/>
  <c r="F67" i="634"/>
  <c r="R66" i="634"/>
  <c r="Q66" i="634"/>
  <c r="P66" i="634"/>
  <c r="O66" i="634"/>
  <c r="N66" i="634"/>
  <c r="M66" i="634"/>
  <c r="L66" i="634"/>
  <c r="K66" i="634"/>
  <c r="J66" i="634"/>
  <c r="I66" i="634"/>
  <c r="H66" i="634"/>
  <c r="G66" i="634"/>
  <c r="F66" i="634"/>
  <c r="F65" i="634"/>
  <c r="F64" i="634"/>
  <c r="F63" i="634"/>
  <c r="F62" i="634"/>
  <c r="F61" i="634"/>
  <c r="F60" i="634"/>
  <c r="F59" i="634"/>
  <c r="F58" i="634"/>
  <c r="F57" i="634"/>
  <c r="F56" i="634"/>
  <c r="F55" i="634"/>
  <c r="F54" i="634"/>
  <c r="F53" i="634"/>
  <c r="F52" i="634"/>
  <c r="F51" i="634"/>
  <c r="F50" i="634"/>
  <c r="F49" i="634"/>
  <c r="F48" i="634"/>
  <c r="F47" i="634"/>
  <c r="F46" i="634"/>
  <c r="F45" i="634"/>
  <c r="F44" i="634"/>
  <c r="F43" i="634"/>
  <c r="F42" i="634"/>
  <c r="F41" i="634"/>
  <c r="F40" i="634"/>
  <c r="F39" i="634"/>
  <c r="F38" i="634"/>
  <c r="F37" i="634"/>
  <c r="F36" i="634"/>
  <c r="F35" i="634"/>
  <c r="F34" i="634"/>
  <c r="F33" i="634"/>
  <c r="F32" i="634"/>
  <c r="R31" i="634"/>
  <c r="Q31" i="634"/>
  <c r="P31" i="634"/>
  <c r="O31" i="634"/>
  <c r="N31" i="634"/>
  <c r="M31" i="634"/>
  <c r="L31" i="634"/>
  <c r="K31" i="634"/>
  <c r="J31" i="634"/>
  <c r="I31" i="634"/>
  <c r="H31" i="634"/>
  <c r="G31" i="634"/>
  <c r="F31" i="634"/>
  <c r="F30" i="634"/>
  <c r="F29" i="634"/>
  <c r="F28" i="634"/>
  <c r="F27" i="634"/>
  <c r="F26" i="634"/>
  <c r="F25" i="634"/>
  <c r="F24" i="634"/>
  <c r="F23" i="634"/>
  <c r="R22" i="634"/>
  <c r="Q22" i="634"/>
  <c r="P22" i="634"/>
  <c r="O22" i="634"/>
  <c r="N22" i="634"/>
  <c r="M22" i="634"/>
  <c r="L22" i="634"/>
  <c r="K22" i="634"/>
  <c r="J22" i="634"/>
  <c r="I22" i="634"/>
  <c r="H22" i="634"/>
  <c r="F22" i="634" s="1"/>
  <c r="G22" i="634"/>
  <c r="F21" i="634"/>
  <c r="F20" i="634"/>
  <c r="F19" i="634"/>
  <c r="F18" i="634"/>
  <c r="F17" i="634"/>
  <c r="F16" i="634"/>
  <c r="F15" i="634"/>
  <c r="R14" i="634"/>
  <c r="Q14" i="634"/>
  <c r="P14" i="634"/>
  <c r="O14" i="634"/>
  <c r="N14" i="634"/>
  <c r="M14" i="634"/>
  <c r="L14" i="634"/>
  <c r="K14" i="634"/>
  <c r="J14" i="634"/>
  <c r="I14" i="634"/>
  <c r="H14" i="634"/>
  <c r="G14" i="634"/>
  <c r="F14" i="634"/>
  <c r="F13" i="634"/>
  <c r="F12" i="634"/>
  <c r="F11" i="634"/>
  <c r="F10" i="634"/>
  <c r="F9" i="634"/>
  <c r="F8" i="634"/>
  <c r="F7" i="634"/>
  <c r="R6" i="634"/>
  <c r="Q6" i="634"/>
  <c r="P6" i="634"/>
  <c r="O6" i="634"/>
  <c r="N6" i="634"/>
  <c r="M6" i="634"/>
  <c r="L6" i="634"/>
  <c r="K6" i="634"/>
  <c r="J6" i="634"/>
  <c r="I6" i="634"/>
  <c r="H6" i="634"/>
  <c r="G6" i="634"/>
  <c r="F6" i="634"/>
  <c r="H6" i="632"/>
  <c r="G6" i="632"/>
  <c r="F6" i="632"/>
  <c r="E6" i="632"/>
  <c r="D6" i="632"/>
  <c r="C6" i="632"/>
  <c r="B6" i="632"/>
  <c r="H12" i="629"/>
  <c r="G12" i="629"/>
  <c r="F12" i="629"/>
</calcChain>
</file>

<file path=xl/sharedStrings.xml><?xml version="1.0" encoding="utf-8"?>
<sst xmlns="http://schemas.openxmlformats.org/spreadsheetml/2006/main" count="745" uniqueCount="486">
  <si>
    <t>－</t>
  </si>
  <si>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</si>
  <si>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</si>
  <si>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</si>
  <si>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</si>
  <si>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</si>
  <si>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</si>
  <si>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</si>
  <si>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</si>
  <si>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</si>
  <si>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</si>
  <si>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</si>
  <si>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</si>
  <si>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</si>
  <si>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</si>
  <si>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</si>
  <si>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</si>
  <si>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</si>
  <si>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</si>
  <si>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</si>
  <si>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</si>
  <si>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</si>
  <si>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市　　町</t>
  </si>
  <si>
    <t>町　　計</t>
    <rPh sb="0" eb="1">
      <t>マチ</t>
    </rPh>
    <phoneticPr fontId="5"/>
  </si>
  <si>
    <t>県　　計</t>
    <rPh sb="0" eb="1">
      <t>ケン</t>
    </rPh>
    <rPh sb="3" eb="4">
      <t>ケイ</t>
    </rPh>
    <phoneticPr fontId="5"/>
  </si>
  <si>
    <t>(人)</t>
  </si>
  <si>
    <t>18　保健衛生</t>
    <rPh sb="3" eb="5">
      <t>ホケン</t>
    </rPh>
    <rPh sb="5" eb="7">
      <t>エイセイ</t>
    </rPh>
    <phoneticPr fontId="11"/>
  </si>
  <si>
    <t>医療施設</t>
    <rPh sb="0" eb="2">
      <t>イリョウ</t>
    </rPh>
    <rPh sb="2" eb="4">
      <t>シセツ</t>
    </rPh>
    <phoneticPr fontId="11"/>
  </si>
  <si>
    <t>市町別医療関係者数</t>
  </si>
  <si>
    <t>死因別死亡者数</t>
  </si>
  <si>
    <t>性・年齢(５歳階級)別死亡者数</t>
  </si>
  <si>
    <t>生活衛生諸営業施設数</t>
    <rPh sb="0" eb="2">
      <t>セイカツ</t>
    </rPh>
    <phoneticPr fontId="11"/>
  </si>
  <si>
    <t>食品関係営業許可施設数</t>
  </si>
  <si>
    <t>感染症及び食中毒患者数</t>
    <rPh sb="0" eb="3">
      <t>カンセンショウ</t>
    </rPh>
    <phoneticPr fontId="11"/>
  </si>
  <si>
    <t>廃棄物処理</t>
    <rPh sb="0" eb="3">
      <t>ハイキブツ</t>
    </rPh>
    <rPh sb="3" eb="5">
      <t>ショリ</t>
    </rPh>
    <phoneticPr fontId="11"/>
  </si>
  <si>
    <t>学校保健</t>
  </si>
  <si>
    <t>18－１</t>
    <phoneticPr fontId="11"/>
  </si>
  <si>
    <t>（１）</t>
    <phoneticPr fontId="11"/>
  </si>
  <si>
    <t>（２）</t>
    <phoneticPr fontId="9"/>
  </si>
  <si>
    <t>18－２</t>
    <phoneticPr fontId="9"/>
  </si>
  <si>
    <t>18－３</t>
    <phoneticPr fontId="9"/>
  </si>
  <si>
    <t>18－４</t>
    <phoneticPr fontId="9"/>
  </si>
  <si>
    <t>18－５</t>
    <phoneticPr fontId="9"/>
  </si>
  <si>
    <t>18－６</t>
    <phoneticPr fontId="9"/>
  </si>
  <si>
    <t>18－７</t>
    <phoneticPr fontId="9"/>
  </si>
  <si>
    <t>18－８</t>
    <phoneticPr fontId="9"/>
  </si>
  <si>
    <t>18－９</t>
    <phoneticPr fontId="9"/>
  </si>
  <si>
    <t>　　　５ 医療生協は、その他の法人に含む。</t>
    <rPh sb="5" eb="7">
      <t>イリョウ</t>
    </rPh>
    <rPh sb="7" eb="9">
      <t>セイキョウ</t>
    </rPh>
    <rPh sb="13" eb="14">
      <t>タ</t>
    </rPh>
    <rPh sb="15" eb="17">
      <t>ホウジン</t>
    </rPh>
    <rPh sb="18" eb="19">
      <t>フク</t>
    </rPh>
    <phoneticPr fontId="5"/>
  </si>
  <si>
    <t>　　　２ 独立行政法人国立病院機構は、国のその他に含む。</t>
    <rPh sb="5" eb="7">
      <t>ドクリツ</t>
    </rPh>
    <rPh sb="7" eb="9">
      <t>ギョウセイ</t>
    </rPh>
    <rPh sb="9" eb="11">
      <t>ホウジン</t>
    </rPh>
    <rPh sb="11" eb="15">
      <t>コクリツビョウイン</t>
    </rPh>
    <rPh sb="15" eb="17">
      <t>キコウ</t>
    </rPh>
    <rPh sb="19" eb="20">
      <t>クニ</t>
    </rPh>
    <rPh sb="23" eb="24">
      <t>タ</t>
    </rPh>
    <rPh sb="25" eb="26">
      <t>フク</t>
    </rPh>
    <phoneticPr fontId="5"/>
  </si>
  <si>
    <t>年</t>
  </si>
  <si>
    <t>平成</t>
  </si>
  <si>
    <t>厚生労働省</t>
  </si>
  <si>
    <t>個人</t>
  </si>
  <si>
    <t>その他の法人</t>
  </si>
  <si>
    <t>医療法人</t>
  </si>
  <si>
    <t>公益法人</t>
  </si>
  <si>
    <t>社会保険
関係団体</t>
    <phoneticPr fontId="5"/>
  </si>
  <si>
    <t>その他の
公的医療機関</t>
    <phoneticPr fontId="5"/>
  </si>
  <si>
    <t>県</t>
  </si>
  <si>
    <t>　年　　次　</t>
    <rPh sb="1" eb="2">
      <t>ネン</t>
    </rPh>
    <rPh sb="4" eb="5">
      <t>ツギ</t>
    </rPh>
    <phoneticPr fontId="5"/>
  </si>
  <si>
    <t>国</t>
  </si>
  <si>
    <t>（１）開設者別病院数及び病床数</t>
    <phoneticPr fontId="5"/>
  </si>
  <si>
    <t>18－１　医　　療　　施　　設</t>
    <rPh sb="5" eb="9">
      <t>イリョウ</t>
    </rPh>
    <rPh sb="11" eb="15">
      <t>シセツ</t>
    </rPh>
    <phoneticPr fontId="5"/>
  </si>
  <si>
    <t>　(注) 各年10月1日現在。</t>
    <phoneticPr fontId="5"/>
  </si>
  <si>
    <t>まんのう町</t>
    <rPh sb="4" eb="5">
      <t>チョウ</t>
    </rPh>
    <phoneticPr fontId="5"/>
  </si>
  <si>
    <t>多度津町</t>
    <rPh sb="0" eb="4">
      <t>タドツチョウ</t>
    </rPh>
    <phoneticPr fontId="5"/>
  </si>
  <si>
    <t>琴平町</t>
    <rPh sb="0" eb="3">
      <t>コトヒラチョウ</t>
    </rPh>
    <phoneticPr fontId="5"/>
  </si>
  <si>
    <t>綾川町</t>
    <rPh sb="0" eb="3">
      <t>アヤガワチョウ</t>
    </rPh>
    <phoneticPr fontId="5"/>
  </si>
  <si>
    <t>宇多津町</t>
    <rPh sb="0" eb="4">
      <t>ウタヅチョウ</t>
    </rPh>
    <phoneticPr fontId="5"/>
  </si>
  <si>
    <t>直島町</t>
    <rPh sb="0" eb="3">
      <t>ナオシマチョウ</t>
    </rPh>
    <phoneticPr fontId="5"/>
  </si>
  <si>
    <t>三木町</t>
    <rPh sb="0" eb="3">
      <t>ミキチョウ</t>
    </rPh>
    <phoneticPr fontId="5"/>
  </si>
  <si>
    <t>小豆島町</t>
    <rPh sb="0" eb="3">
      <t>ショウドシマ</t>
    </rPh>
    <rPh sb="3" eb="4">
      <t>チョウ</t>
    </rPh>
    <phoneticPr fontId="5"/>
  </si>
  <si>
    <t>土庄町</t>
    <rPh sb="0" eb="3">
      <t>トノショウチョウ</t>
    </rPh>
    <phoneticPr fontId="5"/>
  </si>
  <si>
    <t/>
  </si>
  <si>
    <t>病床数</t>
  </si>
  <si>
    <t>施設数</t>
  </si>
  <si>
    <t>感染症</t>
    <phoneticPr fontId="5"/>
  </si>
  <si>
    <t>精　神</t>
    <phoneticPr fontId="5"/>
  </si>
  <si>
    <t>計</t>
  </si>
  <si>
    <t>病　　　　 床 　　　　数　　</t>
  </si>
  <si>
    <t>　歯科診療所　</t>
  </si>
  <si>
    <t>　一般診療所　</t>
  </si>
  <si>
    <t>病　　　　　　　　　　院</t>
  </si>
  <si>
    <t>年 次・市 町</t>
    <rPh sb="0" eb="1">
      <t>ネン</t>
    </rPh>
    <rPh sb="2" eb="3">
      <t>ジ</t>
    </rPh>
    <rPh sb="4" eb="5">
      <t>シ</t>
    </rPh>
    <rPh sb="6" eb="7">
      <t>チョウ</t>
    </rPh>
    <phoneticPr fontId="5"/>
  </si>
  <si>
    <t>三　豊　市</t>
  </si>
  <si>
    <t>薬剤師</t>
  </si>
  <si>
    <t>歯科医師</t>
  </si>
  <si>
    <t>医　師</t>
  </si>
  <si>
    <t>准看護師</t>
  </si>
  <si>
    <t>看護師</t>
  </si>
  <si>
    <t>助産師</t>
  </si>
  <si>
    <t>保健師</t>
  </si>
  <si>
    <t>医　　師</t>
  </si>
  <si>
    <t xml:space="preserve">　人 口 １０ 万 対  </t>
  </si>
  <si>
    <t xml:space="preserve">　就　業　地　届　出　数  </t>
  </si>
  <si>
    <t xml:space="preserve">  従　業　地　届　出　数  </t>
  </si>
  <si>
    <t>年次・市町</t>
  </si>
  <si>
    <t>（単位：人）</t>
  </si>
  <si>
    <t>18－２　市町別医療関係者数</t>
  </si>
  <si>
    <t>自殺</t>
  </si>
  <si>
    <t>不慮の事故</t>
  </si>
  <si>
    <t>傷病及び死亡の外因</t>
  </si>
  <si>
    <t>老衰</t>
  </si>
  <si>
    <t>先天奇形，変形及び染色体異常</t>
  </si>
  <si>
    <t>周産期に発生した病態</t>
  </si>
  <si>
    <t>妊娠，分娩及び産じょく</t>
  </si>
  <si>
    <t>腎不全</t>
  </si>
  <si>
    <t>尿路性器系の疾患</t>
  </si>
  <si>
    <t>筋骨格系及び結合組織の疾患</t>
  </si>
  <si>
    <t>皮膚及び皮下組織の疾患</t>
  </si>
  <si>
    <t>肝疾患</t>
  </si>
  <si>
    <t>ヘルニア及び腸閉塞</t>
  </si>
  <si>
    <t>胃潰瘍及び十二指腸潰瘍</t>
  </si>
  <si>
    <t>消化器系の疾患</t>
  </si>
  <si>
    <t>喘息</t>
  </si>
  <si>
    <t>慢性閉塞性肺疾患</t>
  </si>
  <si>
    <t>急性気管支炎</t>
  </si>
  <si>
    <t>肺炎</t>
  </si>
  <si>
    <t>インフルエンザ</t>
  </si>
  <si>
    <t>呼吸器系の疾患</t>
  </si>
  <si>
    <t>大動脈瘤及び解離</t>
  </si>
  <si>
    <t>脳血管疾患</t>
  </si>
  <si>
    <t>心疾患（高血圧性除く）</t>
  </si>
  <si>
    <t>高血圧性疾患</t>
  </si>
  <si>
    <t>循環器系の疾患</t>
  </si>
  <si>
    <t>耳及び乳様突起の疾患</t>
  </si>
  <si>
    <t>目及び付属器の疾患</t>
  </si>
  <si>
    <t>アルツハイマー病</t>
  </si>
  <si>
    <t>パーキンソン病</t>
  </si>
  <si>
    <t>脊髄性筋萎縮症及び関連症候群</t>
  </si>
  <si>
    <t>髄膜炎</t>
  </si>
  <si>
    <t>神経系の疾患</t>
  </si>
  <si>
    <t>血管性及び詳細不明の痴呆</t>
  </si>
  <si>
    <t>精神及び行動の障害</t>
  </si>
  <si>
    <t>糖尿病</t>
  </si>
  <si>
    <t>内分泌、栄養及び代謝疾患</t>
  </si>
  <si>
    <t>貧血</t>
  </si>
  <si>
    <t>血液及び造血器の疾患
並びに免疫機構の障害</t>
    <phoneticPr fontId="5"/>
  </si>
  <si>
    <t>（白血病）</t>
    <phoneticPr fontId="5"/>
  </si>
  <si>
    <t>（膵）</t>
    <phoneticPr fontId="5"/>
  </si>
  <si>
    <t>（胆のう及びその他の胆道）</t>
    <phoneticPr fontId="5"/>
  </si>
  <si>
    <t>（直腸S状結腸移行部及び直腸）</t>
    <phoneticPr fontId="5"/>
  </si>
  <si>
    <t>悪性新生物</t>
  </si>
  <si>
    <t>新　　　生　　　物</t>
  </si>
  <si>
    <t>ウイルス肝炎</t>
  </si>
  <si>
    <t>敗血症</t>
  </si>
  <si>
    <t>結核</t>
  </si>
  <si>
    <t>腸管感染症</t>
  </si>
  <si>
    <t>感染症及び寄生虫症</t>
  </si>
  <si>
    <t>死　因　（抜　粋）　</t>
  </si>
  <si>
    <t>18－３　死因別死亡者数</t>
    <phoneticPr fontId="5"/>
  </si>
  <si>
    <t xml:space="preserve"> 95～99</t>
  </si>
  <si>
    <t xml:space="preserve"> 90～94</t>
  </si>
  <si>
    <t xml:space="preserve"> 85～89</t>
  </si>
  <si>
    <t xml:space="preserve"> 80～84</t>
  </si>
  <si>
    <t xml:space="preserve"> 75～79</t>
  </si>
  <si>
    <t xml:space="preserve"> 70～74</t>
  </si>
  <si>
    <t xml:space="preserve"> 65～69</t>
  </si>
  <si>
    <t xml:space="preserve"> 60～64</t>
  </si>
  <si>
    <t xml:space="preserve"> 55～59</t>
  </si>
  <si>
    <t xml:space="preserve"> 50～54</t>
  </si>
  <si>
    <t xml:space="preserve"> 45～49</t>
  </si>
  <si>
    <t xml:space="preserve"> 40～44</t>
  </si>
  <si>
    <t xml:space="preserve"> 35～39</t>
  </si>
  <si>
    <t xml:space="preserve"> 30～34</t>
  </si>
  <si>
    <t xml:space="preserve"> 25～29</t>
  </si>
  <si>
    <t xml:space="preserve"> 20～24</t>
  </si>
  <si>
    <t xml:space="preserve"> 15～19</t>
  </si>
  <si>
    <t xml:space="preserve"> 10～14</t>
  </si>
  <si>
    <t xml:space="preserve"> ５～９</t>
  </si>
  <si>
    <t xml:space="preserve"> ０～４歳</t>
  </si>
  <si>
    <t xml:space="preserve"> 計</t>
    <rPh sb="1" eb="2">
      <t>ケイ</t>
    </rPh>
    <phoneticPr fontId="5"/>
  </si>
  <si>
    <t>女</t>
  </si>
  <si>
    <t>男</t>
  </si>
  <si>
    <t>合　　　　計</t>
    <rPh sb="0" eb="1">
      <t>ゴウ</t>
    </rPh>
    <rPh sb="5" eb="6">
      <t>ケイ</t>
    </rPh>
    <phoneticPr fontId="5"/>
  </si>
  <si>
    <t>５歳階級別</t>
  </si>
  <si>
    <t>平 成</t>
  </si>
  <si>
    <t>年　　　齢</t>
  </si>
  <si>
    <t>　資料：県生活衛生課、高松市保健所</t>
  </si>
  <si>
    <t>　(注) クリーニング所数は、無店舗取次店を含む。</t>
    <rPh sb="2" eb="3">
      <t>チュウ</t>
    </rPh>
    <rPh sb="11" eb="12">
      <t>ショ</t>
    </rPh>
    <rPh sb="12" eb="13">
      <t>スウ</t>
    </rPh>
    <rPh sb="15" eb="18">
      <t>ムテンポ</t>
    </rPh>
    <rPh sb="18" eb="20">
      <t>トリツギ</t>
    </rPh>
    <rPh sb="20" eb="21">
      <t>ミセ</t>
    </rPh>
    <rPh sb="22" eb="23">
      <t>フク</t>
    </rPh>
    <phoneticPr fontId="5"/>
  </si>
  <si>
    <t>クリーニング所</t>
  </si>
  <si>
    <t>美  容  所</t>
  </si>
  <si>
    <t>理  容  所</t>
  </si>
  <si>
    <t>公衆浴場</t>
  </si>
  <si>
    <t>興  行  場</t>
  </si>
  <si>
    <t>旅  館  業</t>
  </si>
  <si>
    <t>保 健 所 別</t>
  </si>
  <si>
    <t>氷雪製造業</t>
  </si>
  <si>
    <t>清涼飲料水製造業</t>
  </si>
  <si>
    <t>食品の放射線照射業</t>
  </si>
  <si>
    <t>添加物製造業</t>
  </si>
  <si>
    <t>そうざい製造業</t>
  </si>
  <si>
    <t>納豆製造業</t>
  </si>
  <si>
    <t>豆腐製造業</t>
  </si>
  <si>
    <t>酒類製造業</t>
  </si>
  <si>
    <t>ソース類製造業</t>
  </si>
  <si>
    <t>みそ製造業</t>
  </si>
  <si>
    <t>マーガリン等製造業</t>
  </si>
  <si>
    <t>食用油脂製造業</t>
  </si>
  <si>
    <t>乳酸菌飲料製造業</t>
  </si>
  <si>
    <t>食肉製品製造業</t>
  </si>
  <si>
    <t>食肉販売業</t>
  </si>
  <si>
    <t>食肉処理業</t>
  </si>
  <si>
    <t>アイスクリーム類製造業</t>
  </si>
  <si>
    <t>あん類製造業</t>
  </si>
  <si>
    <t>喫茶店営業</t>
  </si>
  <si>
    <t>缶詰又は瓶詰食品製造業</t>
  </si>
  <si>
    <t>食品の冷凍又は冷蔵業</t>
  </si>
  <si>
    <t>魚肉ねり製品製造業</t>
  </si>
  <si>
    <t>魚介類せり売営業</t>
  </si>
  <si>
    <t>魚介類販売業</t>
  </si>
  <si>
    <t>集乳業</t>
  </si>
  <si>
    <t>乳製品製造業</t>
  </si>
  <si>
    <t>特別牛乳さく取処理業</t>
  </si>
  <si>
    <t>乳処理業</t>
  </si>
  <si>
    <t>菓子製造業</t>
  </si>
  <si>
    <t>飲食店営業</t>
  </si>
  <si>
    <t>新　 規</t>
  </si>
  <si>
    <t>継　 続</t>
  </si>
  <si>
    <t>　営 業 許 可 施 設 数</t>
  </si>
  <si>
    <t>業　　種　　別</t>
  </si>
  <si>
    <t>食　中　毒</t>
  </si>
  <si>
    <t>麻しん</t>
    <phoneticPr fontId="5"/>
  </si>
  <si>
    <t>破傷風</t>
    <phoneticPr fontId="5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</si>
  <si>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5"/>
  </si>
  <si>
    <t>梅毒</t>
    <phoneticPr fontId="5"/>
  </si>
  <si>
    <t>水痘(入院例)</t>
    <rPh sb="0" eb="2">
      <t>スイトウ</t>
    </rPh>
    <rPh sb="3" eb="5">
      <t>ニュウイン</t>
    </rPh>
    <rPh sb="5" eb="6">
      <t>レイ</t>
    </rPh>
    <phoneticPr fontId="5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</si>
  <si>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5"/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</si>
  <si>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5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</si>
  <si>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5"/>
  </si>
  <si>
    <t>クロイツフェルト・ヤコブ病</t>
    <phoneticPr fontId="5"/>
  </si>
  <si>
    <t>クリプトスポリジウム症</t>
    <phoneticPr fontId="5"/>
  </si>
  <si>
    <t>急性脳炎(ウエストナイル脳炎及び日本脳炎を除く)</t>
    <phoneticPr fontId="5"/>
  </si>
  <si>
    <t>五類感染症</t>
  </si>
  <si>
    <t>つつが虫病</t>
    <phoneticPr fontId="5"/>
  </si>
  <si>
    <t>チクングニア熱</t>
    <rPh sb="6" eb="7">
      <t>ネツ</t>
    </rPh>
    <phoneticPr fontId="5"/>
  </si>
  <si>
    <t>重症熱性血小板減少症候群</t>
    <rPh sb="0" eb="12">
      <t>ジュウショウネッセイケッショウバンゲンショウショウコウグン</t>
    </rPh>
    <phoneticPr fontId="5"/>
  </si>
  <si>
    <t>鳥インフルエンザ(H5N1及びH7N9を除く)</t>
    <rPh sb="13" eb="14">
      <t>オヨ</t>
    </rPh>
    <rPh sb="20" eb="21">
      <t>ノゾ</t>
    </rPh>
    <phoneticPr fontId="5"/>
  </si>
  <si>
    <t>オウム病</t>
    <phoneticPr fontId="5"/>
  </si>
  <si>
    <t>黄熱</t>
    <rPh sb="0" eb="2">
      <t>オウネツ</t>
    </rPh>
    <phoneticPr fontId="5"/>
  </si>
  <si>
    <t>四類感染症</t>
  </si>
  <si>
    <t>パラチフス</t>
    <phoneticPr fontId="5"/>
  </si>
  <si>
    <t>三類感染症</t>
  </si>
  <si>
    <t>鳥インフルエンザ(H7N9)</t>
    <rPh sb="0" eb="1">
      <t>トリ</t>
    </rPh>
    <phoneticPr fontId="5"/>
  </si>
  <si>
    <t>中東呼吸器症候群(MERS)</t>
    <rPh sb="0" eb="2">
      <t>チュウトウ</t>
    </rPh>
    <rPh sb="2" eb="5">
      <t>コキュウキ</t>
    </rPh>
    <rPh sb="5" eb="8">
      <t>ショウコウグン</t>
    </rPh>
    <phoneticPr fontId="5"/>
  </si>
  <si>
    <t>ジフテリア</t>
  </si>
  <si>
    <t>急性灰白髄炎</t>
  </si>
  <si>
    <t>二類感染症</t>
  </si>
  <si>
    <t>南米出血熱</t>
  </si>
  <si>
    <t>ラッサ病</t>
  </si>
  <si>
    <t>マールブルグ病</t>
  </si>
  <si>
    <t>ペスト</t>
  </si>
  <si>
    <t>クリミア･コンゴ出血熱</t>
  </si>
  <si>
    <t>エボラ出血熱</t>
  </si>
  <si>
    <t>一類感染症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</si>
  <si>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</si>
  <si>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</si>
  <si>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</si>
  <si>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</si>
  <si>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</si>
  <si>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</si>
  <si>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</si>
  <si>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</si>
  <si>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</si>
  <si>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</si>
  <si>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</si>
  <si>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</si>
  <si>
    <t>疾   　病   　名</t>
    <phoneticPr fontId="5"/>
  </si>
  <si>
    <t>　資料：県自治振興課</t>
  </si>
  <si>
    <t>(kl)</t>
  </si>
  <si>
    <t>(ｔ)</t>
  </si>
  <si>
    <t>年間総収集
処　理　量</t>
    <phoneticPr fontId="5"/>
  </si>
  <si>
    <t>処理人口</t>
  </si>
  <si>
    <t>し尿処理</t>
  </si>
  <si>
    <t>ごみ処理</t>
  </si>
  <si>
    <t>　市　　町　</t>
  </si>
  <si>
    <t xml:space="preserve"> 対 前 年 度 差</t>
  </si>
  <si>
    <t>(㎏)</t>
  </si>
  <si>
    <t>年度平均</t>
  </si>
  <si>
    <t>重</t>
  </si>
  <si>
    <t>体</t>
  </si>
  <si>
    <t>(㎝)</t>
  </si>
  <si>
    <t>長</t>
  </si>
  <si>
    <t>身</t>
  </si>
  <si>
    <t>香　川</t>
  </si>
  <si>
    <t>全　国</t>
  </si>
  <si>
    <t>　９  歳　</t>
  </si>
  <si>
    <t>　８  歳　</t>
  </si>
  <si>
    <t>　７  歳　</t>
  </si>
  <si>
    <t>　６  歳　</t>
  </si>
  <si>
    <t>　５　歳　</t>
  </si>
  <si>
    <t>　区　　　　　　　　分　</t>
  </si>
  <si>
    <t>　　高　　　等　　　学　　　校　　</t>
  </si>
  <si>
    <t>　　中       学       校　　</t>
  </si>
  <si>
    <t>　　小　　　 　　　　学　　　　　　　 校　　</t>
  </si>
  <si>
    <t>　幼 稚 園　</t>
  </si>
  <si>
    <t>　保　　健</t>
    <phoneticPr fontId="5"/>
  </si>
  <si>
    <t>18－９　学　　校　</t>
    <phoneticPr fontId="5"/>
  </si>
  <si>
    <t>そ　の　他</t>
    <phoneticPr fontId="5"/>
  </si>
  <si>
    <t>（２）施設の種類別病院数及び病床数</t>
    <phoneticPr fontId="5"/>
  </si>
  <si>
    <t>結　核</t>
    <phoneticPr fontId="5"/>
  </si>
  <si>
    <t>療　養</t>
    <phoneticPr fontId="5"/>
  </si>
  <si>
    <t>一　般</t>
    <phoneticPr fontId="5"/>
  </si>
  <si>
    <t>糸球体疾患及び
腎尿細管間質性疾患</t>
    <phoneticPr fontId="5"/>
  </si>
  <si>
    <t>症状、徴候及び異常臨床
所見・異常検査所見で他に
分類されないもの</t>
    <phoneticPr fontId="5"/>
  </si>
  <si>
    <t>18－４　性、年齢（５歳階級）別死亡者数</t>
    <phoneticPr fontId="5"/>
  </si>
  <si>
    <t xml:space="preserve">  100歳以上</t>
    <phoneticPr fontId="5"/>
  </si>
  <si>
    <t>営　  業
施 設 数</t>
    <phoneticPr fontId="5"/>
  </si>
  <si>
    <t>廃　　業
施 設 数</t>
    <phoneticPr fontId="5"/>
  </si>
  <si>
    <t>痘そう</t>
    <phoneticPr fontId="5"/>
  </si>
  <si>
    <t>重症急性呼吸器症候群(SARS)</t>
    <phoneticPr fontId="5"/>
  </si>
  <si>
    <t>鳥インフルエンザ(H5N1)</t>
    <phoneticPr fontId="5"/>
  </si>
  <si>
    <t>細菌性赤痢</t>
    <phoneticPr fontId="5"/>
  </si>
  <si>
    <t>腸チフス</t>
    <phoneticPr fontId="5"/>
  </si>
  <si>
    <t>Ｅ型肝炎</t>
    <phoneticPr fontId="5"/>
  </si>
  <si>
    <t>Ａ型肝炎</t>
    <phoneticPr fontId="5"/>
  </si>
  <si>
    <t>回帰熱</t>
    <phoneticPr fontId="5"/>
  </si>
  <si>
    <t>狂犬病</t>
    <phoneticPr fontId="5"/>
  </si>
  <si>
    <t>コクシジオイデス症</t>
    <phoneticPr fontId="5"/>
  </si>
  <si>
    <t>ジカウイルス感染症</t>
    <phoneticPr fontId="5"/>
  </si>
  <si>
    <t>デング熱</t>
    <phoneticPr fontId="5"/>
  </si>
  <si>
    <t>ニパウイルス感染症</t>
    <phoneticPr fontId="5"/>
  </si>
  <si>
    <t>日本紅斑熱</t>
    <phoneticPr fontId="5"/>
  </si>
  <si>
    <t>ブルセラ症</t>
    <phoneticPr fontId="5"/>
  </si>
  <si>
    <t>発しんチフス</t>
    <phoneticPr fontId="5"/>
  </si>
  <si>
    <t>マラリア</t>
    <phoneticPr fontId="5"/>
  </si>
  <si>
    <t>野兎病</t>
    <phoneticPr fontId="5"/>
  </si>
  <si>
    <t>ライム病</t>
    <phoneticPr fontId="5"/>
  </si>
  <si>
    <t>類鼻祖</t>
    <phoneticPr fontId="5"/>
  </si>
  <si>
    <t>病　院　数</t>
    <phoneticPr fontId="5"/>
  </si>
  <si>
    <t>病　床　数</t>
    <phoneticPr fontId="5"/>
  </si>
  <si>
    <t>　(注)１ 各年10月1日現在。</t>
    <phoneticPr fontId="5"/>
  </si>
  <si>
    <t>　　　３ 日本赤十字社、済生会、厚生農業協同組合連合会は、その他の公的医療機関に含む。</t>
    <phoneticPr fontId="5"/>
  </si>
  <si>
    <t>　　　４ 全国社会保険協会連合会、共済組合連合会は、社会保険関係団体に含む。</t>
    <phoneticPr fontId="5"/>
  </si>
  <si>
    <t>（結腸）</t>
    <phoneticPr fontId="5"/>
  </si>
  <si>
    <t>（肝及び肝内胆管）</t>
    <phoneticPr fontId="5"/>
  </si>
  <si>
    <t>（胃）</t>
    <phoneticPr fontId="5"/>
  </si>
  <si>
    <t>（気管、気管支及び肺）</t>
    <phoneticPr fontId="5"/>
  </si>
  <si>
    <t>（乳房）</t>
    <phoneticPr fontId="5"/>
  </si>
  <si>
    <t>（子宮）</t>
    <phoneticPr fontId="5"/>
  </si>
  <si>
    <t>（卵巣）</t>
    <phoneticPr fontId="5"/>
  </si>
  <si>
    <t>（前立腺）</t>
    <phoneticPr fontId="5"/>
  </si>
  <si>
    <t>（悪性リンパ腫）</t>
    <phoneticPr fontId="5"/>
  </si>
  <si>
    <t>中    讃 保 健 所</t>
    <phoneticPr fontId="5"/>
  </si>
  <si>
    <t>西    讃 保 健 所</t>
    <phoneticPr fontId="5"/>
  </si>
  <si>
    <t>高 松 市 保 健 所</t>
    <phoneticPr fontId="5"/>
  </si>
  <si>
    <t>東    讃 保 健 所</t>
    <phoneticPr fontId="5"/>
  </si>
  <si>
    <t>小    豆 保 健 所</t>
    <phoneticPr fontId="5"/>
  </si>
  <si>
    <t>　資料：県生活衛生課、高松市保健所</t>
    <phoneticPr fontId="5"/>
  </si>
  <si>
    <t>ウエストナイル熱</t>
    <phoneticPr fontId="5"/>
  </si>
  <si>
    <t>アメーバ赤痢</t>
    <phoneticPr fontId="5"/>
  </si>
  <si>
    <t>後天性免疫不全症候群</t>
    <phoneticPr fontId="5"/>
  </si>
  <si>
    <t>風しん</t>
    <phoneticPr fontId="5"/>
  </si>
  <si>
    <t>結                     核</t>
    <phoneticPr fontId="5"/>
  </si>
  <si>
    <t>腸管出血性大腸菌感染症</t>
    <phoneticPr fontId="5"/>
  </si>
  <si>
    <t>コレラ</t>
    <phoneticPr fontId="5"/>
  </si>
  <si>
    <t>エキノコックス症</t>
    <phoneticPr fontId="5"/>
  </si>
  <si>
    <t>Ｑ熱</t>
    <phoneticPr fontId="5"/>
  </si>
  <si>
    <t>腎症候性出血熱</t>
    <phoneticPr fontId="5"/>
  </si>
  <si>
    <t>ダニ媒介脳炎</t>
    <phoneticPr fontId="5"/>
  </si>
  <si>
    <t>炭疸</t>
    <phoneticPr fontId="5"/>
  </si>
  <si>
    <t>日本脳炎</t>
    <phoneticPr fontId="5"/>
  </si>
  <si>
    <t>ハンタウイルス肺症候群</t>
    <phoneticPr fontId="5"/>
  </si>
  <si>
    <t>Ｂウイルス病</t>
    <phoneticPr fontId="5"/>
  </si>
  <si>
    <t>ボツリヌス症</t>
    <phoneticPr fontId="5"/>
  </si>
  <si>
    <t>レジオネラ症</t>
    <phoneticPr fontId="5"/>
  </si>
  <si>
    <t>レプトスピラ症</t>
    <phoneticPr fontId="5"/>
  </si>
  <si>
    <t>ウイルス性肝炎(A,E型を除く)</t>
    <phoneticPr fontId="5"/>
  </si>
  <si>
    <t>劇症型溶血性レンサ球菌感染症</t>
    <phoneticPr fontId="5"/>
  </si>
  <si>
    <t>ジアルジア症</t>
    <phoneticPr fontId="5"/>
  </si>
  <si>
    <t>先天性風しん症候群</t>
    <phoneticPr fontId="5"/>
  </si>
  <si>
    <t>ﾊﾞﾝｺﾏｲｼﾝ耐性黄色ﾌﾞﾄﾞｳ球菌感染症</t>
    <phoneticPr fontId="5"/>
  </si>
  <si>
    <t>ﾊﾞﾝｺﾏｲｼﾝ耐性腸球菌 感染症</t>
    <phoneticPr fontId="5"/>
  </si>
  <si>
    <t>平成29年</t>
  </si>
  <si>
    <t>急性弛緩性麻痺（急性灰白髄炎を除く。）</t>
    <rPh sb="0" eb="2">
      <t>キュウセイ</t>
    </rPh>
    <rPh sb="2" eb="5">
      <t>シカンセイ</t>
    </rPh>
    <rPh sb="5" eb="7">
      <t>マヒ</t>
    </rPh>
    <rPh sb="8" eb="10">
      <t>キュウセイ</t>
    </rPh>
    <rPh sb="10" eb="11">
      <t>ハイ</t>
    </rPh>
    <rPh sb="11" eb="12">
      <t>ハク</t>
    </rPh>
    <rPh sb="12" eb="13">
      <t>ズイ</t>
    </rPh>
    <rPh sb="13" eb="14">
      <t>エン</t>
    </rPh>
    <rPh sb="15" eb="16">
      <t>ノゾ</t>
    </rPh>
    <phoneticPr fontId="5"/>
  </si>
  <si>
    <t>　資料：文部科学省「学校保健統計調査報告書」</t>
    <phoneticPr fontId="9"/>
  </si>
  <si>
    <t>令和</t>
    <rPh sb="0" eb="2">
      <t>レイワ</t>
    </rPh>
    <phoneticPr fontId="5"/>
  </si>
  <si>
    <t>元</t>
    <rPh sb="0" eb="1">
      <t>モト</t>
    </rPh>
    <phoneticPr fontId="5"/>
  </si>
  <si>
    <t>…</t>
  </si>
  <si>
    <t>　　　６ 開設者別病床数は、令和元年から調査対象外。</t>
    <rPh sb="5" eb="7">
      <t>カイセツ</t>
    </rPh>
    <rPh sb="7" eb="8">
      <t>シャ</t>
    </rPh>
    <rPh sb="8" eb="9">
      <t>ベツ</t>
    </rPh>
    <rPh sb="9" eb="10">
      <t>ビョウ</t>
    </rPh>
    <rPh sb="10" eb="11">
      <t>トコ</t>
    </rPh>
    <rPh sb="11" eb="12">
      <t>スウ</t>
    </rPh>
    <rPh sb="14" eb="16">
      <t>レイワ</t>
    </rPh>
    <rPh sb="16" eb="18">
      <t>ガンネン</t>
    </rPh>
    <rPh sb="20" eb="22">
      <t>チョウサ</t>
    </rPh>
    <rPh sb="22" eb="24">
      <t>タイショウ</t>
    </rPh>
    <rPh sb="24" eb="25">
      <t>ガイ</t>
    </rPh>
    <phoneticPr fontId="5"/>
  </si>
  <si>
    <t>平成30年</t>
  </si>
  <si>
    <t>令和元年</t>
    <rPh sb="0" eb="2">
      <t>レイワ</t>
    </rPh>
    <rPh sb="2" eb="3">
      <t>モト</t>
    </rPh>
    <phoneticPr fontId="5"/>
  </si>
  <si>
    <t>　資料：厚生労働省「人口動態統計」</t>
    <rPh sb="1" eb="3">
      <t>シリョウ</t>
    </rPh>
    <rPh sb="4" eb="6">
      <t>コウセイ</t>
    </rPh>
    <rPh sb="6" eb="9">
      <t>ロウドウショウ</t>
    </rPh>
    <rPh sb="10" eb="12">
      <t>ジンコウ</t>
    </rPh>
    <rPh sb="12" eb="14">
      <t>ドウタイ</t>
    </rPh>
    <rPh sb="14" eb="16">
      <t>トウケイ</t>
    </rPh>
    <phoneticPr fontId="5"/>
  </si>
  <si>
    <t>令 和</t>
    <rPh sb="0" eb="1">
      <t>レイ</t>
    </rPh>
    <rPh sb="2" eb="3">
      <t>ワ</t>
    </rPh>
    <phoneticPr fontId="5"/>
  </si>
  <si>
    <t>30 年</t>
  </si>
  <si>
    <t>元 年</t>
    <rPh sb="0" eb="1">
      <t>モト</t>
    </rPh>
    <phoneticPr fontId="5"/>
  </si>
  <si>
    <t>　資料：厚生労働省「人口動態統計」</t>
    <rPh sb="4" eb="6">
      <t>コウセイ</t>
    </rPh>
    <rPh sb="6" eb="9">
      <t>ロウドウショウ</t>
    </rPh>
    <rPh sb="10" eb="12">
      <t>ジンコウ</t>
    </rPh>
    <rPh sb="12" eb="14">
      <t>ドウタイ</t>
    </rPh>
    <rPh sb="14" eb="16">
      <t>トウケイ</t>
    </rPh>
    <phoneticPr fontId="5"/>
  </si>
  <si>
    <t>百日咳</t>
    <rPh sb="0" eb="2">
      <t>ヒャクニチ</t>
    </rPh>
    <rPh sb="2" eb="3">
      <t>セキ</t>
    </rPh>
    <phoneticPr fontId="5"/>
  </si>
  <si>
    <t>開設者別病院数及び病床数</t>
    <phoneticPr fontId="9"/>
  </si>
  <si>
    <t>施設の種類別病院数及び病床数</t>
    <phoneticPr fontId="9"/>
  </si>
  <si>
    <t>２</t>
    <phoneticPr fontId="5"/>
  </si>
  <si>
    <t>令和２年</t>
    <rPh sb="0" eb="2">
      <t>レイワ</t>
    </rPh>
    <phoneticPr fontId="5"/>
  </si>
  <si>
    <t>総数</t>
  </si>
  <si>
    <t>（改正前の許可を要するもの）</t>
    <rPh sb="1" eb="4">
      <t>カイセイマエ</t>
    </rPh>
    <phoneticPr fontId="4"/>
  </si>
  <si>
    <t>しょうゆ製造業</t>
  </si>
  <si>
    <t>麺類製造業</t>
    <rPh sb="0" eb="1">
      <t>メン</t>
    </rPh>
    <phoneticPr fontId="4"/>
  </si>
  <si>
    <t>（改正後の許可を要するもの）</t>
    <rPh sb="1" eb="4">
      <t>カイセイゴ</t>
    </rPh>
    <phoneticPr fontId="4"/>
  </si>
  <si>
    <t>調理機能を有する自動販売機</t>
  </si>
  <si>
    <t>水産製品製造業</t>
  </si>
  <si>
    <t>液卵製造業</t>
  </si>
  <si>
    <t>みそ又はしょうゆ製造業</t>
  </si>
  <si>
    <t>複合型そうざい製造業</t>
    <rPh sb="0" eb="3">
      <t>フクゴウガタ</t>
    </rPh>
    <phoneticPr fontId="4"/>
  </si>
  <si>
    <t>冷凍食品製造業</t>
  </si>
  <si>
    <t>複合型冷凍食品製造業</t>
    <rPh sb="0" eb="3">
      <t>フクゴウガタ</t>
    </rPh>
    <phoneticPr fontId="4"/>
  </si>
  <si>
    <t>漬物製造業</t>
  </si>
  <si>
    <t>密封包装食品製造業</t>
  </si>
  <si>
    <t>食品の小分け業</t>
  </si>
  <si>
    <t>（届出を要するもの）</t>
    <rPh sb="1" eb="3">
      <t>トドケデ</t>
    </rPh>
    <rPh sb="4" eb="5">
      <t>ヨウ</t>
    </rPh>
    <phoneticPr fontId="4"/>
  </si>
  <si>
    <t>　　Ｏ　　１　　５　　７　　　　　　　</t>
    <phoneticPr fontId="4"/>
  </si>
  <si>
    <t>　　Ｏ　　 ２　　 ６</t>
    <phoneticPr fontId="4"/>
  </si>
  <si>
    <t>　　そ　　 の　 　他</t>
    <phoneticPr fontId="5"/>
  </si>
  <si>
    <t>新型コロナウイルス感染症</t>
    <phoneticPr fontId="4"/>
  </si>
  <si>
    <t>新 型 イ ン フ ル エ ン ザ</t>
    <phoneticPr fontId="4"/>
  </si>
  <si>
    <t>　10 歳　</t>
    <phoneticPr fontId="9"/>
  </si>
  <si>
    <t>　11 歳　</t>
    <phoneticPr fontId="9"/>
  </si>
  <si>
    <t>　12 歳　</t>
    <phoneticPr fontId="9"/>
  </si>
  <si>
    <t>　13 歳　</t>
    <phoneticPr fontId="9"/>
  </si>
  <si>
    <t>　14 歳　</t>
    <phoneticPr fontId="9"/>
  </si>
  <si>
    <t>　15 歳　</t>
    <phoneticPr fontId="9"/>
  </si>
  <si>
    <t>　16 歳　</t>
    <phoneticPr fontId="9"/>
  </si>
  <si>
    <t>　17 歳　</t>
    <phoneticPr fontId="9"/>
  </si>
  <si>
    <t>３</t>
  </si>
  <si>
    <t>２</t>
  </si>
  <si>
    <t>　(注)１ 隔年で調査されており、各年12月31日現在。</t>
    <phoneticPr fontId="5"/>
  </si>
  <si>
    <t>　　　２ 人口10万人対人数の算出には、平成22年は国勢調査確定人口（10月1日現在）を用い、その他の年については県人</t>
    <phoneticPr fontId="5"/>
  </si>
  <si>
    <t>令和３年</t>
    <rPh sb="0" eb="2">
      <t>レイワ</t>
    </rPh>
    <phoneticPr fontId="5"/>
  </si>
  <si>
    <t>-</t>
  </si>
  <si>
    <t>２ 年</t>
  </si>
  <si>
    <t>３ 年</t>
  </si>
  <si>
    <t>令和</t>
    <rPh sb="0" eb="2">
      <t>レイワ</t>
    </rPh>
    <phoneticPr fontId="9"/>
  </si>
  <si>
    <t>３</t>
    <phoneticPr fontId="9"/>
  </si>
  <si>
    <t>平成</t>
    <rPh sb="0" eb="2">
      <t>ヘイセイ</t>
    </rPh>
    <phoneticPr fontId="9"/>
  </si>
  <si>
    <t>年度</t>
    <rPh sb="0" eb="2">
      <t>ネンド</t>
    </rPh>
    <phoneticPr fontId="9"/>
  </si>
  <si>
    <t>４</t>
    <phoneticPr fontId="9"/>
  </si>
  <si>
    <t>　　　 口移動調査報告の各年10月１日現在推計人口（県統計調査課）を用いた。</t>
    <phoneticPr fontId="5"/>
  </si>
  <si>
    <t>令和４年</t>
    <rPh sb="0" eb="2">
      <t>レイワ</t>
    </rPh>
    <phoneticPr fontId="5"/>
  </si>
  <si>
    <t>４ 年</t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</si>
  <si>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モク</t>
    </rPh>
    <rPh sb="13" eb="15">
      <t>サイキン</t>
    </rPh>
    <rPh sb="15" eb="18">
      <t>カンセンショウ</t>
    </rPh>
    <phoneticPr fontId="5"/>
  </si>
  <si>
    <t>薬剤耐性アシネトバクター</t>
    <rPh sb="0" eb="4">
      <t>ヤクザイタイセイ</t>
    </rPh>
    <phoneticPr fontId="9"/>
  </si>
  <si>
    <t>４</t>
  </si>
  <si>
    <t>５</t>
    <phoneticPr fontId="5"/>
  </si>
  <si>
    <t>　資料：県保健福祉総務課「香川県の医療施設」</t>
    <rPh sb="5" eb="7">
      <t>ホケン</t>
    </rPh>
    <rPh sb="13" eb="16">
      <t>カガワケン</t>
    </rPh>
    <rPh sb="17" eb="19">
      <t>イリョウ</t>
    </rPh>
    <rPh sb="19" eb="21">
      <t>シセツ</t>
    </rPh>
    <phoneticPr fontId="5"/>
  </si>
  <si>
    <t>目次（項目一覧表）へ戻る</t>
  </si>
  <si>
    <t>６</t>
    <phoneticPr fontId="9"/>
  </si>
  <si>
    <t>　資料：県保健福祉総務課、県医療政策課</t>
    <rPh sb="5" eb="7">
      <t>ホケン</t>
    </rPh>
    <rPh sb="13" eb="14">
      <t>ケン</t>
    </rPh>
    <phoneticPr fontId="5"/>
  </si>
  <si>
    <t>令和５年</t>
    <rPh sb="0" eb="2">
      <t>レイワ</t>
    </rPh>
    <phoneticPr fontId="5"/>
  </si>
  <si>
    <t>-</t>
    <phoneticPr fontId="5"/>
  </si>
  <si>
    <t>５ 年</t>
  </si>
  <si>
    <t>６ 年</t>
    <phoneticPr fontId="5"/>
  </si>
  <si>
    <r>
      <t>18－５　生活衛生諸営業施設数</t>
    </r>
    <r>
      <rPr>
        <sz val="14"/>
        <rFont val="ＭＳ 明朝"/>
        <family val="1"/>
        <charset val="128"/>
      </rPr>
      <t>　（令和７年３月31日現在）</t>
    </r>
    <rPh sb="5" eb="7">
      <t>セイカツ</t>
    </rPh>
    <phoneticPr fontId="5"/>
  </si>
  <si>
    <t>　(注)　営業施設数は年度末現在。</t>
    <phoneticPr fontId="5"/>
  </si>
  <si>
    <r>
      <t>18－６　食品関係営業許可施設数</t>
    </r>
    <r>
      <rPr>
        <sz val="14"/>
        <rFont val="ＭＳ 明朝"/>
        <family val="1"/>
        <charset val="128"/>
      </rPr>
      <t>　（令和６年度）</t>
    </r>
    <phoneticPr fontId="5"/>
  </si>
  <si>
    <t>エムポックス</t>
    <phoneticPr fontId="5"/>
  </si>
  <si>
    <t>　資料：県生活衛生課、県感染症対策課「令和５年香川県感染症発生動向調査報告書」</t>
    <rPh sb="11" eb="12">
      <t>ケン</t>
    </rPh>
    <rPh sb="19" eb="21">
      <t>レイワ</t>
    </rPh>
    <phoneticPr fontId="5"/>
  </si>
  <si>
    <r>
      <t>18－７　感染症及び食中毒患者数</t>
    </r>
    <r>
      <rPr>
        <sz val="14"/>
        <rFont val="ＭＳ 明朝"/>
        <family val="1"/>
        <charset val="128"/>
      </rPr>
      <t>　（令和５年）</t>
    </r>
    <rPh sb="5" eb="6">
      <t>カン</t>
    </rPh>
    <rPh sb="7" eb="8">
      <t>ショウ</t>
    </rPh>
    <phoneticPr fontId="5"/>
  </si>
  <si>
    <r>
      <t xml:space="preserve">      18－８　廃棄物処理</t>
    </r>
    <r>
      <rPr>
        <sz val="14"/>
        <rFont val="ＭＳ 明朝"/>
        <family val="1"/>
        <charset val="128"/>
      </rPr>
      <t>　（令和６年３月31日現在）</t>
    </r>
    <phoneticPr fontId="5"/>
  </si>
  <si>
    <t>110.8</t>
  </si>
  <si>
    <t>116.7</t>
  </si>
  <si>
    <t>122.5</t>
  </si>
  <si>
    <t>128.2</t>
  </si>
  <si>
    <t>139.0</t>
  </si>
  <si>
    <t>145.2</t>
  </si>
  <si>
    <t>164.7</t>
  </si>
  <si>
    <t>170.7</t>
  </si>
  <si>
    <t>２</t>
    <phoneticPr fontId="9"/>
  </si>
  <si>
    <t>５</t>
    <phoneticPr fontId="9"/>
  </si>
  <si>
    <t>110.0</t>
  </si>
  <si>
    <t>115.8</t>
  </si>
  <si>
    <t>133.5</t>
  </si>
  <si>
    <t>140.2</t>
  </si>
  <si>
    <t>152.1</t>
  </si>
  <si>
    <t>156.7</t>
  </si>
  <si>
    <t>157.7</t>
  </si>
  <si>
    <t>19.2</t>
  </si>
  <si>
    <t>19.1</t>
  </si>
  <si>
    <t>21.7</t>
  </si>
  <si>
    <t>31.3</t>
  </si>
  <si>
    <t>34.9</t>
  </si>
  <si>
    <t>39.4</t>
  </si>
  <si>
    <t>45.8</t>
  </si>
  <si>
    <t>33,4</t>
    <phoneticPr fontId="9"/>
  </si>
  <si>
    <t>23.8</t>
  </si>
  <si>
    <t>26.9</t>
  </si>
  <si>
    <t>50.9</t>
  </si>
  <si>
    <t>53.5</t>
  </si>
  <si>
    <t>　(注) 毎年４月１日から６月30日までに行われる健康診断に基づく「学校保健統計調査」による。なお、令和２～５年度平均は４月１日から当該年度末までに行われた健康診断に基づく。</t>
    <rPh sb="50" eb="52">
      <t>レイワ</t>
    </rPh>
    <rPh sb="55" eb="57">
      <t>ネンド</t>
    </rPh>
    <rPh sb="57" eb="59">
      <t>ヘイキン</t>
    </rPh>
    <rPh sb="61" eb="62">
      <t>ガツ</t>
    </rPh>
    <rPh sb="63" eb="64">
      <t>ニチ</t>
    </rPh>
    <rPh sb="66" eb="68">
      <t>トウガイ</t>
    </rPh>
    <rPh sb="68" eb="70">
      <t>ネンド</t>
    </rPh>
    <rPh sb="70" eb="71">
      <t>マツ</t>
    </rPh>
    <rPh sb="74" eb="75">
      <t>オコナ</t>
    </rPh>
    <rPh sb="78" eb="80">
      <t>ケンコウ</t>
    </rPh>
    <rPh sb="80" eb="82">
      <t>シンダン</t>
    </rPh>
    <rPh sb="83" eb="84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</si>
</sst>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.0;&quot;△ &quot;0.0"/>
    <numFmt numFmtId="179" formatCode="#,##0;\-#,##0;&quot;－&quot;"/>
    <numFmt numFmtId="180" formatCode="#,##0;&quot;△&quot;#,##0;&quot;－&quot;"/>
  </numFmts>
  <fonts count="23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6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6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1" fontId="2" fillId="0" borderId="0"/>
    <xf numFmtId="38" fontId="8" fillId="0" borderId="0" applyFont="0" applyFill="0" applyBorder="0" applyAlignment="0" applyProtection="0"/>
    <xf numFmtId="1" fontId="2" fillId="0" borderId="0"/>
    <xf numFmtId="1" fontId="2" fillId="0" borderId="0"/>
    <xf numFmtId="1" fontId="2" fillId="0" borderId="0"/>
    <xf numFmtId="1" fontId="2" fillId="0" borderId="0"/>
  </cellStyleXfs>
  <cellXfs count="256">
    <xf numFmtId="0" fontId="0" fillId="0" borderId="0" xfId="0"/>
    <xf numFmtId="0" fontId="13" fillId="0" borderId="31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34" xfId="0" applyFont="1" applyBorder="1" applyAlignment="1">
      <alignment horizontal="center" vertical="center" shrinkToFit="1"/>
    </xf>
    <xf numFmtId="0" fontId="15" fillId="0" borderId="0" xfId="4" applyFont="1" applyAlignment="1">
      <alignment vertical="center"/>
    </xf>
    <xf numFmtId="49" fontId="14" fillId="0" borderId="19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left" vertical="center" shrinkToFit="1"/>
    </xf>
    <xf numFmtId="49" fontId="14" fillId="0" borderId="13" xfId="0" applyNumberFormat="1" applyFont="1" applyBorder="1" applyAlignment="1">
      <alignment horizontal="center" vertical="center" shrinkToFit="1"/>
    </xf>
    <xf numFmtId="49" fontId="14" fillId="0" borderId="12" xfId="0" applyNumberFormat="1" applyFont="1" applyBorder="1" applyAlignment="1">
      <alignment horizontal="center" vertical="center" shrinkToFit="1"/>
    </xf>
    <xf numFmtId="0" fontId="16" fillId="0" borderId="12" xfId="5" applyFont="1" applyBorder="1" applyAlignment="1">
      <alignment vertical="center"/>
    </xf>
    <xf numFmtId="49" fontId="14" fillId="0" borderId="11" xfId="0" applyNumberFormat="1" applyFont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center" vertical="center" shrinkToFit="1"/>
    </xf>
    <xf numFmtId="0" fontId="16" fillId="0" borderId="10" xfId="5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9" fontId="6" fillId="0" borderId="32" xfId="9" applyNumberFormat="1" applyFont="1" applyBorder="1" applyAlignment="1">
      <alignment horizontal="right" vertical="center"/>
    </xf>
    <xf numFmtId="179" fontId="6" fillId="0" borderId="0" xfId="9" applyNumberFormat="1" applyFont="1" applyAlignment="1">
      <alignment horizontal="right" vertical="center"/>
    </xf>
    <xf numFmtId="179" fontId="6" fillId="0" borderId="0" xfId="9" quotePrefix="1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179" fontId="6" fillId="0" borderId="49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0" fillId="0" borderId="25" xfId="11" applyNumberFormat="1" applyFont="1" applyFill="1" applyBorder="1" applyAlignment="1" applyProtection="1">
      <alignment horizontal="right" vertical="center"/>
    </xf>
    <xf numFmtId="179" fontId="0" fillId="0" borderId="0" xfId="11" applyNumberFormat="1" applyFont="1" applyFill="1" applyAlignment="1" applyProtection="1">
      <alignment horizontal="right" vertical="center"/>
    </xf>
    <xf numFmtId="177" fontId="0" fillId="0" borderId="0" xfId="11" applyNumberFormat="1" applyFont="1" applyFill="1" applyAlignment="1" applyProtection="1">
      <alignment horizontal="right" vertical="center"/>
    </xf>
    <xf numFmtId="179" fontId="6" fillId="0" borderId="25" xfId="11" applyNumberFormat="1" applyFont="1" applyFill="1" applyBorder="1" applyAlignment="1" applyProtection="1">
      <alignment horizontal="right" vertical="center"/>
    </xf>
    <xf numFmtId="179" fontId="6" fillId="0" borderId="0" xfId="11" applyNumberFormat="1" applyFont="1" applyFill="1" applyAlignment="1" applyProtection="1">
      <alignment horizontal="right" vertical="center"/>
    </xf>
    <xf numFmtId="177" fontId="0" fillId="0" borderId="0" xfId="11" applyNumberFormat="1" applyFont="1" applyFill="1" applyAlignment="1" applyProtection="1">
      <alignment horizontal="right" vertical="center" wrapText="1"/>
    </xf>
    <xf numFmtId="0" fontId="7" fillId="0" borderId="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37" fontId="6" fillId="0" borderId="2" xfId="0" applyNumberFormat="1" applyFont="1" applyBorder="1" applyAlignment="1">
      <alignment vertical="center"/>
    </xf>
    <xf numFmtId="179" fontId="6" fillId="0" borderId="0" xfId="3" applyNumberFormat="1" applyFont="1" applyAlignment="1" applyProtection="1">
      <alignment horizontal="right" vertical="center"/>
    </xf>
    <xf numFmtId="37" fontId="6" fillId="0" borderId="0" xfId="0" applyNumberFormat="1" applyFont="1" applyAlignment="1">
      <alignment horizontal="distributed" vertical="center"/>
    </xf>
    <xf numFmtId="179" fontId="0" fillId="0" borderId="0" xfId="3" applyNumberFormat="1" applyFont="1" applyAlignment="1" applyProtection="1">
      <alignment horizontal="right" vertical="center"/>
    </xf>
    <xf numFmtId="37" fontId="6" fillId="0" borderId="0" xfId="0" applyNumberFormat="1" applyFont="1" applyAlignment="1">
      <alignment horizontal="right" vertical="center"/>
    </xf>
    <xf numFmtId="38" fontId="6" fillId="0" borderId="0" xfId="3" applyFont="1" applyAlignment="1" applyProtection="1">
      <alignment horizontal="right" vertical="center"/>
    </xf>
    <xf numFmtId="38" fontId="0" fillId="0" borderId="0" xfId="3" applyFont="1" applyAlignment="1" applyProtection="1">
      <alignment horizontal="right" vertical="center"/>
    </xf>
    <xf numFmtId="179" fontId="6" fillId="0" borderId="0" xfId="3" applyNumberFormat="1" applyFont="1" applyFill="1" applyBorder="1" applyAlignment="1" applyProtection="1">
      <alignment horizontal="right" vertical="center"/>
    </xf>
    <xf numFmtId="179" fontId="6" fillId="0" borderId="0" xfId="3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7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38" fontId="6" fillId="0" borderId="25" xfId="3" applyFont="1" applyBorder="1" applyAlignment="1" applyProtection="1">
      <alignment horizontal="right" vertical="center"/>
    </xf>
    <xf numFmtId="38" fontId="6" fillId="0" borderId="0" xfId="3" applyFont="1" applyBorder="1" applyAlignment="1" applyProtection="1">
      <alignment horizontal="right" vertical="center"/>
    </xf>
    <xf numFmtId="38" fontId="0" fillId="0" borderId="25" xfId="3" applyFont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180" fontId="6" fillId="0" borderId="25" xfId="0" applyNumberFormat="1" applyFont="1" applyBorder="1" applyAlignment="1">
      <alignment horizontal="right"/>
    </xf>
    <xf numFmtId="180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 vertical="center" shrinkToFit="1"/>
    </xf>
    <xf numFmtId="179" fontId="6" fillId="0" borderId="25" xfId="3" applyNumberFormat="1" applyFont="1" applyFill="1" applyBorder="1" applyAlignment="1" applyProtection="1">
      <alignment horizontal="right" vertical="center"/>
    </xf>
    <xf numFmtId="179" fontId="0" fillId="0" borderId="25" xfId="3" applyNumberFormat="1" applyFont="1" applyFill="1" applyBorder="1" applyAlignment="1" applyProtection="1">
      <alignment horizontal="right" vertical="center"/>
    </xf>
    <xf numFmtId="179" fontId="0" fillId="0" borderId="0" xfId="3" applyNumberFormat="1" applyFont="1" applyFill="1" applyBorder="1" applyAlignment="1" applyProtection="1">
      <alignment horizontal="right" vertical="center"/>
    </xf>
    <xf numFmtId="38" fontId="0" fillId="0" borderId="0" xfId="3" applyFont="1" applyBorder="1" applyAlignment="1" applyProtection="1">
      <alignment horizontal="righ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77" fontId="0" fillId="0" borderId="0" xfId="3" applyNumberFormat="1" applyFont="1" applyFill="1" applyBorder="1" applyAlignment="1" applyProtection="1">
      <alignment horizontal="right" vertical="center"/>
    </xf>
    <xf numFmtId="177" fontId="0" fillId="0" borderId="0" xfId="3" applyNumberFormat="1" applyFont="1" applyFill="1" applyAlignment="1" applyProtection="1">
      <alignment horizontal="right" vertical="center"/>
    </xf>
    <xf numFmtId="177" fontId="6" fillId="0" borderId="0" xfId="3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Alignment="1">
      <alignment vertical="center"/>
    </xf>
    <xf numFmtId="177" fontId="6" fillId="0" borderId="0" xfId="3" applyNumberFormat="1" applyFont="1" applyFill="1" applyAlignment="1" applyProtection="1">
      <alignment horizontal="right" vertical="center"/>
    </xf>
    <xf numFmtId="178" fontId="0" fillId="0" borderId="0" xfId="3" applyNumberFormat="1" applyFont="1" applyFill="1" applyBorder="1" applyAlignment="1">
      <alignment vertical="center"/>
    </xf>
    <xf numFmtId="178" fontId="0" fillId="0" borderId="25" xfId="3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vertical="distributed" textRotation="255" wrapText="1"/>
    </xf>
    <xf numFmtId="0" fontId="0" fillId="0" borderId="2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/>
    </xf>
    <xf numFmtId="0" fontId="0" fillId="0" borderId="21" xfId="0" applyBorder="1" applyAlignment="1">
      <alignment vertical="distributed" textRotation="255"/>
    </xf>
    <xf numFmtId="0" fontId="0" fillId="0" borderId="8" xfId="0" applyBorder="1" applyAlignment="1">
      <alignment vertical="center"/>
    </xf>
    <xf numFmtId="0" fontId="0" fillId="0" borderId="42" xfId="0" applyBorder="1" applyAlignment="1">
      <alignment vertical="center"/>
    </xf>
    <xf numFmtId="38" fontId="0" fillId="0" borderId="32" xfId="9" applyFont="1" applyBorder="1" applyAlignment="1">
      <alignment vertical="center"/>
    </xf>
    <xf numFmtId="38" fontId="0" fillId="0" borderId="0" xfId="9" applyFont="1" applyAlignment="1">
      <alignment vertical="center"/>
    </xf>
    <xf numFmtId="38" fontId="6" fillId="0" borderId="0" xfId="9" applyFont="1" applyAlignment="1">
      <alignment vertical="center"/>
    </xf>
    <xf numFmtId="0" fontId="0" fillId="0" borderId="0" xfId="0" applyAlignment="1">
      <alignment horizontal="right" vertical="center"/>
    </xf>
    <xf numFmtId="179" fontId="0" fillId="0" borderId="32" xfId="9" applyNumberFormat="1" applyFont="1" applyBorder="1" applyAlignment="1">
      <alignment horizontal="right" vertical="center"/>
    </xf>
    <xf numFmtId="179" fontId="0" fillId="0" borderId="0" xfId="9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38" fontId="0" fillId="0" borderId="32" xfId="9" applyFont="1" applyBorder="1" applyAlignment="1">
      <alignment horizontal="right" vertical="center"/>
    </xf>
    <xf numFmtId="38" fontId="0" fillId="0" borderId="0" xfId="9" applyFont="1" applyAlignment="1">
      <alignment horizontal="right" vertical="center"/>
    </xf>
    <xf numFmtId="38" fontId="6" fillId="0" borderId="0" xfId="9" applyFont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2" fillId="0" borderId="0" xfId="5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horizontal="centerContinuous"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179" fontId="0" fillId="0" borderId="25" xfId="3" applyNumberFormat="1" applyFont="1" applyBorder="1" applyAlignment="1" applyProtection="1">
      <alignment horizontal="right" vertical="center"/>
    </xf>
    <xf numFmtId="179" fontId="0" fillId="0" borderId="0" xfId="3" applyNumberFormat="1" applyFont="1" applyBorder="1" applyAlignment="1" applyProtection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vertical="center"/>
    </xf>
    <xf numFmtId="179" fontId="0" fillId="0" borderId="49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179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17" xfId="0" applyBorder="1" applyAlignment="1">
      <alignment horizontal="centerContinuous" vertical="center"/>
    </xf>
    <xf numFmtId="176" fontId="0" fillId="0" borderId="0" xfId="0" applyNumberForma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0" borderId="37" xfId="0" applyBorder="1" applyAlignment="1">
      <alignment vertical="center"/>
    </xf>
    <xf numFmtId="37" fontId="0" fillId="0" borderId="14" xfId="0" applyNumberFormat="1" applyBorder="1" applyAlignment="1">
      <alignment vertical="center"/>
    </xf>
    <xf numFmtId="37" fontId="0" fillId="0" borderId="1" xfId="0" applyNumberFormat="1" applyBorder="1" applyAlignment="1">
      <alignment vertical="center"/>
    </xf>
    <xf numFmtId="37" fontId="0" fillId="0" borderId="0" xfId="0" applyNumberFormat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2" xfId="0" applyNumberFormat="1" applyBorder="1" applyAlignment="1">
      <alignment vertical="center"/>
    </xf>
    <xf numFmtId="37" fontId="0" fillId="0" borderId="0" xfId="0" applyNumberFormat="1" applyAlignment="1">
      <alignment horizontal="distributed" vertical="center"/>
    </xf>
    <xf numFmtId="179" fontId="0" fillId="0" borderId="0" xfId="3" applyNumberFormat="1" applyFont="1" applyAlignment="1">
      <alignment horizontal="right" vertical="center"/>
    </xf>
    <xf numFmtId="37" fontId="0" fillId="0" borderId="0" xfId="0" applyNumberFormat="1" applyAlignment="1">
      <alignment horizontal="distributed" vertical="center" wrapText="1"/>
    </xf>
    <xf numFmtId="0" fontId="0" fillId="0" borderId="3" xfId="0" applyBorder="1" applyAlignment="1">
      <alignment horizontal="centerContinuous" vertical="center"/>
    </xf>
    <xf numFmtId="179" fontId="6" fillId="0" borderId="25" xfId="3" applyNumberFormat="1" applyFont="1" applyBorder="1" applyAlignment="1" applyProtection="1">
      <alignment horizontal="right" vertical="center"/>
    </xf>
    <xf numFmtId="179" fontId="6" fillId="0" borderId="48" xfId="3" applyNumberFormat="1" applyFont="1" applyBorder="1" applyAlignment="1" applyProtection="1">
      <alignment horizontal="right" vertical="center"/>
    </xf>
    <xf numFmtId="179" fontId="6" fillId="0" borderId="0" xfId="3" applyNumberFormat="1" applyFont="1" applyBorder="1" applyAlignment="1" applyProtection="1">
      <alignment horizontal="right" vertical="center"/>
    </xf>
    <xf numFmtId="179" fontId="0" fillId="0" borderId="26" xfId="3" applyNumberFormat="1" applyFont="1" applyBorder="1" applyAlignment="1" applyProtection="1">
      <alignment horizontal="right" vertical="center"/>
    </xf>
    <xf numFmtId="179" fontId="0" fillId="0" borderId="28" xfId="3" applyNumberFormat="1" applyFont="1" applyBorder="1" applyAlignment="1" applyProtection="1">
      <alignment horizontal="right" vertical="center"/>
    </xf>
    <xf numFmtId="179" fontId="0" fillId="0" borderId="50" xfId="3" applyNumberFormat="1" applyFont="1" applyBorder="1" applyAlignment="1" applyProtection="1">
      <alignment horizontal="right" vertical="center"/>
    </xf>
    <xf numFmtId="179" fontId="6" fillId="0" borderId="51" xfId="3" applyNumberFormat="1" applyFont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40" xfId="0" applyBorder="1" applyAlignment="1">
      <alignment horizontal="distributed" vertical="center" justifyLastLine="1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180" fontId="0" fillId="0" borderId="0" xfId="0" applyNumberFormat="1" applyAlignment="1">
      <alignment horizontal="right"/>
    </xf>
    <xf numFmtId="180" fontId="0" fillId="0" borderId="25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9" fontId="2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distributed" vertical="center" wrapText="1"/>
    </xf>
    <xf numFmtId="0" fontId="19" fillId="0" borderId="1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5" xfId="0" applyBorder="1" applyAlignment="1">
      <alignment horizontal="right" vertical="center"/>
    </xf>
    <xf numFmtId="37" fontId="0" fillId="0" borderId="14" xfId="0" applyNumberFormat="1" applyBorder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9" xfId="0" applyBorder="1" applyAlignment="1">
      <alignment horizontal="centerContinuous" vertical="center"/>
    </xf>
    <xf numFmtId="0" fontId="0" fillId="0" borderId="45" xfId="0" applyBorder="1" applyAlignment="1">
      <alignment horizontal="centerContinuous" vertical="center"/>
    </xf>
    <xf numFmtId="0" fontId="0" fillId="0" borderId="29" xfId="0" applyBorder="1" applyAlignment="1">
      <alignment vertical="center"/>
    </xf>
    <xf numFmtId="0" fontId="0" fillId="0" borderId="2" xfId="0" applyBorder="1" applyAlignment="1">
      <alignment horizontal="left" vertical="center"/>
    </xf>
    <xf numFmtId="176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25" xfId="0" applyNumberFormat="1" applyBorder="1" applyAlignment="1">
      <alignment horizontal="right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4" fillId="0" borderId="3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38" fontId="6" fillId="0" borderId="0" xfId="9" applyFont="1" applyAlignment="1">
      <alignment horizontal="center" vertical="center"/>
    </xf>
    <xf numFmtId="38" fontId="6" fillId="0" borderId="0" xfId="9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distributed" textRotation="255" wrapText="1"/>
    </xf>
    <xf numFmtId="0" fontId="0" fillId="0" borderId="8" xfId="0" applyBorder="1" applyAlignment="1">
      <alignment horizontal="center" vertical="distributed" textRotation="255"/>
    </xf>
    <xf numFmtId="0" fontId="0" fillId="0" borderId="32" xfId="0" applyBorder="1" applyAlignment="1">
      <alignment horizontal="center" vertical="distributed" textRotation="255"/>
    </xf>
    <xf numFmtId="0" fontId="0" fillId="0" borderId="41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35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7" fontId="6" fillId="0" borderId="0" xfId="0" applyNumberFormat="1" applyFont="1" applyAlignment="1">
      <alignment horizontal="distributed" vertical="center"/>
    </xf>
    <xf numFmtId="37" fontId="6" fillId="0" borderId="0" xfId="0" applyNumberFormat="1" applyFont="1" applyAlignment="1">
      <alignment horizontal="distributed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justifyLastLine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6">
    <cellStyle name="ハイパーリンク" xfId="5" builtinId="8"/>
    <cellStyle name="桁区切り" xfId="3" builtinId="6"/>
    <cellStyle name="桁区切り 2" xfId="9" xr:uid="{00000000-0005-0000-0000-000002000000}"/>
    <cellStyle name="桁区切り 3" xfId="11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3" xfId="6" xr:uid="{00000000-0005-0000-0000-000007000000}"/>
    <cellStyle name="標準 4" xfId="8" xr:uid="{00000000-0005-0000-0000-000008000000}"/>
    <cellStyle name="標準 5" xfId="10" xr:uid="{00000000-0005-0000-0000-000009000000}"/>
    <cellStyle name="標準 6" xfId="12" xr:uid="{00000000-0005-0000-0000-00000A000000}"/>
    <cellStyle name="標準 7" xfId="13" xr:uid="{00000000-0005-0000-0000-00000B000000}"/>
    <cellStyle name="標準 8" xfId="14" xr:uid="{00000000-0005-0000-0000-00000C000000}"/>
    <cellStyle name="標準 9" xfId="15" xr:uid="{00000000-0005-0000-0000-00000D000000}"/>
    <cellStyle name="標準_index" xfId="4" xr:uid="{00000000-0005-0000-0000-00000E000000}"/>
    <cellStyle name="未定義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2028828</xdr:colOff>
      <xdr:row>58</xdr:row>
      <xdr:rowOff>16932</xdr:rowOff>
    </xdr:from>
    <xdr:to>
      <xdr:col>3</xdr:col>
      <xdr:colOff>88953</xdr:colOff>
      <xdr:row>58</xdr:row>
      <xdr:rowOff>304932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2333628" y="9808632"/>
          <a:ext cx="108000" cy="288000"/>
        </a:xfrm>
        <a:prstGeom prst="rightBrace">
          <a:avLst>
            <a:gd name="adj1" fmla="val 19444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2030940</xdr:colOff>
      <xdr:row>63</xdr:row>
      <xdr:rowOff>30689</xdr:rowOff>
    </xdr:from>
    <xdr:to>
      <xdr:col>3</xdr:col>
      <xdr:colOff>91065</xdr:colOff>
      <xdr:row>63</xdr:row>
      <xdr:rowOff>462689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2335740" y="10793939"/>
          <a:ext cx="108000" cy="432000"/>
        </a:xfrm>
        <a:prstGeom prst="rightBrace">
          <a:avLst>
            <a:gd name="adj1" fmla="val 2333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2030943</xdr:colOff>
      <xdr:row>27</xdr:row>
      <xdr:rowOff>19050</xdr:rowOff>
    </xdr:from>
    <xdr:to>
      <xdr:col>3</xdr:col>
      <xdr:colOff>91068</xdr:colOff>
      <xdr:row>27</xdr:row>
      <xdr:rowOff>307050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2335743" y="4629150"/>
          <a:ext cx="108000" cy="288000"/>
        </a:xfrm>
        <a:prstGeom prst="rightBrace">
          <a:avLst>
            <a:gd name="adj1" fmla="val 19444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2028828</xdr:colOff>
      <xdr:row>58</xdr:row>
      <xdr:rowOff>16932</xdr:rowOff>
    </xdr:from>
    <xdr:to>
      <xdr:col>3</xdr:col>
      <xdr:colOff>88953</xdr:colOff>
      <xdr:row>58</xdr:row>
      <xdr:rowOff>304932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B3F206-6583-4245-8AAE-8FEB799E8EDE}"/>
            </a:ext>
          </a:extLst>
        </xdr:cNvPr>
        <xdr:cNvSpPr>
          <a:spLocks/>
        </xdr:cNvSpPr>
      </xdr:nvSpPr>
      <xdr:spPr bwMode="auto">
        <a:xfrm>
          <a:off x="2333628" y="9808632"/>
          <a:ext cx="108000" cy="288000"/>
        </a:xfrm>
        <a:prstGeom prst="rightBrace">
          <a:avLst>
            <a:gd name="adj1" fmla="val 19444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2030940</xdr:colOff>
      <xdr:row>63</xdr:row>
      <xdr:rowOff>30689</xdr:rowOff>
    </xdr:from>
    <xdr:to>
      <xdr:col>3</xdr:col>
      <xdr:colOff>91065</xdr:colOff>
      <xdr:row>63</xdr:row>
      <xdr:rowOff>462689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AC9E8074-7268-4795-A36F-2A701C1AF8BD}"/>
            </a:ext>
          </a:extLst>
        </xdr:cNvPr>
        <xdr:cNvSpPr>
          <a:spLocks/>
        </xdr:cNvSpPr>
      </xdr:nvSpPr>
      <xdr:spPr bwMode="auto">
        <a:xfrm>
          <a:off x="2335740" y="10793939"/>
          <a:ext cx="108000" cy="432000"/>
        </a:xfrm>
        <a:prstGeom prst="rightBrace">
          <a:avLst>
            <a:gd name="adj1" fmla="val 2333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2030943</xdr:colOff>
      <xdr:row>27</xdr:row>
      <xdr:rowOff>19050</xdr:rowOff>
    </xdr:from>
    <xdr:to>
      <xdr:col>3</xdr:col>
      <xdr:colOff>91068</xdr:colOff>
      <xdr:row>27</xdr:row>
      <xdr:rowOff>307050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4E5BC5F-5EA8-4689-BA9D-6A6A0C0C6CED}"/>
            </a:ext>
          </a:extLst>
        </xdr:cNvPr>
        <xdr:cNvSpPr>
          <a:spLocks/>
        </xdr:cNvSpPr>
      </xdr:nvSpPr>
      <xdr:spPr bwMode="auto">
        <a:xfrm>
          <a:off x="2335743" y="4629150"/>
          <a:ext cx="108000" cy="288000"/>
        </a:xfrm>
        <a:prstGeom prst="rightBrace">
          <a:avLst>
            <a:gd name="adj1" fmla="val 19444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3" customWidth="1"/>
    <col min="2" max="2" width="9.6640625" style="3" customWidth="1"/>
    <col min="3" max="3" width="8.6640625" style="3" customWidth="1"/>
    <col min="4" max="4" width="73.6640625" style="3" customWidth="1"/>
    <col min="5" max="6" width="9.109375" style="3"/>
    <col min="7" max="7" width="20.88671875" style="3" customWidth="1"/>
    <col min="8" max="214" width="9.109375" style="3"/>
    <col min="215" max="215" width="2.88671875" style="3" customWidth="1"/>
    <col min="216" max="217" width="6.44140625" style="3" customWidth="1"/>
    <col min="218" max="218" width="75" style="3" customWidth="1"/>
    <col min="219" max="470" width="9.109375" style="3"/>
    <col min="471" max="471" width="2.88671875" style="3" customWidth="1"/>
    <col min="472" max="473" width="6.44140625" style="3" customWidth="1"/>
    <col min="474" max="474" width="75" style="3" customWidth="1"/>
    <col min="475" max="726" width="9.109375" style="3"/>
    <col min="727" max="727" width="2.88671875" style="3" customWidth="1"/>
    <col min="728" max="729" width="6.44140625" style="3" customWidth="1"/>
    <col min="730" max="730" width="75" style="3" customWidth="1"/>
    <col min="731" max="982" width="9.109375" style="3"/>
    <col min="983" max="983" width="2.88671875" style="3" customWidth="1"/>
    <col min="984" max="985" width="6.44140625" style="3" customWidth="1"/>
    <col min="986" max="986" width="75" style="3" customWidth="1"/>
    <col min="987" max="1238" width="9.109375" style="3"/>
    <col min="1239" max="1239" width="2.88671875" style="3" customWidth="1"/>
    <col min="1240" max="1241" width="6.44140625" style="3" customWidth="1"/>
    <col min="1242" max="1242" width="75" style="3" customWidth="1"/>
    <col min="1243" max="1494" width="9.109375" style="3"/>
    <col min="1495" max="1495" width="2.88671875" style="3" customWidth="1"/>
    <col min="1496" max="1497" width="6.44140625" style="3" customWidth="1"/>
    <col min="1498" max="1498" width="75" style="3" customWidth="1"/>
    <col min="1499" max="1750" width="9.109375" style="3"/>
    <col min="1751" max="1751" width="2.88671875" style="3" customWidth="1"/>
    <col min="1752" max="1753" width="6.44140625" style="3" customWidth="1"/>
    <col min="1754" max="1754" width="75" style="3" customWidth="1"/>
    <col min="1755" max="2006" width="9.109375" style="3"/>
    <col min="2007" max="2007" width="2.88671875" style="3" customWidth="1"/>
    <col min="2008" max="2009" width="6.44140625" style="3" customWidth="1"/>
    <col min="2010" max="2010" width="75" style="3" customWidth="1"/>
    <col min="2011" max="2262" width="9.109375" style="3"/>
    <col min="2263" max="2263" width="2.88671875" style="3" customWidth="1"/>
    <col min="2264" max="2265" width="6.44140625" style="3" customWidth="1"/>
    <col min="2266" max="2266" width="75" style="3" customWidth="1"/>
    <col min="2267" max="2518" width="9.109375" style="3"/>
    <col min="2519" max="2519" width="2.88671875" style="3" customWidth="1"/>
    <col min="2520" max="2521" width="6.44140625" style="3" customWidth="1"/>
    <col min="2522" max="2522" width="75" style="3" customWidth="1"/>
    <col min="2523" max="2774" width="9.109375" style="3"/>
    <col min="2775" max="2775" width="2.88671875" style="3" customWidth="1"/>
    <col min="2776" max="2777" width="6.44140625" style="3" customWidth="1"/>
    <col min="2778" max="2778" width="75" style="3" customWidth="1"/>
    <col min="2779" max="3030" width="9.109375" style="3"/>
    <col min="3031" max="3031" width="2.88671875" style="3" customWidth="1"/>
    <col min="3032" max="3033" width="6.44140625" style="3" customWidth="1"/>
    <col min="3034" max="3034" width="75" style="3" customWidth="1"/>
    <col min="3035" max="3286" width="9.109375" style="3"/>
    <col min="3287" max="3287" width="2.88671875" style="3" customWidth="1"/>
    <col min="3288" max="3289" width="6.44140625" style="3" customWidth="1"/>
    <col min="3290" max="3290" width="75" style="3" customWidth="1"/>
    <col min="3291" max="3542" width="9.109375" style="3"/>
    <col min="3543" max="3543" width="2.88671875" style="3" customWidth="1"/>
    <col min="3544" max="3545" width="6.44140625" style="3" customWidth="1"/>
    <col min="3546" max="3546" width="75" style="3" customWidth="1"/>
    <col min="3547" max="3798" width="9.109375" style="3"/>
    <col min="3799" max="3799" width="2.88671875" style="3" customWidth="1"/>
    <col min="3800" max="3801" width="6.44140625" style="3" customWidth="1"/>
    <col min="3802" max="3802" width="75" style="3" customWidth="1"/>
    <col min="3803" max="4054" width="9.109375" style="3"/>
    <col min="4055" max="4055" width="2.88671875" style="3" customWidth="1"/>
    <col min="4056" max="4057" width="6.44140625" style="3" customWidth="1"/>
    <col min="4058" max="4058" width="75" style="3" customWidth="1"/>
    <col min="4059" max="4310" width="9.109375" style="3"/>
    <col min="4311" max="4311" width="2.88671875" style="3" customWidth="1"/>
    <col min="4312" max="4313" width="6.44140625" style="3" customWidth="1"/>
    <col min="4314" max="4314" width="75" style="3" customWidth="1"/>
    <col min="4315" max="4566" width="9.109375" style="3"/>
    <col min="4567" max="4567" width="2.88671875" style="3" customWidth="1"/>
    <col min="4568" max="4569" width="6.44140625" style="3" customWidth="1"/>
    <col min="4570" max="4570" width="75" style="3" customWidth="1"/>
    <col min="4571" max="4822" width="9.109375" style="3"/>
    <col min="4823" max="4823" width="2.88671875" style="3" customWidth="1"/>
    <col min="4824" max="4825" width="6.44140625" style="3" customWidth="1"/>
    <col min="4826" max="4826" width="75" style="3" customWidth="1"/>
    <col min="4827" max="5078" width="9.109375" style="3"/>
    <col min="5079" max="5079" width="2.88671875" style="3" customWidth="1"/>
    <col min="5080" max="5081" width="6.44140625" style="3" customWidth="1"/>
    <col min="5082" max="5082" width="75" style="3" customWidth="1"/>
    <col min="5083" max="5334" width="9.109375" style="3"/>
    <col min="5335" max="5335" width="2.88671875" style="3" customWidth="1"/>
    <col min="5336" max="5337" width="6.44140625" style="3" customWidth="1"/>
    <col min="5338" max="5338" width="75" style="3" customWidth="1"/>
    <col min="5339" max="5590" width="9.109375" style="3"/>
    <col min="5591" max="5591" width="2.88671875" style="3" customWidth="1"/>
    <col min="5592" max="5593" width="6.44140625" style="3" customWidth="1"/>
    <col min="5594" max="5594" width="75" style="3" customWidth="1"/>
    <col min="5595" max="5846" width="9.109375" style="3"/>
    <col min="5847" max="5847" width="2.88671875" style="3" customWidth="1"/>
    <col min="5848" max="5849" width="6.44140625" style="3" customWidth="1"/>
    <col min="5850" max="5850" width="75" style="3" customWidth="1"/>
    <col min="5851" max="6102" width="9.109375" style="3"/>
    <col min="6103" max="6103" width="2.88671875" style="3" customWidth="1"/>
    <col min="6104" max="6105" width="6.44140625" style="3" customWidth="1"/>
    <col min="6106" max="6106" width="75" style="3" customWidth="1"/>
    <col min="6107" max="6358" width="9.109375" style="3"/>
    <col min="6359" max="6359" width="2.88671875" style="3" customWidth="1"/>
    <col min="6360" max="6361" width="6.44140625" style="3" customWidth="1"/>
    <col min="6362" max="6362" width="75" style="3" customWidth="1"/>
    <col min="6363" max="6614" width="9.109375" style="3"/>
    <col min="6615" max="6615" width="2.88671875" style="3" customWidth="1"/>
    <col min="6616" max="6617" width="6.44140625" style="3" customWidth="1"/>
    <col min="6618" max="6618" width="75" style="3" customWidth="1"/>
    <col min="6619" max="6870" width="9.109375" style="3"/>
    <col min="6871" max="6871" width="2.88671875" style="3" customWidth="1"/>
    <col min="6872" max="6873" width="6.44140625" style="3" customWidth="1"/>
    <col min="6874" max="6874" width="75" style="3" customWidth="1"/>
    <col min="6875" max="7126" width="9.109375" style="3"/>
    <col min="7127" max="7127" width="2.88671875" style="3" customWidth="1"/>
    <col min="7128" max="7129" width="6.44140625" style="3" customWidth="1"/>
    <col min="7130" max="7130" width="75" style="3" customWidth="1"/>
    <col min="7131" max="7382" width="9.109375" style="3"/>
    <col min="7383" max="7383" width="2.88671875" style="3" customWidth="1"/>
    <col min="7384" max="7385" width="6.44140625" style="3" customWidth="1"/>
    <col min="7386" max="7386" width="75" style="3" customWidth="1"/>
    <col min="7387" max="7638" width="9.109375" style="3"/>
    <col min="7639" max="7639" width="2.88671875" style="3" customWidth="1"/>
    <col min="7640" max="7641" width="6.44140625" style="3" customWidth="1"/>
    <col min="7642" max="7642" width="75" style="3" customWidth="1"/>
    <col min="7643" max="7894" width="9.109375" style="3"/>
    <col min="7895" max="7895" width="2.88671875" style="3" customWidth="1"/>
    <col min="7896" max="7897" width="6.44140625" style="3" customWidth="1"/>
    <col min="7898" max="7898" width="75" style="3" customWidth="1"/>
    <col min="7899" max="8150" width="9.109375" style="3"/>
    <col min="8151" max="8151" width="2.88671875" style="3" customWidth="1"/>
    <col min="8152" max="8153" width="6.44140625" style="3" customWidth="1"/>
    <col min="8154" max="8154" width="75" style="3" customWidth="1"/>
    <col min="8155" max="8406" width="9.109375" style="3"/>
    <col min="8407" max="8407" width="2.88671875" style="3" customWidth="1"/>
    <col min="8408" max="8409" width="6.44140625" style="3" customWidth="1"/>
    <col min="8410" max="8410" width="75" style="3" customWidth="1"/>
    <col min="8411" max="8662" width="9.109375" style="3"/>
    <col min="8663" max="8663" width="2.88671875" style="3" customWidth="1"/>
    <col min="8664" max="8665" width="6.44140625" style="3" customWidth="1"/>
    <col min="8666" max="8666" width="75" style="3" customWidth="1"/>
    <col min="8667" max="8918" width="9.109375" style="3"/>
    <col min="8919" max="8919" width="2.88671875" style="3" customWidth="1"/>
    <col min="8920" max="8921" width="6.44140625" style="3" customWidth="1"/>
    <col min="8922" max="8922" width="75" style="3" customWidth="1"/>
    <col min="8923" max="9174" width="9.109375" style="3"/>
    <col min="9175" max="9175" width="2.88671875" style="3" customWidth="1"/>
    <col min="9176" max="9177" width="6.44140625" style="3" customWidth="1"/>
    <col min="9178" max="9178" width="75" style="3" customWidth="1"/>
    <col min="9179" max="9430" width="9.109375" style="3"/>
    <col min="9431" max="9431" width="2.88671875" style="3" customWidth="1"/>
    <col min="9432" max="9433" width="6.44140625" style="3" customWidth="1"/>
    <col min="9434" max="9434" width="75" style="3" customWidth="1"/>
    <col min="9435" max="9686" width="9.109375" style="3"/>
    <col min="9687" max="9687" width="2.88671875" style="3" customWidth="1"/>
    <col min="9688" max="9689" width="6.44140625" style="3" customWidth="1"/>
    <col min="9690" max="9690" width="75" style="3" customWidth="1"/>
    <col min="9691" max="9942" width="9.109375" style="3"/>
    <col min="9943" max="9943" width="2.88671875" style="3" customWidth="1"/>
    <col min="9944" max="9945" width="6.44140625" style="3" customWidth="1"/>
    <col min="9946" max="9946" width="75" style="3" customWidth="1"/>
    <col min="9947" max="10198" width="9.109375" style="3"/>
    <col min="10199" max="10199" width="2.88671875" style="3" customWidth="1"/>
    <col min="10200" max="10201" width="6.44140625" style="3" customWidth="1"/>
    <col min="10202" max="10202" width="75" style="3" customWidth="1"/>
    <col min="10203" max="10454" width="9.109375" style="3"/>
    <col min="10455" max="10455" width="2.88671875" style="3" customWidth="1"/>
    <col min="10456" max="10457" width="6.44140625" style="3" customWidth="1"/>
    <col min="10458" max="10458" width="75" style="3" customWidth="1"/>
    <col min="10459" max="10710" width="9.109375" style="3"/>
    <col min="10711" max="10711" width="2.88671875" style="3" customWidth="1"/>
    <col min="10712" max="10713" width="6.44140625" style="3" customWidth="1"/>
    <col min="10714" max="10714" width="75" style="3" customWidth="1"/>
    <col min="10715" max="10966" width="9.109375" style="3"/>
    <col min="10967" max="10967" width="2.88671875" style="3" customWidth="1"/>
    <col min="10968" max="10969" width="6.44140625" style="3" customWidth="1"/>
    <col min="10970" max="10970" width="75" style="3" customWidth="1"/>
    <col min="10971" max="11222" width="9.109375" style="3"/>
    <col min="11223" max="11223" width="2.88671875" style="3" customWidth="1"/>
    <col min="11224" max="11225" width="6.44140625" style="3" customWidth="1"/>
    <col min="11226" max="11226" width="75" style="3" customWidth="1"/>
    <col min="11227" max="11478" width="9.109375" style="3"/>
    <col min="11479" max="11479" width="2.88671875" style="3" customWidth="1"/>
    <col min="11480" max="11481" width="6.44140625" style="3" customWidth="1"/>
    <col min="11482" max="11482" width="75" style="3" customWidth="1"/>
    <col min="11483" max="11734" width="9.109375" style="3"/>
    <col min="11735" max="11735" width="2.88671875" style="3" customWidth="1"/>
    <col min="11736" max="11737" width="6.44140625" style="3" customWidth="1"/>
    <col min="11738" max="11738" width="75" style="3" customWidth="1"/>
    <col min="11739" max="11990" width="9.109375" style="3"/>
    <col min="11991" max="11991" width="2.88671875" style="3" customWidth="1"/>
    <col min="11992" max="11993" width="6.44140625" style="3" customWidth="1"/>
    <col min="11994" max="11994" width="75" style="3" customWidth="1"/>
    <col min="11995" max="12246" width="9.109375" style="3"/>
    <col min="12247" max="12247" width="2.88671875" style="3" customWidth="1"/>
    <col min="12248" max="12249" width="6.44140625" style="3" customWidth="1"/>
    <col min="12250" max="12250" width="75" style="3" customWidth="1"/>
    <col min="12251" max="12502" width="9.109375" style="3"/>
    <col min="12503" max="12503" width="2.88671875" style="3" customWidth="1"/>
    <col min="12504" max="12505" width="6.44140625" style="3" customWidth="1"/>
    <col min="12506" max="12506" width="75" style="3" customWidth="1"/>
    <col min="12507" max="12758" width="9.109375" style="3"/>
    <col min="12759" max="12759" width="2.88671875" style="3" customWidth="1"/>
    <col min="12760" max="12761" width="6.44140625" style="3" customWidth="1"/>
    <col min="12762" max="12762" width="75" style="3" customWidth="1"/>
    <col min="12763" max="13014" width="9.109375" style="3"/>
    <col min="13015" max="13015" width="2.88671875" style="3" customWidth="1"/>
    <col min="13016" max="13017" width="6.44140625" style="3" customWidth="1"/>
    <col min="13018" max="13018" width="75" style="3" customWidth="1"/>
    <col min="13019" max="13270" width="9.109375" style="3"/>
    <col min="13271" max="13271" width="2.88671875" style="3" customWidth="1"/>
    <col min="13272" max="13273" width="6.44140625" style="3" customWidth="1"/>
    <col min="13274" max="13274" width="75" style="3" customWidth="1"/>
    <col min="13275" max="13526" width="9.109375" style="3"/>
    <col min="13527" max="13527" width="2.88671875" style="3" customWidth="1"/>
    <col min="13528" max="13529" width="6.44140625" style="3" customWidth="1"/>
    <col min="13530" max="13530" width="75" style="3" customWidth="1"/>
    <col min="13531" max="13782" width="9.109375" style="3"/>
    <col min="13783" max="13783" width="2.88671875" style="3" customWidth="1"/>
    <col min="13784" max="13785" width="6.44140625" style="3" customWidth="1"/>
    <col min="13786" max="13786" width="75" style="3" customWidth="1"/>
    <col min="13787" max="14038" width="9.109375" style="3"/>
    <col min="14039" max="14039" width="2.88671875" style="3" customWidth="1"/>
    <col min="14040" max="14041" width="6.44140625" style="3" customWidth="1"/>
    <col min="14042" max="14042" width="75" style="3" customWidth="1"/>
    <col min="14043" max="14294" width="9.109375" style="3"/>
    <col min="14295" max="14295" width="2.88671875" style="3" customWidth="1"/>
    <col min="14296" max="14297" width="6.44140625" style="3" customWidth="1"/>
    <col min="14298" max="14298" width="75" style="3" customWidth="1"/>
    <col min="14299" max="14550" width="9.109375" style="3"/>
    <col min="14551" max="14551" width="2.88671875" style="3" customWidth="1"/>
    <col min="14552" max="14553" width="6.44140625" style="3" customWidth="1"/>
    <col min="14554" max="14554" width="75" style="3" customWidth="1"/>
    <col min="14555" max="14806" width="9.109375" style="3"/>
    <col min="14807" max="14807" width="2.88671875" style="3" customWidth="1"/>
    <col min="14808" max="14809" width="6.44140625" style="3" customWidth="1"/>
    <col min="14810" max="14810" width="75" style="3" customWidth="1"/>
    <col min="14811" max="15062" width="9.109375" style="3"/>
    <col min="15063" max="15063" width="2.88671875" style="3" customWidth="1"/>
    <col min="15064" max="15065" width="6.44140625" style="3" customWidth="1"/>
    <col min="15066" max="15066" width="75" style="3" customWidth="1"/>
    <col min="15067" max="15318" width="9.109375" style="3"/>
    <col min="15319" max="15319" width="2.88671875" style="3" customWidth="1"/>
    <col min="15320" max="15321" width="6.44140625" style="3" customWidth="1"/>
    <col min="15322" max="15322" width="75" style="3" customWidth="1"/>
    <col min="15323" max="15574" width="9.109375" style="3"/>
    <col min="15575" max="15575" width="2.88671875" style="3" customWidth="1"/>
    <col min="15576" max="15577" width="6.44140625" style="3" customWidth="1"/>
    <col min="15578" max="15578" width="75" style="3" customWidth="1"/>
    <col min="15579" max="15830" width="9.109375" style="3"/>
    <col min="15831" max="15831" width="2.88671875" style="3" customWidth="1"/>
    <col min="15832" max="15833" width="6.44140625" style="3" customWidth="1"/>
    <col min="15834" max="15834" width="75" style="3" customWidth="1"/>
    <col min="15835" max="16086" width="9.109375" style="3"/>
    <col min="16087" max="16087" width="2.88671875" style="3" customWidth="1"/>
    <col min="16088" max="16089" width="6.44140625" style="3" customWidth="1"/>
    <col min="16090" max="16090" width="75" style="3" customWidth="1"/>
    <col min="16091" max="16384" width="9.109375" style="3"/>
  </cols>
  <sheetData>
    <row r="1" spans="2:4" ht="24" customHeight="1" x14ac:dyDescent="0.15">
      <c r="B1" s="1" t="s">
        <v>26</v>
      </c>
      <c r="C1" s="2"/>
    </row>
    <row r="2" spans="2:4" s="5" customFormat="1" ht="18" customHeight="1" x14ac:dyDescent="0.15">
      <c r="B2" s="198" t="s">
        <v>3</v>
      </c>
      <c r="C2" s="199"/>
      <c r="D2" s="4" t="s">
        <v>2</v>
      </c>
    </row>
    <row r="3" spans="2:4" s="5" customFormat="1" ht="18" customHeight="1" x14ac:dyDescent="0.15">
      <c r="B3" s="6" t="s">
        <v>36</v>
      </c>
      <c r="C3" s="7"/>
      <c r="D3" s="8" t="s">
        <v>27</v>
      </c>
    </row>
    <row r="4" spans="2:4" ht="18" customHeight="1" x14ac:dyDescent="0.15">
      <c r="B4" s="9"/>
      <c r="C4" s="10" t="s">
        <v>37</v>
      </c>
      <c r="D4" s="11" t="s">
        <v>388</v>
      </c>
    </row>
    <row r="5" spans="2:4" ht="18" customHeight="1" x14ac:dyDescent="0.15">
      <c r="B5" s="9"/>
      <c r="C5" s="10" t="s">
        <v>38</v>
      </c>
      <c r="D5" s="11" t="s">
        <v>389</v>
      </c>
    </row>
    <row r="6" spans="2:4" ht="18" customHeight="1" x14ac:dyDescent="0.15">
      <c r="B6" s="9" t="s">
        <v>39</v>
      </c>
      <c r="C6" s="10"/>
      <c r="D6" s="11" t="s">
        <v>28</v>
      </c>
    </row>
    <row r="7" spans="2:4" ht="18" customHeight="1" x14ac:dyDescent="0.15">
      <c r="B7" s="9" t="s">
        <v>40</v>
      </c>
      <c r="C7" s="10"/>
      <c r="D7" s="11" t="s">
        <v>29</v>
      </c>
    </row>
    <row r="8" spans="2:4" ht="18" customHeight="1" x14ac:dyDescent="0.15">
      <c r="B8" s="9" t="s">
        <v>41</v>
      </c>
      <c r="C8" s="10"/>
      <c r="D8" s="11" t="s">
        <v>30</v>
      </c>
    </row>
    <row r="9" spans="2:4" ht="18" customHeight="1" x14ac:dyDescent="0.15">
      <c r="B9" s="9" t="s">
        <v>42</v>
      </c>
      <c r="C9" s="10"/>
      <c r="D9" s="11" t="s">
        <v>31</v>
      </c>
    </row>
    <row r="10" spans="2:4" ht="18" customHeight="1" x14ac:dyDescent="0.15">
      <c r="B10" s="9" t="s">
        <v>43</v>
      </c>
      <c r="C10" s="10"/>
      <c r="D10" s="11" t="s">
        <v>32</v>
      </c>
    </row>
    <row r="11" spans="2:4" ht="18" customHeight="1" x14ac:dyDescent="0.15">
      <c r="B11" s="9" t="s">
        <v>44</v>
      </c>
      <c r="C11" s="10"/>
      <c r="D11" s="11" t="s">
        <v>33</v>
      </c>
    </row>
    <row r="12" spans="2:4" ht="18" customHeight="1" x14ac:dyDescent="0.15">
      <c r="B12" s="9" t="s">
        <v>45</v>
      </c>
      <c r="C12" s="10"/>
      <c r="D12" s="11" t="s">
        <v>34</v>
      </c>
    </row>
    <row r="13" spans="2:4" ht="18" customHeight="1" x14ac:dyDescent="0.15">
      <c r="B13" s="12" t="s">
        <v>46</v>
      </c>
      <c r="C13" s="13"/>
      <c r="D13" s="14" t="s">
        <v>35</v>
      </c>
    </row>
    <row r="14" spans="2:4" ht="18" customHeight="1" x14ac:dyDescent="0.15"/>
    <row r="15" spans="2:4" ht="18" customHeight="1" x14ac:dyDescent="0.15"/>
    <row r="16" spans="2:4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.75" customHeight="1" x14ac:dyDescent="0.15"/>
    <row r="23" ht="18.75" customHeight="1" x14ac:dyDescent="0.15"/>
    <row r="24" ht="18.75" customHeight="1" x14ac:dyDescent="0.15"/>
    <row r="25" ht="18.75" customHeight="1" x14ac:dyDescent="0.15"/>
  </sheetData>
  <mergeCells count="1">
    <mergeCell ref="B2:C2"/>
  </mergeCells>
  <phoneticPr fontId="9"/>
  <hyperlinks>
    <hyperlink ref="D4" location="'18-1(1)'!A1" display="医療施設（開設者別病院数及び病床数）" xr:uid="{00000000-0004-0000-0000-000000000000}"/>
    <hyperlink ref="D5" location="'18-1(2)'!A1" display="医療施設（施設の種類別病院数及び病床数）" xr:uid="{00000000-0004-0000-0000-000001000000}"/>
    <hyperlink ref="D6" location="'18-2'!A1" display="市町別医療関係者数" xr:uid="{00000000-0004-0000-0000-000002000000}"/>
    <hyperlink ref="D7" location="'18-3'!A1" display="死因別死亡者数" xr:uid="{00000000-0004-0000-0000-000003000000}"/>
    <hyperlink ref="D8" location="'18-4'!A1" display="性・年齢(５歳階級)別死亡者数" xr:uid="{00000000-0004-0000-0000-000004000000}"/>
    <hyperlink ref="D9" location="'18-5'!A1" display="生活衛生諸営業施設数" xr:uid="{00000000-0004-0000-0000-000005000000}"/>
    <hyperlink ref="D10" location="'18-6'!A1" display="食品関係営業許可施設数" xr:uid="{00000000-0004-0000-0000-000006000000}"/>
    <hyperlink ref="D11" location="'18-7'!A1" display="感染症及び食中毒患者数" xr:uid="{00000000-0004-0000-0000-000007000000}"/>
    <hyperlink ref="D12" location="'18-8'!A1" display="廃棄物処理" xr:uid="{00000000-0004-0000-0000-000008000000}"/>
    <hyperlink ref="D13" location="'18-9'!A1" display="学校保健" xr:uid="{00000000-0004-0000-0000-000009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4:C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H31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71" customWidth="1"/>
    <col min="2" max="2" width="13.6640625" style="71" customWidth="1"/>
    <col min="3" max="3" width="1.6640625" style="71" customWidth="1"/>
    <col min="4" max="7" width="19.88671875" style="71" customWidth="1"/>
    <col min="8" max="8" width="23.44140625" style="71" bestFit="1" customWidth="1"/>
    <col min="9" max="16384" width="10.6640625" style="71"/>
  </cols>
  <sheetData>
    <row r="1" spans="1:8" ht="12" customHeight="1" x14ac:dyDescent="0.15">
      <c r="H1" s="102" t="s">
        <v>442</v>
      </c>
    </row>
    <row r="2" spans="1:8" ht="21" customHeight="1" x14ac:dyDescent="0.15">
      <c r="A2" s="202" t="s">
        <v>455</v>
      </c>
      <c r="B2" s="202"/>
      <c r="C2" s="202"/>
      <c r="D2" s="202"/>
      <c r="E2" s="202"/>
      <c r="F2" s="202"/>
      <c r="G2" s="202"/>
    </row>
    <row r="3" spans="1:8" ht="30" customHeight="1" thickBot="1" x14ac:dyDescent="0.2"/>
    <row r="4" spans="1:8" ht="15" customHeight="1" x14ac:dyDescent="0.15">
      <c r="A4" s="232" t="s">
        <v>275</v>
      </c>
      <c r="B4" s="232"/>
      <c r="C4" s="229"/>
      <c r="D4" s="255" t="s">
        <v>274</v>
      </c>
      <c r="E4" s="255"/>
      <c r="F4" s="225" t="s">
        <v>273</v>
      </c>
      <c r="G4" s="226"/>
    </row>
    <row r="5" spans="1:8" ht="24" customHeight="1" x14ac:dyDescent="0.15">
      <c r="A5" s="207"/>
      <c r="B5" s="207"/>
      <c r="C5" s="254"/>
      <c r="D5" s="106" t="s">
        <v>272</v>
      </c>
      <c r="E5" s="175" t="s">
        <v>271</v>
      </c>
      <c r="F5" s="106" t="s">
        <v>272</v>
      </c>
      <c r="G5" s="176" t="s">
        <v>271</v>
      </c>
    </row>
    <row r="6" spans="1:8" ht="13.5" customHeight="1" x14ac:dyDescent="0.15">
      <c r="A6" s="233"/>
      <c r="B6" s="233"/>
      <c r="C6" s="231"/>
      <c r="D6" s="113" t="s">
        <v>25</v>
      </c>
      <c r="E6" s="113" t="s">
        <v>270</v>
      </c>
      <c r="F6" s="113" t="s">
        <v>25</v>
      </c>
      <c r="G6" s="110" t="s">
        <v>269</v>
      </c>
    </row>
    <row r="7" spans="1:8" ht="9" customHeight="1" x14ac:dyDescent="0.15">
      <c r="D7" s="177"/>
      <c r="E7" s="90"/>
    </row>
    <row r="8" spans="1:8" s="24" customFormat="1" ht="31.65" customHeight="1" x14ac:dyDescent="0.15">
      <c r="B8" s="51" t="s">
        <v>24</v>
      </c>
      <c r="D8" s="47">
        <f>SUM(D10:D11)</f>
        <v>935769</v>
      </c>
      <c r="E8" s="48">
        <f>SUM(E10:E11)</f>
        <v>281040</v>
      </c>
      <c r="F8" s="48">
        <f>SUM(F10:F11)</f>
        <v>58673</v>
      </c>
      <c r="G8" s="48">
        <f>SUM(G10:G11)</f>
        <v>42310</v>
      </c>
    </row>
    <row r="9" spans="1:8" ht="15" customHeight="1" x14ac:dyDescent="0.15">
      <c r="B9" s="156"/>
      <c r="D9" s="49"/>
      <c r="E9" s="59"/>
      <c r="F9" s="48"/>
      <c r="G9" s="48"/>
    </row>
    <row r="10" spans="1:8" s="24" customFormat="1" ht="31.65" customHeight="1" x14ac:dyDescent="0.15">
      <c r="B10" s="51" t="s">
        <v>21</v>
      </c>
      <c r="D10" s="47">
        <f>SUM(D13:D20)</f>
        <v>791006</v>
      </c>
      <c r="E10" s="48">
        <f>SUM(E13:E20)</f>
        <v>235232</v>
      </c>
      <c r="F10" s="48">
        <f>SUM(F13:F20)</f>
        <v>42580</v>
      </c>
      <c r="G10" s="48">
        <f>SUM(G13:G20)</f>
        <v>29222</v>
      </c>
    </row>
    <row r="11" spans="1:8" s="24" customFormat="1" ht="30.6" customHeight="1" x14ac:dyDescent="0.15">
      <c r="B11" s="51" t="s">
        <v>23</v>
      </c>
      <c r="D11" s="47">
        <f>SUM(D21:D29)</f>
        <v>144763</v>
      </c>
      <c r="E11" s="48">
        <f>SUM(E21:E29)</f>
        <v>45808</v>
      </c>
      <c r="F11" s="48">
        <f>SUM(F21:F29)</f>
        <v>16093</v>
      </c>
      <c r="G11" s="48">
        <f>SUM(G21:G29)</f>
        <v>13088</v>
      </c>
    </row>
    <row r="12" spans="1:8" ht="15" customHeight="1" x14ac:dyDescent="0.15">
      <c r="B12" s="156"/>
      <c r="D12" s="49"/>
      <c r="E12" s="59"/>
      <c r="F12" s="48"/>
      <c r="G12" s="48"/>
    </row>
    <row r="13" spans="1:8" ht="31.65" customHeight="1" x14ac:dyDescent="0.15">
      <c r="B13" s="121" t="s">
        <v>20</v>
      </c>
      <c r="D13" s="49">
        <v>409341</v>
      </c>
      <c r="E13" s="59">
        <v>130725</v>
      </c>
      <c r="F13" s="59">
        <v>9244</v>
      </c>
      <c r="G13" s="59">
        <v>8620</v>
      </c>
    </row>
    <row r="14" spans="1:8" ht="31.65" customHeight="1" x14ac:dyDescent="0.15">
      <c r="B14" s="121" t="s">
        <v>19</v>
      </c>
      <c r="D14" s="49">
        <v>110961</v>
      </c>
      <c r="E14" s="59">
        <v>31891</v>
      </c>
      <c r="F14" s="59">
        <v>14326</v>
      </c>
      <c r="G14" s="59">
        <v>3682</v>
      </c>
    </row>
    <row r="15" spans="1:8" ht="31.65" customHeight="1" x14ac:dyDescent="0.15">
      <c r="B15" s="121" t="s">
        <v>18</v>
      </c>
      <c r="D15" s="49">
        <v>50105</v>
      </c>
      <c r="E15" s="59">
        <v>16495</v>
      </c>
      <c r="F15" s="59">
        <v>5740</v>
      </c>
      <c r="G15" s="59">
        <v>4666</v>
      </c>
    </row>
    <row r="16" spans="1:8" ht="31.65" customHeight="1" x14ac:dyDescent="0.15">
      <c r="B16" s="121" t="s">
        <v>17</v>
      </c>
      <c r="D16" s="49">
        <v>30069</v>
      </c>
      <c r="E16" s="59">
        <v>8425</v>
      </c>
      <c r="F16" s="59">
        <v>3074</v>
      </c>
      <c r="G16" s="59">
        <v>1400</v>
      </c>
    </row>
    <row r="17" spans="1:7" ht="31.65" customHeight="1" x14ac:dyDescent="0.15">
      <c r="B17" s="121" t="s">
        <v>16</v>
      </c>
      <c r="D17" s="49">
        <v>56795</v>
      </c>
      <c r="E17" s="59">
        <v>12048</v>
      </c>
      <c r="F17" s="59">
        <v>2274</v>
      </c>
      <c r="G17" s="59">
        <v>4427</v>
      </c>
    </row>
    <row r="18" spans="1:7" ht="31.65" customHeight="1" x14ac:dyDescent="0.15">
      <c r="B18" s="121" t="s">
        <v>15</v>
      </c>
      <c r="D18" s="49">
        <v>44852</v>
      </c>
      <c r="E18" s="59">
        <v>13054</v>
      </c>
      <c r="F18" s="59">
        <v>1896</v>
      </c>
      <c r="G18" s="59">
        <v>1113</v>
      </c>
    </row>
    <row r="19" spans="1:7" ht="31.65" customHeight="1" x14ac:dyDescent="0.15">
      <c r="B19" s="121" t="s">
        <v>14</v>
      </c>
      <c r="D19" s="49">
        <v>27796</v>
      </c>
      <c r="E19" s="59">
        <v>8333</v>
      </c>
      <c r="F19" s="59">
        <v>1348</v>
      </c>
      <c r="G19" s="59">
        <v>1406</v>
      </c>
    </row>
    <row r="20" spans="1:7" ht="31.65" customHeight="1" x14ac:dyDescent="0.15">
      <c r="B20" s="121" t="s">
        <v>13</v>
      </c>
      <c r="D20" s="49">
        <v>61087</v>
      </c>
      <c r="E20" s="59">
        <v>14261</v>
      </c>
      <c r="F20" s="59">
        <v>4678</v>
      </c>
      <c r="G20" s="59">
        <v>3908</v>
      </c>
    </row>
    <row r="21" spans="1:7" ht="31.65" customHeight="1" x14ac:dyDescent="0.15">
      <c r="B21" s="121" t="s">
        <v>12</v>
      </c>
      <c r="C21" s="121"/>
      <c r="D21" s="49">
        <v>12640</v>
      </c>
      <c r="E21" s="59">
        <v>5209</v>
      </c>
      <c r="F21" s="59">
        <v>5845</v>
      </c>
      <c r="G21" s="59">
        <v>4374</v>
      </c>
    </row>
    <row r="22" spans="1:7" ht="31.65" customHeight="1" x14ac:dyDescent="0.15">
      <c r="B22" s="121" t="s">
        <v>11</v>
      </c>
      <c r="C22" s="121"/>
      <c r="D22" s="49">
        <v>13217</v>
      </c>
      <c r="E22" s="59">
        <v>6918</v>
      </c>
      <c r="F22" s="59">
        <v>665</v>
      </c>
      <c r="G22" s="59">
        <v>2637</v>
      </c>
    </row>
    <row r="23" spans="1:7" ht="31.65" customHeight="1" x14ac:dyDescent="0.15">
      <c r="B23" s="121" t="s">
        <v>10</v>
      </c>
      <c r="C23" s="121"/>
      <c r="D23" s="49">
        <v>27000</v>
      </c>
      <c r="E23" s="59">
        <v>7186</v>
      </c>
      <c r="F23" s="59">
        <v>3342</v>
      </c>
      <c r="G23" s="59">
        <v>1233</v>
      </c>
    </row>
    <row r="24" spans="1:7" ht="31.65" customHeight="1" x14ac:dyDescent="0.15">
      <c r="B24" s="121" t="s">
        <v>9</v>
      </c>
      <c r="C24" s="121"/>
      <c r="D24" s="49">
        <v>2945</v>
      </c>
      <c r="E24" s="59">
        <v>1603</v>
      </c>
      <c r="F24" s="59">
        <v>38</v>
      </c>
      <c r="G24" s="59">
        <v>69</v>
      </c>
    </row>
    <row r="25" spans="1:7" ht="31.65" customHeight="1" x14ac:dyDescent="0.15">
      <c r="B25" s="121" t="s">
        <v>8</v>
      </c>
      <c r="C25" s="121"/>
      <c r="D25" s="49">
        <v>18342</v>
      </c>
      <c r="E25" s="59">
        <v>4977</v>
      </c>
      <c r="F25" s="59">
        <v>443</v>
      </c>
      <c r="G25" s="59">
        <v>349</v>
      </c>
    </row>
    <row r="26" spans="1:7" ht="31.65" customHeight="1" x14ac:dyDescent="0.15">
      <c r="B26" s="121" t="s">
        <v>7</v>
      </c>
      <c r="C26" s="121"/>
      <c r="D26" s="49">
        <v>23121</v>
      </c>
      <c r="E26" s="59">
        <v>5851</v>
      </c>
      <c r="F26" s="59">
        <v>1250</v>
      </c>
      <c r="G26" s="59">
        <v>1100</v>
      </c>
    </row>
    <row r="27" spans="1:7" ht="31.65" customHeight="1" x14ac:dyDescent="0.15">
      <c r="B27" s="121" t="s">
        <v>6</v>
      </c>
      <c r="C27" s="121"/>
      <c r="D27" s="49">
        <v>8236</v>
      </c>
      <c r="E27" s="59">
        <v>3324</v>
      </c>
      <c r="F27" s="59">
        <v>881</v>
      </c>
      <c r="G27" s="59">
        <v>1013</v>
      </c>
    </row>
    <row r="28" spans="1:7" ht="31.65" customHeight="1" x14ac:dyDescent="0.15">
      <c r="B28" s="121" t="s">
        <v>5</v>
      </c>
      <c r="C28" s="121"/>
      <c r="D28" s="49">
        <v>21995</v>
      </c>
      <c r="E28" s="59">
        <v>6909</v>
      </c>
      <c r="F28" s="59">
        <v>1724</v>
      </c>
      <c r="G28" s="59">
        <v>1291</v>
      </c>
    </row>
    <row r="29" spans="1:7" ht="31.65" customHeight="1" x14ac:dyDescent="0.15">
      <c r="B29" s="121" t="s">
        <v>4</v>
      </c>
      <c r="C29" s="121"/>
      <c r="D29" s="49">
        <v>17267</v>
      </c>
      <c r="E29" s="59">
        <v>3831</v>
      </c>
      <c r="F29" s="59">
        <v>1905</v>
      </c>
      <c r="G29" s="59">
        <v>1022</v>
      </c>
    </row>
    <row r="30" spans="1:7" ht="9" customHeight="1" thickBot="1" x14ac:dyDescent="0.2">
      <c r="A30" s="125"/>
      <c r="B30" s="125"/>
      <c r="C30" s="125"/>
      <c r="D30" s="178"/>
      <c r="E30" s="179"/>
      <c r="F30" s="179"/>
      <c r="G30" s="179"/>
    </row>
    <row r="31" spans="1:7" ht="13.5" customHeight="1" x14ac:dyDescent="0.15">
      <c r="A31" s="71" t="s">
        <v>268</v>
      </c>
    </row>
  </sheetData>
  <mergeCells count="4">
    <mergeCell ref="A2:G2"/>
    <mergeCell ref="A4:C6"/>
    <mergeCell ref="D4:E4"/>
    <mergeCell ref="F4:G4"/>
  </mergeCells>
  <phoneticPr fontId="9"/>
  <hyperlinks>
    <hyperlink ref="H1" location="'保健衛生'!A1" display="目次（項目一覧表）へ戻る" xr:uid="{C188DAC6-42E6-4FF5-A2BB-AFBE55139F1E}"/>
  </hyperlinks>
  <printOptions horizontalCentered="1"/>
  <pageMargins left="0.59055118110236227" right="0.59055118110236227" top="0.51181102362204722" bottom="0.59055118110236227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AF6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3" width="4.6640625" style="71" customWidth="1"/>
    <col min="4" max="4" width="3.6640625" style="71" customWidth="1"/>
    <col min="5" max="5" width="9.109375" style="71" customWidth="1"/>
    <col min="6" max="17" width="7.109375" style="71" customWidth="1"/>
    <col min="18" max="31" width="8" customWidth="1"/>
    <col min="32" max="32" width="23.44140625" style="71" bestFit="1" customWidth="1"/>
    <col min="33" max="16384" width="10.6640625" style="71"/>
  </cols>
  <sheetData>
    <row r="1" spans="1:32" ht="12" customHeight="1" x14ac:dyDescent="0.15">
      <c r="AF1" s="102" t="s">
        <v>442</v>
      </c>
    </row>
    <row r="2" spans="1:32" ht="21" customHeight="1" x14ac:dyDescent="0.15">
      <c r="A2" s="60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61" t="s">
        <v>297</v>
      </c>
      <c r="R2" s="62" t="s">
        <v>296</v>
      </c>
    </row>
    <row r="3" spans="1:32" ht="30" customHeight="1" thickBot="1" x14ac:dyDescent="0.2"/>
    <row r="4" spans="1:32" ht="20.100000000000001" customHeight="1" x14ac:dyDescent="0.15">
      <c r="A4" s="154"/>
      <c r="B4" s="154"/>
      <c r="C4" s="154"/>
      <c r="D4" s="154"/>
      <c r="E4" s="180"/>
      <c r="F4" s="181" t="s">
        <v>295</v>
      </c>
      <c r="G4" s="181"/>
      <c r="H4" s="129" t="s">
        <v>294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29" t="s">
        <v>293</v>
      </c>
      <c r="U4" s="181"/>
      <c r="V4" s="181"/>
      <c r="W4" s="181"/>
      <c r="X4" s="181"/>
      <c r="Y4" s="181"/>
      <c r="Z4" s="129" t="s">
        <v>292</v>
      </c>
      <c r="AA4" s="181"/>
      <c r="AB4" s="181"/>
      <c r="AC4" s="181"/>
      <c r="AD4" s="181"/>
      <c r="AE4" s="181"/>
    </row>
    <row r="5" spans="1:32" ht="20.100000000000001" customHeight="1" x14ac:dyDescent="0.15">
      <c r="A5" s="156" t="s">
        <v>291</v>
      </c>
      <c r="B5" s="156"/>
      <c r="C5" s="156"/>
      <c r="D5" s="156"/>
      <c r="E5" s="182"/>
      <c r="F5" s="108" t="s">
        <v>290</v>
      </c>
      <c r="G5" s="108"/>
      <c r="H5" s="183" t="s">
        <v>289</v>
      </c>
      <c r="I5" s="108"/>
      <c r="J5" s="183" t="s">
        <v>288</v>
      </c>
      <c r="K5" s="108"/>
      <c r="L5" s="183" t="s">
        <v>287</v>
      </c>
      <c r="M5" s="108"/>
      <c r="N5" s="183" t="s">
        <v>286</v>
      </c>
      <c r="O5" s="108"/>
      <c r="P5" s="183" t="s">
        <v>413</v>
      </c>
      <c r="Q5" s="184"/>
      <c r="R5" s="185" t="s">
        <v>414</v>
      </c>
      <c r="S5" s="108"/>
      <c r="T5" s="183" t="s">
        <v>415</v>
      </c>
      <c r="U5" s="108"/>
      <c r="V5" s="183" t="s">
        <v>416</v>
      </c>
      <c r="W5" s="108"/>
      <c r="X5" s="183" t="s">
        <v>417</v>
      </c>
      <c r="Y5" s="108"/>
      <c r="Z5" s="183" t="s">
        <v>418</v>
      </c>
      <c r="AA5" s="108"/>
      <c r="AB5" s="183" t="s">
        <v>419</v>
      </c>
      <c r="AC5" s="108"/>
      <c r="AD5" s="183" t="s">
        <v>420</v>
      </c>
      <c r="AE5" s="108"/>
    </row>
    <row r="6" spans="1:32" ht="20.100000000000001" customHeight="1" x14ac:dyDescent="0.15">
      <c r="A6" s="109"/>
      <c r="B6" s="109"/>
      <c r="C6" s="109"/>
      <c r="D6" s="109"/>
      <c r="E6" s="186"/>
      <c r="F6" s="114" t="s">
        <v>285</v>
      </c>
      <c r="G6" s="114" t="s">
        <v>284</v>
      </c>
      <c r="H6" s="114" t="s">
        <v>285</v>
      </c>
      <c r="I6" s="114" t="s">
        <v>284</v>
      </c>
      <c r="J6" s="114" t="s">
        <v>285</v>
      </c>
      <c r="K6" s="114" t="s">
        <v>284</v>
      </c>
      <c r="L6" s="114" t="s">
        <v>285</v>
      </c>
      <c r="M6" s="114" t="s">
        <v>284</v>
      </c>
      <c r="N6" s="114" t="s">
        <v>285</v>
      </c>
      <c r="O6" s="114" t="s">
        <v>284</v>
      </c>
      <c r="P6" s="114" t="s">
        <v>285</v>
      </c>
      <c r="Q6" s="114" t="s">
        <v>284</v>
      </c>
      <c r="R6" s="114" t="s">
        <v>285</v>
      </c>
      <c r="S6" s="114" t="s">
        <v>284</v>
      </c>
      <c r="T6" s="114" t="s">
        <v>285</v>
      </c>
      <c r="U6" s="114" t="s">
        <v>284</v>
      </c>
      <c r="V6" s="114" t="s">
        <v>285</v>
      </c>
      <c r="W6" s="114" t="s">
        <v>284</v>
      </c>
      <c r="X6" s="114" t="s">
        <v>285</v>
      </c>
      <c r="Y6" s="114" t="s">
        <v>284</v>
      </c>
      <c r="Z6" s="114" t="s">
        <v>285</v>
      </c>
      <c r="AA6" s="114" t="s">
        <v>284</v>
      </c>
      <c r="AB6" s="114" t="s">
        <v>285</v>
      </c>
      <c r="AC6" s="114" t="s">
        <v>284</v>
      </c>
      <c r="AD6" s="114" t="s">
        <v>285</v>
      </c>
      <c r="AE6" s="110" t="s">
        <v>284</v>
      </c>
    </row>
    <row r="7" spans="1:32" ht="6" customHeight="1" x14ac:dyDescent="0.15">
      <c r="A7" s="174"/>
      <c r="B7" s="174"/>
      <c r="E7" s="122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</row>
    <row r="8" spans="1:32" ht="21" customHeight="1" x14ac:dyDescent="0.15">
      <c r="A8" s="174"/>
      <c r="B8" s="174"/>
      <c r="C8" s="90" t="s">
        <v>50</v>
      </c>
      <c r="D8" s="78">
        <v>15</v>
      </c>
      <c r="E8" s="187" t="s">
        <v>278</v>
      </c>
      <c r="F8" s="188" t="s">
        <v>456</v>
      </c>
      <c r="G8" s="188">
        <v>110.3</v>
      </c>
      <c r="H8" s="188" t="s">
        <v>457</v>
      </c>
      <c r="I8" s="188">
        <v>116.5</v>
      </c>
      <c r="J8" s="188" t="s">
        <v>458</v>
      </c>
      <c r="K8" s="188">
        <v>122.4</v>
      </c>
      <c r="L8" s="188" t="s">
        <v>459</v>
      </c>
      <c r="M8" s="188">
        <v>128.19999999999999</v>
      </c>
      <c r="N8" s="188">
        <v>133.69999999999999</v>
      </c>
      <c r="O8" s="188">
        <v>133.30000000000001</v>
      </c>
      <c r="P8" s="188" t="s">
        <v>460</v>
      </c>
      <c r="Q8" s="188">
        <v>139.1</v>
      </c>
      <c r="R8" s="188" t="s">
        <v>461</v>
      </c>
      <c r="S8" s="188">
        <v>145.4</v>
      </c>
      <c r="T8" s="188">
        <v>152.6</v>
      </c>
      <c r="U8" s="188">
        <v>152.6</v>
      </c>
      <c r="V8" s="188">
        <v>160</v>
      </c>
      <c r="W8" s="188">
        <v>159.9</v>
      </c>
      <c r="X8" s="188">
        <v>165.4</v>
      </c>
      <c r="Y8" s="188" t="s">
        <v>462</v>
      </c>
      <c r="Z8" s="188">
        <v>168.6</v>
      </c>
      <c r="AA8" s="188">
        <v>168.3</v>
      </c>
      <c r="AB8" s="188">
        <v>170</v>
      </c>
      <c r="AC8" s="188">
        <v>168.9</v>
      </c>
      <c r="AD8" s="188" t="s">
        <v>463</v>
      </c>
      <c r="AE8" s="188">
        <v>169.5</v>
      </c>
    </row>
    <row r="9" spans="1:32" ht="21" customHeight="1" x14ac:dyDescent="0.15">
      <c r="A9" s="174"/>
      <c r="B9" s="174"/>
      <c r="C9" s="90"/>
      <c r="D9" s="78">
        <v>25</v>
      </c>
      <c r="E9" s="187"/>
      <c r="F9" s="188">
        <v>110.4</v>
      </c>
      <c r="G9" s="188">
        <v>109.7</v>
      </c>
      <c r="H9" s="188">
        <v>116.6</v>
      </c>
      <c r="I9" s="188">
        <v>116.7</v>
      </c>
      <c r="J9" s="188">
        <v>122.4</v>
      </c>
      <c r="K9" s="188">
        <v>121.8</v>
      </c>
      <c r="L9" s="188">
        <v>128.19999999999999</v>
      </c>
      <c r="M9" s="188">
        <v>127.8</v>
      </c>
      <c r="N9" s="188">
        <v>133.6</v>
      </c>
      <c r="O9" s="188">
        <v>133</v>
      </c>
      <c r="P9" s="188">
        <v>139</v>
      </c>
      <c r="Q9" s="188">
        <v>138.1</v>
      </c>
      <c r="R9" s="188">
        <v>145</v>
      </c>
      <c r="S9" s="188">
        <v>144.6</v>
      </c>
      <c r="T9" s="188">
        <v>152.30000000000001</v>
      </c>
      <c r="U9" s="188">
        <v>151.9</v>
      </c>
      <c r="V9" s="188">
        <v>159.5</v>
      </c>
      <c r="W9" s="188">
        <v>159.4</v>
      </c>
      <c r="X9" s="188">
        <v>165</v>
      </c>
      <c r="Y9" s="188">
        <v>164</v>
      </c>
      <c r="Z9" s="188">
        <v>168.3</v>
      </c>
      <c r="AA9" s="188">
        <v>167.9</v>
      </c>
      <c r="AB9" s="188">
        <v>169.9</v>
      </c>
      <c r="AC9" s="188">
        <v>169.4</v>
      </c>
      <c r="AD9" s="188">
        <v>170.7</v>
      </c>
      <c r="AE9" s="188">
        <v>169.8</v>
      </c>
    </row>
    <row r="10" spans="1:32" ht="9" customHeight="1" x14ac:dyDescent="0.15">
      <c r="A10" s="174"/>
      <c r="B10" s="174"/>
      <c r="C10" s="90"/>
      <c r="D10" s="78"/>
      <c r="E10" s="187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3"/>
    </row>
    <row r="11" spans="1:32" ht="21" customHeight="1" x14ac:dyDescent="0.15">
      <c r="A11" s="174"/>
      <c r="B11" s="174" t="s">
        <v>173</v>
      </c>
      <c r="C11" s="90" t="s">
        <v>429</v>
      </c>
      <c r="D11" s="94" t="s">
        <v>464</v>
      </c>
      <c r="E11" s="187" t="s">
        <v>278</v>
      </c>
      <c r="F11" s="63">
        <v>111.6</v>
      </c>
      <c r="G11" s="64">
        <v>110.8</v>
      </c>
      <c r="H11" s="64">
        <v>117.5</v>
      </c>
      <c r="I11" s="64">
        <v>117.2</v>
      </c>
      <c r="J11" s="64">
        <v>123.5</v>
      </c>
      <c r="K11" s="64">
        <v>122.6</v>
      </c>
      <c r="L11" s="64">
        <v>129.1</v>
      </c>
      <c r="M11" s="64">
        <v>127.7</v>
      </c>
      <c r="N11" s="64">
        <v>134.5</v>
      </c>
      <c r="O11" s="64">
        <v>133.30000000000001</v>
      </c>
      <c r="P11" s="64">
        <v>140.1</v>
      </c>
      <c r="Q11" s="64">
        <v>138.5</v>
      </c>
      <c r="R11" s="64">
        <v>146.6</v>
      </c>
      <c r="S11" s="64">
        <v>145.1</v>
      </c>
      <c r="T11" s="64">
        <v>154.30000000000001</v>
      </c>
      <c r="U11" s="64">
        <v>153</v>
      </c>
      <c r="V11" s="64">
        <v>161.4</v>
      </c>
      <c r="W11" s="64">
        <v>160.1</v>
      </c>
      <c r="X11" s="64">
        <v>166.1</v>
      </c>
      <c r="Y11" s="64">
        <v>164.9</v>
      </c>
      <c r="Z11" s="64">
        <v>168.8</v>
      </c>
      <c r="AA11" s="64">
        <v>168.1</v>
      </c>
      <c r="AB11" s="64">
        <v>170.2</v>
      </c>
      <c r="AC11" s="64">
        <v>169.7</v>
      </c>
      <c r="AD11" s="64">
        <v>170.7</v>
      </c>
      <c r="AE11" s="63">
        <v>170</v>
      </c>
    </row>
    <row r="12" spans="1:32" ht="21" customHeight="1" x14ac:dyDescent="0.15">
      <c r="A12" s="174" t="s">
        <v>283</v>
      </c>
      <c r="B12" s="174"/>
      <c r="C12" s="90"/>
      <c r="D12" s="189" t="s">
        <v>430</v>
      </c>
      <c r="E12" s="187"/>
      <c r="F12" s="63">
        <v>111</v>
      </c>
      <c r="G12" s="63">
        <v>110.8</v>
      </c>
      <c r="H12" s="190">
        <v>116.7</v>
      </c>
      <c r="I12" s="63">
        <v>116.1</v>
      </c>
      <c r="J12" s="64">
        <v>122.6</v>
      </c>
      <c r="K12" s="64">
        <v>122.3</v>
      </c>
      <c r="L12" s="64">
        <v>128.30000000000001</v>
      </c>
      <c r="M12" s="64">
        <v>128.19999999999999</v>
      </c>
      <c r="N12" s="64">
        <v>133.80000000000001</v>
      </c>
      <c r="O12" s="64">
        <v>133.30000000000001</v>
      </c>
      <c r="P12" s="64">
        <v>139.30000000000001</v>
      </c>
      <c r="Q12" s="64">
        <v>138.4</v>
      </c>
      <c r="R12" s="64">
        <v>145.9</v>
      </c>
      <c r="S12" s="64">
        <v>145.80000000000001</v>
      </c>
      <c r="T12" s="64">
        <v>153.6</v>
      </c>
      <c r="U12" s="64">
        <v>152.69999999999999</v>
      </c>
      <c r="V12" s="64">
        <v>160.6</v>
      </c>
      <c r="W12" s="64">
        <v>160</v>
      </c>
      <c r="X12" s="64">
        <v>165.7</v>
      </c>
      <c r="Y12" s="64">
        <v>164.4</v>
      </c>
      <c r="Z12" s="64">
        <v>168.6</v>
      </c>
      <c r="AA12" s="64">
        <v>168.4</v>
      </c>
      <c r="AB12" s="64">
        <v>169.8</v>
      </c>
      <c r="AC12" s="64">
        <v>169.1</v>
      </c>
      <c r="AD12" s="64">
        <v>170.8</v>
      </c>
      <c r="AE12" s="63">
        <v>170.4</v>
      </c>
    </row>
    <row r="13" spans="1:32" ht="21" customHeight="1" x14ac:dyDescent="0.15">
      <c r="A13" s="174"/>
      <c r="B13" s="174"/>
      <c r="C13" s="15"/>
      <c r="D13" s="191" t="s">
        <v>433</v>
      </c>
      <c r="E13" s="187"/>
      <c r="F13" s="63">
        <v>111.1</v>
      </c>
      <c r="G13" s="63">
        <v>110</v>
      </c>
      <c r="H13" s="190">
        <v>117</v>
      </c>
      <c r="I13" s="63">
        <v>117.2</v>
      </c>
      <c r="J13" s="64">
        <v>122.9</v>
      </c>
      <c r="K13" s="64">
        <v>122.4</v>
      </c>
      <c r="L13" s="64">
        <v>128.5</v>
      </c>
      <c r="M13" s="64">
        <v>128.30000000000001</v>
      </c>
      <c r="N13" s="64">
        <v>133.9</v>
      </c>
      <c r="O13" s="64">
        <v>133.19999999999999</v>
      </c>
      <c r="P13" s="64">
        <v>139.69999999999999</v>
      </c>
      <c r="Q13" s="64">
        <v>138.80000000000001</v>
      </c>
      <c r="R13" s="64">
        <v>146.1</v>
      </c>
      <c r="S13" s="64">
        <v>145.1</v>
      </c>
      <c r="T13" s="64">
        <v>154</v>
      </c>
      <c r="U13" s="64">
        <v>153.6</v>
      </c>
      <c r="V13" s="64">
        <v>160.9</v>
      </c>
      <c r="W13" s="64">
        <v>160.69999999999999</v>
      </c>
      <c r="X13" s="64">
        <v>165.8</v>
      </c>
      <c r="Y13" s="64">
        <v>165.2</v>
      </c>
      <c r="Z13" s="64">
        <v>168.6</v>
      </c>
      <c r="AA13" s="64">
        <v>168.7</v>
      </c>
      <c r="AB13" s="64">
        <v>169.9</v>
      </c>
      <c r="AC13" s="64">
        <v>169.2</v>
      </c>
      <c r="AD13" s="64">
        <v>170.7</v>
      </c>
      <c r="AE13" s="63">
        <v>170.1</v>
      </c>
    </row>
    <row r="14" spans="1:32" ht="21" customHeight="1" x14ac:dyDescent="0.15">
      <c r="A14" s="174"/>
      <c r="B14" s="174"/>
      <c r="C14" s="15"/>
      <c r="D14" s="191" t="s">
        <v>465</v>
      </c>
      <c r="E14" s="187"/>
      <c r="F14" s="63">
        <v>111</v>
      </c>
      <c r="G14" s="63">
        <v>110.7</v>
      </c>
      <c r="H14" s="190">
        <v>116.9</v>
      </c>
      <c r="I14" s="63">
        <v>116.7</v>
      </c>
      <c r="J14" s="64">
        <v>123</v>
      </c>
      <c r="K14" s="64">
        <v>122.5</v>
      </c>
      <c r="L14" s="64">
        <v>128.6</v>
      </c>
      <c r="M14" s="64">
        <v>128.30000000000001</v>
      </c>
      <c r="N14" s="64">
        <v>134.1</v>
      </c>
      <c r="O14" s="64">
        <v>133.80000000000001</v>
      </c>
      <c r="P14" s="64">
        <v>139.6</v>
      </c>
      <c r="Q14" s="64">
        <v>139.19999999999999</v>
      </c>
      <c r="R14" s="64">
        <v>146.19999999999999</v>
      </c>
      <c r="S14" s="64">
        <v>146.5</v>
      </c>
      <c r="T14" s="64">
        <v>154.19999999999999</v>
      </c>
      <c r="U14" s="64">
        <v>153.5</v>
      </c>
      <c r="V14" s="64">
        <v>161.1</v>
      </c>
      <c r="W14" s="64">
        <v>160.5</v>
      </c>
      <c r="X14" s="64">
        <v>166</v>
      </c>
      <c r="Y14" s="64">
        <v>164.6</v>
      </c>
      <c r="Z14" s="64">
        <v>168.6</v>
      </c>
      <c r="AA14" s="64">
        <v>167.5</v>
      </c>
      <c r="AB14" s="64">
        <v>169.9</v>
      </c>
      <c r="AC14" s="64">
        <v>168.8</v>
      </c>
      <c r="AD14" s="64">
        <v>170.7</v>
      </c>
      <c r="AE14" s="63">
        <v>169.9</v>
      </c>
    </row>
    <row r="15" spans="1:32" ht="21" customHeight="1" x14ac:dyDescent="0.15">
      <c r="A15" s="174"/>
      <c r="B15" s="174"/>
      <c r="C15" s="15"/>
      <c r="D15" s="21" t="s">
        <v>443</v>
      </c>
      <c r="E15" s="187"/>
      <c r="F15" s="65">
        <v>110.6</v>
      </c>
      <c r="G15" s="65">
        <v>110</v>
      </c>
      <c r="H15" s="66">
        <v>116.7</v>
      </c>
      <c r="I15" s="65">
        <v>116.4</v>
      </c>
      <c r="J15" s="67">
        <v>122.6</v>
      </c>
      <c r="K15" s="67">
        <v>122.3</v>
      </c>
      <c r="L15" s="67">
        <v>128.5</v>
      </c>
      <c r="M15" s="67">
        <v>128.19999999999999</v>
      </c>
      <c r="N15" s="67">
        <v>134</v>
      </c>
      <c r="O15" s="67">
        <v>133.5</v>
      </c>
      <c r="P15" s="67">
        <v>139.69999999999999</v>
      </c>
      <c r="Q15" s="67">
        <v>138.6</v>
      </c>
      <c r="R15" s="67">
        <v>146</v>
      </c>
      <c r="S15" s="67">
        <v>145.1</v>
      </c>
      <c r="T15" s="67">
        <v>154</v>
      </c>
      <c r="U15" s="67">
        <v>153</v>
      </c>
      <c r="V15" s="67">
        <v>161.1</v>
      </c>
      <c r="W15" s="67">
        <v>159.6</v>
      </c>
      <c r="X15" s="67">
        <v>166.1</v>
      </c>
      <c r="Y15" s="67">
        <v>165.3</v>
      </c>
      <c r="Z15" s="67">
        <v>168.6</v>
      </c>
      <c r="AA15" s="67">
        <v>167.8</v>
      </c>
      <c r="AB15" s="67">
        <v>169.9</v>
      </c>
      <c r="AC15" s="67">
        <v>169.2</v>
      </c>
      <c r="AD15" s="67">
        <v>170.8</v>
      </c>
      <c r="AE15" s="65">
        <v>169.5</v>
      </c>
    </row>
    <row r="16" spans="1:32" ht="21" customHeight="1" x14ac:dyDescent="0.15">
      <c r="A16" s="174"/>
      <c r="B16" s="174"/>
      <c r="C16" s="71" t="s">
        <v>276</v>
      </c>
      <c r="E16" s="122"/>
      <c r="F16" s="68">
        <f>F15-F14</f>
        <v>-0.40000000000000568</v>
      </c>
      <c r="G16" s="68">
        <f>G15-G14</f>
        <v>-0.70000000000000284</v>
      </c>
      <c r="H16" s="68">
        <f t="shared" ref="H16:AE16" si="0">H15-H14</f>
        <v>-0.20000000000000284</v>
      </c>
      <c r="I16" s="68">
        <f t="shared" si="0"/>
        <v>-0.29999999999999716</v>
      </c>
      <c r="J16" s="68">
        <f t="shared" si="0"/>
        <v>-0.40000000000000568</v>
      </c>
      <c r="K16" s="68">
        <f t="shared" si="0"/>
        <v>-0.20000000000000284</v>
      </c>
      <c r="L16" s="68">
        <f t="shared" si="0"/>
        <v>-9.9999999999994316E-2</v>
      </c>
      <c r="M16" s="68">
        <f t="shared" si="0"/>
        <v>-0.10000000000002274</v>
      </c>
      <c r="N16" s="68">
        <f t="shared" si="0"/>
        <v>-9.9999999999994316E-2</v>
      </c>
      <c r="O16" s="68">
        <f t="shared" si="0"/>
        <v>-0.30000000000001137</v>
      </c>
      <c r="P16" s="68">
        <f t="shared" si="0"/>
        <v>9.9999999999994316E-2</v>
      </c>
      <c r="Q16" s="68">
        <f t="shared" si="0"/>
        <v>-0.59999999999999432</v>
      </c>
      <c r="R16" s="68">
        <f t="shared" si="0"/>
        <v>-0.19999999999998863</v>
      </c>
      <c r="S16" s="68">
        <f t="shared" si="0"/>
        <v>-1.4000000000000057</v>
      </c>
      <c r="T16" s="68">
        <f t="shared" si="0"/>
        <v>-0.19999999999998863</v>
      </c>
      <c r="U16" s="68">
        <f t="shared" si="0"/>
        <v>-0.5</v>
      </c>
      <c r="V16" s="68">
        <f t="shared" si="0"/>
        <v>0</v>
      </c>
      <c r="W16" s="68">
        <f t="shared" si="0"/>
        <v>-0.90000000000000568</v>
      </c>
      <c r="X16" s="68">
        <f t="shared" si="0"/>
        <v>9.9999999999994316E-2</v>
      </c>
      <c r="Y16" s="68">
        <f t="shared" si="0"/>
        <v>0.70000000000001705</v>
      </c>
      <c r="Z16" s="68">
        <f t="shared" si="0"/>
        <v>0</v>
      </c>
      <c r="AA16" s="68">
        <f t="shared" si="0"/>
        <v>0.30000000000001137</v>
      </c>
      <c r="AB16" s="68">
        <f t="shared" si="0"/>
        <v>0</v>
      </c>
      <c r="AC16" s="68">
        <f t="shared" si="0"/>
        <v>0.39999999999997726</v>
      </c>
      <c r="AD16" s="68">
        <f t="shared" si="0"/>
        <v>0.10000000000002274</v>
      </c>
      <c r="AE16" s="68">
        <f t="shared" si="0"/>
        <v>-0.40000000000000568</v>
      </c>
    </row>
    <row r="17" spans="1:31" ht="21" customHeight="1" x14ac:dyDescent="0.15">
      <c r="A17" s="174"/>
      <c r="B17" s="111"/>
      <c r="C17" s="109"/>
      <c r="D17" s="109"/>
      <c r="E17" s="186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</row>
    <row r="18" spans="1:31" ht="21" customHeight="1" x14ac:dyDescent="0.15">
      <c r="A18" s="174"/>
      <c r="B18" s="174"/>
      <c r="E18" s="12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</row>
    <row r="19" spans="1:31" ht="6" customHeight="1" x14ac:dyDescent="0.15">
      <c r="A19" s="174"/>
      <c r="B19" s="174"/>
      <c r="C19" s="90" t="s">
        <v>50</v>
      </c>
      <c r="D19" s="78">
        <v>15</v>
      </c>
      <c r="E19" s="187" t="s">
        <v>278</v>
      </c>
      <c r="F19" s="188" t="s">
        <v>466</v>
      </c>
      <c r="G19" s="188">
        <v>109.7</v>
      </c>
      <c r="H19" s="188" t="s">
        <v>467</v>
      </c>
      <c r="I19" s="188">
        <v>115.4</v>
      </c>
      <c r="J19" s="188">
        <v>121.6</v>
      </c>
      <c r="K19" s="188">
        <v>121.5</v>
      </c>
      <c r="L19" s="188">
        <v>127.4</v>
      </c>
      <c r="M19" s="188">
        <v>126.8</v>
      </c>
      <c r="N19" s="188" t="s">
        <v>468</v>
      </c>
      <c r="O19" s="188">
        <v>133.4</v>
      </c>
      <c r="P19" s="188" t="s">
        <v>469</v>
      </c>
      <c r="Q19" s="188">
        <v>140</v>
      </c>
      <c r="R19" s="188">
        <v>147.1</v>
      </c>
      <c r="S19" s="188">
        <v>146.30000000000001</v>
      </c>
      <c r="T19" s="188" t="s">
        <v>470</v>
      </c>
      <c r="U19" s="188">
        <v>152.1</v>
      </c>
      <c r="V19" s="188">
        <v>155.1</v>
      </c>
      <c r="W19" s="188">
        <v>154.6</v>
      </c>
      <c r="X19" s="188" t="s">
        <v>471</v>
      </c>
      <c r="Y19" s="188">
        <v>156.19999999999999</v>
      </c>
      <c r="Z19" s="188">
        <v>157.19999999999999</v>
      </c>
      <c r="AA19" s="188">
        <v>157</v>
      </c>
      <c r="AB19" s="188" t="s">
        <v>472</v>
      </c>
      <c r="AC19" s="188">
        <v>157.1</v>
      </c>
      <c r="AD19" s="188">
        <v>157.80000000000001</v>
      </c>
      <c r="AE19" s="188">
        <v>157.4</v>
      </c>
    </row>
    <row r="20" spans="1:31" ht="6" customHeight="1" x14ac:dyDescent="0.15">
      <c r="A20" s="174" t="s">
        <v>282</v>
      </c>
      <c r="B20" s="174"/>
      <c r="C20" s="90"/>
      <c r="D20" s="78">
        <v>25</v>
      </c>
      <c r="E20" s="187"/>
      <c r="F20" s="188">
        <v>109.6</v>
      </c>
      <c r="G20" s="188">
        <v>109.2</v>
      </c>
      <c r="H20" s="188">
        <v>115.6</v>
      </c>
      <c r="I20" s="188">
        <v>115.7</v>
      </c>
      <c r="J20" s="188">
        <v>121.6</v>
      </c>
      <c r="K20" s="188">
        <v>121.2</v>
      </c>
      <c r="L20" s="188">
        <v>127.3</v>
      </c>
      <c r="M20" s="188">
        <v>127.3</v>
      </c>
      <c r="N20" s="188">
        <v>133.6</v>
      </c>
      <c r="O20" s="188">
        <v>133.30000000000001</v>
      </c>
      <c r="P20" s="188">
        <v>140.1</v>
      </c>
      <c r="Q20" s="188">
        <v>140.1</v>
      </c>
      <c r="R20" s="188">
        <v>146.80000000000001</v>
      </c>
      <c r="S20" s="188">
        <v>146.69999999999999</v>
      </c>
      <c r="T20" s="188">
        <v>151.80000000000001</v>
      </c>
      <c r="U20" s="188">
        <v>151.6</v>
      </c>
      <c r="V20" s="188">
        <v>154.80000000000001</v>
      </c>
      <c r="W20" s="188">
        <v>154.19999999999999</v>
      </c>
      <c r="X20" s="188">
        <v>156.5</v>
      </c>
      <c r="Y20" s="188">
        <v>155.69999999999999</v>
      </c>
      <c r="Z20" s="188">
        <v>157</v>
      </c>
      <c r="AA20" s="188">
        <v>156.4</v>
      </c>
      <c r="AB20" s="188">
        <v>157.6</v>
      </c>
      <c r="AC20" s="188">
        <v>157.1</v>
      </c>
      <c r="AD20" s="188">
        <v>158</v>
      </c>
      <c r="AE20" s="188">
        <v>157.30000000000001</v>
      </c>
    </row>
    <row r="21" spans="1:31" ht="21" customHeight="1" x14ac:dyDescent="0.15">
      <c r="A21" s="174"/>
      <c r="B21" s="174"/>
      <c r="C21" s="90"/>
      <c r="D21" s="78"/>
      <c r="E21" s="187"/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3"/>
    </row>
    <row r="22" spans="1:31" ht="21" customHeight="1" x14ac:dyDescent="0.15">
      <c r="A22" s="174"/>
      <c r="B22" s="174" t="s">
        <v>172</v>
      </c>
      <c r="C22" s="90" t="s">
        <v>429</v>
      </c>
      <c r="D22" s="94" t="s">
        <v>464</v>
      </c>
      <c r="E22" s="187" t="s">
        <v>278</v>
      </c>
      <c r="F22" s="63">
        <v>110.6</v>
      </c>
      <c r="G22" s="64">
        <v>109.4</v>
      </c>
      <c r="H22" s="64">
        <v>116.7</v>
      </c>
      <c r="I22" s="64">
        <v>115.9</v>
      </c>
      <c r="J22" s="64">
        <v>122.6</v>
      </c>
      <c r="K22" s="64">
        <v>121.6</v>
      </c>
      <c r="L22" s="64">
        <v>128.5</v>
      </c>
      <c r="M22" s="64">
        <v>127.6</v>
      </c>
      <c r="N22" s="64">
        <v>134.80000000000001</v>
      </c>
      <c r="O22" s="64">
        <v>134.69999999999999</v>
      </c>
      <c r="P22" s="64">
        <v>141.5</v>
      </c>
      <c r="Q22" s="64">
        <v>140.69999999999999</v>
      </c>
      <c r="R22" s="64">
        <v>148</v>
      </c>
      <c r="S22" s="64">
        <v>146.9</v>
      </c>
      <c r="T22" s="64">
        <v>152.6</v>
      </c>
      <c r="U22" s="64">
        <v>151.69999999999999</v>
      </c>
      <c r="V22" s="64">
        <v>155.19999999999999</v>
      </c>
      <c r="W22" s="64">
        <v>154.5</v>
      </c>
      <c r="X22" s="64">
        <v>156.69999999999999</v>
      </c>
      <c r="Y22" s="64">
        <v>155.9</v>
      </c>
      <c r="Z22" s="64">
        <v>157.30000000000001</v>
      </c>
      <c r="AA22" s="64">
        <v>156.9</v>
      </c>
      <c r="AB22" s="64">
        <v>157.69999999999999</v>
      </c>
      <c r="AC22" s="64">
        <v>157.30000000000001</v>
      </c>
      <c r="AD22" s="64">
        <v>157.9</v>
      </c>
      <c r="AE22" s="63">
        <v>157.6</v>
      </c>
    </row>
    <row r="23" spans="1:31" ht="9" customHeight="1" x14ac:dyDescent="0.15">
      <c r="A23" s="174" t="s">
        <v>281</v>
      </c>
      <c r="B23" s="174"/>
      <c r="C23" s="90"/>
      <c r="D23" s="189" t="s">
        <v>430</v>
      </c>
      <c r="E23" s="187"/>
      <c r="F23" s="63">
        <v>110.1</v>
      </c>
      <c r="G23" s="64">
        <v>109.9</v>
      </c>
      <c r="H23" s="64">
        <v>115.8</v>
      </c>
      <c r="I23" s="64">
        <v>115.5</v>
      </c>
      <c r="J23" s="64">
        <v>121.8</v>
      </c>
      <c r="K23" s="64">
        <v>121.5</v>
      </c>
      <c r="L23" s="64">
        <v>127.6</v>
      </c>
      <c r="M23" s="64">
        <v>127.7</v>
      </c>
      <c r="N23" s="64">
        <v>134.1</v>
      </c>
      <c r="O23" s="64">
        <v>133.5</v>
      </c>
      <c r="P23" s="64">
        <v>140.9</v>
      </c>
      <c r="Q23" s="64">
        <v>140.69999999999999</v>
      </c>
      <c r="R23" s="64">
        <v>147.30000000000001</v>
      </c>
      <c r="S23" s="64">
        <v>146.9</v>
      </c>
      <c r="T23" s="64">
        <v>152.1</v>
      </c>
      <c r="U23" s="64">
        <v>151.80000000000001</v>
      </c>
      <c r="V23" s="64">
        <v>155</v>
      </c>
      <c r="W23" s="64">
        <v>154.4</v>
      </c>
      <c r="X23" s="64">
        <v>156.5</v>
      </c>
      <c r="Y23" s="64">
        <v>155.80000000000001</v>
      </c>
      <c r="Z23" s="64">
        <v>157.30000000000001</v>
      </c>
      <c r="AA23" s="64">
        <v>156.80000000000001</v>
      </c>
      <c r="AB23" s="64">
        <v>157.69999999999999</v>
      </c>
      <c r="AC23" s="64">
        <v>156.69999999999999</v>
      </c>
      <c r="AD23" s="64">
        <v>158</v>
      </c>
      <c r="AE23" s="63">
        <v>157.1</v>
      </c>
    </row>
    <row r="24" spans="1:31" ht="21" customHeight="1" x14ac:dyDescent="0.15">
      <c r="A24" s="174"/>
      <c r="B24" s="174"/>
      <c r="C24" s="15"/>
      <c r="D24" s="191" t="s">
        <v>433</v>
      </c>
      <c r="E24" s="187"/>
      <c r="F24" s="63">
        <v>110.2</v>
      </c>
      <c r="G24" s="64">
        <v>109.6</v>
      </c>
      <c r="H24" s="64">
        <v>116</v>
      </c>
      <c r="I24" s="64">
        <v>115.6</v>
      </c>
      <c r="J24" s="64">
        <v>122</v>
      </c>
      <c r="K24" s="64">
        <v>121.8</v>
      </c>
      <c r="L24" s="64">
        <v>128.1</v>
      </c>
      <c r="M24" s="64">
        <v>127.7</v>
      </c>
      <c r="N24" s="64">
        <v>134.5</v>
      </c>
      <c r="O24" s="64">
        <v>134.4</v>
      </c>
      <c r="P24" s="64">
        <v>141.4</v>
      </c>
      <c r="Q24" s="64">
        <v>140.30000000000001</v>
      </c>
      <c r="R24" s="64">
        <v>147.9</v>
      </c>
      <c r="S24" s="64">
        <v>147.6</v>
      </c>
      <c r="T24" s="64">
        <v>152.19999999999999</v>
      </c>
      <c r="U24" s="64">
        <v>151.6</v>
      </c>
      <c r="V24" s="64">
        <v>154.9</v>
      </c>
      <c r="W24" s="64">
        <v>154.30000000000001</v>
      </c>
      <c r="X24" s="64">
        <v>156.5</v>
      </c>
      <c r="Y24" s="64">
        <v>156</v>
      </c>
      <c r="Z24" s="64">
        <v>157.19999999999999</v>
      </c>
      <c r="AA24" s="64">
        <v>156.6</v>
      </c>
      <c r="AB24" s="64">
        <v>157.69999999999999</v>
      </c>
      <c r="AC24" s="64">
        <v>157.30000000000001</v>
      </c>
      <c r="AD24" s="64">
        <v>158</v>
      </c>
      <c r="AE24" s="63">
        <v>157.30000000000001</v>
      </c>
    </row>
    <row r="25" spans="1:31" ht="21" customHeight="1" x14ac:dyDescent="0.15">
      <c r="A25" s="174"/>
      <c r="B25" s="174"/>
      <c r="C25" s="15"/>
      <c r="D25" s="191" t="s">
        <v>465</v>
      </c>
      <c r="E25" s="187"/>
      <c r="F25" s="63">
        <v>110.2</v>
      </c>
      <c r="G25" s="64">
        <v>110.2</v>
      </c>
      <c r="H25" s="64">
        <v>116</v>
      </c>
      <c r="I25" s="64">
        <v>115.4</v>
      </c>
      <c r="J25" s="64">
        <v>122.1</v>
      </c>
      <c r="K25" s="64">
        <v>121.9</v>
      </c>
      <c r="L25" s="64">
        <v>127.8</v>
      </c>
      <c r="M25" s="64">
        <v>126.8</v>
      </c>
      <c r="N25" s="64">
        <v>134.4</v>
      </c>
      <c r="O25" s="64">
        <v>134.1</v>
      </c>
      <c r="P25" s="64">
        <v>141.4</v>
      </c>
      <c r="Q25" s="64">
        <v>140.6</v>
      </c>
      <c r="R25" s="64">
        <v>147.9</v>
      </c>
      <c r="S25" s="64">
        <v>147.1</v>
      </c>
      <c r="T25" s="64">
        <v>152.30000000000001</v>
      </c>
      <c r="U25" s="64">
        <v>152.30000000000001</v>
      </c>
      <c r="V25" s="64">
        <v>155</v>
      </c>
      <c r="W25" s="64">
        <v>154.69999999999999</v>
      </c>
      <c r="X25" s="64">
        <v>156.4</v>
      </c>
      <c r="Y25" s="64">
        <v>155.69999999999999</v>
      </c>
      <c r="Z25" s="64">
        <v>157.19999999999999</v>
      </c>
      <c r="AA25" s="64">
        <v>157.4</v>
      </c>
      <c r="AB25" s="64">
        <v>157.80000000000001</v>
      </c>
      <c r="AC25" s="64">
        <v>157</v>
      </c>
      <c r="AD25" s="64">
        <v>158</v>
      </c>
      <c r="AE25" s="63">
        <v>156.80000000000001</v>
      </c>
    </row>
    <row r="26" spans="1:31" ht="21" customHeight="1" x14ac:dyDescent="0.15">
      <c r="A26" s="174"/>
      <c r="B26" s="174"/>
      <c r="C26" s="15"/>
      <c r="D26" s="21" t="s">
        <v>443</v>
      </c>
      <c r="E26" s="187"/>
      <c r="F26" s="65">
        <v>109.6</v>
      </c>
      <c r="G26" s="67">
        <v>109.2</v>
      </c>
      <c r="H26" s="67">
        <v>115.8</v>
      </c>
      <c r="I26" s="67">
        <v>115.8</v>
      </c>
      <c r="J26" s="67">
        <v>121.8</v>
      </c>
      <c r="K26" s="67">
        <v>121.1</v>
      </c>
      <c r="L26" s="67">
        <v>127.7</v>
      </c>
      <c r="M26" s="67">
        <v>127.6</v>
      </c>
      <c r="N26" s="67">
        <v>134.1</v>
      </c>
      <c r="O26" s="67">
        <v>133.1</v>
      </c>
      <c r="P26" s="67">
        <v>141.1</v>
      </c>
      <c r="Q26" s="67">
        <v>141</v>
      </c>
      <c r="R26" s="67">
        <v>147.80000000000001</v>
      </c>
      <c r="S26" s="67">
        <v>147.9</v>
      </c>
      <c r="T26" s="67">
        <v>152.30000000000001</v>
      </c>
      <c r="U26" s="67">
        <v>151.80000000000001</v>
      </c>
      <c r="V26" s="67">
        <v>155</v>
      </c>
      <c r="W26" s="67">
        <v>154.9</v>
      </c>
      <c r="X26" s="67">
        <v>156.4</v>
      </c>
      <c r="Y26" s="67">
        <v>156.1</v>
      </c>
      <c r="Z26" s="67">
        <v>157.1</v>
      </c>
      <c r="AA26" s="67">
        <v>156.19999999999999</v>
      </c>
      <c r="AB26" s="67">
        <v>157.69999999999999</v>
      </c>
      <c r="AC26" s="67">
        <v>157.4</v>
      </c>
      <c r="AD26" s="67">
        <v>158</v>
      </c>
      <c r="AE26" s="65">
        <v>157.6</v>
      </c>
    </row>
    <row r="27" spans="1:31" ht="21" customHeight="1" x14ac:dyDescent="0.15">
      <c r="A27" s="174"/>
      <c r="B27" s="174"/>
      <c r="C27" s="71" t="s">
        <v>276</v>
      </c>
      <c r="E27" s="122"/>
      <c r="F27" s="69">
        <f>F26-F25</f>
        <v>-0.60000000000000853</v>
      </c>
      <c r="G27" s="68">
        <f t="shared" ref="G27:AE27" si="1">G26-G25</f>
        <v>-1</v>
      </c>
      <c r="H27" s="68">
        <f t="shared" si="1"/>
        <v>-0.20000000000000284</v>
      </c>
      <c r="I27" s="68">
        <f t="shared" si="1"/>
        <v>0.39999999999999147</v>
      </c>
      <c r="J27" s="68">
        <f t="shared" si="1"/>
        <v>-0.29999999999999716</v>
      </c>
      <c r="K27" s="68">
        <f t="shared" si="1"/>
        <v>-0.80000000000001137</v>
      </c>
      <c r="L27" s="68">
        <f t="shared" si="1"/>
        <v>-9.9999999999994316E-2</v>
      </c>
      <c r="M27" s="68">
        <f t="shared" si="1"/>
        <v>0.79999999999999716</v>
      </c>
      <c r="N27" s="68">
        <f t="shared" si="1"/>
        <v>-0.30000000000001137</v>
      </c>
      <c r="O27" s="68">
        <f t="shared" si="1"/>
        <v>-1</v>
      </c>
      <c r="P27" s="68">
        <f t="shared" si="1"/>
        <v>-0.30000000000001137</v>
      </c>
      <c r="Q27" s="68">
        <f t="shared" si="1"/>
        <v>0.40000000000000568</v>
      </c>
      <c r="R27" s="68">
        <f t="shared" si="1"/>
        <v>-9.9999999999994316E-2</v>
      </c>
      <c r="S27" s="68">
        <f t="shared" si="1"/>
        <v>0.80000000000001137</v>
      </c>
      <c r="T27" s="68">
        <f t="shared" si="1"/>
        <v>0</v>
      </c>
      <c r="U27" s="68">
        <f t="shared" si="1"/>
        <v>-0.5</v>
      </c>
      <c r="V27" s="68">
        <f t="shared" si="1"/>
        <v>0</v>
      </c>
      <c r="W27" s="68">
        <f t="shared" si="1"/>
        <v>0.20000000000001705</v>
      </c>
      <c r="X27" s="68">
        <f t="shared" si="1"/>
        <v>0</v>
      </c>
      <c r="Y27" s="68">
        <f t="shared" si="1"/>
        <v>0.40000000000000568</v>
      </c>
      <c r="Z27" s="68">
        <f t="shared" si="1"/>
        <v>-9.9999999999994316E-2</v>
      </c>
      <c r="AA27" s="68">
        <f t="shared" si="1"/>
        <v>-1.2000000000000171</v>
      </c>
      <c r="AB27" s="68">
        <f t="shared" si="1"/>
        <v>-0.10000000000002274</v>
      </c>
      <c r="AC27" s="68">
        <f t="shared" si="1"/>
        <v>0.40000000000000568</v>
      </c>
      <c r="AD27" s="68">
        <f t="shared" si="1"/>
        <v>0</v>
      </c>
      <c r="AE27" s="68">
        <f t="shared" si="1"/>
        <v>0.79999999999998295</v>
      </c>
    </row>
    <row r="28" spans="1:31" ht="21" customHeight="1" x14ac:dyDescent="0.15">
      <c r="A28" s="111"/>
      <c r="B28" s="111"/>
      <c r="C28" s="109"/>
      <c r="D28" s="109"/>
      <c r="E28" s="186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</row>
    <row r="29" spans="1:31" ht="21" customHeight="1" x14ac:dyDescent="0.15">
      <c r="A29" s="174"/>
      <c r="B29" s="174"/>
      <c r="E29" s="12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</row>
    <row r="30" spans="1:31" ht="21" customHeight="1" x14ac:dyDescent="0.15">
      <c r="A30" s="174"/>
      <c r="B30" s="174"/>
      <c r="C30" s="90" t="s">
        <v>50</v>
      </c>
      <c r="D30" s="78">
        <v>15</v>
      </c>
      <c r="E30" s="187" t="s">
        <v>278</v>
      </c>
      <c r="F30" s="188" t="s">
        <v>473</v>
      </c>
      <c r="G30" s="188" t="s">
        <v>474</v>
      </c>
      <c r="H30" s="188" t="s">
        <v>475</v>
      </c>
      <c r="I30" s="188">
        <v>21.6</v>
      </c>
      <c r="J30" s="188">
        <v>24.4</v>
      </c>
      <c r="K30" s="188">
        <v>24.5</v>
      </c>
      <c r="L30" s="188">
        <v>27.8</v>
      </c>
      <c r="M30" s="188">
        <v>27.6</v>
      </c>
      <c r="N30" s="188">
        <v>31.3</v>
      </c>
      <c r="O30" s="188" t="s">
        <v>476</v>
      </c>
      <c r="P30" s="188" t="s">
        <v>477</v>
      </c>
      <c r="Q30" s="188">
        <v>35.4</v>
      </c>
      <c r="R30" s="188" t="s">
        <v>478</v>
      </c>
      <c r="S30" s="188">
        <v>40</v>
      </c>
      <c r="T30" s="188">
        <v>45.1</v>
      </c>
      <c r="U30" s="188" t="s">
        <v>479</v>
      </c>
      <c r="V30" s="188">
        <v>50.3</v>
      </c>
      <c r="W30" s="188">
        <v>50.7</v>
      </c>
      <c r="X30" s="188">
        <v>55.4</v>
      </c>
      <c r="Y30" s="188">
        <v>55.5</v>
      </c>
      <c r="Z30" s="188">
        <v>60.4</v>
      </c>
      <c r="AA30" s="188">
        <v>61.3</v>
      </c>
      <c r="AB30" s="188">
        <v>62.2</v>
      </c>
      <c r="AC30" s="188">
        <v>62.6</v>
      </c>
      <c r="AD30" s="188">
        <v>63.5</v>
      </c>
      <c r="AE30" s="188">
        <v>63.3</v>
      </c>
    </row>
    <row r="31" spans="1:31" ht="21" customHeight="1" x14ac:dyDescent="0.15">
      <c r="A31" s="174"/>
      <c r="B31" s="174"/>
      <c r="C31" s="90"/>
      <c r="D31" s="78">
        <v>25</v>
      </c>
      <c r="E31" s="187"/>
      <c r="F31" s="188">
        <v>18.899999999999999</v>
      </c>
      <c r="G31" s="188">
        <v>18.7</v>
      </c>
      <c r="H31" s="188">
        <v>21.3</v>
      </c>
      <c r="I31" s="188">
        <v>21.4</v>
      </c>
      <c r="J31" s="188">
        <v>23.9</v>
      </c>
      <c r="K31" s="188">
        <v>23.7</v>
      </c>
      <c r="L31" s="188">
        <v>27.1</v>
      </c>
      <c r="M31" s="188">
        <v>27.3</v>
      </c>
      <c r="N31" s="188">
        <v>30.4</v>
      </c>
      <c r="O31" s="188">
        <v>29.8</v>
      </c>
      <c r="P31" s="188">
        <v>34.299999999999997</v>
      </c>
      <c r="Q31" s="188" t="s">
        <v>480</v>
      </c>
      <c r="R31" s="188">
        <v>38.299999999999997</v>
      </c>
      <c r="S31" s="188">
        <v>37.700000000000003</v>
      </c>
      <c r="T31" s="188">
        <v>43.9</v>
      </c>
      <c r="U31" s="188">
        <v>44.4</v>
      </c>
      <c r="V31" s="188">
        <v>48.8</v>
      </c>
      <c r="W31" s="188">
        <v>49.1</v>
      </c>
      <c r="X31" s="188">
        <v>54</v>
      </c>
      <c r="Y31" s="188">
        <v>53.6</v>
      </c>
      <c r="Z31" s="188">
        <v>58.9</v>
      </c>
      <c r="AA31" s="188">
        <v>59.5</v>
      </c>
      <c r="AB31" s="188">
        <v>61</v>
      </c>
      <c r="AC31" s="188">
        <v>60.2</v>
      </c>
      <c r="AD31" s="188">
        <v>62.8</v>
      </c>
      <c r="AE31" s="188">
        <v>62.8</v>
      </c>
    </row>
    <row r="32" spans="1:31" ht="6" customHeight="1" x14ac:dyDescent="0.15">
      <c r="A32" s="174"/>
      <c r="B32" s="174"/>
      <c r="C32" s="90"/>
      <c r="D32" s="78"/>
      <c r="E32" s="187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3"/>
    </row>
    <row r="33" spans="1:31" ht="6" customHeight="1" x14ac:dyDescent="0.15">
      <c r="A33" s="174"/>
      <c r="B33" s="174" t="s">
        <v>173</v>
      </c>
      <c r="C33" s="90" t="s">
        <v>429</v>
      </c>
      <c r="D33" s="94" t="s">
        <v>464</v>
      </c>
      <c r="E33" s="187" t="s">
        <v>278</v>
      </c>
      <c r="F33" s="63">
        <v>19.399999999999999</v>
      </c>
      <c r="G33" s="64">
        <v>19.2</v>
      </c>
      <c r="H33" s="64">
        <v>22</v>
      </c>
      <c r="I33" s="64">
        <v>21.8</v>
      </c>
      <c r="J33" s="64">
        <v>24.9</v>
      </c>
      <c r="K33" s="64">
        <v>24.4</v>
      </c>
      <c r="L33" s="64">
        <v>28.4</v>
      </c>
      <c r="M33" s="64">
        <v>27.3</v>
      </c>
      <c r="N33" s="64">
        <v>32</v>
      </c>
      <c r="O33" s="64">
        <v>31</v>
      </c>
      <c r="P33" s="64">
        <v>35.9</v>
      </c>
      <c r="Q33" s="64">
        <v>34.799999999999997</v>
      </c>
      <c r="R33" s="64">
        <v>40.4</v>
      </c>
      <c r="S33" s="64">
        <v>39.200000000000003</v>
      </c>
      <c r="T33" s="64">
        <v>45.8</v>
      </c>
      <c r="U33" s="64">
        <v>44.9</v>
      </c>
      <c r="V33" s="64">
        <v>50.9</v>
      </c>
      <c r="W33" s="64">
        <v>50.1</v>
      </c>
      <c r="X33" s="64">
        <v>55.2</v>
      </c>
      <c r="Y33" s="64">
        <v>54.7</v>
      </c>
      <c r="Z33" s="64">
        <v>58.9</v>
      </c>
      <c r="AA33" s="64">
        <v>59</v>
      </c>
      <c r="AB33" s="64">
        <v>60.9</v>
      </c>
      <c r="AC33" s="64">
        <v>60.7</v>
      </c>
      <c r="AD33" s="64">
        <v>62.6</v>
      </c>
      <c r="AE33" s="63">
        <v>63.1</v>
      </c>
    </row>
    <row r="34" spans="1:31" ht="21" customHeight="1" x14ac:dyDescent="0.15">
      <c r="A34" s="174" t="s">
        <v>280</v>
      </c>
      <c r="B34" s="174"/>
      <c r="C34" s="90"/>
      <c r="D34" s="189" t="s">
        <v>430</v>
      </c>
      <c r="E34" s="187"/>
      <c r="F34" s="63">
        <v>19.3</v>
      </c>
      <c r="G34" s="64">
        <v>19.399999999999999</v>
      </c>
      <c r="H34" s="64">
        <v>21.7</v>
      </c>
      <c r="I34" s="64">
        <v>21.2</v>
      </c>
      <c r="J34" s="64">
        <v>24.5</v>
      </c>
      <c r="K34" s="64">
        <v>24.3</v>
      </c>
      <c r="L34" s="64">
        <v>27.7</v>
      </c>
      <c r="M34" s="64">
        <v>27.6</v>
      </c>
      <c r="N34" s="64">
        <v>31.3</v>
      </c>
      <c r="O34" s="64">
        <v>30.7</v>
      </c>
      <c r="P34" s="64">
        <v>35.1</v>
      </c>
      <c r="Q34" s="64">
        <v>34.6</v>
      </c>
      <c r="R34" s="64">
        <v>39.6</v>
      </c>
      <c r="S34" s="64">
        <v>39.6</v>
      </c>
      <c r="T34" s="64">
        <v>45.2</v>
      </c>
      <c r="U34" s="64">
        <v>44.6</v>
      </c>
      <c r="V34" s="64">
        <v>50</v>
      </c>
      <c r="W34" s="64">
        <v>50</v>
      </c>
      <c r="X34" s="64">
        <v>54.7</v>
      </c>
      <c r="Y34" s="64">
        <v>54.1</v>
      </c>
      <c r="Z34" s="64">
        <v>59</v>
      </c>
      <c r="AA34" s="64">
        <v>60.3</v>
      </c>
      <c r="AB34" s="64">
        <v>60.5</v>
      </c>
      <c r="AC34" s="64">
        <v>60.8</v>
      </c>
      <c r="AD34" s="64">
        <v>62.4</v>
      </c>
      <c r="AE34" s="63">
        <v>63.1</v>
      </c>
    </row>
    <row r="35" spans="1:31" ht="21" customHeight="1" x14ac:dyDescent="0.15">
      <c r="A35" s="174"/>
      <c r="B35" s="174"/>
      <c r="C35" s="15"/>
      <c r="D35" s="191" t="s">
        <v>433</v>
      </c>
      <c r="E35" s="187"/>
      <c r="F35" s="63">
        <v>19.3</v>
      </c>
      <c r="G35" s="64">
        <v>18.899999999999999</v>
      </c>
      <c r="H35" s="64">
        <v>21.8</v>
      </c>
      <c r="I35" s="64">
        <v>22</v>
      </c>
      <c r="J35" s="64">
        <v>24.6</v>
      </c>
      <c r="K35" s="64">
        <v>24.4</v>
      </c>
      <c r="L35" s="64">
        <v>28</v>
      </c>
      <c r="M35" s="64">
        <v>28.2</v>
      </c>
      <c r="N35" s="64">
        <v>31.5</v>
      </c>
      <c r="O35" s="64">
        <v>31.2</v>
      </c>
      <c r="P35" s="64">
        <v>35.700000000000003</v>
      </c>
      <c r="Q35" s="64">
        <v>34.4</v>
      </c>
      <c r="R35" s="64">
        <v>40</v>
      </c>
      <c r="S35" s="64">
        <v>39.299999999999997</v>
      </c>
      <c r="T35" s="64">
        <v>45.7</v>
      </c>
      <c r="U35" s="64">
        <v>45.8</v>
      </c>
      <c r="V35" s="64">
        <v>50.6</v>
      </c>
      <c r="W35" s="64">
        <v>50.9</v>
      </c>
      <c r="X35" s="64">
        <v>55</v>
      </c>
      <c r="Y35" s="64">
        <v>55.8</v>
      </c>
      <c r="Z35" s="64">
        <v>59.1</v>
      </c>
      <c r="AA35" s="64">
        <v>60.5</v>
      </c>
      <c r="AB35" s="64">
        <v>60.7</v>
      </c>
      <c r="AC35" s="64">
        <v>61.5</v>
      </c>
      <c r="AD35" s="64">
        <v>62.5</v>
      </c>
      <c r="AE35" s="63">
        <v>63.1</v>
      </c>
    </row>
    <row r="36" spans="1:31" ht="9" customHeight="1" x14ac:dyDescent="0.15">
      <c r="A36" s="174"/>
      <c r="B36" s="174"/>
      <c r="C36" s="15"/>
      <c r="D36" s="191" t="s">
        <v>465</v>
      </c>
      <c r="E36" s="187"/>
      <c r="F36" s="63">
        <v>19.2</v>
      </c>
      <c r="G36" s="64">
        <v>19.3</v>
      </c>
      <c r="H36" s="64">
        <v>21.6</v>
      </c>
      <c r="I36" s="64">
        <v>21.6</v>
      </c>
      <c r="J36" s="64">
        <v>24.5</v>
      </c>
      <c r="K36" s="64">
        <v>24.7</v>
      </c>
      <c r="L36" s="64">
        <v>27.8</v>
      </c>
      <c r="M36" s="64">
        <v>27.9</v>
      </c>
      <c r="N36" s="64">
        <v>31.4</v>
      </c>
      <c r="O36" s="64">
        <v>31.8</v>
      </c>
      <c r="P36" s="64">
        <v>35.299999999999997</v>
      </c>
      <c r="Q36" s="64">
        <v>35.5</v>
      </c>
      <c r="R36" s="64">
        <v>39.9</v>
      </c>
      <c r="S36" s="64">
        <v>40.6</v>
      </c>
      <c r="T36" s="64">
        <v>45.8</v>
      </c>
      <c r="U36" s="64">
        <v>45.5</v>
      </c>
      <c r="V36" s="64">
        <v>50.6</v>
      </c>
      <c r="W36" s="64">
        <v>50.5</v>
      </c>
      <c r="X36" s="64">
        <v>54.9</v>
      </c>
      <c r="Y36" s="64">
        <v>54.5</v>
      </c>
      <c r="Z36" s="64">
        <v>59</v>
      </c>
      <c r="AA36" s="64">
        <v>59.6</v>
      </c>
      <c r="AB36" s="64">
        <v>60.4</v>
      </c>
      <c r="AC36" s="64">
        <v>59.9</v>
      </c>
      <c r="AD36" s="64">
        <v>62</v>
      </c>
      <c r="AE36" s="63">
        <v>62.6</v>
      </c>
    </row>
    <row r="37" spans="1:31" ht="21" customHeight="1" x14ac:dyDescent="0.15">
      <c r="A37" s="174"/>
      <c r="B37" s="174"/>
      <c r="C37" s="15"/>
      <c r="D37" s="21" t="s">
        <v>443</v>
      </c>
      <c r="E37" s="187"/>
      <c r="F37" s="65">
        <v>19</v>
      </c>
      <c r="G37" s="67">
        <v>18.8</v>
      </c>
      <c r="H37" s="67">
        <v>21.4</v>
      </c>
      <c r="I37" s="67">
        <v>21.3</v>
      </c>
      <c r="J37" s="67">
        <v>24.2</v>
      </c>
      <c r="K37" s="67">
        <v>24.1</v>
      </c>
      <c r="L37" s="67">
        <v>27.6</v>
      </c>
      <c r="M37" s="67">
        <v>27.5</v>
      </c>
      <c r="N37" s="67">
        <v>31.2</v>
      </c>
      <c r="O37" s="67">
        <v>31.2</v>
      </c>
      <c r="P37" s="67">
        <v>35.200000000000003</v>
      </c>
      <c r="Q37" s="67">
        <v>34.200000000000003</v>
      </c>
      <c r="R37" s="67">
        <v>39.6</v>
      </c>
      <c r="S37" s="67">
        <v>39.1</v>
      </c>
      <c r="T37" s="67">
        <v>45.3</v>
      </c>
      <c r="U37" s="67">
        <v>44.9</v>
      </c>
      <c r="V37" s="67">
        <v>50.5</v>
      </c>
      <c r="W37" s="67">
        <v>49.7</v>
      </c>
      <c r="X37" s="67">
        <v>55</v>
      </c>
      <c r="Y37" s="67">
        <v>55.4</v>
      </c>
      <c r="Z37" s="67">
        <v>59</v>
      </c>
      <c r="AA37" s="67">
        <v>59.6</v>
      </c>
      <c r="AB37" s="67">
        <v>60.5</v>
      </c>
      <c r="AC37" s="67">
        <v>60</v>
      </c>
      <c r="AD37" s="67">
        <v>62.2</v>
      </c>
      <c r="AE37" s="65">
        <v>61.9</v>
      </c>
    </row>
    <row r="38" spans="1:31" ht="21" customHeight="1" x14ac:dyDescent="0.15">
      <c r="A38" s="174"/>
      <c r="B38" s="174"/>
      <c r="C38" s="71" t="s">
        <v>276</v>
      </c>
      <c r="E38" s="122"/>
      <c r="F38" s="68">
        <f>F37-F36</f>
        <v>-0.19999999999999929</v>
      </c>
      <c r="G38" s="68">
        <f t="shared" ref="G38:AE38" si="2">G37-G36</f>
        <v>-0.5</v>
      </c>
      <c r="H38" s="68">
        <f t="shared" si="2"/>
        <v>-0.20000000000000284</v>
      </c>
      <c r="I38" s="68">
        <f t="shared" si="2"/>
        <v>-0.30000000000000071</v>
      </c>
      <c r="J38" s="68">
        <f t="shared" si="2"/>
        <v>-0.30000000000000071</v>
      </c>
      <c r="K38" s="68">
        <f t="shared" si="2"/>
        <v>-0.59999999999999787</v>
      </c>
      <c r="L38" s="68">
        <f t="shared" si="2"/>
        <v>-0.19999999999999929</v>
      </c>
      <c r="M38" s="68">
        <f t="shared" si="2"/>
        <v>-0.39999999999999858</v>
      </c>
      <c r="N38" s="68">
        <f t="shared" si="2"/>
        <v>-0.19999999999999929</v>
      </c>
      <c r="O38" s="68">
        <f t="shared" si="2"/>
        <v>-0.60000000000000142</v>
      </c>
      <c r="P38" s="68">
        <f t="shared" si="2"/>
        <v>-9.9999999999994316E-2</v>
      </c>
      <c r="Q38" s="68">
        <f t="shared" si="2"/>
        <v>-1.2999999999999972</v>
      </c>
      <c r="R38" s="68">
        <f t="shared" si="2"/>
        <v>-0.29999999999999716</v>
      </c>
      <c r="S38" s="68">
        <f t="shared" si="2"/>
        <v>-1.5</v>
      </c>
      <c r="T38" s="68">
        <f t="shared" si="2"/>
        <v>-0.5</v>
      </c>
      <c r="U38" s="68">
        <f t="shared" si="2"/>
        <v>-0.60000000000000142</v>
      </c>
      <c r="V38" s="68">
        <f t="shared" si="2"/>
        <v>-0.10000000000000142</v>
      </c>
      <c r="W38" s="68">
        <f t="shared" si="2"/>
        <v>-0.79999999999999716</v>
      </c>
      <c r="X38" s="68">
        <f t="shared" si="2"/>
        <v>0.10000000000000142</v>
      </c>
      <c r="Y38" s="68">
        <f t="shared" si="2"/>
        <v>0.89999999999999858</v>
      </c>
      <c r="Z38" s="68">
        <f t="shared" si="2"/>
        <v>0</v>
      </c>
      <c r="AA38" s="68">
        <f t="shared" si="2"/>
        <v>0</v>
      </c>
      <c r="AB38" s="68">
        <f t="shared" si="2"/>
        <v>0.10000000000000142</v>
      </c>
      <c r="AC38" s="68">
        <f t="shared" si="2"/>
        <v>0.10000000000000142</v>
      </c>
      <c r="AD38" s="68">
        <f t="shared" si="2"/>
        <v>0.20000000000000284</v>
      </c>
      <c r="AE38" s="68">
        <f t="shared" si="2"/>
        <v>-0.70000000000000284</v>
      </c>
    </row>
    <row r="39" spans="1:31" ht="21" customHeight="1" x14ac:dyDescent="0.15">
      <c r="A39" s="174"/>
      <c r="B39" s="111"/>
      <c r="C39" s="109"/>
      <c r="D39" s="109"/>
      <c r="E39" s="186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</row>
    <row r="40" spans="1:31" ht="21" customHeight="1" x14ac:dyDescent="0.15">
      <c r="A40" s="174"/>
      <c r="B40" s="174"/>
      <c r="E40" s="12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</row>
    <row r="41" spans="1:31" ht="21" customHeight="1" x14ac:dyDescent="0.15">
      <c r="A41" s="174"/>
      <c r="B41" s="174"/>
      <c r="C41" s="90" t="s">
        <v>50</v>
      </c>
      <c r="D41" s="78">
        <v>15</v>
      </c>
      <c r="E41" s="187" t="s">
        <v>278</v>
      </c>
      <c r="F41" s="193">
        <v>18.8</v>
      </c>
      <c r="G41" s="188">
        <v>18.8</v>
      </c>
      <c r="H41" s="188">
        <v>21.2</v>
      </c>
      <c r="I41" s="188">
        <v>21</v>
      </c>
      <c r="J41" s="188" t="s">
        <v>481</v>
      </c>
      <c r="K41" s="188">
        <v>23.9</v>
      </c>
      <c r="L41" s="188" t="s">
        <v>482</v>
      </c>
      <c r="M41" s="188">
        <v>26.5</v>
      </c>
      <c r="N41" s="188">
        <v>30.5</v>
      </c>
      <c r="O41" s="188">
        <v>30.1</v>
      </c>
      <c r="P41" s="188">
        <v>34.700000000000003</v>
      </c>
      <c r="Q41" s="188">
        <v>34.799999999999997</v>
      </c>
      <c r="R41" s="188">
        <v>40</v>
      </c>
      <c r="S41" s="188">
        <v>39.200000000000003</v>
      </c>
      <c r="T41" s="188">
        <v>44.8</v>
      </c>
      <c r="U41" s="188">
        <v>45.4</v>
      </c>
      <c r="V41" s="188">
        <v>48.1</v>
      </c>
      <c r="W41" s="188">
        <v>48.3</v>
      </c>
      <c r="X41" s="188" t="s">
        <v>483</v>
      </c>
      <c r="Y41" s="188">
        <v>50.9</v>
      </c>
      <c r="Z41" s="188">
        <v>52.3</v>
      </c>
      <c r="AA41" s="188">
        <v>53.3</v>
      </c>
      <c r="AB41" s="188">
        <v>53.4</v>
      </c>
      <c r="AC41" s="188">
        <v>53.2</v>
      </c>
      <c r="AD41" s="188" t="s">
        <v>484</v>
      </c>
      <c r="AE41" s="188">
        <v>52.7</v>
      </c>
    </row>
    <row r="42" spans="1:31" ht="21" customHeight="1" x14ac:dyDescent="0.15">
      <c r="A42" s="174" t="s">
        <v>279</v>
      </c>
      <c r="B42" s="174"/>
      <c r="C42" s="90"/>
      <c r="D42" s="78">
        <v>25</v>
      </c>
      <c r="E42" s="187"/>
      <c r="F42" s="188">
        <v>18.600000000000001</v>
      </c>
      <c r="G42" s="188">
        <v>18.600000000000001</v>
      </c>
      <c r="H42" s="188">
        <v>20.9</v>
      </c>
      <c r="I42" s="188">
        <v>21.2</v>
      </c>
      <c r="J42" s="188">
        <v>23.5</v>
      </c>
      <c r="K42" s="188">
        <v>23.3</v>
      </c>
      <c r="L42" s="188">
        <v>26.4</v>
      </c>
      <c r="M42" s="188">
        <v>26.4</v>
      </c>
      <c r="N42" s="188">
        <v>30</v>
      </c>
      <c r="O42" s="188">
        <v>30.1</v>
      </c>
      <c r="P42" s="188">
        <v>34</v>
      </c>
      <c r="Q42" s="188">
        <v>34.1</v>
      </c>
      <c r="R42" s="188">
        <v>39</v>
      </c>
      <c r="S42" s="188">
        <v>39.700000000000003</v>
      </c>
      <c r="T42" s="188">
        <v>43.7</v>
      </c>
      <c r="U42" s="188">
        <v>43.9</v>
      </c>
      <c r="V42" s="188">
        <v>47.1</v>
      </c>
      <c r="W42" s="188">
        <v>47</v>
      </c>
      <c r="X42" s="188">
        <v>49.9</v>
      </c>
      <c r="Y42" s="188">
        <v>49.9</v>
      </c>
      <c r="Z42" s="188">
        <v>51.4</v>
      </c>
      <c r="AA42" s="188">
        <v>50.7</v>
      </c>
      <c r="AB42" s="188">
        <v>52.5</v>
      </c>
      <c r="AC42" s="188">
        <v>52.6</v>
      </c>
      <c r="AD42" s="188">
        <v>52.9</v>
      </c>
      <c r="AE42" s="188">
        <v>52.7</v>
      </c>
    </row>
    <row r="43" spans="1:31" ht="21" customHeight="1" x14ac:dyDescent="0.15">
      <c r="A43" s="174"/>
      <c r="B43" s="174"/>
      <c r="C43" s="90"/>
      <c r="D43" s="78"/>
      <c r="E43" s="187"/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3"/>
    </row>
    <row r="44" spans="1:31" ht="21" customHeight="1" x14ac:dyDescent="0.15">
      <c r="A44" s="174"/>
      <c r="B44" s="174" t="s">
        <v>172</v>
      </c>
      <c r="C44" s="90" t="s">
        <v>429</v>
      </c>
      <c r="D44" s="94" t="s">
        <v>464</v>
      </c>
      <c r="E44" s="187" t="s">
        <v>278</v>
      </c>
      <c r="F44" s="63">
        <v>19</v>
      </c>
      <c r="G44" s="64">
        <v>18.7</v>
      </c>
      <c r="H44" s="64">
        <v>21.5</v>
      </c>
      <c r="I44" s="64">
        <v>21.3</v>
      </c>
      <c r="J44" s="64">
        <v>24.3</v>
      </c>
      <c r="K44" s="64">
        <v>23.8</v>
      </c>
      <c r="L44" s="64">
        <v>27.4</v>
      </c>
      <c r="M44" s="64">
        <v>27.2</v>
      </c>
      <c r="N44" s="64">
        <v>31.1</v>
      </c>
      <c r="O44" s="64">
        <v>31.5</v>
      </c>
      <c r="P44" s="64">
        <v>35.4</v>
      </c>
      <c r="Q44" s="64">
        <v>35.200000000000003</v>
      </c>
      <c r="R44" s="64">
        <v>40.299999999999997</v>
      </c>
      <c r="S44" s="64">
        <v>39.9</v>
      </c>
      <c r="T44" s="64">
        <v>44.5</v>
      </c>
      <c r="U44" s="64">
        <v>44</v>
      </c>
      <c r="V44" s="64">
        <v>47.9</v>
      </c>
      <c r="W44" s="64">
        <v>48.4</v>
      </c>
      <c r="X44" s="64">
        <v>50.2</v>
      </c>
      <c r="Y44" s="64">
        <v>50.2</v>
      </c>
      <c r="Z44" s="64">
        <v>51.2</v>
      </c>
      <c r="AA44" s="64">
        <v>51.3</v>
      </c>
      <c r="AB44" s="64">
        <v>51.9</v>
      </c>
      <c r="AC44" s="64">
        <v>51.9</v>
      </c>
      <c r="AD44" s="64">
        <v>52.3</v>
      </c>
      <c r="AE44" s="63">
        <v>52.5</v>
      </c>
    </row>
    <row r="45" spans="1:31" ht="6" customHeight="1" x14ac:dyDescent="0.15">
      <c r="A45" s="174" t="s">
        <v>277</v>
      </c>
      <c r="B45" s="174"/>
      <c r="C45" s="90"/>
      <c r="D45" s="189" t="s">
        <v>430</v>
      </c>
      <c r="E45" s="187"/>
      <c r="F45" s="63">
        <v>19</v>
      </c>
      <c r="G45" s="64">
        <v>19.100000000000001</v>
      </c>
      <c r="H45" s="64">
        <v>21.18</v>
      </c>
      <c r="I45" s="64">
        <v>21.2</v>
      </c>
      <c r="J45" s="64">
        <v>23.9</v>
      </c>
      <c r="K45" s="64">
        <v>23.9</v>
      </c>
      <c r="L45" s="64">
        <v>26.96</v>
      </c>
      <c r="M45" s="64">
        <v>27.1</v>
      </c>
      <c r="N45" s="64">
        <v>30.58</v>
      </c>
      <c r="O45" s="64">
        <v>30.3</v>
      </c>
      <c r="P45" s="64">
        <v>35.020000000000003</v>
      </c>
      <c r="Q45" s="64">
        <v>34.9</v>
      </c>
      <c r="R45" s="64">
        <v>39.82</v>
      </c>
      <c r="S45" s="64">
        <v>40.200000000000003</v>
      </c>
      <c r="T45" s="64">
        <v>44.36</v>
      </c>
      <c r="U45" s="64">
        <v>44.7</v>
      </c>
      <c r="V45" s="64">
        <v>47.6</v>
      </c>
      <c r="W45" s="64">
        <v>47.9</v>
      </c>
      <c r="X45" s="64">
        <v>50.02</v>
      </c>
      <c r="Y45" s="64">
        <v>50.6</v>
      </c>
      <c r="Z45" s="64">
        <v>51.25</v>
      </c>
      <c r="AA45" s="64">
        <v>52.4</v>
      </c>
      <c r="AB45" s="64">
        <v>52.32</v>
      </c>
      <c r="AC45" s="64">
        <v>51.9</v>
      </c>
      <c r="AD45" s="64">
        <v>52.51</v>
      </c>
      <c r="AE45" s="63">
        <v>52</v>
      </c>
    </row>
    <row r="46" spans="1:31" ht="6" customHeight="1" x14ac:dyDescent="0.15">
      <c r="A46" s="174"/>
      <c r="B46" s="174"/>
      <c r="C46" s="15"/>
      <c r="D46" s="191" t="s">
        <v>433</v>
      </c>
      <c r="E46" s="187"/>
      <c r="F46" s="63">
        <v>19</v>
      </c>
      <c r="G46" s="64">
        <v>18.899999999999999</v>
      </c>
      <c r="H46" s="64">
        <v>21.3</v>
      </c>
      <c r="I46" s="64">
        <v>21.3</v>
      </c>
      <c r="J46" s="64">
        <v>24</v>
      </c>
      <c r="K46" s="64">
        <v>24.1</v>
      </c>
      <c r="L46" s="64">
        <v>27.3</v>
      </c>
      <c r="M46" s="64">
        <v>27</v>
      </c>
      <c r="N46" s="64">
        <v>31.1</v>
      </c>
      <c r="O46" s="64">
        <v>31.1</v>
      </c>
      <c r="P46" s="64">
        <v>35.5</v>
      </c>
      <c r="Q46" s="64">
        <v>35</v>
      </c>
      <c r="R46" s="64">
        <v>40.5</v>
      </c>
      <c r="S46" s="64">
        <v>40</v>
      </c>
      <c r="T46" s="64">
        <v>44.5</v>
      </c>
      <c r="U46" s="64">
        <v>44.6</v>
      </c>
      <c r="V46" s="64">
        <v>47.7</v>
      </c>
      <c r="W46" s="64">
        <v>47.8</v>
      </c>
      <c r="X46" s="64">
        <v>49.9</v>
      </c>
      <c r="Y46" s="64">
        <v>50</v>
      </c>
      <c r="Z46" s="64">
        <v>51.2</v>
      </c>
      <c r="AA46" s="64">
        <v>52.3</v>
      </c>
      <c r="AB46" s="64">
        <v>52.1</v>
      </c>
      <c r="AC46" s="64">
        <v>52.6</v>
      </c>
      <c r="AD46" s="64">
        <v>52.5</v>
      </c>
      <c r="AE46" s="63">
        <v>52.2</v>
      </c>
    </row>
    <row r="47" spans="1:31" ht="21" customHeight="1" x14ac:dyDescent="0.15">
      <c r="A47" s="174"/>
      <c r="B47" s="174"/>
      <c r="C47" s="15"/>
      <c r="D47" s="191" t="s">
        <v>465</v>
      </c>
      <c r="E47" s="187"/>
      <c r="F47" s="63">
        <v>18.899999999999999</v>
      </c>
      <c r="G47" s="64">
        <v>18.899999999999999</v>
      </c>
      <c r="H47" s="64">
        <v>21.2</v>
      </c>
      <c r="I47" s="64">
        <v>21.2</v>
      </c>
      <c r="J47" s="64">
        <v>24</v>
      </c>
      <c r="K47" s="64">
        <v>23.9</v>
      </c>
      <c r="L47" s="64">
        <v>27</v>
      </c>
      <c r="M47" s="64">
        <v>26.5</v>
      </c>
      <c r="N47" s="64">
        <v>31</v>
      </c>
      <c r="O47" s="64">
        <v>30.9</v>
      </c>
      <c r="P47" s="64">
        <v>35.299999999999997</v>
      </c>
      <c r="Q47" s="64">
        <v>35.299999999999997</v>
      </c>
      <c r="R47" s="64">
        <v>40.200000000000003</v>
      </c>
      <c r="S47" s="64">
        <v>40.1</v>
      </c>
      <c r="T47" s="64">
        <v>44.5</v>
      </c>
      <c r="U47" s="64">
        <v>44.6</v>
      </c>
      <c r="V47" s="64">
        <v>47.6</v>
      </c>
      <c r="W47" s="64">
        <v>48.4</v>
      </c>
      <c r="X47" s="64">
        <v>49.8</v>
      </c>
      <c r="Y47" s="64">
        <v>49.9</v>
      </c>
      <c r="Z47" s="64">
        <v>51.2</v>
      </c>
      <c r="AA47" s="64">
        <v>52.3</v>
      </c>
      <c r="AB47" s="64">
        <v>52.2</v>
      </c>
      <c r="AC47" s="64">
        <v>52</v>
      </c>
      <c r="AD47" s="64">
        <v>52.6</v>
      </c>
      <c r="AE47" s="63">
        <v>52.1</v>
      </c>
    </row>
    <row r="48" spans="1:31" ht="21" customHeight="1" x14ac:dyDescent="0.15">
      <c r="A48" s="174"/>
      <c r="B48" s="174"/>
      <c r="C48" s="15"/>
      <c r="D48" s="21" t="s">
        <v>443</v>
      </c>
      <c r="E48" s="187"/>
      <c r="F48" s="65">
        <v>18.7</v>
      </c>
      <c r="G48" s="67">
        <v>18.7</v>
      </c>
      <c r="H48" s="67">
        <v>21</v>
      </c>
      <c r="I48" s="67">
        <v>21.1</v>
      </c>
      <c r="J48" s="67">
        <v>23.7</v>
      </c>
      <c r="K48" s="67">
        <v>23.3</v>
      </c>
      <c r="L48" s="67">
        <v>26.9</v>
      </c>
      <c r="M48" s="67">
        <v>27.1</v>
      </c>
      <c r="N48" s="67">
        <v>30.5</v>
      </c>
      <c r="O48" s="67">
        <v>29.8</v>
      </c>
      <c r="P48" s="67">
        <v>35</v>
      </c>
      <c r="Q48" s="67">
        <v>34.9</v>
      </c>
      <c r="R48" s="67">
        <v>40.1</v>
      </c>
      <c r="S48" s="67">
        <v>40.5</v>
      </c>
      <c r="T48" s="67">
        <v>44.4</v>
      </c>
      <c r="U48" s="67">
        <v>44.3</v>
      </c>
      <c r="V48" s="67">
        <v>47.5</v>
      </c>
      <c r="W48" s="67">
        <v>47.9</v>
      </c>
      <c r="X48" s="67">
        <v>49.6</v>
      </c>
      <c r="Y48" s="67">
        <v>49.8</v>
      </c>
      <c r="Z48" s="67">
        <v>51.1</v>
      </c>
      <c r="AA48" s="67">
        <v>50.7</v>
      </c>
      <c r="AB48" s="67">
        <v>52</v>
      </c>
      <c r="AC48" s="67">
        <v>52.1</v>
      </c>
      <c r="AD48" s="67">
        <v>52.5</v>
      </c>
      <c r="AE48" s="65">
        <v>52.1</v>
      </c>
    </row>
    <row r="49" spans="1:31" ht="9" customHeight="1" x14ac:dyDescent="0.15">
      <c r="A49" s="174"/>
      <c r="B49" s="174"/>
      <c r="C49" s="71" t="s">
        <v>276</v>
      </c>
      <c r="E49" s="122"/>
      <c r="F49" s="68">
        <f>F48-F47</f>
        <v>-0.19999999999999929</v>
      </c>
      <c r="G49" s="68">
        <f t="shared" ref="G49:AE49" si="3">G48-G47</f>
        <v>-0.19999999999999929</v>
      </c>
      <c r="H49" s="68">
        <f t="shared" si="3"/>
        <v>-0.19999999999999929</v>
      </c>
      <c r="I49" s="68">
        <f t="shared" si="3"/>
        <v>-9.9999999999997868E-2</v>
      </c>
      <c r="J49" s="68">
        <f t="shared" si="3"/>
        <v>-0.30000000000000071</v>
      </c>
      <c r="K49" s="68">
        <f t="shared" si="3"/>
        <v>-0.59999999999999787</v>
      </c>
      <c r="L49" s="68">
        <f t="shared" si="3"/>
        <v>-0.10000000000000142</v>
      </c>
      <c r="M49" s="68">
        <f t="shared" si="3"/>
        <v>0.60000000000000142</v>
      </c>
      <c r="N49" s="68">
        <f t="shared" si="3"/>
        <v>-0.5</v>
      </c>
      <c r="O49" s="68">
        <f t="shared" si="3"/>
        <v>-1.0999999999999979</v>
      </c>
      <c r="P49" s="68">
        <f t="shared" si="3"/>
        <v>-0.29999999999999716</v>
      </c>
      <c r="Q49" s="68">
        <f t="shared" si="3"/>
        <v>-0.39999999999999858</v>
      </c>
      <c r="R49" s="68">
        <f t="shared" si="3"/>
        <v>-0.10000000000000142</v>
      </c>
      <c r="S49" s="68">
        <f t="shared" si="3"/>
        <v>0.39999999999999858</v>
      </c>
      <c r="T49" s="68">
        <f t="shared" si="3"/>
        <v>-0.10000000000000142</v>
      </c>
      <c r="U49" s="68">
        <f t="shared" si="3"/>
        <v>-0.30000000000000426</v>
      </c>
      <c r="V49" s="68">
        <f t="shared" si="3"/>
        <v>-0.10000000000000142</v>
      </c>
      <c r="W49" s="68">
        <f t="shared" si="3"/>
        <v>-0.5</v>
      </c>
      <c r="X49" s="68">
        <f t="shared" si="3"/>
        <v>-0.19999999999999574</v>
      </c>
      <c r="Y49" s="68">
        <f t="shared" si="3"/>
        <v>-0.10000000000000142</v>
      </c>
      <c r="Z49" s="68">
        <f t="shared" si="3"/>
        <v>-0.10000000000000142</v>
      </c>
      <c r="AA49" s="68">
        <f t="shared" si="3"/>
        <v>-1.5999999999999943</v>
      </c>
      <c r="AB49" s="68">
        <f t="shared" si="3"/>
        <v>-0.20000000000000284</v>
      </c>
      <c r="AC49" s="68">
        <f t="shared" si="3"/>
        <v>0.10000000000000142</v>
      </c>
      <c r="AD49" s="68">
        <f t="shared" si="3"/>
        <v>-0.10000000000000142</v>
      </c>
      <c r="AE49" s="68">
        <f t="shared" si="3"/>
        <v>0</v>
      </c>
    </row>
    <row r="50" spans="1:31" ht="21" customHeight="1" thickBot="1" x14ac:dyDescent="0.2">
      <c r="A50" s="194"/>
      <c r="B50" s="194"/>
      <c r="C50" s="125"/>
      <c r="D50" s="125"/>
      <c r="E50" s="125"/>
      <c r="F50" s="195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</row>
    <row r="51" spans="1:31" ht="21" customHeight="1" x14ac:dyDescent="0.15">
      <c r="A51" s="71" t="s">
        <v>485</v>
      </c>
    </row>
    <row r="52" spans="1:31" ht="21" customHeight="1" x14ac:dyDescent="0.15">
      <c r="A52" s="71" t="s">
        <v>375</v>
      </c>
    </row>
    <row r="53" spans="1:31" ht="21" customHeight="1" x14ac:dyDescent="0.15"/>
    <row r="54" spans="1:31" ht="21" customHeight="1" x14ac:dyDescent="0.15">
      <c r="A54" s="70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</row>
    <row r="55" spans="1:31" ht="21" customHeight="1" x14ac:dyDescent="0.15">
      <c r="A55" s="70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</row>
    <row r="56" spans="1:31" ht="21" customHeight="1" x14ac:dyDescent="0.15"/>
    <row r="57" spans="1:31" ht="21" customHeight="1" x14ac:dyDescent="0.15"/>
    <row r="58" spans="1:31" ht="6" customHeight="1" x14ac:dyDescent="0.15"/>
    <row r="59" spans="1:31" ht="13.5" customHeight="1" x14ac:dyDescent="0.15"/>
    <row r="60" spans="1:31" ht="13.5" customHeight="1" x14ac:dyDescent="0.15"/>
    <row r="61" spans="1:31" ht="12" customHeight="1" x14ac:dyDescent="0.15"/>
    <row r="62" spans="1:31" ht="18.75" customHeight="1" x14ac:dyDescent="0.15"/>
  </sheetData>
  <phoneticPr fontId="9"/>
  <hyperlinks>
    <hyperlink ref="AF1" location="'保健衛生'!A1" display="目次（項目一覧表）へ戻る" xr:uid="{071D2DE1-B37F-4FEE-BFD6-BB72FBFF93B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9" fitToWidth="0" fitToHeight="0" orientation="portrait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showGridLines="0" zoomScaleNormal="100" zoomScaleSheetLayoutView="100" workbookViewId="0"/>
  </sheetViews>
  <sheetFormatPr defaultColWidth="9.109375" defaultRowHeight="12" x14ac:dyDescent="0.15"/>
  <cols>
    <col min="1" max="1" width="6.44140625" style="71" customWidth="1"/>
    <col min="2" max="2" width="3.33203125" style="71" customWidth="1"/>
    <col min="3" max="3" width="4.6640625" style="71" customWidth="1"/>
    <col min="4" max="14" width="8.88671875" style="71" customWidth="1"/>
    <col min="15" max="15" width="23.44140625" style="71" bestFit="1" customWidth="1"/>
    <col min="16" max="16384" width="9.109375" style="71"/>
  </cols>
  <sheetData>
    <row r="1" spans="1:16" ht="12" customHeight="1" x14ac:dyDescent="0.15">
      <c r="O1" s="102" t="s">
        <v>442</v>
      </c>
    </row>
    <row r="2" spans="1:16" ht="21" customHeight="1" x14ac:dyDescent="0.15">
      <c r="A2" s="202" t="s">
        <v>62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6" ht="30" customHeight="1" thickBot="1" x14ac:dyDescent="0.2">
      <c r="A3" s="72" t="s">
        <v>61</v>
      </c>
    </row>
    <row r="4" spans="1:16" ht="6" customHeight="1" x14ac:dyDescent="0.15">
      <c r="A4" s="73"/>
      <c r="B4" s="73"/>
      <c r="C4" s="74"/>
      <c r="D4" s="75"/>
      <c r="E4" s="203" t="s">
        <v>60</v>
      </c>
      <c r="F4" s="204"/>
      <c r="G4" s="74"/>
      <c r="H4" s="74"/>
      <c r="I4" s="76"/>
      <c r="J4" s="77"/>
      <c r="K4" s="75"/>
      <c r="L4" s="74"/>
      <c r="M4" s="74"/>
      <c r="N4" s="77"/>
    </row>
    <row r="5" spans="1:16" ht="15.75" customHeight="1" x14ac:dyDescent="0.15">
      <c r="A5" s="207" t="s">
        <v>59</v>
      </c>
      <c r="B5" s="207"/>
      <c r="C5" s="208"/>
      <c r="D5" s="209" t="s">
        <v>1</v>
      </c>
      <c r="E5" s="205"/>
      <c r="F5" s="206"/>
      <c r="G5" s="210" t="s">
        <v>58</v>
      </c>
      <c r="H5" s="210" t="s">
        <v>22</v>
      </c>
      <c r="I5" s="211" t="s">
        <v>57</v>
      </c>
      <c r="J5" s="211" t="s">
        <v>56</v>
      </c>
      <c r="K5" s="212" t="s">
        <v>55</v>
      </c>
      <c r="L5" s="212" t="s">
        <v>54</v>
      </c>
      <c r="M5" s="212" t="s">
        <v>53</v>
      </c>
      <c r="N5" s="213" t="s">
        <v>52</v>
      </c>
    </row>
    <row r="6" spans="1:16" ht="4.5" customHeight="1" x14ac:dyDescent="0.15">
      <c r="A6" s="207"/>
      <c r="B6" s="207"/>
      <c r="C6" s="208"/>
      <c r="D6" s="209"/>
      <c r="E6" s="214" t="s">
        <v>51</v>
      </c>
      <c r="F6" s="214" t="s">
        <v>298</v>
      </c>
      <c r="G6" s="210"/>
      <c r="H6" s="210"/>
      <c r="I6" s="212"/>
      <c r="J6" s="212"/>
      <c r="K6" s="212"/>
      <c r="L6" s="212"/>
      <c r="M6" s="212"/>
      <c r="N6" s="213"/>
    </row>
    <row r="7" spans="1:16" ht="57" customHeight="1" x14ac:dyDescent="0.15">
      <c r="A7" s="207"/>
      <c r="B7" s="207"/>
      <c r="C7" s="208"/>
      <c r="D7" s="209"/>
      <c r="E7" s="209"/>
      <c r="F7" s="216"/>
      <c r="G7" s="210"/>
      <c r="H7" s="210"/>
      <c r="I7" s="212"/>
      <c r="J7" s="212"/>
      <c r="K7" s="212"/>
      <c r="L7" s="212"/>
      <c r="M7" s="212"/>
      <c r="N7" s="213"/>
    </row>
    <row r="8" spans="1:16" ht="6" customHeight="1" x14ac:dyDescent="0.15">
      <c r="A8" s="81"/>
      <c r="B8" s="81"/>
      <c r="C8" s="82"/>
      <c r="D8" s="83"/>
      <c r="E8" s="215"/>
      <c r="F8" s="217"/>
      <c r="G8" s="80"/>
      <c r="H8" s="80"/>
      <c r="I8" s="84"/>
      <c r="J8" s="79"/>
      <c r="K8" s="83"/>
      <c r="L8" s="80"/>
      <c r="M8" s="80"/>
      <c r="N8" s="79"/>
    </row>
    <row r="9" spans="1:16" ht="3.75" customHeight="1" x14ac:dyDescent="0.15">
      <c r="C9" s="85"/>
      <c r="I9" s="86"/>
      <c r="J9" s="86"/>
    </row>
    <row r="10" spans="1:16" ht="14.1" customHeight="1" x14ac:dyDescent="0.15">
      <c r="A10" s="200" t="s">
        <v>329</v>
      </c>
      <c r="B10" s="200"/>
      <c r="C10" s="201"/>
      <c r="D10" s="87"/>
      <c r="E10" s="88"/>
      <c r="F10" s="88"/>
      <c r="G10" s="88"/>
      <c r="H10" s="89"/>
      <c r="I10" s="89"/>
      <c r="J10" s="89"/>
      <c r="K10" s="89"/>
      <c r="L10" s="88"/>
      <c r="M10" s="88"/>
      <c r="N10" s="88"/>
    </row>
    <row r="11" spans="1:16" ht="14.1" customHeight="1" x14ac:dyDescent="0.15">
      <c r="A11" s="90" t="s">
        <v>376</v>
      </c>
      <c r="B11" s="78" t="s">
        <v>377</v>
      </c>
      <c r="C11" s="71" t="s">
        <v>49</v>
      </c>
      <c r="D11" s="91">
        <v>88</v>
      </c>
      <c r="E11" s="92">
        <v>1</v>
      </c>
      <c r="F11" s="92">
        <v>5</v>
      </c>
      <c r="G11" s="92">
        <v>4</v>
      </c>
      <c r="H11" s="92">
        <v>9</v>
      </c>
      <c r="I11" s="92">
        <v>4</v>
      </c>
      <c r="J11" s="92">
        <v>1</v>
      </c>
      <c r="K11" s="92">
        <v>0</v>
      </c>
      <c r="L11" s="92">
        <v>56</v>
      </c>
      <c r="M11" s="92">
        <v>5</v>
      </c>
      <c r="N11" s="92">
        <v>3</v>
      </c>
    </row>
    <row r="12" spans="1:16" ht="14.1" customHeight="1" x14ac:dyDescent="0.15">
      <c r="A12" s="90"/>
      <c r="B12" s="78" t="s">
        <v>422</v>
      </c>
      <c r="D12" s="91">
        <v>88</v>
      </c>
      <c r="E12" s="92">
        <v>1</v>
      </c>
      <c r="F12" s="92">
        <v>5</v>
      </c>
      <c r="G12" s="92">
        <v>4</v>
      </c>
      <c r="H12" s="92">
        <v>9</v>
      </c>
      <c r="I12" s="92">
        <v>4</v>
      </c>
      <c r="J12" s="92">
        <v>1</v>
      </c>
      <c r="K12" s="92">
        <v>0</v>
      </c>
      <c r="L12" s="92">
        <v>56</v>
      </c>
      <c r="M12" s="92">
        <v>5</v>
      </c>
      <c r="N12" s="92">
        <v>3</v>
      </c>
    </row>
    <row r="13" spans="1:16" ht="14.1" customHeight="1" x14ac:dyDescent="0.15">
      <c r="A13" s="90"/>
      <c r="B13" s="78" t="s">
        <v>421</v>
      </c>
      <c r="C13" s="93"/>
      <c r="D13" s="91">
        <v>89</v>
      </c>
      <c r="E13" s="92">
        <v>1</v>
      </c>
      <c r="F13" s="92">
        <v>5</v>
      </c>
      <c r="G13" s="92">
        <v>4</v>
      </c>
      <c r="H13" s="92">
        <v>10</v>
      </c>
      <c r="I13" s="92">
        <v>4</v>
      </c>
      <c r="J13" s="92">
        <v>1</v>
      </c>
      <c r="K13" s="92" t="s">
        <v>0</v>
      </c>
      <c r="L13" s="92">
        <v>56</v>
      </c>
      <c r="M13" s="92">
        <v>5</v>
      </c>
      <c r="N13" s="92">
        <v>3</v>
      </c>
      <c r="P13" s="92"/>
    </row>
    <row r="14" spans="1:16" ht="14.1" customHeight="1" x14ac:dyDescent="0.15">
      <c r="A14" s="90"/>
      <c r="B14" s="94" t="s">
        <v>439</v>
      </c>
      <c r="C14" s="93"/>
      <c r="D14" s="91">
        <v>87</v>
      </c>
      <c r="E14" s="92">
        <v>1</v>
      </c>
      <c r="F14" s="92">
        <v>5</v>
      </c>
      <c r="G14" s="92">
        <v>4</v>
      </c>
      <c r="H14" s="92">
        <v>9</v>
      </c>
      <c r="I14" s="92">
        <v>4</v>
      </c>
      <c r="J14" s="92">
        <v>1</v>
      </c>
      <c r="K14" s="92">
        <v>0</v>
      </c>
      <c r="L14" s="92">
        <v>55</v>
      </c>
      <c r="M14" s="92">
        <v>5</v>
      </c>
      <c r="N14" s="92">
        <v>3</v>
      </c>
    </row>
    <row r="15" spans="1:16" s="24" customFormat="1" ht="14.1" customHeight="1" x14ac:dyDescent="0.15">
      <c r="A15" s="15"/>
      <c r="B15" s="16" t="s">
        <v>440</v>
      </c>
      <c r="C15" s="17"/>
      <c r="D15" s="18">
        <v>86</v>
      </c>
      <c r="E15" s="19">
        <v>1</v>
      </c>
      <c r="F15" s="19">
        <v>5</v>
      </c>
      <c r="G15" s="19">
        <v>4</v>
      </c>
      <c r="H15" s="19">
        <v>9</v>
      </c>
      <c r="I15" s="19">
        <v>4</v>
      </c>
      <c r="J15" s="19">
        <v>1</v>
      </c>
      <c r="K15" s="20">
        <v>0</v>
      </c>
      <c r="L15" s="19">
        <v>54</v>
      </c>
      <c r="M15" s="19">
        <v>5</v>
      </c>
      <c r="N15" s="19">
        <v>3</v>
      </c>
    </row>
    <row r="16" spans="1:16" ht="9" customHeight="1" x14ac:dyDescent="0.15">
      <c r="A16" s="90"/>
      <c r="B16" s="78"/>
      <c r="C16" s="93"/>
      <c r="D16" s="95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14.1" customHeight="1" x14ac:dyDescent="0.15">
      <c r="A17" s="200" t="s">
        <v>330</v>
      </c>
      <c r="B17" s="200"/>
      <c r="C17" s="201"/>
      <c r="D17" s="95"/>
      <c r="E17" s="96"/>
      <c r="F17" s="96"/>
      <c r="G17" s="96"/>
      <c r="H17" s="97"/>
      <c r="I17" s="97"/>
      <c r="J17" s="97"/>
      <c r="K17" s="97"/>
      <c r="L17" s="96"/>
      <c r="M17" s="96"/>
      <c r="N17" s="96"/>
    </row>
    <row r="18" spans="1:14" ht="14.1" customHeight="1" x14ac:dyDescent="0.15">
      <c r="A18" s="90" t="s">
        <v>376</v>
      </c>
      <c r="B18" s="78" t="s">
        <v>377</v>
      </c>
      <c r="C18" s="71" t="s">
        <v>49</v>
      </c>
      <c r="D18" s="91">
        <v>14456</v>
      </c>
      <c r="E18" s="92" t="s">
        <v>378</v>
      </c>
      <c r="F18" s="92" t="s">
        <v>378</v>
      </c>
      <c r="G18" s="92" t="s">
        <v>378</v>
      </c>
      <c r="H18" s="92" t="s">
        <v>378</v>
      </c>
      <c r="I18" s="92" t="s">
        <v>378</v>
      </c>
      <c r="J18" s="92" t="s">
        <v>378</v>
      </c>
      <c r="K18" s="92" t="s">
        <v>378</v>
      </c>
      <c r="L18" s="92" t="s">
        <v>378</v>
      </c>
      <c r="M18" s="92" t="s">
        <v>378</v>
      </c>
      <c r="N18" s="92" t="s">
        <v>378</v>
      </c>
    </row>
    <row r="19" spans="1:14" ht="14.1" customHeight="1" x14ac:dyDescent="0.15">
      <c r="A19" s="90"/>
      <c r="B19" s="78" t="s">
        <v>422</v>
      </c>
      <c r="D19" s="91">
        <v>14137</v>
      </c>
      <c r="E19" s="92" t="s">
        <v>378</v>
      </c>
      <c r="F19" s="92" t="s">
        <v>378</v>
      </c>
      <c r="G19" s="92" t="s">
        <v>378</v>
      </c>
      <c r="H19" s="92" t="s">
        <v>378</v>
      </c>
      <c r="I19" s="92" t="s">
        <v>378</v>
      </c>
      <c r="J19" s="92" t="s">
        <v>378</v>
      </c>
      <c r="K19" s="92" t="s">
        <v>378</v>
      </c>
      <c r="L19" s="92" t="s">
        <v>378</v>
      </c>
      <c r="M19" s="92" t="s">
        <v>378</v>
      </c>
      <c r="N19" s="92" t="s">
        <v>378</v>
      </c>
    </row>
    <row r="20" spans="1:14" ht="14.1" customHeight="1" x14ac:dyDescent="0.15">
      <c r="A20" s="90"/>
      <c r="B20" s="78" t="s">
        <v>421</v>
      </c>
      <c r="C20" s="93"/>
      <c r="D20" s="91">
        <v>14527</v>
      </c>
      <c r="E20" s="92" t="s">
        <v>378</v>
      </c>
      <c r="F20" s="92" t="s">
        <v>378</v>
      </c>
      <c r="G20" s="92" t="s">
        <v>378</v>
      </c>
      <c r="H20" s="92" t="s">
        <v>378</v>
      </c>
      <c r="I20" s="92" t="s">
        <v>378</v>
      </c>
      <c r="J20" s="92" t="s">
        <v>378</v>
      </c>
      <c r="K20" s="92" t="s">
        <v>378</v>
      </c>
      <c r="L20" s="92" t="s">
        <v>378</v>
      </c>
      <c r="M20" s="92" t="s">
        <v>378</v>
      </c>
      <c r="N20" s="92" t="s">
        <v>378</v>
      </c>
    </row>
    <row r="21" spans="1:14" ht="14.1" customHeight="1" x14ac:dyDescent="0.15">
      <c r="A21" s="90"/>
      <c r="B21" s="78" t="s">
        <v>439</v>
      </c>
      <c r="C21" s="98"/>
      <c r="D21" s="92">
        <v>14059</v>
      </c>
      <c r="E21" s="92" t="s">
        <v>378</v>
      </c>
      <c r="F21" s="92" t="s">
        <v>378</v>
      </c>
      <c r="G21" s="92" t="s">
        <v>378</v>
      </c>
      <c r="H21" s="92" t="s">
        <v>378</v>
      </c>
      <c r="I21" s="92" t="s">
        <v>378</v>
      </c>
      <c r="J21" s="92" t="s">
        <v>378</v>
      </c>
      <c r="K21" s="92" t="s">
        <v>378</v>
      </c>
      <c r="L21" s="92" t="s">
        <v>378</v>
      </c>
      <c r="M21" s="92" t="s">
        <v>378</v>
      </c>
      <c r="N21" s="92" t="s">
        <v>378</v>
      </c>
    </row>
    <row r="22" spans="1:14" s="24" customFormat="1" ht="14.1" customHeight="1" x14ac:dyDescent="0.15">
      <c r="A22" s="15"/>
      <c r="B22" s="21" t="s">
        <v>440</v>
      </c>
      <c r="C22" s="22"/>
      <c r="D22" s="19">
        <v>13964</v>
      </c>
      <c r="E22" s="19" t="s">
        <v>378</v>
      </c>
      <c r="F22" s="19" t="s">
        <v>378</v>
      </c>
      <c r="G22" s="19" t="s">
        <v>378</v>
      </c>
      <c r="H22" s="19" t="s">
        <v>378</v>
      </c>
      <c r="I22" s="19" t="s">
        <v>378</v>
      </c>
      <c r="J22" s="19" t="s">
        <v>378</v>
      </c>
      <c r="K22" s="19" t="s">
        <v>378</v>
      </c>
      <c r="L22" s="19" t="s">
        <v>378</v>
      </c>
      <c r="M22" s="19" t="s">
        <v>378</v>
      </c>
      <c r="N22" s="19" t="s">
        <v>378</v>
      </c>
    </row>
    <row r="23" spans="1:14" ht="3.75" customHeight="1" thickBot="1" x14ac:dyDescent="0.2">
      <c r="A23" s="99"/>
      <c r="B23" s="100"/>
      <c r="C23" s="101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13.5" customHeight="1" x14ac:dyDescent="0.15">
      <c r="A24" s="71" t="s">
        <v>331</v>
      </c>
    </row>
    <row r="25" spans="1:14" ht="13.5" customHeight="1" x14ac:dyDescent="0.15">
      <c r="A25" s="71" t="s">
        <v>48</v>
      </c>
    </row>
    <row r="26" spans="1:14" ht="13.5" customHeight="1" x14ac:dyDescent="0.15">
      <c r="A26" s="71" t="s">
        <v>332</v>
      </c>
    </row>
    <row r="27" spans="1:14" ht="13.5" customHeight="1" x14ac:dyDescent="0.15">
      <c r="A27" s="71" t="s">
        <v>333</v>
      </c>
    </row>
    <row r="28" spans="1:14" ht="13.5" customHeight="1" x14ac:dyDescent="0.15">
      <c r="A28" s="71" t="s">
        <v>47</v>
      </c>
    </row>
    <row r="29" spans="1:14" ht="13.5" customHeight="1" x14ac:dyDescent="0.15">
      <c r="A29" s="71" t="s">
        <v>379</v>
      </c>
    </row>
    <row r="30" spans="1:14" ht="13.5" customHeight="1" x14ac:dyDescent="0.15">
      <c r="A30" s="71" t="s">
        <v>441</v>
      </c>
    </row>
    <row r="31" spans="1:14" ht="14.25" customHeight="1" x14ac:dyDescent="0.15"/>
    <row r="32" spans="1:14" ht="14.25" customHeight="1" x14ac:dyDescent="0.15"/>
  </sheetData>
  <mergeCells count="16">
    <mergeCell ref="A17:C17"/>
    <mergeCell ref="A2:N2"/>
    <mergeCell ref="E4:F5"/>
    <mergeCell ref="A5:C7"/>
    <mergeCell ref="D5:D7"/>
    <mergeCell ref="G5:G7"/>
    <mergeCell ref="H5:H7"/>
    <mergeCell ref="I5:I7"/>
    <mergeCell ref="J5:J7"/>
    <mergeCell ref="K5:K7"/>
    <mergeCell ref="L5:L7"/>
    <mergeCell ref="M5:M7"/>
    <mergeCell ref="N5:N7"/>
    <mergeCell ref="E6:E8"/>
    <mergeCell ref="F6:F8"/>
    <mergeCell ref="A10:C10"/>
  </mergeCells>
  <phoneticPr fontId="9"/>
  <hyperlinks>
    <hyperlink ref="O1" location="'保健衛生'!A1" display="目次（項目一覧表）へ戻る" xr:uid="{7BEADA3C-F71E-451C-9543-9B058D8C3D6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Q34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71" customWidth="1"/>
    <col min="2" max="2" width="4.6640625" style="71" customWidth="1"/>
    <col min="3" max="3" width="2.6640625" style="71" customWidth="1"/>
    <col min="4" max="4" width="3.6640625" style="71" customWidth="1"/>
    <col min="5" max="5" width="1.6640625" style="71" customWidth="1"/>
    <col min="6" max="16" width="8.88671875" style="71" customWidth="1"/>
    <col min="17" max="17" width="23.44140625" style="71" bestFit="1" customWidth="1"/>
    <col min="18" max="16384" width="10.6640625" style="71"/>
  </cols>
  <sheetData>
    <row r="1" spans="1:17" ht="12" customHeight="1" x14ac:dyDescent="0.15">
      <c r="Q1" s="102" t="s">
        <v>442</v>
      </c>
    </row>
    <row r="2" spans="1:17" ht="21" customHeight="1" x14ac:dyDescent="0.15"/>
    <row r="3" spans="1:17" ht="30" customHeight="1" thickBot="1" x14ac:dyDescent="0.2">
      <c r="A3" s="50" t="s">
        <v>299</v>
      </c>
    </row>
    <row r="4" spans="1:17" ht="18" customHeight="1" x14ac:dyDescent="0.15">
      <c r="A4" s="219" t="s">
        <v>83</v>
      </c>
      <c r="B4" s="219"/>
      <c r="C4" s="219"/>
      <c r="D4" s="219"/>
      <c r="E4" s="220"/>
      <c r="F4" s="225" t="s">
        <v>82</v>
      </c>
      <c r="G4" s="226"/>
      <c r="H4" s="226"/>
      <c r="I4" s="226"/>
      <c r="J4" s="226"/>
      <c r="K4" s="226"/>
      <c r="L4" s="227"/>
      <c r="M4" s="228" t="s">
        <v>81</v>
      </c>
      <c r="N4" s="229"/>
      <c r="O4" s="228" t="s">
        <v>80</v>
      </c>
      <c r="P4" s="232"/>
    </row>
    <row r="5" spans="1:17" ht="18" customHeight="1" x14ac:dyDescent="0.15">
      <c r="A5" s="221"/>
      <c r="B5" s="221"/>
      <c r="C5" s="221"/>
      <c r="D5" s="221"/>
      <c r="E5" s="222"/>
      <c r="F5" s="234" t="s">
        <v>75</v>
      </c>
      <c r="G5" s="107"/>
      <c r="H5" s="108" t="s">
        <v>79</v>
      </c>
      <c r="I5" s="108"/>
      <c r="J5" s="108"/>
      <c r="K5" s="108"/>
      <c r="L5" s="109"/>
      <c r="M5" s="230"/>
      <c r="N5" s="231"/>
      <c r="O5" s="230"/>
      <c r="P5" s="233"/>
    </row>
    <row r="6" spans="1:17" ht="18" customHeight="1" x14ac:dyDescent="0.15">
      <c r="A6" s="223"/>
      <c r="B6" s="223"/>
      <c r="C6" s="223"/>
      <c r="D6" s="223"/>
      <c r="E6" s="224"/>
      <c r="F6" s="235"/>
      <c r="G6" s="114" t="s">
        <v>78</v>
      </c>
      <c r="H6" s="115" t="s">
        <v>77</v>
      </c>
      <c r="I6" s="115" t="s">
        <v>76</v>
      </c>
      <c r="J6" s="115" t="s">
        <v>300</v>
      </c>
      <c r="K6" s="115" t="s">
        <v>301</v>
      </c>
      <c r="L6" s="115" t="s">
        <v>302</v>
      </c>
      <c r="M6" s="114" t="s">
        <v>75</v>
      </c>
      <c r="N6" s="114" t="s">
        <v>74</v>
      </c>
      <c r="O6" s="114" t="s">
        <v>75</v>
      </c>
      <c r="P6" s="116" t="s">
        <v>74</v>
      </c>
    </row>
    <row r="7" spans="1:17" ht="6" customHeight="1" x14ac:dyDescent="0.15">
      <c r="F7" s="117"/>
    </row>
    <row r="8" spans="1:17" ht="14.1" customHeight="1" x14ac:dyDescent="0.15">
      <c r="B8" s="71" t="s">
        <v>376</v>
      </c>
      <c r="C8" s="118" t="s">
        <v>377</v>
      </c>
      <c r="D8" s="71" t="s">
        <v>49</v>
      </c>
      <c r="E8" s="71" t="s">
        <v>73</v>
      </c>
      <c r="F8" s="119">
        <v>88</v>
      </c>
      <c r="G8" s="38">
        <v>14456</v>
      </c>
      <c r="H8" s="38">
        <v>3279</v>
      </c>
      <c r="I8" s="38">
        <v>24</v>
      </c>
      <c r="J8" s="38">
        <v>38</v>
      </c>
      <c r="K8" s="38">
        <v>2377</v>
      </c>
      <c r="L8" s="38">
        <v>8738</v>
      </c>
      <c r="M8" s="38">
        <v>825</v>
      </c>
      <c r="N8" s="38">
        <v>1409</v>
      </c>
      <c r="O8" s="38">
        <v>475</v>
      </c>
      <c r="P8" s="120">
        <v>0</v>
      </c>
    </row>
    <row r="9" spans="1:17" ht="14.1" customHeight="1" x14ac:dyDescent="0.15">
      <c r="B9" s="90"/>
      <c r="C9" s="118" t="s">
        <v>422</v>
      </c>
      <c r="D9" s="93"/>
      <c r="E9" s="71" t="s">
        <v>73</v>
      </c>
      <c r="F9" s="119">
        <v>88</v>
      </c>
      <c r="G9" s="38">
        <v>14137</v>
      </c>
      <c r="H9" s="38">
        <v>3279</v>
      </c>
      <c r="I9" s="38">
        <v>24</v>
      </c>
      <c r="J9" s="38">
        <v>32</v>
      </c>
      <c r="K9" s="38">
        <v>2140</v>
      </c>
      <c r="L9" s="38">
        <v>8662</v>
      </c>
      <c r="M9" s="38">
        <v>828</v>
      </c>
      <c r="N9" s="38">
        <v>1415</v>
      </c>
      <c r="O9" s="38">
        <v>469</v>
      </c>
      <c r="P9" s="120">
        <v>0</v>
      </c>
    </row>
    <row r="10" spans="1:17" ht="14.1" customHeight="1" x14ac:dyDescent="0.15">
      <c r="B10" s="90"/>
      <c r="C10" s="118" t="s">
        <v>421</v>
      </c>
      <c r="D10" s="93"/>
      <c r="E10" s="71" t="s">
        <v>73</v>
      </c>
      <c r="F10" s="119">
        <v>89</v>
      </c>
      <c r="G10" s="38">
        <v>14257</v>
      </c>
      <c r="H10" s="38">
        <v>3309</v>
      </c>
      <c r="I10" s="38">
        <v>24</v>
      </c>
      <c r="J10" s="38">
        <v>32</v>
      </c>
      <c r="K10" s="38">
        <v>2140</v>
      </c>
      <c r="L10" s="38">
        <v>8752</v>
      </c>
      <c r="M10" s="38">
        <v>850</v>
      </c>
      <c r="N10" s="38">
        <v>1387</v>
      </c>
      <c r="O10" s="38">
        <v>472</v>
      </c>
      <c r="P10" s="120">
        <v>0</v>
      </c>
    </row>
    <row r="11" spans="1:17" ht="14.1" customHeight="1" x14ac:dyDescent="0.15">
      <c r="B11" s="90"/>
      <c r="C11" s="118" t="s">
        <v>439</v>
      </c>
      <c r="D11" s="93"/>
      <c r="E11" s="71" t="s">
        <v>73</v>
      </c>
      <c r="F11" s="119">
        <v>87</v>
      </c>
      <c r="G11" s="38">
        <v>14059</v>
      </c>
      <c r="H11" s="38">
        <v>3250</v>
      </c>
      <c r="I11" s="38">
        <v>24</v>
      </c>
      <c r="J11" s="38">
        <v>32</v>
      </c>
      <c r="K11" s="38">
        <v>2092</v>
      </c>
      <c r="L11" s="38">
        <v>8661</v>
      </c>
      <c r="M11" s="38">
        <v>853</v>
      </c>
      <c r="N11" s="38">
        <v>1352</v>
      </c>
      <c r="O11" s="38">
        <v>473</v>
      </c>
      <c r="P11" s="120">
        <v>0</v>
      </c>
    </row>
    <row r="12" spans="1:17" s="24" customFormat="1" ht="14.1" customHeight="1" x14ac:dyDescent="0.15">
      <c r="B12" s="15"/>
      <c r="C12" s="23" t="s">
        <v>440</v>
      </c>
      <c r="D12" s="17"/>
      <c r="E12" s="24" t="s">
        <v>73</v>
      </c>
      <c r="F12" s="25">
        <v>86</v>
      </c>
      <c r="G12" s="26">
        <v>13964</v>
      </c>
      <c r="H12" s="26">
        <v>3250</v>
      </c>
      <c r="I12" s="26">
        <v>24</v>
      </c>
      <c r="J12" s="26">
        <v>32</v>
      </c>
      <c r="K12" s="26">
        <v>2054</v>
      </c>
      <c r="L12" s="26">
        <v>8604</v>
      </c>
      <c r="M12" s="26">
        <v>816</v>
      </c>
      <c r="N12" s="26">
        <v>1291</v>
      </c>
      <c r="O12" s="26">
        <v>467</v>
      </c>
      <c r="P12" s="26">
        <v>0</v>
      </c>
    </row>
    <row r="13" spans="1:17" ht="9" customHeight="1" x14ac:dyDescent="0.15">
      <c r="F13" s="49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7" ht="14.1" customHeight="1" x14ac:dyDescent="0.15">
      <c r="B14" s="218" t="s">
        <v>20</v>
      </c>
      <c r="C14" s="218"/>
      <c r="D14" s="218"/>
      <c r="E14" s="122"/>
      <c r="F14" s="123">
        <v>33</v>
      </c>
      <c r="G14" s="124">
        <v>5586</v>
      </c>
      <c r="H14" s="124">
        <v>1358</v>
      </c>
      <c r="I14" s="124">
        <v>8</v>
      </c>
      <c r="J14" s="124">
        <v>27</v>
      </c>
      <c r="K14" s="124">
        <v>532</v>
      </c>
      <c r="L14" s="124">
        <v>3661</v>
      </c>
      <c r="M14" s="124">
        <v>404</v>
      </c>
      <c r="N14" s="124">
        <v>704</v>
      </c>
      <c r="O14" s="124">
        <v>234</v>
      </c>
      <c r="P14" s="124">
        <v>0</v>
      </c>
    </row>
    <row r="15" spans="1:17" ht="14.1" customHeight="1" x14ac:dyDescent="0.15">
      <c r="B15" s="218" t="s">
        <v>19</v>
      </c>
      <c r="C15" s="218"/>
      <c r="D15" s="218"/>
      <c r="E15" s="122"/>
      <c r="F15" s="123">
        <v>12</v>
      </c>
      <c r="G15" s="124">
        <v>1885</v>
      </c>
      <c r="H15" s="124">
        <v>673</v>
      </c>
      <c r="I15" s="124">
        <v>0</v>
      </c>
      <c r="J15" s="124">
        <v>0</v>
      </c>
      <c r="K15" s="124">
        <v>436</v>
      </c>
      <c r="L15" s="124">
        <v>776</v>
      </c>
      <c r="M15" s="124">
        <v>86</v>
      </c>
      <c r="N15" s="124">
        <v>95</v>
      </c>
      <c r="O15" s="124">
        <v>50</v>
      </c>
      <c r="P15" s="124">
        <v>0</v>
      </c>
    </row>
    <row r="16" spans="1:17" ht="14.1" customHeight="1" x14ac:dyDescent="0.15">
      <c r="B16" s="218" t="s">
        <v>18</v>
      </c>
      <c r="C16" s="218"/>
      <c r="D16" s="218"/>
      <c r="E16" s="122"/>
      <c r="F16" s="123">
        <v>6</v>
      </c>
      <c r="G16" s="124">
        <v>1302</v>
      </c>
      <c r="H16" s="124">
        <v>483</v>
      </c>
      <c r="I16" s="124">
        <v>4</v>
      </c>
      <c r="J16" s="124">
        <v>0</v>
      </c>
      <c r="K16" s="124">
        <v>61</v>
      </c>
      <c r="L16" s="124">
        <v>754</v>
      </c>
      <c r="M16" s="124">
        <v>48</v>
      </c>
      <c r="N16" s="124">
        <v>85</v>
      </c>
      <c r="O16" s="124">
        <v>29</v>
      </c>
      <c r="P16" s="124">
        <v>0</v>
      </c>
    </row>
    <row r="17" spans="1:16" ht="14.1" customHeight="1" x14ac:dyDescent="0.15">
      <c r="B17" s="218" t="s">
        <v>17</v>
      </c>
      <c r="C17" s="218"/>
      <c r="D17" s="218"/>
      <c r="E17" s="122"/>
      <c r="F17" s="123">
        <v>3</v>
      </c>
      <c r="G17" s="124">
        <v>776</v>
      </c>
      <c r="H17" s="124">
        <v>22</v>
      </c>
      <c r="I17" s="124">
        <v>0</v>
      </c>
      <c r="J17" s="124">
        <v>0</v>
      </c>
      <c r="K17" s="124">
        <v>0</v>
      </c>
      <c r="L17" s="124">
        <v>754</v>
      </c>
      <c r="M17" s="124">
        <v>30</v>
      </c>
      <c r="N17" s="124">
        <v>88</v>
      </c>
      <c r="O17" s="124">
        <v>13</v>
      </c>
      <c r="P17" s="124">
        <v>0</v>
      </c>
    </row>
    <row r="18" spans="1:16" ht="14.1" customHeight="1" x14ac:dyDescent="0.15">
      <c r="B18" s="218" t="s">
        <v>16</v>
      </c>
      <c r="C18" s="218"/>
      <c r="D18" s="218"/>
      <c r="E18" s="122"/>
      <c r="F18" s="123">
        <v>5</v>
      </c>
      <c r="G18" s="124">
        <v>1219</v>
      </c>
      <c r="H18" s="124">
        <v>161</v>
      </c>
      <c r="I18" s="124">
        <v>4</v>
      </c>
      <c r="J18" s="124">
        <v>0</v>
      </c>
      <c r="K18" s="124">
        <v>298</v>
      </c>
      <c r="L18" s="124">
        <v>756</v>
      </c>
      <c r="M18" s="124">
        <v>46</v>
      </c>
      <c r="N18" s="124">
        <v>90</v>
      </c>
      <c r="O18" s="124">
        <v>27</v>
      </c>
      <c r="P18" s="124">
        <v>0</v>
      </c>
    </row>
    <row r="19" spans="1:16" ht="14.1" customHeight="1" x14ac:dyDescent="0.15">
      <c r="B19" s="218" t="s">
        <v>15</v>
      </c>
      <c r="C19" s="218"/>
      <c r="D19" s="218"/>
      <c r="E19" s="122"/>
      <c r="F19" s="123">
        <v>2</v>
      </c>
      <c r="G19" s="124">
        <v>407</v>
      </c>
      <c r="H19" s="124">
        <v>0</v>
      </c>
      <c r="I19" s="124">
        <v>4</v>
      </c>
      <c r="J19" s="124">
        <v>0</v>
      </c>
      <c r="K19" s="124">
        <v>228</v>
      </c>
      <c r="L19" s="124">
        <v>175</v>
      </c>
      <c r="M19" s="124">
        <v>39</v>
      </c>
      <c r="N19" s="124">
        <v>0</v>
      </c>
      <c r="O19" s="124">
        <v>24</v>
      </c>
      <c r="P19" s="124">
        <v>0</v>
      </c>
    </row>
    <row r="20" spans="1:16" ht="14.1" customHeight="1" x14ac:dyDescent="0.15">
      <c r="B20" s="218" t="s">
        <v>14</v>
      </c>
      <c r="C20" s="218"/>
      <c r="D20" s="218"/>
      <c r="E20" s="122"/>
      <c r="F20" s="123">
        <v>3</v>
      </c>
      <c r="G20" s="124">
        <v>260</v>
      </c>
      <c r="H20" s="124">
        <v>0</v>
      </c>
      <c r="I20" s="124">
        <v>0</v>
      </c>
      <c r="J20" s="124">
        <v>0</v>
      </c>
      <c r="K20" s="124">
        <v>12</v>
      </c>
      <c r="L20" s="124">
        <v>248</v>
      </c>
      <c r="M20" s="124">
        <v>20</v>
      </c>
      <c r="N20" s="124">
        <v>8</v>
      </c>
      <c r="O20" s="124">
        <v>13</v>
      </c>
      <c r="P20" s="124">
        <v>0</v>
      </c>
    </row>
    <row r="21" spans="1:16" ht="14.1" customHeight="1" x14ac:dyDescent="0.15">
      <c r="B21" s="218" t="s">
        <v>13</v>
      </c>
      <c r="C21" s="218"/>
      <c r="D21" s="218"/>
      <c r="E21" s="122"/>
      <c r="F21" s="123">
        <v>6</v>
      </c>
      <c r="G21" s="124">
        <v>617</v>
      </c>
      <c r="H21" s="124">
        <v>157</v>
      </c>
      <c r="I21" s="124">
        <v>0</v>
      </c>
      <c r="J21" s="124">
        <v>0</v>
      </c>
      <c r="K21" s="124">
        <v>244</v>
      </c>
      <c r="L21" s="124">
        <v>216</v>
      </c>
      <c r="M21" s="124">
        <v>39</v>
      </c>
      <c r="N21" s="124">
        <v>57</v>
      </c>
      <c r="O21" s="124">
        <v>21</v>
      </c>
      <c r="P21" s="124">
        <v>0</v>
      </c>
    </row>
    <row r="22" spans="1:16" ht="14.1" customHeight="1" x14ac:dyDescent="0.15">
      <c r="B22" s="218" t="s">
        <v>72</v>
      </c>
      <c r="C22" s="218"/>
      <c r="D22" s="218"/>
      <c r="E22" s="122"/>
      <c r="F22" s="123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9</v>
      </c>
      <c r="N22" s="124">
        <v>0</v>
      </c>
      <c r="O22" s="124">
        <v>5</v>
      </c>
      <c r="P22" s="124">
        <v>0</v>
      </c>
    </row>
    <row r="23" spans="1:16" ht="14.1" customHeight="1" x14ac:dyDescent="0.15">
      <c r="B23" s="218" t="s">
        <v>71</v>
      </c>
      <c r="C23" s="218"/>
      <c r="D23" s="218"/>
      <c r="E23" s="122"/>
      <c r="F23" s="123">
        <v>3</v>
      </c>
      <c r="G23" s="124">
        <v>465</v>
      </c>
      <c r="H23" s="124">
        <v>184</v>
      </c>
      <c r="I23" s="124">
        <v>4</v>
      </c>
      <c r="J23" s="124">
        <v>5</v>
      </c>
      <c r="K23" s="124">
        <v>78</v>
      </c>
      <c r="L23" s="124">
        <v>194</v>
      </c>
      <c r="M23" s="124">
        <v>8</v>
      </c>
      <c r="N23" s="124">
        <v>0</v>
      </c>
      <c r="O23" s="124">
        <v>5</v>
      </c>
      <c r="P23" s="124">
        <v>0</v>
      </c>
    </row>
    <row r="24" spans="1:16" ht="14.1" customHeight="1" x14ac:dyDescent="0.15">
      <c r="B24" s="218" t="s">
        <v>70</v>
      </c>
      <c r="C24" s="218"/>
      <c r="D24" s="218"/>
      <c r="E24" s="122"/>
      <c r="F24" s="123">
        <v>3</v>
      </c>
      <c r="G24" s="124">
        <v>692</v>
      </c>
      <c r="H24" s="124">
        <v>26</v>
      </c>
      <c r="I24" s="124">
        <v>0</v>
      </c>
      <c r="J24" s="124">
        <v>0</v>
      </c>
      <c r="K24" s="124">
        <v>0</v>
      </c>
      <c r="L24" s="124">
        <v>666</v>
      </c>
      <c r="M24" s="124">
        <v>18</v>
      </c>
      <c r="N24" s="124">
        <v>29</v>
      </c>
      <c r="O24" s="124">
        <v>11</v>
      </c>
      <c r="P24" s="124">
        <v>0</v>
      </c>
    </row>
    <row r="25" spans="1:16" ht="14.1" customHeight="1" x14ac:dyDescent="0.15">
      <c r="B25" s="218" t="s">
        <v>69</v>
      </c>
      <c r="C25" s="218"/>
      <c r="D25" s="218"/>
      <c r="E25" s="122"/>
      <c r="F25" s="123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2</v>
      </c>
      <c r="N25" s="124">
        <v>19</v>
      </c>
      <c r="O25" s="124">
        <v>1</v>
      </c>
      <c r="P25" s="124">
        <v>0</v>
      </c>
    </row>
    <row r="26" spans="1:16" ht="14.1" customHeight="1" x14ac:dyDescent="0.15">
      <c r="B26" s="218" t="s">
        <v>68</v>
      </c>
      <c r="C26" s="218"/>
      <c r="D26" s="218"/>
      <c r="E26" s="122"/>
      <c r="F26" s="123">
        <v>1</v>
      </c>
      <c r="G26" s="124">
        <v>56</v>
      </c>
      <c r="H26" s="124">
        <v>0</v>
      </c>
      <c r="I26" s="124">
        <v>0</v>
      </c>
      <c r="J26" s="124">
        <v>0</v>
      </c>
      <c r="K26" s="124">
        <v>0</v>
      </c>
      <c r="L26" s="124">
        <v>56</v>
      </c>
      <c r="M26" s="124">
        <v>9</v>
      </c>
      <c r="N26" s="124">
        <v>19</v>
      </c>
      <c r="O26" s="124">
        <v>8</v>
      </c>
      <c r="P26" s="124">
        <v>0</v>
      </c>
    </row>
    <row r="27" spans="1:16" ht="14.1" customHeight="1" x14ac:dyDescent="0.15">
      <c r="B27" s="218" t="s">
        <v>67</v>
      </c>
      <c r="C27" s="218"/>
      <c r="D27" s="218"/>
      <c r="E27" s="122"/>
      <c r="F27" s="123">
        <v>2</v>
      </c>
      <c r="G27" s="124">
        <v>254</v>
      </c>
      <c r="H27" s="124">
        <v>0</v>
      </c>
      <c r="I27" s="124">
        <v>0</v>
      </c>
      <c r="J27" s="124">
        <v>0</v>
      </c>
      <c r="K27" s="124">
        <v>28</v>
      </c>
      <c r="L27" s="124">
        <v>226</v>
      </c>
      <c r="M27" s="124">
        <v>18</v>
      </c>
      <c r="N27" s="124">
        <v>37</v>
      </c>
      <c r="O27" s="124">
        <v>8</v>
      </c>
      <c r="P27" s="124">
        <v>0</v>
      </c>
    </row>
    <row r="28" spans="1:16" ht="14.1" customHeight="1" x14ac:dyDescent="0.15">
      <c r="B28" s="218" t="s">
        <v>66</v>
      </c>
      <c r="C28" s="218"/>
      <c r="D28" s="218"/>
      <c r="E28" s="122"/>
      <c r="F28" s="123">
        <v>2</v>
      </c>
      <c r="G28" s="124">
        <v>87</v>
      </c>
      <c r="H28" s="124">
        <v>0</v>
      </c>
      <c r="I28" s="124">
        <v>0</v>
      </c>
      <c r="J28" s="124">
        <v>0</v>
      </c>
      <c r="K28" s="124">
        <v>34</v>
      </c>
      <c r="L28" s="124">
        <v>53</v>
      </c>
      <c r="M28" s="124">
        <v>10</v>
      </c>
      <c r="N28" s="124">
        <v>18</v>
      </c>
      <c r="O28" s="124">
        <v>5</v>
      </c>
      <c r="P28" s="124">
        <v>0</v>
      </c>
    </row>
    <row r="29" spans="1:16" ht="14.1" customHeight="1" x14ac:dyDescent="0.15">
      <c r="B29" s="218" t="s">
        <v>65</v>
      </c>
      <c r="C29" s="218"/>
      <c r="D29" s="218"/>
      <c r="E29" s="122"/>
      <c r="F29" s="123">
        <v>4</v>
      </c>
      <c r="G29" s="124">
        <v>318</v>
      </c>
      <c r="H29" s="124">
        <v>186</v>
      </c>
      <c r="I29" s="124">
        <v>0</v>
      </c>
      <c r="J29" s="124">
        <v>0</v>
      </c>
      <c r="K29" s="124">
        <v>103</v>
      </c>
      <c r="L29" s="124">
        <v>29</v>
      </c>
      <c r="M29" s="124">
        <v>16</v>
      </c>
      <c r="N29" s="124">
        <v>37</v>
      </c>
      <c r="O29" s="124">
        <v>7</v>
      </c>
      <c r="P29" s="124">
        <v>0</v>
      </c>
    </row>
    <row r="30" spans="1:16" ht="14.1" customHeight="1" x14ac:dyDescent="0.15">
      <c r="B30" s="218" t="s">
        <v>64</v>
      </c>
      <c r="C30" s="218"/>
      <c r="D30" s="218"/>
      <c r="E30" s="122"/>
      <c r="F30" s="123">
        <v>1</v>
      </c>
      <c r="G30" s="124">
        <v>40</v>
      </c>
      <c r="H30" s="124">
        <v>0</v>
      </c>
      <c r="I30" s="124">
        <v>0</v>
      </c>
      <c r="J30" s="124">
        <v>0</v>
      </c>
      <c r="K30" s="124">
        <v>0</v>
      </c>
      <c r="L30" s="124">
        <v>40</v>
      </c>
      <c r="M30" s="124">
        <v>14</v>
      </c>
      <c r="N30" s="124">
        <v>5</v>
      </c>
      <c r="O30" s="124">
        <v>6</v>
      </c>
      <c r="P30" s="124">
        <v>0</v>
      </c>
    </row>
    <row r="31" spans="1:16" ht="6" customHeight="1" thickBot="1" x14ac:dyDescent="0.2">
      <c r="A31" s="125"/>
      <c r="B31" s="125"/>
      <c r="C31" s="125"/>
      <c r="D31" s="125"/>
      <c r="E31" s="125"/>
      <c r="F31" s="126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3.5" customHeight="1" x14ac:dyDescent="0.15">
      <c r="A32" s="71" t="s">
        <v>63</v>
      </c>
      <c r="M32" s="127"/>
    </row>
    <row r="33" spans="1:16" ht="13.5" customHeight="1" x14ac:dyDescent="0.15">
      <c r="A33" s="71" t="s">
        <v>441</v>
      </c>
    </row>
    <row r="34" spans="1:16" x14ac:dyDescent="0.15"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</row>
  </sheetData>
  <mergeCells count="22"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26:D26"/>
    <mergeCell ref="B20:D20"/>
    <mergeCell ref="A4:E6"/>
    <mergeCell ref="F4:L4"/>
    <mergeCell ref="M4:N5"/>
    <mergeCell ref="O4:P5"/>
    <mergeCell ref="F5:F6"/>
    <mergeCell ref="B14:D14"/>
    <mergeCell ref="B15:D15"/>
    <mergeCell ref="B16:D16"/>
    <mergeCell ref="B17:D17"/>
    <mergeCell ref="B18:D18"/>
    <mergeCell ref="B19:D19"/>
  </mergeCells>
  <phoneticPr fontId="9"/>
  <hyperlinks>
    <hyperlink ref="Q1" location="'保健衛生'!A1" display="目次（項目一覧表）へ戻る" xr:uid="{D493AF72-A4A2-4A94-9E6E-2F1B0F04AEC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5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71" customWidth="1"/>
    <col min="2" max="2" width="5.6640625" style="71" customWidth="1"/>
    <col min="3" max="3" width="2.6640625" style="71" customWidth="1"/>
    <col min="4" max="4" width="3.6640625" style="71" customWidth="1"/>
    <col min="5" max="5" width="1.6640625" style="71" customWidth="1"/>
    <col min="6" max="15" width="9.5546875" style="71" customWidth="1"/>
    <col min="16" max="16" width="23.44140625" style="71" bestFit="1" customWidth="1"/>
    <col min="17" max="16384" width="10.6640625" style="71"/>
  </cols>
  <sheetData>
    <row r="1" spans="1:25" ht="12" customHeight="1" x14ac:dyDescent="0.15">
      <c r="P1" s="102" t="s">
        <v>442</v>
      </c>
    </row>
    <row r="2" spans="1:25" ht="21" customHeight="1" x14ac:dyDescent="0.15">
      <c r="A2" s="202" t="s">
        <v>98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25" ht="30" customHeight="1" thickBot="1" x14ac:dyDescent="0.2">
      <c r="O3" s="128" t="s">
        <v>97</v>
      </c>
    </row>
    <row r="4" spans="1:25" ht="21" customHeight="1" x14ac:dyDescent="0.15">
      <c r="A4" s="232" t="s">
        <v>96</v>
      </c>
      <c r="B4" s="232"/>
      <c r="C4" s="232"/>
      <c r="D4" s="232"/>
      <c r="E4" s="229"/>
      <c r="F4" s="225" t="s">
        <v>95</v>
      </c>
      <c r="G4" s="226"/>
      <c r="H4" s="227"/>
      <c r="I4" s="225" t="s">
        <v>94</v>
      </c>
      <c r="J4" s="226"/>
      <c r="K4" s="226"/>
      <c r="L4" s="227"/>
      <c r="M4" s="129" t="s">
        <v>93</v>
      </c>
      <c r="N4" s="129"/>
      <c r="O4" s="129"/>
    </row>
    <row r="5" spans="1:25" ht="21" customHeight="1" x14ac:dyDescent="0.15">
      <c r="A5" s="233"/>
      <c r="B5" s="233"/>
      <c r="C5" s="233"/>
      <c r="D5" s="233"/>
      <c r="E5" s="231"/>
      <c r="F5" s="110" t="s">
        <v>92</v>
      </c>
      <c r="G5" s="110" t="s">
        <v>86</v>
      </c>
      <c r="H5" s="110" t="s">
        <v>85</v>
      </c>
      <c r="I5" s="110" t="s">
        <v>91</v>
      </c>
      <c r="J5" s="110" t="s">
        <v>90</v>
      </c>
      <c r="K5" s="110" t="s">
        <v>89</v>
      </c>
      <c r="L5" s="110" t="s">
        <v>88</v>
      </c>
      <c r="M5" s="110" t="s">
        <v>87</v>
      </c>
      <c r="N5" s="110" t="s">
        <v>86</v>
      </c>
      <c r="O5" s="110" t="s">
        <v>85</v>
      </c>
    </row>
    <row r="6" spans="1:25" ht="6.75" customHeight="1" x14ac:dyDescent="0.15">
      <c r="F6" s="117"/>
    </row>
    <row r="7" spans="1:25" ht="32.25" customHeight="1" x14ac:dyDescent="0.15">
      <c r="B7" s="90" t="s">
        <v>431</v>
      </c>
      <c r="C7" s="118">
        <v>26</v>
      </c>
      <c r="D7" s="93" t="s">
        <v>432</v>
      </c>
      <c r="F7" s="27">
        <v>2762</v>
      </c>
      <c r="G7" s="28">
        <v>726</v>
      </c>
      <c r="H7" s="28">
        <v>2332</v>
      </c>
      <c r="I7" s="28">
        <v>526</v>
      </c>
      <c r="J7" s="28">
        <v>290</v>
      </c>
      <c r="K7" s="28">
        <v>10514</v>
      </c>
      <c r="L7" s="28">
        <v>4284</v>
      </c>
      <c r="M7" s="29">
        <v>281.60000000000002</v>
      </c>
      <c r="N7" s="29">
        <v>74</v>
      </c>
      <c r="O7" s="29">
        <v>237.7</v>
      </c>
    </row>
    <row r="8" spans="1:25" ht="32.25" customHeight="1" x14ac:dyDescent="0.15">
      <c r="C8" s="118">
        <v>28</v>
      </c>
      <c r="D8" s="93" t="s">
        <v>73</v>
      </c>
      <c r="F8" s="27">
        <v>2813</v>
      </c>
      <c r="G8" s="28">
        <v>730</v>
      </c>
      <c r="H8" s="28">
        <v>2415</v>
      </c>
      <c r="I8" s="28">
        <v>539</v>
      </c>
      <c r="J8" s="28">
        <v>270</v>
      </c>
      <c r="K8" s="28">
        <v>11000</v>
      </c>
      <c r="L8" s="28">
        <v>4139</v>
      </c>
      <c r="M8" s="29">
        <v>289.39999999999998</v>
      </c>
      <c r="N8" s="29">
        <v>75.099999999999994</v>
      </c>
      <c r="O8" s="29">
        <v>248.4</v>
      </c>
      <c r="Q8" s="124"/>
    </row>
    <row r="9" spans="1:25" ht="32.25" customHeight="1" x14ac:dyDescent="0.15">
      <c r="C9" s="118">
        <v>30</v>
      </c>
      <c r="D9" s="93" t="s">
        <v>73</v>
      </c>
      <c r="F9" s="27">
        <v>2852</v>
      </c>
      <c r="G9" s="28">
        <v>724</v>
      </c>
      <c r="H9" s="28">
        <v>2478</v>
      </c>
      <c r="I9" s="28">
        <v>563</v>
      </c>
      <c r="J9" s="28">
        <v>315</v>
      </c>
      <c r="K9" s="28">
        <v>11501</v>
      </c>
      <c r="L9" s="28">
        <v>4001</v>
      </c>
      <c r="M9" s="29">
        <v>296.49651730949165</v>
      </c>
      <c r="N9" s="29">
        <v>75.267699345046253</v>
      </c>
      <c r="O9" s="29">
        <v>257.61513670859756</v>
      </c>
    </row>
    <row r="10" spans="1:25" ht="32.25" customHeight="1" x14ac:dyDescent="0.15">
      <c r="C10" s="94" t="s">
        <v>390</v>
      </c>
      <c r="D10" s="93" t="s">
        <v>73</v>
      </c>
      <c r="F10" s="27">
        <v>2886</v>
      </c>
      <c r="G10" s="28">
        <v>739</v>
      </c>
      <c r="H10" s="28">
        <v>2510</v>
      </c>
      <c r="I10" s="28">
        <v>605</v>
      </c>
      <c r="J10" s="28">
        <v>320</v>
      </c>
      <c r="K10" s="28">
        <v>11878</v>
      </c>
      <c r="L10" s="28">
        <v>3815</v>
      </c>
      <c r="M10" s="29">
        <v>303.71146779143044</v>
      </c>
      <c r="N10" s="29">
        <v>77.769499202310143</v>
      </c>
      <c r="O10" s="29">
        <v>264.14268335290728</v>
      </c>
    </row>
    <row r="11" spans="1:25" ht="32.25" customHeight="1" x14ac:dyDescent="0.15">
      <c r="A11" s="24"/>
      <c r="B11" s="90" t="s">
        <v>376</v>
      </c>
      <c r="C11" s="94" t="s">
        <v>433</v>
      </c>
      <c r="D11" s="121"/>
      <c r="F11" s="27">
        <v>2846</v>
      </c>
      <c r="G11" s="28">
        <v>703</v>
      </c>
      <c r="H11" s="28">
        <v>2429</v>
      </c>
      <c r="I11" s="28">
        <v>628</v>
      </c>
      <c r="J11" s="28">
        <v>318</v>
      </c>
      <c r="K11" s="28">
        <v>11997</v>
      </c>
      <c r="L11" s="28">
        <v>3536</v>
      </c>
      <c r="M11" s="130">
        <v>305.47807923111293</v>
      </c>
      <c r="N11" s="130">
        <v>75.287253535984192</v>
      </c>
      <c r="O11" s="130">
        <v>260.13191868976617</v>
      </c>
      <c r="S11" s="130"/>
      <c r="V11" s="130"/>
      <c r="Y11" s="130"/>
    </row>
    <row r="12" spans="1:25" s="24" customFormat="1" ht="32.25" customHeight="1" x14ac:dyDescent="0.15">
      <c r="C12" s="16" t="s">
        <v>443</v>
      </c>
      <c r="F12" s="30">
        <f>SUM(F13:F30)</f>
        <v>2886</v>
      </c>
      <c r="G12" s="31">
        <f t="shared" ref="G12:H12" si="0">SUM(G13:G30)</f>
        <v>696</v>
      </c>
      <c r="H12" s="31">
        <f t="shared" si="0"/>
        <v>2410</v>
      </c>
      <c r="I12" s="31">
        <v>634</v>
      </c>
      <c r="J12" s="31">
        <v>287</v>
      </c>
      <c r="K12" s="31">
        <v>12287</v>
      </c>
      <c r="L12" s="31">
        <v>3357</v>
      </c>
      <c r="M12" s="131">
        <v>314.7</v>
      </c>
      <c r="N12" s="131">
        <v>75.900000000000006</v>
      </c>
      <c r="O12" s="131">
        <v>262.8</v>
      </c>
      <c r="S12" s="131"/>
      <c r="V12" s="131"/>
      <c r="Y12" s="131"/>
    </row>
    <row r="13" spans="1:25" ht="31.5" customHeight="1" x14ac:dyDescent="0.15">
      <c r="B13" s="218" t="s">
        <v>20</v>
      </c>
      <c r="C13" s="218"/>
      <c r="D13" s="218"/>
      <c r="F13" s="27">
        <v>1301</v>
      </c>
      <c r="G13" s="28">
        <v>336</v>
      </c>
      <c r="H13" s="28">
        <v>1143</v>
      </c>
      <c r="I13" s="28">
        <v>276</v>
      </c>
      <c r="J13" s="28">
        <v>128</v>
      </c>
      <c r="K13" s="28">
        <v>5524</v>
      </c>
      <c r="L13" s="28">
        <v>1350</v>
      </c>
      <c r="M13" s="29">
        <v>317.89999999999998</v>
      </c>
      <c r="N13" s="29">
        <v>82.1</v>
      </c>
      <c r="O13" s="29">
        <v>279.3</v>
      </c>
      <c r="S13" s="130"/>
      <c r="V13" s="130"/>
      <c r="Y13" s="130"/>
    </row>
    <row r="14" spans="1:25" ht="31.5" customHeight="1" x14ac:dyDescent="0.15">
      <c r="B14" s="218" t="s">
        <v>19</v>
      </c>
      <c r="C14" s="218"/>
      <c r="D14" s="218"/>
      <c r="F14" s="27">
        <v>265</v>
      </c>
      <c r="G14" s="28">
        <v>82</v>
      </c>
      <c r="H14" s="28">
        <v>248</v>
      </c>
      <c r="I14" s="28">
        <v>65</v>
      </c>
      <c r="J14" s="28">
        <v>21</v>
      </c>
      <c r="K14" s="28">
        <v>1350</v>
      </c>
      <c r="L14" s="28">
        <v>352</v>
      </c>
      <c r="M14" s="29">
        <v>245.9</v>
      </c>
      <c r="N14" s="29">
        <v>76.099999999999994</v>
      </c>
      <c r="O14" s="29">
        <v>230.1</v>
      </c>
      <c r="S14" s="130"/>
      <c r="V14" s="130"/>
      <c r="Y14" s="130"/>
    </row>
    <row r="15" spans="1:25" ht="31.5" customHeight="1" x14ac:dyDescent="0.15">
      <c r="B15" s="218" t="s">
        <v>18</v>
      </c>
      <c r="C15" s="218"/>
      <c r="D15" s="218"/>
      <c r="F15" s="27">
        <v>209</v>
      </c>
      <c r="G15" s="28">
        <v>39</v>
      </c>
      <c r="H15" s="28">
        <v>155</v>
      </c>
      <c r="I15" s="28">
        <v>35</v>
      </c>
      <c r="J15" s="28">
        <v>18</v>
      </c>
      <c r="K15" s="28">
        <v>1053</v>
      </c>
      <c r="L15" s="28">
        <v>259</v>
      </c>
      <c r="M15" s="29">
        <v>434.3</v>
      </c>
      <c r="N15" s="32">
        <v>81</v>
      </c>
      <c r="O15" s="29">
        <v>322.10000000000002</v>
      </c>
      <c r="S15" s="130"/>
      <c r="V15" s="130"/>
      <c r="Y15" s="130"/>
    </row>
    <row r="16" spans="1:25" ht="31.5" customHeight="1" x14ac:dyDescent="0.15">
      <c r="B16" s="218" t="s">
        <v>17</v>
      </c>
      <c r="C16" s="218"/>
      <c r="D16" s="218"/>
      <c r="F16" s="27">
        <v>106</v>
      </c>
      <c r="G16" s="28">
        <v>20</v>
      </c>
      <c r="H16" s="28">
        <v>68</v>
      </c>
      <c r="I16" s="28">
        <v>21</v>
      </c>
      <c r="J16" s="28">
        <v>23</v>
      </c>
      <c r="K16" s="28">
        <v>753</v>
      </c>
      <c r="L16" s="28">
        <v>103</v>
      </c>
      <c r="M16" s="29">
        <v>353</v>
      </c>
      <c r="N16" s="29">
        <v>66.599999999999994</v>
      </c>
      <c r="O16" s="29">
        <v>226.5</v>
      </c>
      <c r="S16" s="130"/>
      <c r="V16" s="130"/>
      <c r="Y16" s="130"/>
    </row>
    <row r="17" spans="1:25" ht="31.5" customHeight="1" x14ac:dyDescent="0.15">
      <c r="B17" s="218" t="s">
        <v>16</v>
      </c>
      <c r="C17" s="218"/>
      <c r="D17" s="218"/>
      <c r="F17" s="27">
        <v>180</v>
      </c>
      <c r="G17" s="28">
        <v>36</v>
      </c>
      <c r="H17" s="28">
        <v>148</v>
      </c>
      <c r="I17" s="28">
        <v>42</v>
      </c>
      <c r="J17" s="28">
        <v>22</v>
      </c>
      <c r="K17" s="28">
        <v>766</v>
      </c>
      <c r="L17" s="28">
        <v>275</v>
      </c>
      <c r="M17" s="29">
        <v>329.8</v>
      </c>
      <c r="N17" s="29">
        <v>66</v>
      </c>
      <c r="O17" s="29">
        <v>271.10000000000002</v>
      </c>
      <c r="S17" s="130"/>
      <c r="V17" s="130"/>
      <c r="Y17" s="130"/>
    </row>
    <row r="18" spans="1:25" ht="31.5" customHeight="1" x14ac:dyDescent="0.15">
      <c r="B18" s="218" t="s">
        <v>15</v>
      </c>
      <c r="C18" s="218"/>
      <c r="D18" s="218"/>
      <c r="F18" s="27">
        <v>88</v>
      </c>
      <c r="G18" s="28">
        <v>29</v>
      </c>
      <c r="H18" s="28">
        <v>117</v>
      </c>
      <c r="I18" s="28">
        <v>35</v>
      </c>
      <c r="J18" s="28">
        <v>11</v>
      </c>
      <c r="K18" s="28">
        <v>368</v>
      </c>
      <c r="L18" s="28">
        <v>172</v>
      </c>
      <c r="M18" s="29">
        <v>199.7</v>
      </c>
      <c r="N18" s="29">
        <v>65.8</v>
      </c>
      <c r="O18" s="29">
        <v>265.5</v>
      </c>
      <c r="S18" s="130"/>
      <c r="V18" s="130"/>
      <c r="Y18" s="130"/>
    </row>
    <row r="19" spans="1:25" s="24" customFormat="1" ht="31.5" customHeight="1" x14ac:dyDescent="0.15">
      <c r="B19" s="218" t="s">
        <v>14</v>
      </c>
      <c r="C19" s="218"/>
      <c r="D19" s="218"/>
      <c r="E19" s="71"/>
      <c r="F19" s="27">
        <v>47</v>
      </c>
      <c r="G19" s="28">
        <v>17</v>
      </c>
      <c r="H19" s="28">
        <v>92</v>
      </c>
      <c r="I19" s="28">
        <v>15</v>
      </c>
      <c r="J19" s="28">
        <v>1</v>
      </c>
      <c r="K19" s="28">
        <v>234</v>
      </c>
      <c r="L19" s="28">
        <v>103</v>
      </c>
      <c r="M19" s="29">
        <v>180.8</v>
      </c>
      <c r="N19" s="32">
        <v>65.400000000000006</v>
      </c>
      <c r="O19" s="29">
        <v>353.9</v>
      </c>
      <c r="S19" s="131"/>
      <c r="V19" s="131"/>
      <c r="Y19" s="131"/>
    </row>
    <row r="20" spans="1:25" s="24" customFormat="1" ht="31.5" customHeight="1" x14ac:dyDescent="0.15">
      <c r="B20" s="218" t="s">
        <v>84</v>
      </c>
      <c r="C20" s="218"/>
      <c r="D20" s="218"/>
      <c r="E20" s="71"/>
      <c r="F20" s="27">
        <v>79</v>
      </c>
      <c r="G20" s="28">
        <v>30</v>
      </c>
      <c r="H20" s="28">
        <v>71</v>
      </c>
      <c r="I20" s="28">
        <v>30</v>
      </c>
      <c r="J20" s="28">
        <v>0</v>
      </c>
      <c r="K20" s="28">
        <v>441</v>
      </c>
      <c r="L20" s="28">
        <v>238</v>
      </c>
      <c r="M20" s="29">
        <v>136.1</v>
      </c>
      <c r="N20" s="29">
        <v>51.7</v>
      </c>
      <c r="O20" s="29">
        <v>122.3</v>
      </c>
      <c r="S20" s="131"/>
      <c r="V20" s="131"/>
      <c r="Y20" s="131"/>
    </row>
    <row r="21" spans="1:25" ht="31.5" customHeight="1" x14ac:dyDescent="0.15">
      <c r="B21" s="218" t="s">
        <v>12</v>
      </c>
      <c r="C21" s="218"/>
      <c r="D21" s="218"/>
      <c r="F21" s="27">
        <v>8</v>
      </c>
      <c r="G21" s="28">
        <v>4</v>
      </c>
      <c r="H21" s="28">
        <v>16</v>
      </c>
      <c r="I21" s="28">
        <v>18</v>
      </c>
      <c r="J21" s="28">
        <v>0</v>
      </c>
      <c r="K21" s="28">
        <v>28</v>
      </c>
      <c r="L21" s="28">
        <v>43</v>
      </c>
      <c r="M21" s="29">
        <v>68</v>
      </c>
      <c r="N21" s="29">
        <v>34</v>
      </c>
      <c r="O21" s="29">
        <v>136</v>
      </c>
      <c r="S21" s="130"/>
      <c r="V21" s="130"/>
      <c r="Y21" s="130"/>
    </row>
    <row r="22" spans="1:25" ht="31.5" customHeight="1" x14ac:dyDescent="0.15">
      <c r="B22" s="218" t="s">
        <v>11</v>
      </c>
      <c r="C22" s="218"/>
      <c r="D22" s="218"/>
      <c r="F22" s="27">
        <v>40</v>
      </c>
      <c r="G22" s="28">
        <v>6</v>
      </c>
      <c r="H22" s="28">
        <v>29</v>
      </c>
      <c r="I22" s="28">
        <v>7</v>
      </c>
      <c r="J22" s="28">
        <v>7</v>
      </c>
      <c r="K22" s="28">
        <v>189</v>
      </c>
      <c r="L22" s="28">
        <v>84</v>
      </c>
      <c r="M22" s="29">
        <v>314.2</v>
      </c>
      <c r="N22" s="29">
        <v>47.1</v>
      </c>
      <c r="O22" s="29">
        <v>227.8</v>
      </c>
      <c r="S22" s="130"/>
      <c r="V22" s="130"/>
      <c r="Y22" s="130"/>
    </row>
    <row r="23" spans="1:25" ht="31.5" customHeight="1" x14ac:dyDescent="0.15">
      <c r="B23" s="218" t="s">
        <v>10</v>
      </c>
      <c r="C23" s="218"/>
      <c r="D23" s="218"/>
      <c r="F23" s="27">
        <v>407</v>
      </c>
      <c r="G23" s="28">
        <v>36</v>
      </c>
      <c r="H23" s="28">
        <v>139</v>
      </c>
      <c r="I23" s="28">
        <v>20</v>
      </c>
      <c r="J23" s="28">
        <v>54</v>
      </c>
      <c r="K23" s="28">
        <v>856</v>
      </c>
      <c r="L23" s="28">
        <v>83</v>
      </c>
      <c r="M23" s="29">
        <v>1562.9</v>
      </c>
      <c r="N23" s="29">
        <v>138.19999999999999</v>
      </c>
      <c r="O23" s="29">
        <v>533.79999999999995</v>
      </c>
      <c r="S23" s="130"/>
      <c r="V23" s="130"/>
      <c r="Y23" s="130"/>
    </row>
    <row r="24" spans="1:25" ht="31.5" customHeight="1" x14ac:dyDescent="0.15">
      <c r="B24" s="218" t="s">
        <v>9</v>
      </c>
      <c r="C24" s="218"/>
      <c r="D24" s="218"/>
      <c r="F24" s="27">
        <v>2</v>
      </c>
      <c r="G24" s="28">
        <v>1</v>
      </c>
      <c r="H24" s="28">
        <v>1</v>
      </c>
      <c r="I24" s="28">
        <v>2</v>
      </c>
      <c r="J24" s="28">
        <v>0</v>
      </c>
      <c r="K24" s="28">
        <v>29</v>
      </c>
      <c r="L24" s="28">
        <v>5</v>
      </c>
      <c r="M24" s="29">
        <v>67.5</v>
      </c>
      <c r="N24" s="29">
        <v>33.700000000000003</v>
      </c>
      <c r="O24" s="29">
        <v>33.700000000000003</v>
      </c>
      <c r="S24" s="130"/>
      <c r="V24" s="130"/>
      <c r="Y24" s="130"/>
    </row>
    <row r="25" spans="1:25" ht="31.5" customHeight="1" x14ac:dyDescent="0.15">
      <c r="B25" s="218" t="s">
        <v>8</v>
      </c>
      <c r="C25" s="218"/>
      <c r="D25" s="218"/>
      <c r="F25" s="27">
        <v>22</v>
      </c>
      <c r="G25" s="28">
        <v>20</v>
      </c>
      <c r="H25" s="28">
        <v>45</v>
      </c>
      <c r="I25" s="28">
        <v>12</v>
      </c>
      <c r="J25" s="28">
        <v>1</v>
      </c>
      <c r="K25" s="28">
        <v>93</v>
      </c>
      <c r="L25" s="28">
        <v>21</v>
      </c>
      <c r="M25" s="29">
        <v>117.8</v>
      </c>
      <c r="N25" s="29">
        <v>107.1</v>
      </c>
      <c r="O25" s="29">
        <v>241</v>
      </c>
      <c r="S25" s="130"/>
      <c r="V25" s="130"/>
      <c r="Y25" s="130"/>
    </row>
    <row r="26" spans="1:25" ht="31.5" customHeight="1" x14ac:dyDescent="0.15">
      <c r="B26" s="218" t="s">
        <v>7</v>
      </c>
      <c r="C26" s="218"/>
      <c r="D26" s="218"/>
      <c r="F26" s="27">
        <v>71</v>
      </c>
      <c r="G26" s="28">
        <v>11</v>
      </c>
      <c r="H26" s="28">
        <v>57</v>
      </c>
      <c r="I26" s="28">
        <v>19</v>
      </c>
      <c r="J26" s="28">
        <v>0</v>
      </c>
      <c r="K26" s="28">
        <v>273</v>
      </c>
      <c r="L26" s="28">
        <v>44</v>
      </c>
      <c r="M26" s="29">
        <v>325.89999999999998</v>
      </c>
      <c r="N26" s="29">
        <v>50.5</v>
      </c>
      <c r="O26" s="29">
        <v>261.60000000000002</v>
      </c>
      <c r="S26" s="130"/>
      <c r="V26" s="130"/>
      <c r="Y26" s="130"/>
    </row>
    <row r="27" spans="1:25" ht="31.5" customHeight="1" x14ac:dyDescent="0.15">
      <c r="B27" s="218" t="s">
        <v>6</v>
      </c>
      <c r="C27" s="218"/>
      <c r="D27" s="218"/>
      <c r="F27" s="27">
        <v>13</v>
      </c>
      <c r="G27" s="28">
        <v>6</v>
      </c>
      <c r="H27" s="28">
        <v>22</v>
      </c>
      <c r="I27" s="28">
        <v>7</v>
      </c>
      <c r="J27" s="28">
        <v>0</v>
      </c>
      <c r="K27" s="28">
        <v>84</v>
      </c>
      <c r="L27" s="28">
        <v>41</v>
      </c>
      <c r="M27" s="29">
        <v>167</v>
      </c>
      <c r="N27" s="32">
        <v>77.099999999999994</v>
      </c>
      <c r="O27" s="29">
        <v>282.60000000000002</v>
      </c>
      <c r="S27" s="130"/>
      <c r="V27" s="130"/>
      <c r="Y27" s="130"/>
    </row>
    <row r="28" spans="1:25" ht="31.5" customHeight="1" x14ac:dyDescent="0.15">
      <c r="B28" s="218" t="s">
        <v>5</v>
      </c>
      <c r="C28" s="218"/>
      <c r="D28" s="218"/>
      <c r="F28" s="27">
        <v>30</v>
      </c>
      <c r="G28" s="28">
        <v>15</v>
      </c>
      <c r="H28" s="28">
        <v>32</v>
      </c>
      <c r="I28" s="28">
        <v>18</v>
      </c>
      <c r="J28" s="28">
        <v>1</v>
      </c>
      <c r="K28" s="28">
        <v>143</v>
      </c>
      <c r="L28" s="28">
        <v>114</v>
      </c>
      <c r="M28" s="29">
        <v>141.80000000000001</v>
      </c>
      <c r="N28" s="29">
        <v>70.900000000000006</v>
      </c>
      <c r="O28" s="32">
        <v>151.30000000000001</v>
      </c>
      <c r="S28" s="130"/>
      <c r="V28" s="130"/>
      <c r="Y28" s="130"/>
    </row>
    <row r="29" spans="1:25" ht="31.5" customHeight="1" x14ac:dyDescent="0.15">
      <c r="B29" s="218" t="s">
        <v>4</v>
      </c>
      <c r="C29" s="218"/>
      <c r="D29" s="218"/>
      <c r="F29" s="27">
        <v>18</v>
      </c>
      <c r="G29" s="28">
        <v>8</v>
      </c>
      <c r="H29" s="28">
        <v>27</v>
      </c>
      <c r="I29" s="28">
        <v>12</v>
      </c>
      <c r="J29" s="28">
        <v>0</v>
      </c>
      <c r="K29" s="28">
        <v>103</v>
      </c>
      <c r="L29" s="28">
        <v>70</v>
      </c>
      <c r="M29" s="29">
        <v>110.6</v>
      </c>
      <c r="N29" s="29">
        <v>49.1</v>
      </c>
      <c r="O29" s="29">
        <v>165.9</v>
      </c>
      <c r="S29" s="130"/>
      <c r="V29" s="130"/>
      <c r="Y29" s="130"/>
    </row>
    <row r="30" spans="1:25" ht="6" customHeight="1" thickBot="1" x14ac:dyDescent="0.2">
      <c r="A30" s="125"/>
      <c r="B30" s="125"/>
      <c r="C30" s="125"/>
      <c r="D30" s="125"/>
      <c r="E30" s="132"/>
      <c r="F30" s="133"/>
      <c r="G30" s="134"/>
      <c r="H30" s="134"/>
      <c r="I30" s="134"/>
      <c r="J30" s="134"/>
      <c r="K30" s="134"/>
      <c r="L30" s="134"/>
      <c r="M30" s="125"/>
      <c r="N30" s="125"/>
      <c r="O30" s="125"/>
    </row>
    <row r="31" spans="1:25" ht="13.5" customHeight="1" x14ac:dyDescent="0.15">
      <c r="A31" s="71" t="s">
        <v>423</v>
      </c>
      <c r="F31" s="135"/>
      <c r="G31" s="135"/>
      <c r="H31" s="135"/>
      <c r="I31" s="135"/>
      <c r="J31" s="135"/>
      <c r="K31" s="135"/>
      <c r="L31" s="135"/>
    </row>
    <row r="32" spans="1:25" ht="13.5" customHeight="1" x14ac:dyDescent="0.15">
      <c r="A32" s="71" t="s">
        <v>424</v>
      </c>
      <c r="F32" s="135"/>
      <c r="G32" s="135"/>
      <c r="H32" s="135"/>
      <c r="I32" s="135"/>
      <c r="J32" s="135"/>
      <c r="K32" s="135"/>
      <c r="L32" s="135"/>
    </row>
    <row r="33" spans="1:12" ht="13.5" customHeight="1" x14ac:dyDescent="0.15">
      <c r="A33" s="71" t="s">
        <v>434</v>
      </c>
      <c r="F33" s="135"/>
      <c r="G33" s="135"/>
      <c r="H33" s="135"/>
      <c r="I33" s="135"/>
      <c r="J33" s="135"/>
      <c r="K33" s="135"/>
      <c r="L33" s="135"/>
    </row>
    <row r="34" spans="1:12" ht="13.5" customHeight="1" x14ac:dyDescent="0.15">
      <c r="A34" s="71" t="s">
        <v>444</v>
      </c>
      <c r="F34" s="135"/>
      <c r="G34" s="135"/>
      <c r="H34" s="135"/>
      <c r="I34" s="135"/>
      <c r="J34" s="135"/>
      <c r="K34" s="135"/>
      <c r="L34" s="135"/>
    </row>
    <row r="35" spans="1:12" ht="12" customHeight="1" x14ac:dyDescent="0.15">
      <c r="F35" s="135"/>
      <c r="G35" s="135"/>
      <c r="H35" s="135"/>
      <c r="I35" s="135"/>
      <c r="J35" s="135"/>
      <c r="K35" s="135"/>
      <c r="L35" s="135"/>
    </row>
    <row r="36" spans="1:12" ht="12" customHeight="1" x14ac:dyDescent="0.15">
      <c r="F36" s="135"/>
      <c r="G36" s="135"/>
      <c r="H36" s="135"/>
      <c r="I36" s="135"/>
      <c r="J36" s="135"/>
      <c r="K36" s="135"/>
      <c r="L36" s="135"/>
    </row>
    <row r="37" spans="1:12" ht="12" customHeight="1" x14ac:dyDescent="0.15">
      <c r="F37" s="135"/>
      <c r="G37" s="135"/>
      <c r="H37" s="135"/>
      <c r="I37" s="135"/>
      <c r="J37" s="135"/>
      <c r="K37" s="135"/>
      <c r="L37" s="135"/>
    </row>
    <row r="38" spans="1:12" ht="12" customHeight="1" x14ac:dyDescent="0.15">
      <c r="F38" s="135"/>
      <c r="G38" s="135"/>
      <c r="H38" s="135"/>
      <c r="I38" s="135"/>
      <c r="J38" s="135"/>
      <c r="K38" s="135"/>
      <c r="L38" s="135"/>
    </row>
    <row r="39" spans="1:12" ht="12" customHeight="1" x14ac:dyDescent="0.15">
      <c r="F39" s="135"/>
      <c r="G39" s="135"/>
      <c r="H39" s="135"/>
      <c r="I39" s="135"/>
      <c r="J39" s="135"/>
      <c r="K39" s="135"/>
      <c r="L39" s="135"/>
    </row>
    <row r="40" spans="1:12" ht="12" customHeight="1" x14ac:dyDescent="0.15">
      <c r="F40" s="135"/>
      <c r="G40" s="135"/>
      <c r="H40" s="135"/>
      <c r="I40" s="135"/>
      <c r="J40" s="135"/>
      <c r="K40" s="135"/>
      <c r="L40" s="135"/>
    </row>
    <row r="41" spans="1:12" ht="12" customHeight="1" x14ac:dyDescent="0.15">
      <c r="F41" s="135"/>
      <c r="G41" s="135"/>
      <c r="H41" s="135"/>
      <c r="I41" s="135"/>
      <c r="J41" s="135"/>
      <c r="K41" s="135"/>
      <c r="L41" s="135"/>
    </row>
    <row r="42" spans="1:12" ht="12" customHeight="1" x14ac:dyDescent="0.15">
      <c r="F42" s="135"/>
      <c r="G42" s="135"/>
      <c r="H42" s="135"/>
      <c r="I42" s="135"/>
      <c r="J42" s="135"/>
      <c r="K42" s="135"/>
      <c r="L42" s="135"/>
    </row>
    <row r="43" spans="1:12" ht="12" customHeight="1" x14ac:dyDescent="0.15">
      <c r="F43" s="135"/>
      <c r="G43" s="135"/>
      <c r="H43" s="135"/>
      <c r="I43" s="135"/>
      <c r="J43" s="135"/>
      <c r="K43" s="135"/>
      <c r="L43" s="135"/>
    </row>
    <row r="44" spans="1:12" ht="12" customHeight="1" x14ac:dyDescent="0.15">
      <c r="F44" s="135"/>
      <c r="G44" s="135"/>
      <c r="H44" s="135"/>
      <c r="I44" s="135"/>
      <c r="J44" s="135"/>
      <c r="K44" s="135"/>
      <c r="L44" s="135"/>
    </row>
    <row r="45" spans="1:12" x14ac:dyDescent="0.15">
      <c r="F45" s="135"/>
      <c r="G45" s="135"/>
      <c r="H45" s="135"/>
      <c r="I45" s="135"/>
      <c r="J45" s="135"/>
      <c r="K45" s="135"/>
      <c r="L45" s="135"/>
    </row>
  </sheetData>
  <mergeCells count="21">
    <mergeCell ref="B27:D27"/>
    <mergeCell ref="B28:D28"/>
    <mergeCell ref="B29:D29"/>
    <mergeCell ref="B21:D21"/>
    <mergeCell ref="B22:D22"/>
    <mergeCell ref="B23:D23"/>
    <mergeCell ref="B24:D24"/>
    <mergeCell ref="B25:D25"/>
    <mergeCell ref="B26:D26"/>
    <mergeCell ref="B20:D20"/>
    <mergeCell ref="A2:O2"/>
    <mergeCell ref="A4:E5"/>
    <mergeCell ref="F4:H4"/>
    <mergeCell ref="I4:L4"/>
    <mergeCell ref="B13:D13"/>
    <mergeCell ref="B14:D14"/>
    <mergeCell ref="B15:D15"/>
    <mergeCell ref="B16:D16"/>
    <mergeCell ref="B17:D17"/>
    <mergeCell ref="B18:D18"/>
    <mergeCell ref="B19:D19"/>
  </mergeCells>
  <phoneticPr fontId="9"/>
  <hyperlinks>
    <hyperlink ref="P1" location="'保健衛生'!A1" display="目次（項目一覧表）へ戻る" xr:uid="{ABEAE9F0-6F48-4BF8-AAEC-AB12409B249D}"/>
  </hyperlinks>
  <pageMargins left="0.59055118110236227" right="0.59055118110236227" top="0.51181102362204722" bottom="0.59055118110236227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M7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71" customWidth="1"/>
    <col min="2" max="2" width="2.88671875" style="71" customWidth="1"/>
    <col min="3" max="3" width="30.6640625" style="71" customWidth="1"/>
    <col min="4" max="4" width="1.6640625" style="71" customWidth="1"/>
    <col min="5" max="11" width="11.44140625" style="71" customWidth="1"/>
    <col min="12" max="12" width="23.44140625" style="71" bestFit="1" customWidth="1"/>
    <col min="13" max="16384" width="10.6640625" style="71"/>
  </cols>
  <sheetData>
    <row r="1" spans="1:13" ht="12" customHeight="1" x14ac:dyDescent="0.15">
      <c r="L1" s="102" t="s">
        <v>442</v>
      </c>
    </row>
    <row r="2" spans="1:13" ht="21" customHeight="1" x14ac:dyDescent="0.15">
      <c r="A2" s="202" t="s">
        <v>150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3" ht="30" customHeight="1" thickBot="1" x14ac:dyDescent="0.2">
      <c r="D3" s="33"/>
      <c r="E3" s="33"/>
      <c r="F3" s="33"/>
      <c r="G3" s="33"/>
      <c r="H3" s="33"/>
      <c r="K3" s="128" t="s">
        <v>97</v>
      </c>
    </row>
    <row r="4" spans="1:13" ht="18" customHeight="1" x14ac:dyDescent="0.15">
      <c r="A4" s="226" t="s">
        <v>149</v>
      </c>
      <c r="B4" s="226"/>
      <c r="C4" s="226"/>
      <c r="D4" s="227"/>
      <c r="E4" s="136" t="s">
        <v>373</v>
      </c>
      <c r="F4" s="136" t="s">
        <v>380</v>
      </c>
      <c r="G4" s="136" t="s">
        <v>381</v>
      </c>
      <c r="H4" s="136" t="s">
        <v>391</v>
      </c>
      <c r="I4" s="136" t="s">
        <v>425</v>
      </c>
      <c r="J4" s="104" t="s">
        <v>435</v>
      </c>
      <c r="K4" s="34" t="s">
        <v>445</v>
      </c>
    </row>
    <row r="5" spans="1:13" ht="5.25" customHeight="1" x14ac:dyDescent="0.15">
      <c r="B5" s="93"/>
      <c r="D5" s="137"/>
      <c r="K5" s="24"/>
    </row>
    <row r="6" spans="1:13" ht="12.75" customHeight="1" x14ac:dyDescent="0.15">
      <c r="A6" s="236" t="s">
        <v>1</v>
      </c>
      <c r="B6" s="236"/>
      <c r="C6" s="236"/>
      <c r="D6" s="35"/>
      <c r="E6" s="36">
        <v>11894</v>
      </c>
      <c r="F6" s="36">
        <v>12169</v>
      </c>
      <c r="G6" s="36">
        <v>12148</v>
      </c>
      <c r="H6" s="36">
        <v>12183</v>
      </c>
      <c r="I6" s="36">
        <v>12329</v>
      </c>
      <c r="J6" s="36">
        <v>12329</v>
      </c>
      <c r="K6" s="36">
        <v>13653</v>
      </c>
    </row>
    <row r="7" spans="1:13" ht="9" customHeight="1" x14ac:dyDescent="0.15">
      <c r="A7" s="37"/>
      <c r="B7" s="37"/>
      <c r="C7" s="37"/>
      <c r="D7" s="35"/>
      <c r="E7" s="36"/>
      <c r="F7" s="36"/>
      <c r="G7" s="36"/>
      <c r="H7" s="36"/>
      <c r="I7" s="36"/>
      <c r="J7" s="38"/>
      <c r="K7" s="138"/>
    </row>
    <row r="8" spans="1:13" ht="12.75" customHeight="1" x14ac:dyDescent="0.15">
      <c r="B8" s="236" t="s">
        <v>148</v>
      </c>
      <c r="C8" s="236"/>
      <c r="D8" s="139"/>
      <c r="E8" s="36">
        <v>189</v>
      </c>
      <c r="F8" s="36">
        <v>208</v>
      </c>
      <c r="G8" s="36">
        <v>173</v>
      </c>
      <c r="H8" s="36">
        <v>176</v>
      </c>
      <c r="I8" s="36">
        <v>161</v>
      </c>
      <c r="J8" s="26">
        <v>191</v>
      </c>
      <c r="K8" s="26">
        <v>206</v>
      </c>
    </row>
    <row r="9" spans="1:13" ht="12.75" customHeight="1" x14ac:dyDescent="0.15">
      <c r="B9" s="135"/>
      <c r="C9" s="140" t="s">
        <v>147</v>
      </c>
      <c r="D9" s="139"/>
      <c r="E9" s="38">
        <v>19</v>
      </c>
      <c r="F9" s="38">
        <v>23</v>
      </c>
      <c r="G9" s="38">
        <v>18</v>
      </c>
      <c r="H9" s="38">
        <v>21</v>
      </c>
      <c r="I9" s="38">
        <v>11</v>
      </c>
      <c r="J9" s="124">
        <v>27</v>
      </c>
      <c r="K9" s="124">
        <v>27</v>
      </c>
      <c r="M9" s="39"/>
    </row>
    <row r="10" spans="1:13" ht="12.75" customHeight="1" x14ac:dyDescent="0.15">
      <c r="B10" s="135"/>
      <c r="C10" s="140" t="s">
        <v>146</v>
      </c>
      <c r="D10" s="139"/>
      <c r="E10" s="38">
        <v>17</v>
      </c>
      <c r="F10" s="38">
        <v>22</v>
      </c>
      <c r="G10" s="38">
        <v>14</v>
      </c>
      <c r="H10" s="38">
        <v>12</v>
      </c>
      <c r="I10" s="38">
        <v>15</v>
      </c>
      <c r="J10" s="124">
        <v>20</v>
      </c>
      <c r="K10" s="124">
        <v>11</v>
      </c>
    </row>
    <row r="11" spans="1:13" ht="12.75" customHeight="1" x14ac:dyDescent="0.15">
      <c r="B11" s="135"/>
      <c r="C11" s="140" t="s">
        <v>145</v>
      </c>
      <c r="D11" s="139"/>
      <c r="E11" s="38">
        <v>63</v>
      </c>
      <c r="F11" s="38">
        <v>70</v>
      </c>
      <c r="G11" s="38">
        <v>57</v>
      </c>
      <c r="H11" s="38">
        <v>59</v>
      </c>
      <c r="I11" s="38">
        <v>55</v>
      </c>
      <c r="J11" s="124">
        <v>73</v>
      </c>
      <c r="K11" s="124">
        <v>85</v>
      </c>
      <c r="M11" s="124"/>
    </row>
    <row r="12" spans="1:13" ht="12.75" customHeight="1" x14ac:dyDescent="0.15">
      <c r="B12" s="135"/>
      <c r="C12" s="140" t="s">
        <v>144</v>
      </c>
      <c r="D12" s="139"/>
      <c r="E12" s="38">
        <v>28</v>
      </c>
      <c r="F12" s="38">
        <v>36</v>
      </c>
      <c r="G12" s="38">
        <v>27</v>
      </c>
      <c r="H12" s="38">
        <v>22</v>
      </c>
      <c r="I12" s="38">
        <v>14</v>
      </c>
      <c r="J12" s="124">
        <v>10</v>
      </c>
      <c r="K12" s="124">
        <v>13</v>
      </c>
    </row>
    <row r="13" spans="1:13" ht="12.75" customHeight="1" x14ac:dyDescent="0.15">
      <c r="B13" s="236" t="s">
        <v>143</v>
      </c>
      <c r="C13" s="236"/>
      <c r="D13" s="139"/>
      <c r="E13" s="40">
        <v>3068</v>
      </c>
      <c r="F13" s="40">
        <v>3136</v>
      </c>
      <c r="G13" s="40">
        <v>3084</v>
      </c>
      <c r="H13" s="40">
        <v>3126</v>
      </c>
      <c r="I13" s="40">
        <v>3118</v>
      </c>
      <c r="J13" s="43">
        <v>3125</v>
      </c>
      <c r="K13" s="43">
        <v>3117</v>
      </c>
      <c r="L13" s="39"/>
    </row>
    <row r="14" spans="1:13" ht="12.75" customHeight="1" x14ac:dyDescent="0.15">
      <c r="B14" s="135"/>
      <c r="C14" s="140" t="s">
        <v>142</v>
      </c>
      <c r="D14" s="139"/>
      <c r="E14" s="41">
        <v>2960</v>
      </c>
      <c r="F14" s="41">
        <v>3023</v>
      </c>
      <c r="G14" s="41">
        <v>2968</v>
      </c>
      <c r="H14" s="41">
        <v>3001</v>
      </c>
      <c r="I14" s="41">
        <v>3005</v>
      </c>
      <c r="J14" s="141">
        <v>3007</v>
      </c>
      <c r="K14" s="141">
        <v>2986</v>
      </c>
    </row>
    <row r="15" spans="1:13" ht="12.75" customHeight="1" x14ac:dyDescent="0.15">
      <c r="B15" s="135"/>
      <c r="C15" s="140" t="s">
        <v>336</v>
      </c>
      <c r="D15" s="139"/>
      <c r="E15" s="41">
        <v>386</v>
      </c>
      <c r="F15" s="41">
        <v>414</v>
      </c>
      <c r="G15" s="41">
        <v>369</v>
      </c>
      <c r="H15" s="41">
        <v>370</v>
      </c>
      <c r="I15" s="41">
        <v>343</v>
      </c>
      <c r="J15" s="141">
        <v>352</v>
      </c>
      <c r="K15" s="141">
        <v>322</v>
      </c>
    </row>
    <row r="16" spans="1:13" ht="12.75" customHeight="1" x14ac:dyDescent="0.15">
      <c r="B16" s="135"/>
      <c r="C16" s="140" t="s">
        <v>334</v>
      </c>
      <c r="D16" s="139"/>
      <c r="E16" s="41">
        <v>232</v>
      </c>
      <c r="F16" s="41">
        <v>251</v>
      </c>
      <c r="G16" s="41">
        <v>229</v>
      </c>
      <c r="H16" s="41">
        <v>258</v>
      </c>
      <c r="I16" s="41">
        <v>259</v>
      </c>
      <c r="J16" s="141">
        <v>240</v>
      </c>
      <c r="K16" s="141">
        <v>253</v>
      </c>
    </row>
    <row r="17" spans="2:11" ht="12.75" customHeight="1" x14ac:dyDescent="0.15">
      <c r="B17" s="135"/>
      <c r="C17" s="140" t="s">
        <v>141</v>
      </c>
      <c r="D17" s="139"/>
      <c r="E17" s="41">
        <v>121</v>
      </c>
      <c r="F17" s="41">
        <v>94</v>
      </c>
      <c r="G17" s="41">
        <v>124</v>
      </c>
      <c r="H17" s="41">
        <v>113</v>
      </c>
      <c r="I17" s="41">
        <v>120</v>
      </c>
      <c r="J17" s="141">
        <v>113</v>
      </c>
      <c r="K17" s="141">
        <v>94</v>
      </c>
    </row>
    <row r="18" spans="2:11" ht="12.75" customHeight="1" x14ac:dyDescent="0.15">
      <c r="B18" s="135"/>
      <c r="C18" s="140" t="s">
        <v>335</v>
      </c>
      <c r="D18" s="139"/>
      <c r="E18" s="41">
        <v>240</v>
      </c>
      <c r="F18" s="41">
        <v>215</v>
      </c>
      <c r="G18" s="41">
        <v>214</v>
      </c>
      <c r="H18" s="41">
        <v>193</v>
      </c>
      <c r="I18" s="41">
        <v>216</v>
      </c>
      <c r="J18" s="141">
        <v>214</v>
      </c>
      <c r="K18" s="141">
        <v>200</v>
      </c>
    </row>
    <row r="19" spans="2:11" ht="12.75" customHeight="1" x14ac:dyDescent="0.15">
      <c r="B19" s="135"/>
      <c r="C19" s="140" t="s">
        <v>140</v>
      </c>
      <c r="D19" s="139"/>
      <c r="E19" s="41">
        <v>136</v>
      </c>
      <c r="F19" s="41">
        <v>154</v>
      </c>
      <c r="G19" s="41">
        <v>144</v>
      </c>
      <c r="H19" s="41">
        <v>132</v>
      </c>
      <c r="I19" s="41">
        <v>136</v>
      </c>
      <c r="J19" s="141">
        <v>117</v>
      </c>
      <c r="K19" s="141">
        <v>110</v>
      </c>
    </row>
    <row r="20" spans="2:11" ht="12.75" customHeight="1" x14ac:dyDescent="0.15">
      <c r="B20" s="135"/>
      <c r="C20" s="140" t="s">
        <v>139</v>
      </c>
      <c r="D20" s="139"/>
      <c r="E20" s="41">
        <v>258</v>
      </c>
      <c r="F20" s="41">
        <v>309</v>
      </c>
      <c r="G20" s="41">
        <v>317</v>
      </c>
      <c r="H20" s="41">
        <v>284</v>
      </c>
      <c r="I20" s="41">
        <v>337</v>
      </c>
      <c r="J20" s="141">
        <v>319</v>
      </c>
      <c r="K20" s="141">
        <v>335</v>
      </c>
    </row>
    <row r="21" spans="2:11" ht="12.75" customHeight="1" x14ac:dyDescent="0.15">
      <c r="B21" s="135"/>
      <c r="C21" s="140" t="s">
        <v>337</v>
      </c>
      <c r="D21" s="139"/>
      <c r="E21" s="41">
        <v>644</v>
      </c>
      <c r="F21" s="41">
        <v>631</v>
      </c>
      <c r="G21" s="41">
        <v>592</v>
      </c>
      <c r="H21" s="41">
        <v>628</v>
      </c>
      <c r="I21" s="41">
        <v>613</v>
      </c>
      <c r="J21" s="141">
        <v>610</v>
      </c>
      <c r="K21" s="141">
        <v>656</v>
      </c>
    </row>
    <row r="22" spans="2:11" ht="12.75" customHeight="1" x14ac:dyDescent="0.15">
      <c r="B22" s="135"/>
      <c r="C22" s="140" t="s">
        <v>338</v>
      </c>
      <c r="D22" s="139"/>
      <c r="E22" s="41">
        <v>100</v>
      </c>
      <c r="F22" s="41">
        <v>92</v>
      </c>
      <c r="G22" s="41">
        <v>119</v>
      </c>
      <c r="H22" s="41">
        <v>104</v>
      </c>
      <c r="I22" s="41">
        <v>97</v>
      </c>
      <c r="J22" s="141">
        <v>123</v>
      </c>
      <c r="K22" s="141">
        <v>119</v>
      </c>
    </row>
    <row r="23" spans="2:11" ht="12.75" customHeight="1" x14ac:dyDescent="0.15">
      <c r="B23" s="135"/>
      <c r="C23" s="140" t="s">
        <v>339</v>
      </c>
      <c r="D23" s="139"/>
      <c r="E23" s="41">
        <v>50</v>
      </c>
      <c r="F23" s="41">
        <v>57</v>
      </c>
      <c r="G23" s="41">
        <v>53</v>
      </c>
      <c r="H23" s="41">
        <v>48</v>
      </c>
      <c r="I23" s="41">
        <v>42</v>
      </c>
      <c r="J23" s="141">
        <v>51</v>
      </c>
      <c r="K23" s="141">
        <v>47</v>
      </c>
    </row>
    <row r="24" spans="2:11" ht="12.75" customHeight="1" x14ac:dyDescent="0.15">
      <c r="B24" s="135"/>
      <c r="C24" s="140" t="s">
        <v>340</v>
      </c>
      <c r="D24" s="139"/>
      <c r="E24" s="41">
        <v>24</v>
      </c>
      <c r="F24" s="41">
        <v>41</v>
      </c>
      <c r="G24" s="41">
        <v>36</v>
      </c>
      <c r="H24" s="41">
        <v>38</v>
      </c>
      <c r="I24" s="41">
        <v>46</v>
      </c>
      <c r="J24" s="141">
        <v>29</v>
      </c>
      <c r="K24" s="141">
        <v>33</v>
      </c>
    </row>
    <row r="25" spans="2:11" ht="12.75" customHeight="1" x14ac:dyDescent="0.15">
      <c r="B25" s="135"/>
      <c r="C25" s="140" t="s">
        <v>341</v>
      </c>
      <c r="D25" s="139"/>
      <c r="E25" s="41">
        <v>73</v>
      </c>
      <c r="F25" s="41">
        <v>76</v>
      </c>
      <c r="G25" s="41">
        <v>85</v>
      </c>
      <c r="H25" s="41">
        <v>80</v>
      </c>
      <c r="I25" s="41">
        <v>59</v>
      </c>
      <c r="J25" s="141">
        <v>85</v>
      </c>
      <c r="K25" s="141">
        <v>86</v>
      </c>
    </row>
    <row r="26" spans="2:11" ht="12.75" customHeight="1" x14ac:dyDescent="0.15">
      <c r="B26" s="135"/>
      <c r="C26" s="140" t="s">
        <v>342</v>
      </c>
      <c r="D26" s="139"/>
      <c r="E26" s="41">
        <v>118</v>
      </c>
      <c r="F26" s="41">
        <v>108</v>
      </c>
      <c r="G26" s="41">
        <v>111</v>
      </c>
      <c r="H26" s="41">
        <v>105</v>
      </c>
      <c r="I26" s="41">
        <v>130</v>
      </c>
      <c r="J26" s="141">
        <v>124</v>
      </c>
      <c r="K26" s="141">
        <v>127</v>
      </c>
    </row>
    <row r="27" spans="2:11" ht="12.75" customHeight="1" x14ac:dyDescent="0.15">
      <c r="B27" s="135"/>
      <c r="C27" s="140" t="s">
        <v>138</v>
      </c>
      <c r="D27" s="139"/>
      <c r="E27" s="41">
        <v>72</v>
      </c>
      <c r="F27" s="41">
        <v>74</v>
      </c>
      <c r="G27" s="41">
        <v>62</v>
      </c>
      <c r="H27" s="41">
        <v>95</v>
      </c>
      <c r="I27" s="41">
        <v>87</v>
      </c>
      <c r="J27" s="141">
        <v>98</v>
      </c>
      <c r="K27" s="141">
        <v>77</v>
      </c>
    </row>
    <row r="28" spans="2:11" ht="25.5" customHeight="1" x14ac:dyDescent="0.15">
      <c r="B28" s="237" t="s">
        <v>137</v>
      </c>
      <c r="C28" s="236"/>
      <c r="D28" s="139"/>
      <c r="E28" s="36">
        <v>36</v>
      </c>
      <c r="F28" s="36">
        <v>41</v>
      </c>
      <c r="G28" s="36">
        <v>40</v>
      </c>
      <c r="H28" s="36">
        <v>35</v>
      </c>
      <c r="I28" s="42">
        <v>34</v>
      </c>
      <c r="J28" s="26">
        <v>34</v>
      </c>
      <c r="K28" s="26">
        <v>45</v>
      </c>
    </row>
    <row r="29" spans="2:11" ht="12.75" customHeight="1" x14ac:dyDescent="0.15">
      <c r="B29" s="135"/>
      <c r="C29" s="140" t="s">
        <v>136</v>
      </c>
      <c r="D29" s="139"/>
      <c r="E29" s="38">
        <v>19</v>
      </c>
      <c r="F29" s="38">
        <v>17</v>
      </c>
      <c r="G29" s="38">
        <v>14</v>
      </c>
      <c r="H29" s="38">
        <v>19</v>
      </c>
      <c r="I29" s="38">
        <v>18</v>
      </c>
      <c r="J29" s="124">
        <v>15</v>
      </c>
      <c r="K29" s="124">
        <v>23</v>
      </c>
    </row>
    <row r="30" spans="2:11" ht="12.75" customHeight="1" x14ac:dyDescent="0.15">
      <c r="B30" s="236" t="s">
        <v>135</v>
      </c>
      <c r="C30" s="236"/>
      <c r="D30" s="139"/>
      <c r="E30" s="36">
        <v>228</v>
      </c>
      <c r="F30" s="36">
        <v>259</v>
      </c>
      <c r="G30" s="36">
        <v>239</v>
      </c>
      <c r="H30" s="36">
        <v>229</v>
      </c>
      <c r="I30" s="36">
        <v>259</v>
      </c>
      <c r="J30" s="26">
        <v>281</v>
      </c>
      <c r="K30" s="26">
        <v>272</v>
      </c>
    </row>
    <row r="31" spans="2:11" ht="12.75" customHeight="1" x14ac:dyDescent="0.15">
      <c r="B31" s="135"/>
      <c r="C31" s="140" t="s">
        <v>134</v>
      </c>
      <c r="D31" s="139"/>
      <c r="E31" s="38">
        <v>156</v>
      </c>
      <c r="F31" s="38">
        <v>169</v>
      </c>
      <c r="G31" s="38">
        <v>162</v>
      </c>
      <c r="H31" s="38">
        <v>166</v>
      </c>
      <c r="I31" s="38">
        <v>161</v>
      </c>
      <c r="J31" s="124">
        <v>171</v>
      </c>
      <c r="K31" s="124">
        <v>168</v>
      </c>
    </row>
    <row r="32" spans="2:11" ht="12.75" customHeight="1" x14ac:dyDescent="0.15">
      <c r="B32" s="236" t="s">
        <v>133</v>
      </c>
      <c r="C32" s="236"/>
      <c r="D32" s="139"/>
      <c r="E32" s="36">
        <v>161</v>
      </c>
      <c r="F32" s="36">
        <v>117</v>
      </c>
      <c r="G32" s="36">
        <v>159</v>
      </c>
      <c r="H32" s="36">
        <v>152</v>
      </c>
      <c r="I32" s="36">
        <v>135</v>
      </c>
      <c r="J32" s="26">
        <v>183</v>
      </c>
      <c r="K32" s="26">
        <v>164</v>
      </c>
    </row>
    <row r="33" spans="2:11" ht="12.75" customHeight="1" x14ac:dyDescent="0.15">
      <c r="B33" s="135"/>
      <c r="C33" s="140" t="s">
        <v>132</v>
      </c>
      <c r="D33" s="139"/>
      <c r="E33" s="38">
        <v>146</v>
      </c>
      <c r="F33" s="38">
        <v>104</v>
      </c>
      <c r="G33" s="38">
        <v>145</v>
      </c>
      <c r="H33" s="38">
        <v>132</v>
      </c>
      <c r="I33" s="38">
        <v>117</v>
      </c>
      <c r="J33" s="124">
        <v>157</v>
      </c>
      <c r="K33" s="124">
        <v>150</v>
      </c>
    </row>
    <row r="34" spans="2:11" ht="12.75" customHeight="1" x14ac:dyDescent="0.15">
      <c r="B34" s="236" t="s">
        <v>131</v>
      </c>
      <c r="C34" s="236"/>
      <c r="D34" s="139"/>
      <c r="E34" s="36">
        <v>393</v>
      </c>
      <c r="F34" s="36">
        <v>440</v>
      </c>
      <c r="G34" s="36">
        <v>420</v>
      </c>
      <c r="H34" s="36">
        <v>450</v>
      </c>
      <c r="I34" s="36">
        <v>472</v>
      </c>
      <c r="J34" s="26">
        <v>525</v>
      </c>
      <c r="K34" s="26">
        <v>522</v>
      </c>
    </row>
    <row r="35" spans="2:11" ht="12.75" customHeight="1" x14ac:dyDescent="0.15">
      <c r="B35" s="135"/>
      <c r="C35" s="140" t="s">
        <v>130</v>
      </c>
      <c r="D35" s="139"/>
      <c r="E35" s="38">
        <v>1</v>
      </c>
      <c r="F35" s="38">
        <v>2</v>
      </c>
      <c r="G35" s="38">
        <v>2</v>
      </c>
      <c r="H35" s="38">
        <v>1</v>
      </c>
      <c r="I35" s="38">
        <v>1</v>
      </c>
      <c r="J35" s="124">
        <v>3</v>
      </c>
      <c r="K35" s="124">
        <v>1</v>
      </c>
    </row>
    <row r="36" spans="2:11" ht="12.75" customHeight="1" x14ac:dyDescent="0.15">
      <c r="B36" s="135"/>
      <c r="C36" s="140" t="s">
        <v>129</v>
      </c>
      <c r="D36" s="139"/>
      <c r="E36" s="38">
        <v>19</v>
      </c>
      <c r="F36" s="38">
        <v>19</v>
      </c>
      <c r="G36" s="38">
        <v>15</v>
      </c>
      <c r="H36" s="38">
        <v>22</v>
      </c>
      <c r="I36" s="38">
        <v>25</v>
      </c>
      <c r="J36" s="124">
        <v>34</v>
      </c>
      <c r="K36" s="124">
        <v>23</v>
      </c>
    </row>
    <row r="37" spans="2:11" ht="12.75" customHeight="1" x14ac:dyDescent="0.15">
      <c r="B37" s="135"/>
      <c r="C37" s="140" t="s">
        <v>128</v>
      </c>
      <c r="D37" s="139"/>
      <c r="E37" s="38">
        <v>101</v>
      </c>
      <c r="F37" s="38">
        <v>100</v>
      </c>
      <c r="G37" s="38">
        <v>105</v>
      </c>
      <c r="H37" s="38">
        <v>119</v>
      </c>
      <c r="I37" s="38">
        <v>97</v>
      </c>
      <c r="J37" s="124">
        <v>129</v>
      </c>
      <c r="K37" s="124">
        <v>130</v>
      </c>
    </row>
    <row r="38" spans="2:11" ht="12.75" customHeight="1" x14ac:dyDescent="0.15">
      <c r="B38" s="135"/>
      <c r="C38" s="140" t="s">
        <v>127</v>
      </c>
      <c r="D38" s="139"/>
      <c r="E38" s="38">
        <v>174</v>
      </c>
      <c r="F38" s="38">
        <v>204</v>
      </c>
      <c r="G38" s="38">
        <v>187</v>
      </c>
      <c r="H38" s="38">
        <v>201</v>
      </c>
      <c r="I38" s="38">
        <v>233</v>
      </c>
      <c r="J38" s="124">
        <v>231</v>
      </c>
      <c r="K38" s="124">
        <v>234</v>
      </c>
    </row>
    <row r="39" spans="2:11" ht="12.75" customHeight="1" x14ac:dyDescent="0.15">
      <c r="B39" s="236" t="s">
        <v>126</v>
      </c>
      <c r="C39" s="236"/>
      <c r="D39" s="35"/>
      <c r="E39" s="36">
        <v>0</v>
      </c>
      <c r="F39" s="36">
        <v>0</v>
      </c>
      <c r="G39" s="36">
        <v>0</v>
      </c>
      <c r="H39" s="36">
        <v>0</v>
      </c>
      <c r="I39" s="36" t="s">
        <v>426</v>
      </c>
      <c r="J39" s="26">
        <v>1</v>
      </c>
      <c r="K39" s="26" t="s">
        <v>446</v>
      </c>
    </row>
    <row r="40" spans="2:11" ht="12.75" customHeight="1" x14ac:dyDescent="0.15">
      <c r="B40" s="236" t="s">
        <v>125</v>
      </c>
      <c r="C40" s="236"/>
      <c r="D40" s="35"/>
      <c r="E40" s="36">
        <v>0</v>
      </c>
      <c r="F40" s="36">
        <v>0</v>
      </c>
      <c r="G40" s="36">
        <v>0</v>
      </c>
      <c r="H40" s="36">
        <v>0</v>
      </c>
      <c r="I40" s="36">
        <v>1</v>
      </c>
      <c r="J40" s="26" t="s">
        <v>426</v>
      </c>
      <c r="K40" s="26" t="s">
        <v>446</v>
      </c>
    </row>
    <row r="41" spans="2:11" ht="12.75" customHeight="1" x14ac:dyDescent="0.15">
      <c r="B41" s="236" t="s">
        <v>124</v>
      </c>
      <c r="C41" s="236"/>
      <c r="D41" s="35"/>
      <c r="E41" s="36">
        <v>3197</v>
      </c>
      <c r="F41" s="36">
        <v>3188</v>
      </c>
      <c r="G41" s="36">
        <v>3173</v>
      </c>
      <c r="H41" s="36">
        <v>3095</v>
      </c>
      <c r="I41" s="36">
        <v>3101</v>
      </c>
      <c r="J41" s="26">
        <v>3420</v>
      </c>
      <c r="K41" s="26">
        <v>3356</v>
      </c>
    </row>
    <row r="42" spans="2:11" ht="12.75" customHeight="1" x14ac:dyDescent="0.15">
      <c r="B42" s="135"/>
      <c r="C42" s="140" t="s">
        <v>123</v>
      </c>
      <c r="D42" s="139"/>
      <c r="E42" s="38">
        <v>95</v>
      </c>
      <c r="F42" s="38">
        <v>96</v>
      </c>
      <c r="G42" s="38">
        <v>99</v>
      </c>
      <c r="H42" s="38">
        <v>46</v>
      </c>
      <c r="I42" s="38">
        <v>103</v>
      </c>
      <c r="J42" s="124">
        <v>154</v>
      </c>
      <c r="K42" s="124">
        <v>130</v>
      </c>
    </row>
    <row r="43" spans="2:11" ht="12.75" customHeight="1" x14ac:dyDescent="0.15">
      <c r="B43" s="135"/>
      <c r="C43" s="140" t="s">
        <v>122</v>
      </c>
      <c r="D43" s="139"/>
      <c r="E43" s="38">
        <v>1997</v>
      </c>
      <c r="F43" s="38">
        <v>2039</v>
      </c>
      <c r="G43" s="38">
        <v>2023</v>
      </c>
      <c r="H43" s="38">
        <v>1976</v>
      </c>
      <c r="I43" s="38">
        <v>2008</v>
      </c>
      <c r="J43" s="124">
        <v>2205</v>
      </c>
      <c r="K43" s="124">
        <v>2192</v>
      </c>
    </row>
    <row r="44" spans="2:11" ht="12.75" customHeight="1" x14ac:dyDescent="0.15">
      <c r="B44" s="135"/>
      <c r="C44" s="140" t="s">
        <v>121</v>
      </c>
      <c r="D44" s="139"/>
      <c r="E44" s="38">
        <v>933</v>
      </c>
      <c r="F44" s="38">
        <v>913</v>
      </c>
      <c r="G44" s="38">
        <v>898</v>
      </c>
      <c r="H44" s="38">
        <v>824</v>
      </c>
      <c r="I44" s="38">
        <v>827</v>
      </c>
      <c r="J44" s="124">
        <v>859</v>
      </c>
      <c r="K44" s="124">
        <v>847</v>
      </c>
    </row>
    <row r="45" spans="2:11" ht="12.75" customHeight="1" x14ac:dyDescent="0.15">
      <c r="B45" s="135"/>
      <c r="C45" s="140" t="s">
        <v>120</v>
      </c>
      <c r="D45" s="139"/>
      <c r="E45" s="38">
        <v>128</v>
      </c>
      <c r="F45" s="38">
        <v>104</v>
      </c>
      <c r="G45" s="38">
        <v>115</v>
      </c>
      <c r="H45" s="38">
        <v>108</v>
      </c>
      <c r="I45" s="38">
        <v>123</v>
      </c>
      <c r="J45" s="124">
        <v>146</v>
      </c>
      <c r="K45" s="124">
        <v>137</v>
      </c>
    </row>
    <row r="46" spans="2:11" ht="12.75" customHeight="1" x14ac:dyDescent="0.15">
      <c r="B46" s="236" t="s">
        <v>119</v>
      </c>
      <c r="C46" s="236"/>
      <c r="D46" s="35"/>
      <c r="E46" s="36">
        <v>1849</v>
      </c>
      <c r="F46" s="36">
        <v>1792</v>
      </c>
      <c r="G46" s="36">
        <v>1898</v>
      </c>
      <c r="H46" s="36">
        <v>1753</v>
      </c>
      <c r="I46" s="36">
        <v>1693</v>
      </c>
      <c r="J46" s="26">
        <v>1776</v>
      </c>
      <c r="K46" s="26">
        <v>1897</v>
      </c>
    </row>
    <row r="47" spans="2:11" ht="12.75" customHeight="1" x14ac:dyDescent="0.15">
      <c r="B47" s="135"/>
      <c r="C47" s="140" t="s">
        <v>118</v>
      </c>
      <c r="D47" s="139"/>
      <c r="E47" s="38">
        <v>22</v>
      </c>
      <c r="F47" s="38">
        <v>23</v>
      </c>
      <c r="G47" s="38">
        <v>19</v>
      </c>
      <c r="H47" s="38">
        <v>8</v>
      </c>
      <c r="I47" s="38" t="s">
        <v>426</v>
      </c>
      <c r="J47" s="124" t="s">
        <v>426</v>
      </c>
      <c r="K47" s="124">
        <v>3</v>
      </c>
    </row>
    <row r="48" spans="2:11" ht="12.75" customHeight="1" x14ac:dyDescent="0.15">
      <c r="B48" s="135"/>
      <c r="C48" s="140" t="s">
        <v>117</v>
      </c>
      <c r="D48" s="139"/>
      <c r="E48" s="38">
        <v>591</v>
      </c>
      <c r="F48" s="38">
        <v>542</v>
      </c>
      <c r="G48" s="38">
        <v>568</v>
      </c>
      <c r="H48" s="38">
        <v>503</v>
      </c>
      <c r="I48" s="38">
        <v>431</v>
      </c>
      <c r="J48" s="124">
        <v>487</v>
      </c>
      <c r="K48" s="124">
        <v>429</v>
      </c>
    </row>
    <row r="49" spans="2:11" ht="12.75" customHeight="1" x14ac:dyDescent="0.15">
      <c r="B49" s="135"/>
      <c r="C49" s="140" t="s">
        <v>116</v>
      </c>
      <c r="D49" s="139"/>
      <c r="E49" s="38">
        <v>11</v>
      </c>
      <c r="F49" s="38">
        <v>3</v>
      </c>
      <c r="G49" s="38">
        <v>4</v>
      </c>
      <c r="H49" s="38">
        <v>3</v>
      </c>
      <c r="I49" s="38" t="s">
        <v>426</v>
      </c>
      <c r="J49" s="124">
        <v>4</v>
      </c>
      <c r="K49" s="124">
        <v>5</v>
      </c>
    </row>
    <row r="50" spans="2:11" ht="12.75" customHeight="1" x14ac:dyDescent="0.15">
      <c r="B50" s="135"/>
      <c r="C50" s="140" t="s">
        <v>115</v>
      </c>
      <c r="D50" s="139"/>
      <c r="E50" s="38">
        <v>203</v>
      </c>
      <c r="F50" s="38">
        <v>192</v>
      </c>
      <c r="G50" s="38">
        <v>197</v>
      </c>
      <c r="H50" s="38">
        <v>185</v>
      </c>
      <c r="I50" s="38">
        <v>166</v>
      </c>
      <c r="J50" s="124">
        <v>153</v>
      </c>
      <c r="K50" s="124">
        <v>183</v>
      </c>
    </row>
    <row r="51" spans="2:11" ht="12.75" customHeight="1" x14ac:dyDescent="0.15">
      <c r="B51" s="135"/>
      <c r="C51" s="140" t="s">
        <v>114</v>
      </c>
      <c r="D51" s="139"/>
      <c r="E51" s="38">
        <v>21</v>
      </c>
      <c r="F51" s="38">
        <v>26</v>
      </c>
      <c r="G51" s="38">
        <v>15</v>
      </c>
      <c r="H51" s="38">
        <v>16</v>
      </c>
      <c r="I51" s="38">
        <v>13</v>
      </c>
      <c r="J51" s="124">
        <v>7</v>
      </c>
      <c r="K51" s="124">
        <v>10</v>
      </c>
    </row>
    <row r="52" spans="2:11" ht="12.75" customHeight="1" x14ac:dyDescent="0.15">
      <c r="B52" s="236" t="s">
        <v>113</v>
      </c>
      <c r="C52" s="236"/>
      <c r="D52" s="35"/>
      <c r="E52" s="36">
        <v>407</v>
      </c>
      <c r="F52" s="36">
        <v>445</v>
      </c>
      <c r="G52" s="36">
        <v>418</v>
      </c>
      <c r="H52" s="36">
        <v>476</v>
      </c>
      <c r="I52" s="36">
        <v>454</v>
      </c>
      <c r="J52" s="26">
        <v>518</v>
      </c>
      <c r="K52" s="26">
        <v>501</v>
      </c>
    </row>
    <row r="53" spans="2:11" ht="12.75" customHeight="1" x14ac:dyDescent="0.15">
      <c r="B53" s="135"/>
      <c r="C53" s="140" t="s">
        <v>112</v>
      </c>
      <c r="D53" s="139"/>
      <c r="E53" s="38">
        <v>16</v>
      </c>
      <c r="F53" s="38">
        <v>21</v>
      </c>
      <c r="G53" s="38">
        <v>18</v>
      </c>
      <c r="H53" s="38">
        <v>19</v>
      </c>
      <c r="I53" s="38">
        <v>14</v>
      </c>
      <c r="J53" s="124">
        <v>20</v>
      </c>
      <c r="K53" s="124">
        <v>22</v>
      </c>
    </row>
    <row r="54" spans="2:11" ht="12.75" customHeight="1" x14ac:dyDescent="0.15">
      <c r="B54" s="135"/>
      <c r="C54" s="140" t="s">
        <v>111</v>
      </c>
      <c r="D54" s="139"/>
      <c r="E54" s="38">
        <v>52</v>
      </c>
      <c r="F54" s="38">
        <v>66</v>
      </c>
      <c r="G54" s="38">
        <v>62</v>
      </c>
      <c r="H54" s="38">
        <v>67</v>
      </c>
      <c r="I54" s="38">
        <v>72</v>
      </c>
      <c r="J54" s="124">
        <v>63</v>
      </c>
      <c r="K54" s="124">
        <v>66</v>
      </c>
    </row>
    <row r="55" spans="2:11" ht="12.75" customHeight="1" x14ac:dyDescent="0.15">
      <c r="B55" s="135"/>
      <c r="C55" s="140" t="s">
        <v>110</v>
      </c>
      <c r="D55" s="139"/>
      <c r="E55" s="38">
        <v>129</v>
      </c>
      <c r="F55" s="38">
        <v>133</v>
      </c>
      <c r="G55" s="38">
        <v>139</v>
      </c>
      <c r="H55" s="38">
        <v>132</v>
      </c>
      <c r="I55" s="38">
        <v>126</v>
      </c>
      <c r="J55" s="124">
        <v>144</v>
      </c>
      <c r="K55" s="124">
        <v>147</v>
      </c>
    </row>
    <row r="56" spans="2:11" ht="12.75" customHeight="1" x14ac:dyDescent="0.15">
      <c r="B56" s="236" t="s">
        <v>109</v>
      </c>
      <c r="C56" s="236"/>
      <c r="D56" s="35"/>
      <c r="E56" s="36">
        <v>24</v>
      </c>
      <c r="F56" s="36">
        <v>32</v>
      </c>
      <c r="G56" s="36">
        <v>26</v>
      </c>
      <c r="H56" s="36">
        <v>34</v>
      </c>
      <c r="I56" s="36">
        <v>29</v>
      </c>
      <c r="J56" s="26">
        <v>30</v>
      </c>
      <c r="K56" s="26">
        <v>36</v>
      </c>
    </row>
    <row r="57" spans="2:11" ht="12.75" customHeight="1" x14ac:dyDescent="0.15">
      <c r="B57" s="236" t="s">
        <v>108</v>
      </c>
      <c r="C57" s="236"/>
      <c r="D57" s="35"/>
      <c r="E57" s="36">
        <v>91</v>
      </c>
      <c r="F57" s="36">
        <v>83</v>
      </c>
      <c r="G57" s="36">
        <v>79</v>
      </c>
      <c r="H57" s="36">
        <v>69</v>
      </c>
      <c r="I57" s="36">
        <v>95</v>
      </c>
      <c r="J57" s="26">
        <v>97</v>
      </c>
      <c r="K57" s="26">
        <v>100</v>
      </c>
    </row>
    <row r="58" spans="2:11" ht="12.75" customHeight="1" x14ac:dyDescent="0.15">
      <c r="B58" s="236" t="s">
        <v>107</v>
      </c>
      <c r="C58" s="236"/>
      <c r="D58" s="35"/>
      <c r="E58" s="36">
        <v>394</v>
      </c>
      <c r="F58" s="36">
        <v>396</v>
      </c>
      <c r="G58" s="36">
        <v>360</v>
      </c>
      <c r="H58" s="36">
        <v>403</v>
      </c>
      <c r="I58" s="36">
        <v>395</v>
      </c>
      <c r="J58" s="26">
        <v>435</v>
      </c>
      <c r="K58" s="26">
        <v>459</v>
      </c>
    </row>
    <row r="59" spans="2:11" ht="25.5" customHeight="1" x14ac:dyDescent="0.15">
      <c r="B59" s="135"/>
      <c r="C59" s="142" t="s">
        <v>303</v>
      </c>
      <c r="D59" s="139"/>
      <c r="E59" s="38">
        <v>61</v>
      </c>
      <c r="F59" s="38">
        <v>54</v>
      </c>
      <c r="G59" s="38">
        <v>52</v>
      </c>
      <c r="H59" s="38">
        <v>74</v>
      </c>
      <c r="I59" s="38">
        <v>77</v>
      </c>
      <c r="J59" s="124">
        <v>72</v>
      </c>
      <c r="K59" s="124">
        <v>71</v>
      </c>
    </row>
    <row r="60" spans="2:11" ht="12.75" customHeight="1" x14ac:dyDescent="0.15">
      <c r="B60" s="135"/>
      <c r="C60" s="140" t="s">
        <v>106</v>
      </c>
      <c r="D60" s="139"/>
      <c r="E60" s="38">
        <v>271</v>
      </c>
      <c r="F60" s="38">
        <v>290</v>
      </c>
      <c r="G60" s="38">
        <v>245</v>
      </c>
      <c r="H60" s="38">
        <v>252</v>
      </c>
      <c r="I60" s="38">
        <v>240</v>
      </c>
      <c r="J60" s="124">
        <v>249</v>
      </c>
      <c r="K60" s="124">
        <v>292</v>
      </c>
    </row>
    <row r="61" spans="2:11" ht="12.75" customHeight="1" x14ac:dyDescent="0.15">
      <c r="B61" s="236" t="s">
        <v>105</v>
      </c>
      <c r="C61" s="236"/>
      <c r="D61" s="35"/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 t="s">
        <v>426</v>
      </c>
      <c r="K61" s="36" t="s">
        <v>446</v>
      </c>
    </row>
    <row r="62" spans="2:11" ht="12.75" customHeight="1" x14ac:dyDescent="0.15">
      <c r="B62" s="236" t="s">
        <v>104</v>
      </c>
      <c r="C62" s="236"/>
      <c r="D62" s="35"/>
      <c r="E62" s="36">
        <v>4</v>
      </c>
      <c r="F62" s="36">
        <v>2</v>
      </c>
      <c r="G62" s="36">
        <v>2</v>
      </c>
      <c r="H62" s="36">
        <v>3</v>
      </c>
      <c r="I62" s="36">
        <v>4</v>
      </c>
      <c r="J62" s="26">
        <v>4</v>
      </c>
      <c r="K62" s="26">
        <v>1</v>
      </c>
    </row>
    <row r="63" spans="2:11" ht="12.75" customHeight="1" x14ac:dyDescent="0.15">
      <c r="B63" s="236" t="s">
        <v>103</v>
      </c>
      <c r="C63" s="236"/>
      <c r="D63" s="35"/>
      <c r="E63" s="36">
        <v>18</v>
      </c>
      <c r="F63" s="36">
        <v>15</v>
      </c>
      <c r="G63" s="36">
        <v>17</v>
      </c>
      <c r="H63" s="36">
        <v>18</v>
      </c>
      <c r="I63" s="36">
        <v>18</v>
      </c>
      <c r="J63" s="26">
        <v>15</v>
      </c>
      <c r="K63" s="26">
        <v>13</v>
      </c>
    </row>
    <row r="64" spans="2:11" ht="38.25" customHeight="1" x14ac:dyDescent="0.15">
      <c r="B64" s="237" t="s">
        <v>304</v>
      </c>
      <c r="C64" s="236"/>
      <c r="D64" s="35"/>
      <c r="E64" s="36">
        <v>1205</v>
      </c>
      <c r="F64" s="36">
        <v>1426</v>
      </c>
      <c r="G64" s="36">
        <v>1476</v>
      </c>
      <c r="H64" s="43">
        <v>1586</v>
      </c>
      <c r="I64" s="36">
        <v>1690</v>
      </c>
      <c r="J64" s="26">
        <v>1930</v>
      </c>
      <c r="K64" s="26">
        <v>1950</v>
      </c>
    </row>
    <row r="65" spans="1:11" ht="12.75" customHeight="1" x14ac:dyDescent="0.15">
      <c r="B65" s="135"/>
      <c r="C65" s="140" t="s">
        <v>102</v>
      </c>
      <c r="D65" s="139"/>
      <c r="E65" s="38">
        <v>1077</v>
      </c>
      <c r="F65" s="38">
        <v>1274</v>
      </c>
      <c r="G65" s="38">
        <v>1333</v>
      </c>
      <c r="H65" s="38">
        <v>1477</v>
      </c>
      <c r="I65" s="38">
        <v>1576</v>
      </c>
      <c r="J65" s="124">
        <v>1782</v>
      </c>
      <c r="K65" s="124">
        <v>1809</v>
      </c>
    </row>
    <row r="66" spans="1:11" ht="12.75" customHeight="1" x14ac:dyDescent="0.15">
      <c r="B66" s="236" t="s">
        <v>101</v>
      </c>
      <c r="C66" s="236"/>
      <c r="D66" s="35"/>
      <c r="E66" s="36">
        <v>630</v>
      </c>
      <c r="F66" s="36">
        <v>589</v>
      </c>
      <c r="G66" s="36">
        <v>584</v>
      </c>
      <c r="H66" s="36">
        <v>575</v>
      </c>
      <c r="I66" s="36">
        <v>625</v>
      </c>
      <c r="J66" s="26">
        <v>600</v>
      </c>
      <c r="K66" s="26">
        <v>638</v>
      </c>
    </row>
    <row r="67" spans="1:11" ht="12.75" customHeight="1" x14ac:dyDescent="0.15">
      <c r="B67" s="135"/>
      <c r="C67" s="140" t="s">
        <v>100</v>
      </c>
      <c r="D67" s="139"/>
      <c r="E67" s="38">
        <v>390</v>
      </c>
      <c r="F67" s="38">
        <v>362</v>
      </c>
      <c r="G67" s="38">
        <v>342</v>
      </c>
      <c r="H67" s="38">
        <v>346</v>
      </c>
      <c r="I67" s="38">
        <v>386</v>
      </c>
      <c r="J67" s="124">
        <v>379</v>
      </c>
      <c r="K67" s="124">
        <v>382</v>
      </c>
    </row>
    <row r="68" spans="1:11" ht="12.75" customHeight="1" x14ac:dyDescent="0.15">
      <c r="C68" s="121" t="s">
        <v>99</v>
      </c>
      <c r="D68" s="122"/>
      <c r="E68" s="38">
        <v>150</v>
      </c>
      <c r="F68" s="38">
        <v>149</v>
      </c>
      <c r="G68" s="38">
        <v>141</v>
      </c>
      <c r="H68" s="38">
        <v>149</v>
      </c>
      <c r="I68" s="38">
        <v>141</v>
      </c>
      <c r="J68" s="124">
        <v>139</v>
      </c>
      <c r="K68" s="124">
        <v>174</v>
      </c>
    </row>
    <row r="69" spans="1:11" ht="6" customHeight="1" thickBot="1" x14ac:dyDescent="0.2">
      <c r="A69" s="125"/>
      <c r="B69" s="125"/>
      <c r="C69" s="125"/>
      <c r="D69" s="125"/>
      <c r="E69" s="126"/>
      <c r="F69" s="125"/>
      <c r="G69" s="125"/>
      <c r="H69" s="125"/>
      <c r="I69" s="125"/>
      <c r="J69" s="125"/>
      <c r="K69" s="44"/>
    </row>
    <row r="70" spans="1:11" ht="14.25" customHeight="1" x14ac:dyDescent="0.15">
      <c r="A70" s="71" t="s">
        <v>382</v>
      </c>
    </row>
  </sheetData>
  <mergeCells count="22">
    <mergeCell ref="B62:C62"/>
    <mergeCell ref="B63:C63"/>
    <mergeCell ref="B64:C64"/>
    <mergeCell ref="B66:C66"/>
    <mergeCell ref="B46:C46"/>
    <mergeCell ref="B52:C52"/>
    <mergeCell ref="B56:C56"/>
    <mergeCell ref="B57:C57"/>
    <mergeCell ref="B58:C58"/>
    <mergeCell ref="B61:C61"/>
    <mergeCell ref="B41:C41"/>
    <mergeCell ref="A2:K2"/>
    <mergeCell ref="A4:D4"/>
    <mergeCell ref="A6:C6"/>
    <mergeCell ref="B8:C8"/>
    <mergeCell ref="B13:C13"/>
    <mergeCell ref="B28:C28"/>
    <mergeCell ref="B30:C30"/>
    <mergeCell ref="B32:C32"/>
    <mergeCell ref="B34:C34"/>
    <mergeCell ref="B39:C39"/>
    <mergeCell ref="B40:C40"/>
  </mergeCells>
  <phoneticPr fontId="9"/>
  <hyperlinks>
    <hyperlink ref="L1" location="'保健衛生'!A1" display="目次（項目一覧表）へ戻る" xr:uid="{3D5B710F-850C-4C22-A3FE-A8E4F4AB9B8C}"/>
  </hyperlinks>
  <printOptions horizontalCentered="1"/>
  <pageMargins left="0.59055118110236227" right="0.59055118110236227" top="0.51181102362204722" bottom="0.59055118110236227" header="0.47244094488188981" footer="0.51181102362204722"/>
  <pageSetup paperSize="9"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L91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109375" style="71" customWidth="1"/>
    <col min="2" max="2" width="12.44140625" style="71" customWidth="1"/>
    <col min="3" max="3" width="2" style="71" customWidth="1"/>
    <col min="4" max="10" width="13.44140625" style="71" customWidth="1"/>
    <col min="11" max="11" width="23.44140625" style="71" bestFit="1" customWidth="1"/>
    <col min="12" max="16384" width="10.6640625" style="71"/>
  </cols>
  <sheetData>
    <row r="1" spans="1:12" ht="12" customHeight="1" x14ac:dyDescent="0.15">
      <c r="K1" s="102" t="s">
        <v>442</v>
      </c>
    </row>
    <row r="2" spans="1:12" ht="21" customHeight="1" x14ac:dyDescent="0.15">
      <c r="A2" s="202" t="s">
        <v>305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2" ht="30" customHeight="1" thickBot="1" x14ac:dyDescent="0.2">
      <c r="J3" s="128" t="s">
        <v>97</v>
      </c>
    </row>
    <row r="4" spans="1:12" ht="15" customHeight="1" x14ac:dyDescent="0.15">
      <c r="A4" s="143" t="s">
        <v>177</v>
      </c>
      <c r="B4" s="143"/>
      <c r="C4" s="143"/>
      <c r="D4" s="105" t="s">
        <v>176</v>
      </c>
      <c r="E4" s="105" t="s">
        <v>383</v>
      </c>
      <c r="F4" s="105" t="s">
        <v>383</v>
      </c>
      <c r="G4" s="105" t="s">
        <v>383</v>
      </c>
      <c r="H4" s="105" t="s">
        <v>383</v>
      </c>
      <c r="I4" s="105" t="s">
        <v>383</v>
      </c>
      <c r="J4" s="105" t="s">
        <v>383</v>
      </c>
    </row>
    <row r="5" spans="1:12" ht="15" customHeight="1" x14ac:dyDescent="0.15">
      <c r="A5" s="108" t="s">
        <v>175</v>
      </c>
      <c r="B5" s="108"/>
      <c r="C5" s="108"/>
      <c r="D5" s="110" t="s">
        <v>384</v>
      </c>
      <c r="E5" s="110" t="s">
        <v>385</v>
      </c>
      <c r="F5" s="110" t="s">
        <v>427</v>
      </c>
      <c r="G5" s="110" t="s">
        <v>428</v>
      </c>
      <c r="H5" s="110" t="s">
        <v>436</v>
      </c>
      <c r="I5" s="110" t="s">
        <v>447</v>
      </c>
      <c r="J5" s="110" t="s">
        <v>448</v>
      </c>
    </row>
    <row r="6" spans="1:12" s="24" customFormat="1" ht="15" customHeight="1" x14ac:dyDescent="0.15">
      <c r="A6" s="238" t="s">
        <v>174</v>
      </c>
      <c r="B6" s="238"/>
      <c r="C6" s="239"/>
      <c r="D6" s="144">
        <v>12169</v>
      </c>
      <c r="E6" s="145">
        <v>12148</v>
      </c>
      <c r="F6" s="145">
        <v>12183</v>
      </c>
      <c r="G6" s="145">
        <v>12329</v>
      </c>
      <c r="H6" s="145">
        <v>13552</v>
      </c>
      <c r="I6" s="145">
        <v>13653</v>
      </c>
      <c r="J6" s="146">
        <v>13778</v>
      </c>
    </row>
    <row r="7" spans="1:12" ht="12" customHeight="1" x14ac:dyDescent="0.15">
      <c r="A7" s="78"/>
      <c r="B7" s="90" t="s">
        <v>170</v>
      </c>
      <c r="C7" s="90"/>
      <c r="D7" s="119">
        <v>24</v>
      </c>
      <c r="E7" s="120">
        <v>8</v>
      </c>
      <c r="F7" s="120">
        <v>15</v>
      </c>
      <c r="G7" s="120">
        <v>16</v>
      </c>
      <c r="H7" s="120">
        <v>10</v>
      </c>
      <c r="I7" s="120">
        <v>12</v>
      </c>
      <c r="J7" s="120">
        <v>12</v>
      </c>
    </row>
    <row r="8" spans="1:12" ht="12" customHeight="1" x14ac:dyDescent="0.15">
      <c r="A8" s="78"/>
      <c r="B8" s="78" t="s">
        <v>169</v>
      </c>
      <c r="C8" s="78"/>
      <c r="D8" s="119">
        <v>1</v>
      </c>
      <c r="E8" s="120">
        <v>4</v>
      </c>
      <c r="F8" s="120">
        <v>5</v>
      </c>
      <c r="G8" s="120">
        <v>3</v>
      </c>
      <c r="H8" s="120">
        <v>4</v>
      </c>
      <c r="I8" s="120">
        <v>0</v>
      </c>
      <c r="J8" s="120">
        <v>4</v>
      </c>
      <c r="L8" s="124"/>
    </row>
    <row r="9" spans="1:12" ht="12" customHeight="1" x14ac:dyDescent="0.15">
      <c r="A9" s="78"/>
      <c r="B9" s="78" t="s">
        <v>168</v>
      </c>
      <c r="C9" s="78"/>
      <c r="D9" s="119">
        <v>3</v>
      </c>
      <c r="E9" s="120">
        <v>1</v>
      </c>
      <c r="F9" s="120">
        <v>3</v>
      </c>
      <c r="G9" s="120">
        <v>1</v>
      </c>
      <c r="H9" s="120">
        <v>2</v>
      </c>
      <c r="I9" s="120">
        <v>2</v>
      </c>
      <c r="J9" s="120">
        <v>2</v>
      </c>
    </row>
    <row r="10" spans="1:12" ht="12" customHeight="1" x14ac:dyDescent="0.15">
      <c r="A10" s="78"/>
      <c r="B10" s="78" t="s">
        <v>167</v>
      </c>
      <c r="C10" s="78"/>
      <c r="D10" s="119">
        <v>13</v>
      </c>
      <c r="E10" s="120">
        <v>6</v>
      </c>
      <c r="F10" s="120">
        <v>16</v>
      </c>
      <c r="G10" s="120">
        <v>8</v>
      </c>
      <c r="H10" s="120">
        <v>8</v>
      </c>
      <c r="I10" s="120">
        <v>7</v>
      </c>
      <c r="J10" s="120">
        <v>14</v>
      </c>
    </row>
    <row r="11" spans="1:12" ht="12" customHeight="1" x14ac:dyDescent="0.15">
      <c r="A11" s="78"/>
      <c r="B11" s="78" t="s">
        <v>166</v>
      </c>
      <c r="C11" s="78"/>
      <c r="D11" s="119">
        <v>11</v>
      </c>
      <c r="E11" s="120">
        <v>15</v>
      </c>
      <c r="F11" s="120">
        <v>16</v>
      </c>
      <c r="G11" s="120">
        <v>23</v>
      </c>
      <c r="H11" s="120">
        <v>17</v>
      </c>
      <c r="I11" s="120">
        <v>12</v>
      </c>
      <c r="J11" s="120">
        <v>16</v>
      </c>
    </row>
    <row r="12" spans="1:12" ht="12" customHeight="1" x14ac:dyDescent="0.15">
      <c r="A12" s="78"/>
      <c r="B12" s="78" t="s">
        <v>165</v>
      </c>
      <c r="C12" s="78"/>
      <c r="D12" s="119">
        <v>13</v>
      </c>
      <c r="E12" s="120">
        <v>19</v>
      </c>
      <c r="F12" s="120">
        <v>18</v>
      </c>
      <c r="G12" s="120">
        <v>8</v>
      </c>
      <c r="H12" s="120">
        <v>7</v>
      </c>
      <c r="I12" s="120">
        <v>15</v>
      </c>
      <c r="J12" s="120">
        <v>18</v>
      </c>
    </row>
    <row r="13" spans="1:12" ht="12" customHeight="1" x14ac:dyDescent="0.15">
      <c r="A13" s="78"/>
      <c r="B13" s="78" t="s">
        <v>164</v>
      </c>
      <c r="C13" s="78"/>
      <c r="D13" s="119">
        <v>38</v>
      </c>
      <c r="E13" s="120">
        <v>21</v>
      </c>
      <c r="F13" s="120">
        <v>35</v>
      </c>
      <c r="G13" s="120">
        <v>23</v>
      </c>
      <c r="H13" s="120">
        <v>23</v>
      </c>
      <c r="I13" s="120">
        <v>25</v>
      </c>
      <c r="J13" s="120">
        <v>23</v>
      </c>
    </row>
    <row r="14" spans="1:12" ht="12" customHeight="1" x14ac:dyDescent="0.15">
      <c r="A14" s="78"/>
      <c r="B14" s="78" t="s">
        <v>163</v>
      </c>
      <c r="C14" s="78"/>
      <c r="D14" s="119">
        <v>40</v>
      </c>
      <c r="E14" s="120">
        <v>36</v>
      </c>
      <c r="F14" s="120">
        <v>29</v>
      </c>
      <c r="G14" s="120">
        <v>31</v>
      </c>
      <c r="H14" s="120">
        <v>31</v>
      </c>
      <c r="I14" s="120">
        <v>27</v>
      </c>
      <c r="J14" s="120">
        <v>39</v>
      </c>
    </row>
    <row r="15" spans="1:12" ht="12" customHeight="1" x14ac:dyDescent="0.15">
      <c r="A15" s="78"/>
      <c r="B15" s="78" t="s">
        <v>162</v>
      </c>
      <c r="C15" s="78"/>
      <c r="D15" s="119">
        <v>54</v>
      </c>
      <c r="E15" s="120">
        <v>62</v>
      </c>
      <c r="F15" s="120">
        <v>58</v>
      </c>
      <c r="G15" s="120">
        <v>53</v>
      </c>
      <c r="H15" s="120">
        <v>68</v>
      </c>
      <c r="I15" s="120">
        <v>48</v>
      </c>
      <c r="J15" s="120">
        <v>52</v>
      </c>
    </row>
    <row r="16" spans="1:12" ht="12" customHeight="1" x14ac:dyDescent="0.15">
      <c r="A16" s="78"/>
      <c r="B16" s="78" t="s">
        <v>161</v>
      </c>
      <c r="C16" s="78"/>
      <c r="D16" s="119">
        <v>96</v>
      </c>
      <c r="E16" s="120">
        <v>130</v>
      </c>
      <c r="F16" s="120">
        <v>118</v>
      </c>
      <c r="G16" s="120">
        <v>109</v>
      </c>
      <c r="H16" s="120">
        <v>85</v>
      </c>
      <c r="I16" s="120">
        <v>106</v>
      </c>
      <c r="J16" s="120">
        <v>84</v>
      </c>
    </row>
    <row r="17" spans="1:10" ht="12" customHeight="1" x14ac:dyDescent="0.15">
      <c r="A17" s="78"/>
      <c r="B17" s="78" t="s">
        <v>160</v>
      </c>
      <c r="C17" s="78"/>
      <c r="D17" s="119">
        <v>123</v>
      </c>
      <c r="E17" s="120">
        <v>130</v>
      </c>
      <c r="F17" s="120">
        <v>123</v>
      </c>
      <c r="G17" s="120">
        <v>149</v>
      </c>
      <c r="H17" s="120">
        <v>135</v>
      </c>
      <c r="I17" s="120">
        <v>175</v>
      </c>
      <c r="J17" s="120">
        <v>169</v>
      </c>
    </row>
    <row r="18" spans="1:10" ht="12" customHeight="1" x14ac:dyDescent="0.15">
      <c r="A18" s="78"/>
      <c r="B18" s="78" t="s">
        <v>159</v>
      </c>
      <c r="C18" s="78"/>
      <c r="D18" s="119">
        <v>205</v>
      </c>
      <c r="E18" s="120">
        <v>187</v>
      </c>
      <c r="F18" s="120">
        <v>171</v>
      </c>
      <c r="G18" s="120">
        <v>183</v>
      </c>
      <c r="H18" s="120">
        <v>200</v>
      </c>
      <c r="I18" s="120">
        <v>200</v>
      </c>
      <c r="J18" s="120">
        <v>193</v>
      </c>
    </row>
    <row r="19" spans="1:10" ht="12" customHeight="1" x14ac:dyDescent="0.15">
      <c r="A19" s="78"/>
      <c r="B19" s="78" t="s">
        <v>158</v>
      </c>
      <c r="C19" s="78"/>
      <c r="D19" s="119">
        <v>347</v>
      </c>
      <c r="E19" s="120">
        <v>342</v>
      </c>
      <c r="F19" s="120">
        <v>343</v>
      </c>
      <c r="G19" s="120">
        <v>291</v>
      </c>
      <c r="H19" s="120">
        <v>290</v>
      </c>
      <c r="I19" s="120">
        <v>324</v>
      </c>
      <c r="J19" s="120">
        <v>296</v>
      </c>
    </row>
    <row r="20" spans="1:10" ht="12" customHeight="1" x14ac:dyDescent="0.15">
      <c r="A20" s="78"/>
      <c r="B20" s="78" t="s">
        <v>157</v>
      </c>
      <c r="C20" s="78"/>
      <c r="D20" s="119">
        <v>675</v>
      </c>
      <c r="E20" s="120">
        <v>675</v>
      </c>
      <c r="F20" s="120">
        <v>585</v>
      </c>
      <c r="G20" s="120">
        <v>529</v>
      </c>
      <c r="H20" s="120">
        <v>534</v>
      </c>
      <c r="I20" s="120">
        <v>536</v>
      </c>
      <c r="J20" s="120">
        <v>577</v>
      </c>
    </row>
    <row r="21" spans="1:10" ht="12" customHeight="1" x14ac:dyDescent="0.15">
      <c r="A21" s="78"/>
      <c r="B21" s="78" t="s">
        <v>156</v>
      </c>
      <c r="C21" s="78"/>
      <c r="D21" s="119">
        <v>924</v>
      </c>
      <c r="E21" s="120">
        <v>989</v>
      </c>
      <c r="F21" s="120">
        <v>1096</v>
      </c>
      <c r="G21" s="120">
        <v>1119</v>
      </c>
      <c r="H21" s="120">
        <v>1154</v>
      </c>
      <c r="I21" s="120">
        <v>1105</v>
      </c>
      <c r="J21" s="120">
        <v>1016</v>
      </c>
    </row>
    <row r="22" spans="1:10" ht="12" customHeight="1" x14ac:dyDescent="0.15">
      <c r="A22" s="78"/>
      <c r="B22" s="78" t="s">
        <v>155</v>
      </c>
      <c r="C22" s="78"/>
      <c r="D22" s="119">
        <v>1198</v>
      </c>
      <c r="E22" s="120">
        <v>1228</v>
      </c>
      <c r="F22" s="120">
        <v>1258</v>
      </c>
      <c r="G22" s="120">
        <v>1193</v>
      </c>
      <c r="H22" s="120">
        <v>1347</v>
      </c>
      <c r="I22" s="120">
        <v>1476</v>
      </c>
      <c r="J22" s="120">
        <v>1582</v>
      </c>
    </row>
    <row r="23" spans="1:10" ht="12" customHeight="1" x14ac:dyDescent="0.15">
      <c r="A23" s="78"/>
      <c r="B23" s="78" t="s">
        <v>154</v>
      </c>
      <c r="C23" s="78"/>
      <c r="D23" s="119">
        <v>1904</v>
      </c>
      <c r="E23" s="120">
        <v>1766</v>
      </c>
      <c r="F23" s="120">
        <v>1677</v>
      </c>
      <c r="G23" s="120">
        <v>1759</v>
      </c>
      <c r="H23" s="120">
        <v>1925</v>
      </c>
      <c r="I23" s="120">
        <v>1976</v>
      </c>
      <c r="J23" s="120">
        <v>2062</v>
      </c>
    </row>
    <row r="24" spans="1:10" ht="12" customHeight="1" x14ac:dyDescent="0.15">
      <c r="A24" s="78"/>
      <c r="B24" s="78" t="s">
        <v>153</v>
      </c>
      <c r="C24" s="78"/>
      <c r="D24" s="119">
        <v>2689</v>
      </c>
      <c r="E24" s="120">
        <v>2529</v>
      </c>
      <c r="F24" s="120">
        <v>2539</v>
      </c>
      <c r="G24" s="120">
        <v>2534</v>
      </c>
      <c r="H24" s="120">
        <v>2817</v>
      </c>
      <c r="I24" s="120">
        <v>2713</v>
      </c>
      <c r="J24" s="120">
        <v>2647</v>
      </c>
    </row>
    <row r="25" spans="1:10" ht="12" customHeight="1" x14ac:dyDescent="0.15">
      <c r="A25" s="78"/>
      <c r="B25" s="78" t="s">
        <v>152</v>
      </c>
      <c r="C25" s="78"/>
      <c r="D25" s="119">
        <v>2351</v>
      </c>
      <c r="E25" s="120">
        <v>2436</v>
      </c>
      <c r="F25" s="120">
        <v>2437</v>
      </c>
      <c r="G25" s="120">
        <v>2568</v>
      </c>
      <c r="H25" s="120">
        <v>2823</v>
      </c>
      <c r="I25" s="120">
        <v>2848</v>
      </c>
      <c r="J25" s="120">
        <v>2867</v>
      </c>
    </row>
    <row r="26" spans="1:10" ht="12" customHeight="1" x14ac:dyDescent="0.15">
      <c r="A26" s="78"/>
      <c r="B26" s="78" t="s">
        <v>151</v>
      </c>
      <c r="C26" s="78"/>
      <c r="D26" s="119">
        <v>1135</v>
      </c>
      <c r="E26" s="120">
        <v>1235</v>
      </c>
      <c r="F26" s="120">
        <v>1303</v>
      </c>
      <c r="G26" s="120">
        <v>1377</v>
      </c>
      <c r="H26" s="120">
        <v>1609</v>
      </c>
      <c r="I26" s="120">
        <v>1601</v>
      </c>
      <c r="J26" s="120">
        <v>1675</v>
      </c>
    </row>
    <row r="27" spans="1:10" ht="12" customHeight="1" x14ac:dyDescent="0.15">
      <c r="A27" s="112"/>
      <c r="B27" s="112" t="s">
        <v>306</v>
      </c>
      <c r="C27" s="112"/>
      <c r="D27" s="147">
        <v>325</v>
      </c>
      <c r="E27" s="148">
        <v>329</v>
      </c>
      <c r="F27" s="148">
        <v>338</v>
      </c>
      <c r="G27" s="148">
        <v>352</v>
      </c>
      <c r="H27" s="148">
        <v>463</v>
      </c>
      <c r="I27" s="148">
        <v>445</v>
      </c>
      <c r="J27" s="149">
        <v>429</v>
      </c>
    </row>
    <row r="28" spans="1:10" s="24" customFormat="1" ht="15" customHeight="1" x14ac:dyDescent="0.15">
      <c r="A28" s="52" t="s">
        <v>173</v>
      </c>
      <c r="B28" s="52" t="s">
        <v>171</v>
      </c>
      <c r="C28" s="52"/>
      <c r="D28" s="144">
        <v>6034</v>
      </c>
      <c r="E28" s="145">
        <v>5925</v>
      </c>
      <c r="F28" s="145">
        <v>6138</v>
      </c>
      <c r="G28" s="145">
        <v>6168</v>
      </c>
      <c r="H28" s="145">
        <v>6644</v>
      </c>
      <c r="I28" s="145">
        <v>6697</v>
      </c>
      <c r="J28" s="146">
        <v>6885</v>
      </c>
    </row>
    <row r="29" spans="1:10" ht="12" customHeight="1" x14ac:dyDescent="0.15">
      <c r="A29" s="78"/>
      <c r="B29" s="90" t="s">
        <v>170</v>
      </c>
      <c r="C29" s="90"/>
      <c r="D29" s="119">
        <v>11</v>
      </c>
      <c r="E29" s="120">
        <v>4</v>
      </c>
      <c r="F29" s="120">
        <v>6</v>
      </c>
      <c r="G29" s="120">
        <v>12</v>
      </c>
      <c r="H29" s="120">
        <v>9</v>
      </c>
      <c r="I29" s="120">
        <v>5</v>
      </c>
      <c r="J29" s="120">
        <v>3</v>
      </c>
    </row>
    <row r="30" spans="1:10" ht="12" customHeight="1" x14ac:dyDescent="0.15">
      <c r="A30" s="78"/>
      <c r="B30" s="78" t="s">
        <v>169</v>
      </c>
      <c r="C30" s="78"/>
      <c r="D30" s="119">
        <v>1</v>
      </c>
      <c r="E30" s="120">
        <v>3</v>
      </c>
      <c r="F30" s="120">
        <v>2</v>
      </c>
      <c r="G30" s="120">
        <v>3</v>
      </c>
      <c r="H30" s="120">
        <v>2</v>
      </c>
      <c r="I30" s="120">
        <v>0</v>
      </c>
      <c r="J30" s="120">
        <v>4</v>
      </c>
    </row>
    <row r="31" spans="1:10" ht="12" customHeight="1" x14ac:dyDescent="0.15">
      <c r="A31" s="78"/>
      <c r="B31" s="78" t="s">
        <v>168</v>
      </c>
      <c r="C31" s="78"/>
      <c r="D31" s="119">
        <v>2</v>
      </c>
      <c r="E31" s="120">
        <v>1</v>
      </c>
      <c r="F31" s="120">
        <v>1</v>
      </c>
      <c r="G31" s="120">
        <v>1</v>
      </c>
      <c r="H31" s="120">
        <v>1</v>
      </c>
      <c r="I31" s="120">
        <v>1</v>
      </c>
      <c r="J31" s="120">
        <v>0</v>
      </c>
    </row>
    <row r="32" spans="1:10" ht="12" customHeight="1" x14ac:dyDescent="0.15">
      <c r="A32" s="78"/>
      <c r="B32" s="78" t="s">
        <v>167</v>
      </c>
      <c r="C32" s="78"/>
      <c r="D32" s="119">
        <v>8</v>
      </c>
      <c r="E32" s="120">
        <v>3</v>
      </c>
      <c r="F32" s="120">
        <v>10</v>
      </c>
      <c r="G32" s="120">
        <v>6</v>
      </c>
      <c r="H32" s="120">
        <v>8</v>
      </c>
      <c r="I32" s="120">
        <v>3</v>
      </c>
      <c r="J32" s="120">
        <v>9</v>
      </c>
    </row>
    <row r="33" spans="1:10" ht="12" customHeight="1" x14ac:dyDescent="0.15">
      <c r="A33" s="78"/>
      <c r="B33" s="78" t="s">
        <v>166</v>
      </c>
      <c r="C33" s="78"/>
      <c r="D33" s="119">
        <v>8</v>
      </c>
      <c r="E33" s="120">
        <v>10</v>
      </c>
      <c r="F33" s="120">
        <v>12</v>
      </c>
      <c r="G33" s="120">
        <v>17</v>
      </c>
      <c r="H33" s="120">
        <v>12</v>
      </c>
      <c r="I33" s="120">
        <v>7</v>
      </c>
      <c r="J33" s="120">
        <v>10</v>
      </c>
    </row>
    <row r="34" spans="1:10" ht="12" customHeight="1" x14ac:dyDescent="0.15">
      <c r="A34" s="78"/>
      <c r="B34" s="78" t="s">
        <v>165</v>
      </c>
      <c r="C34" s="78"/>
      <c r="D34" s="119">
        <v>9</v>
      </c>
      <c r="E34" s="120">
        <v>13</v>
      </c>
      <c r="F34" s="120">
        <v>13</v>
      </c>
      <c r="G34" s="120">
        <v>5</v>
      </c>
      <c r="H34" s="120">
        <v>4</v>
      </c>
      <c r="I34" s="120">
        <v>10</v>
      </c>
      <c r="J34" s="120">
        <v>12</v>
      </c>
    </row>
    <row r="35" spans="1:10" ht="12" customHeight="1" x14ac:dyDescent="0.15">
      <c r="A35" s="78"/>
      <c r="B35" s="78" t="s">
        <v>164</v>
      </c>
      <c r="C35" s="78"/>
      <c r="D35" s="119">
        <v>30</v>
      </c>
      <c r="E35" s="120">
        <v>18</v>
      </c>
      <c r="F35" s="120">
        <v>24</v>
      </c>
      <c r="G35" s="120">
        <v>14</v>
      </c>
      <c r="H35" s="120">
        <v>16</v>
      </c>
      <c r="I35" s="120">
        <v>22</v>
      </c>
      <c r="J35" s="120">
        <v>17</v>
      </c>
    </row>
    <row r="36" spans="1:10" ht="12" customHeight="1" x14ac:dyDescent="0.15">
      <c r="A36" s="78"/>
      <c r="B36" s="78" t="s">
        <v>163</v>
      </c>
      <c r="C36" s="78"/>
      <c r="D36" s="119">
        <v>24</v>
      </c>
      <c r="E36" s="120">
        <v>18</v>
      </c>
      <c r="F36" s="120">
        <v>15</v>
      </c>
      <c r="G36" s="120">
        <v>18</v>
      </c>
      <c r="H36" s="120">
        <v>17</v>
      </c>
      <c r="I36" s="120">
        <v>20</v>
      </c>
      <c r="J36" s="120">
        <v>22</v>
      </c>
    </row>
    <row r="37" spans="1:10" ht="12" customHeight="1" x14ac:dyDescent="0.15">
      <c r="A37" s="78"/>
      <c r="B37" s="78" t="s">
        <v>162</v>
      </c>
      <c r="C37" s="78"/>
      <c r="D37" s="119">
        <v>37</v>
      </c>
      <c r="E37" s="120">
        <v>38</v>
      </c>
      <c r="F37" s="120">
        <v>38</v>
      </c>
      <c r="G37" s="120">
        <v>34</v>
      </c>
      <c r="H37" s="120">
        <v>45</v>
      </c>
      <c r="I37" s="120">
        <v>34</v>
      </c>
      <c r="J37" s="120">
        <v>32</v>
      </c>
    </row>
    <row r="38" spans="1:10" ht="12" customHeight="1" x14ac:dyDescent="0.15">
      <c r="A38" s="78"/>
      <c r="B38" s="78" t="s">
        <v>161</v>
      </c>
      <c r="C38" s="78"/>
      <c r="D38" s="119">
        <v>68</v>
      </c>
      <c r="E38" s="120">
        <v>80</v>
      </c>
      <c r="F38" s="120">
        <v>71</v>
      </c>
      <c r="G38" s="120">
        <v>71</v>
      </c>
      <c r="H38" s="120">
        <v>55</v>
      </c>
      <c r="I38" s="120">
        <v>64</v>
      </c>
      <c r="J38" s="120">
        <v>47</v>
      </c>
    </row>
    <row r="39" spans="1:10" ht="12" customHeight="1" x14ac:dyDescent="0.15">
      <c r="A39" s="78"/>
      <c r="B39" s="78" t="s">
        <v>160</v>
      </c>
      <c r="C39" s="78"/>
      <c r="D39" s="119">
        <v>75</v>
      </c>
      <c r="E39" s="120">
        <v>74</v>
      </c>
      <c r="F39" s="120">
        <v>73</v>
      </c>
      <c r="G39" s="120">
        <v>94</v>
      </c>
      <c r="H39" s="120">
        <v>86</v>
      </c>
      <c r="I39" s="120">
        <v>108</v>
      </c>
      <c r="J39" s="120">
        <v>92</v>
      </c>
    </row>
    <row r="40" spans="1:10" ht="12" customHeight="1" x14ac:dyDescent="0.15">
      <c r="A40" s="78"/>
      <c r="B40" s="78" t="s">
        <v>159</v>
      </c>
      <c r="C40" s="78"/>
      <c r="D40" s="119">
        <v>141</v>
      </c>
      <c r="E40" s="120">
        <v>133</v>
      </c>
      <c r="F40" s="120">
        <v>104</v>
      </c>
      <c r="G40" s="120">
        <v>133</v>
      </c>
      <c r="H40" s="120">
        <v>137</v>
      </c>
      <c r="I40" s="120">
        <v>122</v>
      </c>
      <c r="J40" s="120">
        <v>131</v>
      </c>
    </row>
    <row r="41" spans="1:10" ht="12" customHeight="1" x14ac:dyDescent="0.15">
      <c r="A41" s="78"/>
      <c r="B41" s="78" t="s">
        <v>158</v>
      </c>
      <c r="C41" s="78"/>
      <c r="D41" s="119">
        <v>245</v>
      </c>
      <c r="E41" s="120">
        <v>237</v>
      </c>
      <c r="F41" s="120">
        <v>234</v>
      </c>
      <c r="G41" s="120">
        <v>192</v>
      </c>
      <c r="H41" s="120">
        <v>203</v>
      </c>
      <c r="I41" s="120">
        <v>222</v>
      </c>
      <c r="J41" s="120">
        <v>215</v>
      </c>
    </row>
    <row r="42" spans="1:10" ht="12" customHeight="1" x14ac:dyDescent="0.15">
      <c r="A42" s="78"/>
      <c r="B42" s="78" t="s">
        <v>157</v>
      </c>
      <c r="C42" s="78"/>
      <c r="D42" s="119">
        <v>474</v>
      </c>
      <c r="E42" s="120">
        <v>463</v>
      </c>
      <c r="F42" s="120">
        <v>423</v>
      </c>
      <c r="G42" s="120">
        <v>361</v>
      </c>
      <c r="H42" s="120">
        <v>368</v>
      </c>
      <c r="I42" s="120">
        <v>371</v>
      </c>
      <c r="J42" s="120">
        <v>421</v>
      </c>
    </row>
    <row r="43" spans="1:10" ht="12" customHeight="1" x14ac:dyDescent="0.15">
      <c r="A43" s="78"/>
      <c r="B43" s="78" t="s">
        <v>156</v>
      </c>
      <c r="C43" s="78"/>
      <c r="D43" s="119">
        <v>666</v>
      </c>
      <c r="E43" s="120">
        <v>646</v>
      </c>
      <c r="F43" s="120">
        <v>778</v>
      </c>
      <c r="G43" s="120">
        <v>764</v>
      </c>
      <c r="H43" s="120">
        <v>765</v>
      </c>
      <c r="I43" s="120">
        <v>757</v>
      </c>
      <c r="J43" s="120">
        <v>698</v>
      </c>
    </row>
    <row r="44" spans="1:10" ht="12" customHeight="1" x14ac:dyDescent="0.15">
      <c r="A44" s="78"/>
      <c r="B44" s="78" t="s">
        <v>155</v>
      </c>
      <c r="C44" s="78"/>
      <c r="D44" s="119">
        <v>751</v>
      </c>
      <c r="E44" s="120">
        <v>791</v>
      </c>
      <c r="F44" s="120">
        <v>811</v>
      </c>
      <c r="G44" s="120">
        <v>798</v>
      </c>
      <c r="H44" s="120">
        <v>887</v>
      </c>
      <c r="I44" s="120">
        <v>948</v>
      </c>
      <c r="J44" s="120">
        <v>1047</v>
      </c>
    </row>
    <row r="45" spans="1:10" ht="12" customHeight="1" x14ac:dyDescent="0.15">
      <c r="A45" s="78"/>
      <c r="B45" s="78" t="s">
        <v>154</v>
      </c>
      <c r="C45" s="78"/>
      <c r="D45" s="119">
        <v>1075</v>
      </c>
      <c r="E45" s="120">
        <v>997</v>
      </c>
      <c r="F45" s="120">
        <v>977</v>
      </c>
      <c r="G45" s="120">
        <v>1054</v>
      </c>
      <c r="H45" s="120">
        <v>1095</v>
      </c>
      <c r="I45" s="120">
        <v>1151</v>
      </c>
      <c r="J45" s="120">
        <v>1233</v>
      </c>
    </row>
    <row r="46" spans="1:10" ht="12" customHeight="1" x14ac:dyDescent="0.15">
      <c r="A46" s="78"/>
      <c r="B46" s="78" t="s">
        <v>153</v>
      </c>
      <c r="C46" s="78"/>
      <c r="D46" s="119">
        <v>1292</v>
      </c>
      <c r="E46" s="120">
        <v>1185</v>
      </c>
      <c r="F46" s="120">
        <v>1270</v>
      </c>
      <c r="G46" s="120">
        <v>1261</v>
      </c>
      <c r="H46" s="120">
        <v>1430</v>
      </c>
      <c r="I46" s="120">
        <v>1275</v>
      </c>
      <c r="J46" s="120">
        <v>1293</v>
      </c>
    </row>
    <row r="47" spans="1:10" ht="12" customHeight="1" x14ac:dyDescent="0.15">
      <c r="A47" s="78"/>
      <c r="B47" s="78" t="s">
        <v>152</v>
      </c>
      <c r="C47" s="78"/>
      <c r="D47" s="119">
        <v>812</v>
      </c>
      <c r="E47" s="120">
        <v>878</v>
      </c>
      <c r="F47" s="120">
        <v>927</v>
      </c>
      <c r="G47" s="120">
        <v>933</v>
      </c>
      <c r="H47" s="120">
        <v>990</v>
      </c>
      <c r="I47" s="120">
        <v>1080</v>
      </c>
      <c r="J47" s="120">
        <v>1106</v>
      </c>
    </row>
    <row r="48" spans="1:10" ht="12" customHeight="1" x14ac:dyDescent="0.15">
      <c r="A48" s="78"/>
      <c r="B48" s="78" t="s">
        <v>151</v>
      </c>
      <c r="C48" s="78"/>
      <c r="D48" s="119">
        <v>258</v>
      </c>
      <c r="E48" s="120">
        <v>281</v>
      </c>
      <c r="F48" s="120">
        <v>303</v>
      </c>
      <c r="G48" s="120">
        <v>350</v>
      </c>
      <c r="H48" s="120">
        <v>447</v>
      </c>
      <c r="I48" s="120">
        <v>429</v>
      </c>
      <c r="J48" s="120">
        <v>428</v>
      </c>
    </row>
    <row r="49" spans="1:10" ht="12" customHeight="1" x14ac:dyDescent="0.15">
      <c r="A49" s="112"/>
      <c r="B49" s="112" t="s">
        <v>306</v>
      </c>
      <c r="C49" s="112"/>
      <c r="D49" s="147">
        <v>47</v>
      </c>
      <c r="E49" s="148">
        <v>52</v>
      </c>
      <c r="F49" s="148">
        <v>46</v>
      </c>
      <c r="G49" s="148">
        <v>47</v>
      </c>
      <c r="H49" s="148">
        <v>67</v>
      </c>
      <c r="I49" s="148">
        <v>68</v>
      </c>
      <c r="J49" s="120">
        <v>64</v>
      </c>
    </row>
    <row r="50" spans="1:10" ht="15" customHeight="1" x14ac:dyDescent="0.15">
      <c r="A50" s="52" t="s">
        <v>172</v>
      </c>
      <c r="B50" s="52" t="s">
        <v>171</v>
      </c>
      <c r="C50" s="52"/>
      <c r="D50" s="144">
        <v>6135</v>
      </c>
      <c r="E50" s="145">
        <v>6223</v>
      </c>
      <c r="F50" s="145">
        <v>6045</v>
      </c>
      <c r="G50" s="145">
        <v>6161</v>
      </c>
      <c r="H50" s="145">
        <v>6908</v>
      </c>
      <c r="I50" s="145">
        <v>6956</v>
      </c>
      <c r="J50" s="150">
        <v>6893</v>
      </c>
    </row>
    <row r="51" spans="1:10" ht="12" customHeight="1" x14ac:dyDescent="0.15">
      <c r="A51" s="78"/>
      <c r="B51" s="90" t="s">
        <v>170</v>
      </c>
      <c r="C51" s="90"/>
      <c r="D51" s="119">
        <v>13</v>
      </c>
      <c r="E51" s="120">
        <v>4</v>
      </c>
      <c r="F51" s="120">
        <v>9</v>
      </c>
      <c r="G51" s="120">
        <v>4</v>
      </c>
      <c r="H51" s="120">
        <v>1</v>
      </c>
      <c r="I51" s="120">
        <v>7</v>
      </c>
      <c r="J51" s="120">
        <v>9</v>
      </c>
    </row>
    <row r="52" spans="1:10" ht="12" customHeight="1" x14ac:dyDescent="0.15">
      <c r="A52" s="78"/>
      <c r="B52" s="78" t="s">
        <v>169</v>
      </c>
      <c r="C52" s="78"/>
      <c r="D52" s="119">
        <v>0</v>
      </c>
      <c r="E52" s="120">
        <v>1</v>
      </c>
      <c r="F52" s="120">
        <v>3</v>
      </c>
      <c r="G52" s="120">
        <v>0</v>
      </c>
      <c r="H52" s="120">
        <v>2</v>
      </c>
      <c r="I52" s="120">
        <v>0</v>
      </c>
      <c r="J52" s="120">
        <v>0</v>
      </c>
    </row>
    <row r="53" spans="1:10" ht="12" customHeight="1" x14ac:dyDescent="0.15">
      <c r="A53" s="78"/>
      <c r="B53" s="78" t="s">
        <v>168</v>
      </c>
      <c r="C53" s="78"/>
      <c r="D53" s="119">
        <v>1</v>
      </c>
      <c r="E53" s="120">
        <v>0</v>
      </c>
      <c r="F53" s="120">
        <v>2</v>
      </c>
      <c r="G53" s="120">
        <v>0</v>
      </c>
      <c r="H53" s="120">
        <v>1</v>
      </c>
      <c r="I53" s="120">
        <v>1</v>
      </c>
      <c r="J53" s="120">
        <v>2</v>
      </c>
    </row>
    <row r="54" spans="1:10" ht="12" customHeight="1" x14ac:dyDescent="0.15">
      <c r="A54" s="78"/>
      <c r="B54" s="78" t="s">
        <v>167</v>
      </c>
      <c r="C54" s="78"/>
      <c r="D54" s="119">
        <v>5</v>
      </c>
      <c r="E54" s="120">
        <v>3</v>
      </c>
      <c r="F54" s="120">
        <v>6</v>
      </c>
      <c r="G54" s="120">
        <v>2</v>
      </c>
      <c r="H54" s="120">
        <v>0</v>
      </c>
      <c r="I54" s="120">
        <v>4</v>
      </c>
      <c r="J54" s="120">
        <v>5</v>
      </c>
    </row>
    <row r="55" spans="1:10" ht="12" customHeight="1" x14ac:dyDescent="0.15">
      <c r="A55" s="78"/>
      <c r="B55" s="78" t="s">
        <v>166</v>
      </c>
      <c r="C55" s="78"/>
      <c r="D55" s="119">
        <v>3</v>
      </c>
      <c r="E55" s="120">
        <v>5</v>
      </c>
      <c r="F55" s="120">
        <v>4</v>
      </c>
      <c r="G55" s="120">
        <v>6</v>
      </c>
      <c r="H55" s="120">
        <v>5</v>
      </c>
      <c r="I55" s="120">
        <v>5</v>
      </c>
      <c r="J55" s="120">
        <v>6</v>
      </c>
    </row>
    <row r="56" spans="1:10" ht="12" customHeight="1" x14ac:dyDescent="0.15">
      <c r="A56" s="78"/>
      <c r="B56" s="78" t="s">
        <v>165</v>
      </c>
      <c r="C56" s="78"/>
      <c r="D56" s="119">
        <v>4</v>
      </c>
      <c r="E56" s="120">
        <v>6</v>
      </c>
      <c r="F56" s="120">
        <v>5</v>
      </c>
      <c r="G56" s="120">
        <v>3</v>
      </c>
      <c r="H56" s="120">
        <v>3</v>
      </c>
      <c r="I56" s="120">
        <v>5</v>
      </c>
      <c r="J56" s="120">
        <v>6</v>
      </c>
    </row>
    <row r="57" spans="1:10" ht="12" customHeight="1" x14ac:dyDescent="0.15">
      <c r="A57" s="78"/>
      <c r="B57" s="78" t="s">
        <v>164</v>
      </c>
      <c r="C57" s="78"/>
      <c r="D57" s="119">
        <v>8</v>
      </c>
      <c r="E57" s="120">
        <v>3</v>
      </c>
      <c r="F57" s="120">
        <v>11</v>
      </c>
      <c r="G57" s="120">
        <v>9</v>
      </c>
      <c r="H57" s="120">
        <v>7</v>
      </c>
      <c r="I57" s="120">
        <v>3</v>
      </c>
      <c r="J57" s="120">
        <v>6</v>
      </c>
    </row>
    <row r="58" spans="1:10" ht="12" customHeight="1" x14ac:dyDescent="0.15">
      <c r="A58" s="78"/>
      <c r="B58" s="78" t="s">
        <v>163</v>
      </c>
      <c r="C58" s="78"/>
      <c r="D58" s="119">
        <v>16</v>
      </c>
      <c r="E58" s="120">
        <v>18</v>
      </c>
      <c r="F58" s="120">
        <v>14</v>
      </c>
      <c r="G58" s="120">
        <v>13</v>
      </c>
      <c r="H58" s="120">
        <v>14</v>
      </c>
      <c r="I58" s="120">
        <v>7</v>
      </c>
      <c r="J58" s="120">
        <v>17</v>
      </c>
    </row>
    <row r="59" spans="1:10" ht="12" customHeight="1" x14ac:dyDescent="0.15">
      <c r="A59" s="78"/>
      <c r="B59" s="78" t="s">
        <v>162</v>
      </c>
      <c r="C59" s="78"/>
      <c r="D59" s="119">
        <v>17</v>
      </c>
      <c r="E59" s="120">
        <v>24</v>
      </c>
      <c r="F59" s="120">
        <v>20</v>
      </c>
      <c r="G59" s="120">
        <v>19</v>
      </c>
      <c r="H59" s="120">
        <v>23</v>
      </c>
      <c r="I59" s="120">
        <v>14</v>
      </c>
      <c r="J59" s="120">
        <v>20</v>
      </c>
    </row>
    <row r="60" spans="1:10" ht="12" customHeight="1" x14ac:dyDescent="0.15">
      <c r="A60" s="78"/>
      <c r="B60" s="78" t="s">
        <v>161</v>
      </c>
      <c r="C60" s="78"/>
      <c r="D60" s="119">
        <v>28</v>
      </c>
      <c r="E60" s="120">
        <v>50</v>
      </c>
      <c r="F60" s="120">
        <v>47</v>
      </c>
      <c r="G60" s="120">
        <v>38</v>
      </c>
      <c r="H60" s="120">
        <v>30</v>
      </c>
      <c r="I60" s="120">
        <v>42</v>
      </c>
      <c r="J60" s="120">
        <v>37</v>
      </c>
    </row>
    <row r="61" spans="1:10" ht="12" customHeight="1" x14ac:dyDescent="0.15">
      <c r="A61" s="78"/>
      <c r="B61" s="78" t="s">
        <v>160</v>
      </c>
      <c r="C61" s="78"/>
      <c r="D61" s="119">
        <v>48</v>
      </c>
      <c r="E61" s="120">
        <v>56</v>
      </c>
      <c r="F61" s="120">
        <v>50</v>
      </c>
      <c r="G61" s="120">
        <v>55</v>
      </c>
      <c r="H61" s="120">
        <v>49</v>
      </c>
      <c r="I61" s="120">
        <v>67</v>
      </c>
      <c r="J61" s="120">
        <v>77</v>
      </c>
    </row>
    <row r="62" spans="1:10" ht="12" customHeight="1" x14ac:dyDescent="0.15">
      <c r="A62" s="78"/>
      <c r="B62" s="78" t="s">
        <v>159</v>
      </c>
      <c r="C62" s="78"/>
      <c r="D62" s="119">
        <v>64</v>
      </c>
      <c r="E62" s="120">
        <v>54</v>
      </c>
      <c r="F62" s="120">
        <v>67</v>
      </c>
      <c r="G62" s="120">
        <v>50</v>
      </c>
      <c r="H62" s="120">
        <v>63</v>
      </c>
      <c r="I62" s="120">
        <v>78</v>
      </c>
      <c r="J62" s="120">
        <v>62</v>
      </c>
    </row>
    <row r="63" spans="1:10" ht="12" customHeight="1" x14ac:dyDescent="0.15">
      <c r="A63" s="78"/>
      <c r="B63" s="78" t="s">
        <v>158</v>
      </c>
      <c r="C63" s="78"/>
      <c r="D63" s="119">
        <v>102</v>
      </c>
      <c r="E63" s="120">
        <v>105</v>
      </c>
      <c r="F63" s="120">
        <v>109</v>
      </c>
      <c r="G63" s="120">
        <v>99</v>
      </c>
      <c r="H63" s="120">
        <v>87</v>
      </c>
      <c r="I63" s="120">
        <v>102</v>
      </c>
      <c r="J63" s="120">
        <v>81</v>
      </c>
    </row>
    <row r="64" spans="1:10" ht="12" customHeight="1" x14ac:dyDescent="0.15">
      <c r="A64" s="78"/>
      <c r="B64" s="78" t="s">
        <v>157</v>
      </c>
      <c r="C64" s="78"/>
      <c r="D64" s="119">
        <v>201</v>
      </c>
      <c r="E64" s="120">
        <v>212</v>
      </c>
      <c r="F64" s="120">
        <v>162</v>
      </c>
      <c r="G64" s="120">
        <v>168</v>
      </c>
      <c r="H64" s="120">
        <v>166</v>
      </c>
      <c r="I64" s="120">
        <v>165</v>
      </c>
      <c r="J64" s="120">
        <v>156</v>
      </c>
    </row>
    <row r="65" spans="1:10" ht="12" customHeight="1" x14ac:dyDescent="0.15">
      <c r="A65" s="78"/>
      <c r="B65" s="78" t="s">
        <v>156</v>
      </c>
      <c r="C65" s="78"/>
      <c r="D65" s="119">
        <v>258</v>
      </c>
      <c r="E65" s="120">
        <v>343</v>
      </c>
      <c r="F65" s="120">
        <v>318</v>
      </c>
      <c r="G65" s="120">
        <v>355</v>
      </c>
      <c r="H65" s="120">
        <v>389</v>
      </c>
      <c r="I65" s="120">
        <v>348</v>
      </c>
      <c r="J65" s="120">
        <v>318</v>
      </c>
    </row>
    <row r="66" spans="1:10" ht="12" customHeight="1" x14ac:dyDescent="0.15">
      <c r="A66" s="78"/>
      <c r="B66" s="78" t="s">
        <v>155</v>
      </c>
      <c r="C66" s="78"/>
      <c r="D66" s="119">
        <v>447</v>
      </c>
      <c r="E66" s="120">
        <v>437</v>
      </c>
      <c r="F66" s="120">
        <v>447</v>
      </c>
      <c r="G66" s="120">
        <v>395</v>
      </c>
      <c r="H66" s="120">
        <v>460</v>
      </c>
      <c r="I66" s="120">
        <v>528</v>
      </c>
      <c r="J66" s="120">
        <v>535</v>
      </c>
    </row>
    <row r="67" spans="1:10" ht="12" customHeight="1" x14ac:dyDescent="0.15">
      <c r="A67" s="78"/>
      <c r="B67" s="78" t="s">
        <v>154</v>
      </c>
      <c r="C67" s="78"/>
      <c r="D67" s="119">
        <v>829</v>
      </c>
      <c r="E67" s="120">
        <v>769</v>
      </c>
      <c r="F67" s="120">
        <v>700</v>
      </c>
      <c r="G67" s="120">
        <v>705</v>
      </c>
      <c r="H67" s="120">
        <v>830</v>
      </c>
      <c r="I67" s="120">
        <v>825</v>
      </c>
      <c r="J67" s="120">
        <v>829</v>
      </c>
    </row>
    <row r="68" spans="1:10" ht="12" customHeight="1" x14ac:dyDescent="0.15">
      <c r="A68" s="78"/>
      <c r="B68" s="78" t="s">
        <v>153</v>
      </c>
      <c r="C68" s="78"/>
      <c r="D68" s="119">
        <v>1397</v>
      </c>
      <c r="E68" s="120">
        <v>1344</v>
      </c>
      <c r="F68" s="120">
        <v>1269</v>
      </c>
      <c r="G68" s="120">
        <v>1273</v>
      </c>
      <c r="H68" s="120">
        <v>1387</v>
      </c>
      <c r="I68" s="120">
        <v>1438</v>
      </c>
      <c r="J68" s="120">
        <v>1354</v>
      </c>
    </row>
    <row r="69" spans="1:10" ht="12" customHeight="1" x14ac:dyDescent="0.15">
      <c r="A69" s="78"/>
      <c r="B69" s="78" t="s">
        <v>152</v>
      </c>
      <c r="C69" s="78"/>
      <c r="D69" s="119">
        <v>1539</v>
      </c>
      <c r="E69" s="120">
        <v>1558</v>
      </c>
      <c r="F69" s="120">
        <v>1510</v>
      </c>
      <c r="G69" s="120">
        <v>1635</v>
      </c>
      <c r="H69" s="120">
        <v>1833</v>
      </c>
      <c r="I69" s="120">
        <v>1768</v>
      </c>
      <c r="J69" s="120">
        <v>1761</v>
      </c>
    </row>
    <row r="70" spans="1:10" ht="12" customHeight="1" x14ac:dyDescent="0.15">
      <c r="A70" s="78"/>
      <c r="B70" s="78" t="s">
        <v>151</v>
      </c>
      <c r="C70" s="78"/>
      <c r="D70" s="119">
        <v>877</v>
      </c>
      <c r="E70" s="120">
        <v>954</v>
      </c>
      <c r="F70" s="120">
        <v>1000</v>
      </c>
      <c r="G70" s="120">
        <v>1027</v>
      </c>
      <c r="H70" s="120">
        <v>1162</v>
      </c>
      <c r="I70" s="120">
        <v>1172</v>
      </c>
      <c r="J70" s="120">
        <v>1247</v>
      </c>
    </row>
    <row r="71" spans="1:10" ht="12" customHeight="1" x14ac:dyDescent="0.15">
      <c r="A71" s="78"/>
      <c r="B71" s="78" t="s">
        <v>306</v>
      </c>
      <c r="C71" s="78"/>
      <c r="D71" s="119">
        <v>278</v>
      </c>
      <c r="E71" s="120">
        <v>277</v>
      </c>
      <c r="F71" s="120">
        <v>292</v>
      </c>
      <c r="G71" s="120">
        <v>305</v>
      </c>
      <c r="H71" s="120">
        <v>396</v>
      </c>
      <c r="I71" s="120">
        <v>377</v>
      </c>
      <c r="J71" s="120">
        <v>365</v>
      </c>
    </row>
    <row r="72" spans="1:10" ht="5.25" customHeight="1" thickBot="1" x14ac:dyDescent="0.2">
      <c r="A72" s="151"/>
      <c r="B72" s="151"/>
      <c r="C72" s="151"/>
      <c r="D72" s="126"/>
      <c r="E72" s="125"/>
      <c r="F72" s="125"/>
      <c r="G72" s="125"/>
      <c r="H72" s="125"/>
      <c r="I72" s="125"/>
      <c r="J72" s="125"/>
    </row>
    <row r="73" spans="1:10" ht="13.5" customHeight="1" x14ac:dyDescent="0.15">
      <c r="A73" s="71" t="s">
        <v>386</v>
      </c>
    </row>
    <row r="74" spans="1:10" ht="11.1" customHeight="1" x14ac:dyDescent="0.15"/>
    <row r="75" spans="1:10" ht="11.1" customHeight="1" x14ac:dyDescent="0.15"/>
    <row r="76" spans="1:10" ht="11.1" customHeight="1" x14ac:dyDescent="0.15"/>
    <row r="77" spans="1:10" ht="11.1" customHeight="1" x14ac:dyDescent="0.15"/>
    <row r="78" spans="1:10" ht="11.1" customHeight="1" x14ac:dyDescent="0.15"/>
    <row r="79" spans="1:10" ht="11.1" customHeight="1" x14ac:dyDescent="0.15"/>
    <row r="80" spans="1:10" ht="11.1" customHeight="1" x14ac:dyDescent="0.15"/>
    <row r="81" ht="11.1" customHeight="1" x14ac:dyDescent="0.15"/>
    <row r="82" ht="11.1" customHeight="1" x14ac:dyDescent="0.15"/>
    <row r="83" ht="11.1" customHeight="1" x14ac:dyDescent="0.15"/>
    <row r="84" ht="11.1" customHeight="1" x14ac:dyDescent="0.15"/>
    <row r="85" ht="11.1" customHeight="1" x14ac:dyDescent="0.15"/>
    <row r="86" ht="11.1" customHeight="1" x14ac:dyDescent="0.15"/>
    <row r="87" ht="11.1" customHeight="1" x14ac:dyDescent="0.15"/>
    <row r="88" ht="11.1" customHeight="1" x14ac:dyDescent="0.15"/>
    <row r="89" ht="11.1" customHeight="1" x14ac:dyDescent="0.15"/>
    <row r="90" ht="11.1" customHeight="1" x14ac:dyDescent="0.15"/>
    <row r="91" ht="11.1" customHeight="1" x14ac:dyDescent="0.15"/>
  </sheetData>
  <mergeCells count="2">
    <mergeCell ref="A2:J2"/>
    <mergeCell ref="A6:C6"/>
  </mergeCells>
  <phoneticPr fontId="9"/>
  <hyperlinks>
    <hyperlink ref="K1" location="'保健衛生'!A1" display="目次（項目一覧表）へ戻る" xr:uid="{25F17297-DB63-4D5E-ACB6-6FD605CD47B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I1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20.33203125" style="71" customWidth="1"/>
    <col min="2" max="8" width="12.88671875" style="71" customWidth="1"/>
    <col min="9" max="9" width="23.44140625" style="71" bestFit="1" customWidth="1"/>
    <col min="10" max="16384" width="10.6640625" style="71"/>
  </cols>
  <sheetData>
    <row r="1" spans="1:9" ht="12" customHeight="1" x14ac:dyDescent="0.15">
      <c r="I1" s="102" t="s">
        <v>442</v>
      </c>
    </row>
    <row r="2" spans="1:9" ht="21" customHeight="1" x14ac:dyDescent="0.15">
      <c r="A2" s="202" t="s">
        <v>449</v>
      </c>
      <c r="B2" s="202"/>
      <c r="C2" s="202"/>
      <c r="D2" s="202"/>
      <c r="E2" s="202"/>
      <c r="F2" s="202"/>
      <c r="G2" s="202"/>
      <c r="H2" s="202"/>
    </row>
    <row r="3" spans="1:9" ht="30" customHeight="1" thickBot="1" x14ac:dyDescent="0.2"/>
    <row r="4" spans="1:9" ht="21" customHeight="1" x14ac:dyDescent="0.15">
      <c r="A4" s="152" t="s">
        <v>186</v>
      </c>
      <c r="B4" s="153" t="s">
        <v>1</v>
      </c>
      <c r="C4" s="153" t="s">
        <v>185</v>
      </c>
      <c r="D4" s="153" t="s">
        <v>184</v>
      </c>
      <c r="E4" s="153" t="s">
        <v>183</v>
      </c>
      <c r="F4" s="153" t="s">
        <v>182</v>
      </c>
      <c r="G4" s="153" t="s">
        <v>181</v>
      </c>
      <c r="H4" s="45" t="s">
        <v>180</v>
      </c>
    </row>
    <row r="5" spans="1:9" ht="6" customHeight="1" x14ac:dyDescent="0.15">
      <c r="B5" s="117"/>
    </row>
    <row r="6" spans="1:9" ht="13.5" customHeight="1" x14ac:dyDescent="0.15">
      <c r="A6" s="46" t="s">
        <v>1</v>
      </c>
      <c r="B6" s="47">
        <f t="shared" ref="B6:H6" si="0">SUM(B8:B12)</f>
        <v>5510</v>
      </c>
      <c r="C6" s="48">
        <f t="shared" si="0"/>
        <v>1144</v>
      </c>
      <c r="D6" s="48">
        <f t="shared" si="0"/>
        <v>60</v>
      </c>
      <c r="E6" s="48">
        <f t="shared" si="0"/>
        <v>207</v>
      </c>
      <c r="F6" s="48">
        <f t="shared" si="0"/>
        <v>952</v>
      </c>
      <c r="G6" s="48">
        <f t="shared" si="0"/>
        <v>2540</v>
      </c>
      <c r="H6" s="48">
        <f t="shared" si="0"/>
        <v>607</v>
      </c>
    </row>
    <row r="7" spans="1:9" ht="9" customHeight="1" x14ac:dyDescent="0.15">
      <c r="A7" s="78"/>
      <c r="B7" s="49"/>
      <c r="C7" s="41"/>
      <c r="D7" s="41"/>
      <c r="E7" s="41"/>
      <c r="F7" s="41"/>
      <c r="G7" s="41"/>
      <c r="H7" s="41"/>
    </row>
    <row r="8" spans="1:9" ht="13.5" customHeight="1" x14ac:dyDescent="0.15">
      <c r="A8" s="78" t="s">
        <v>345</v>
      </c>
      <c r="B8" s="49">
        <v>2341</v>
      </c>
      <c r="C8" s="41">
        <v>372</v>
      </c>
      <c r="D8" s="41">
        <v>33</v>
      </c>
      <c r="E8" s="41">
        <v>85</v>
      </c>
      <c r="F8" s="41">
        <v>373</v>
      </c>
      <c r="G8" s="41">
        <v>1142</v>
      </c>
      <c r="H8" s="41">
        <v>336</v>
      </c>
    </row>
    <row r="9" spans="1:9" ht="13.5" customHeight="1" x14ac:dyDescent="0.15">
      <c r="A9" s="78" t="s">
        <v>346</v>
      </c>
      <c r="B9" s="49">
        <v>651</v>
      </c>
      <c r="C9" s="41">
        <v>218</v>
      </c>
      <c r="D9" s="41">
        <v>4</v>
      </c>
      <c r="E9" s="41">
        <v>28</v>
      </c>
      <c r="F9" s="41">
        <v>115</v>
      </c>
      <c r="G9" s="41">
        <v>243</v>
      </c>
      <c r="H9" s="41">
        <v>43</v>
      </c>
    </row>
    <row r="10" spans="1:9" ht="13.5" customHeight="1" x14ac:dyDescent="0.15">
      <c r="A10" s="78" t="s">
        <v>347</v>
      </c>
      <c r="B10" s="49">
        <v>332</v>
      </c>
      <c r="C10" s="41">
        <v>183</v>
      </c>
      <c r="D10" s="41">
        <v>2</v>
      </c>
      <c r="E10" s="41">
        <v>11</v>
      </c>
      <c r="F10" s="41">
        <v>37</v>
      </c>
      <c r="G10" s="41">
        <v>81</v>
      </c>
      <c r="H10" s="41">
        <v>18</v>
      </c>
    </row>
    <row r="11" spans="1:9" ht="13.5" customHeight="1" x14ac:dyDescent="0.15">
      <c r="A11" s="78" t="s">
        <v>343</v>
      </c>
      <c r="B11" s="49">
        <v>1460</v>
      </c>
      <c r="C11" s="41">
        <v>239</v>
      </c>
      <c r="D11" s="41">
        <v>18</v>
      </c>
      <c r="E11" s="41">
        <v>61</v>
      </c>
      <c r="F11" s="41">
        <v>288</v>
      </c>
      <c r="G11" s="41">
        <v>724</v>
      </c>
      <c r="H11" s="41">
        <v>130</v>
      </c>
    </row>
    <row r="12" spans="1:9" ht="13.5" customHeight="1" x14ac:dyDescent="0.15">
      <c r="A12" s="78" t="s">
        <v>344</v>
      </c>
      <c r="B12" s="49">
        <v>726</v>
      </c>
      <c r="C12" s="41">
        <v>132</v>
      </c>
      <c r="D12" s="41">
        <v>3</v>
      </c>
      <c r="E12" s="41">
        <v>22</v>
      </c>
      <c r="F12" s="41">
        <v>139</v>
      </c>
      <c r="G12" s="41">
        <v>350</v>
      </c>
      <c r="H12" s="41">
        <v>80</v>
      </c>
    </row>
    <row r="13" spans="1:9" ht="6" customHeight="1" thickBot="1" x14ac:dyDescent="0.2">
      <c r="A13" s="125"/>
      <c r="B13" s="126"/>
      <c r="C13" s="125"/>
      <c r="D13" s="125"/>
      <c r="E13" s="125"/>
      <c r="F13" s="125"/>
      <c r="G13" s="125"/>
      <c r="H13" s="125"/>
    </row>
    <row r="14" spans="1:9" ht="13.5" customHeight="1" x14ac:dyDescent="0.15">
      <c r="A14" s="240" t="s">
        <v>179</v>
      </c>
      <c r="B14" s="240"/>
      <c r="C14" s="240"/>
      <c r="D14" s="240"/>
    </row>
    <row r="15" spans="1:9" ht="13.5" customHeight="1" x14ac:dyDescent="0.15">
      <c r="A15" s="71" t="s">
        <v>178</v>
      </c>
    </row>
  </sheetData>
  <mergeCells count="2">
    <mergeCell ref="A2:H2"/>
    <mergeCell ref="A14:D14"/>
  </mergeCells>
  <phoneticPr fontId="9"/>
  <hyperlinks>
    <hyperlink ref="I1" location="'保健衛生'!A1" display="目次（項目一覧表）へ戻る" xr:uid="{C292A438-DE78-439C-9B98-B7A42D9FFBEC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M8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2.109375" style="71" customWidth="1"/>
    <col min="2" max="2" width="40.88671875" style="71" customWidth="1"/>
    <col min="3" max="3" width="2.109375" style="71" customWidth="1"/>
    <col min="4" max="8" width="16.6640625" style="71" customWidth="1"/>
    <col min="9" max="9" width="23.44140625" style="71" bestFit="1" customWidth="1"/>
    <col min="10" max="16384" width="10.6640625" style="71"/>
  </cols>
  <sheetData>
    <row r="1" spans="1:13" ht="12" customHeight="1" x14ac:dyDescent="0.15">
      <c r="I1" s="102" t="s">
        <v>442</v>
      </c>
    </row>
    <row r="2" spans="1:13" ht="21" customHeight="1" x14ac:dyDescent="0.15">
      <c r="A2" s="202" t="s">
        <v>451</v>
      </c>
      <c r="B2" s="202"/>
      <c r="C2" s="202"/>
      <c r="D2" s="202"/>
      <c r="E2" s="202"/>
      <c r="F2" s="202"/>
      <c r="G2" s="202"/>
      <c r="H2" s="202"/>
    </row>
    <row r="3" spans="1:13" ht="30" customHeight="1" thickBot="1" x14ac:dyDescent="0.2">
      <c r="B3" s="50"/>
    </row>
    <row r="4" spans="1:13" ht="15" customHeight="1" x14ac:dyDescent="0.15">
      <c r="A4" s="154"/>
      <c r="B4" s="232" t="s">
        <v>220</v>
      </c>
      <c r="C4" s="154"/>
      <c r="D4" s="243" t="s">
        <v>307</v>
      </c>
      <c r="E4" s="155" t="s">
        <v>219</v>
      </c>
      <c r="F4" s="143"/>
      <c r="G4" s="143"/>
      <c r="H4" s="245" t="s">
        <v>308</v>
      </c>
      <c r="I4" s="241"/>
      <c r="J4" s="156"/>
      <c r="K4" s="156"/>
      <c r="L4" s="156"/>
      <c r="M4" s="241"/>
    </row>
    <row r="5" spans="1:13" ht="15" customHeight="1" x14ac:dyDescent="0.15">
      <c r="A5" s="109"/>
      <c r="B5" s="233"/>
      <c r="C5" s="109"/>
      <c r="D5" s="244"/>
      <c r="E5" s="116" t="s">
        <v>1</v>
      </c>
      <c r="F5" s="116" t="s">
        <v>218</v>
      </c>
      <c r="G5" s="114" t="s">
        <v>217</v>
      </c>
      <c r="H5" s="246"/>
      <c r="I5" s="241"/>
      <c r="J5" s="78"/>
      <c r="K5" s="78"/>
      <c r="L5" s="78"/>
      <c r="M5" s="241"/>
    </row>
    <row r="6" spans="1:13" ht="6" customHeight="1" x14ac:dyDescent="0.15">
      <c r="B6" s="78"/>
      <c r="C6" s="78"/>
      <c r="D6" s="157"/>
      <c r="E6" s="158"/>
      <c r="I6" s="159"/>
      <c r="J6" s="159"/>
      <c r="K6" s="159"/>
      <c r="L6" s="159"/>
      <c r="M6" s="159"/>
    </row>
    <row r="7" spans="1:13" ht="13.5" customHeight="1" x14ac:dyDescent="0.15">
      <c r="A7" s="24"/>
      <c r="B7" s="51" t="s">
        <v>392</v>
      </c>
      <c r="C7" s="52"/>
      <c r="D7" s="53">
        <v>24325</v>
      </c>
      <c r="E7" s="54">
        <v>3931</v>
      </c>
      <c r="F7" s="54">
        <v>0</v>
      </c>
      <c r="G7" s="54">
        <v>3931</v>
      </c>
      <c r="H7" s="54">
        <v>4188</v>
      </c>
      <c r="I7" s="159"/>
      <c r="J7" s="159"/>
      <c r="K7" s="159"/>
      <c r="L7" s="159"/>
      <c r="M7" s="159"/>
    </row>
    <row r="8" spans="1:13" ht="9" customHeight="1" x14ac:dyDescent="0.15">
      <c r="A8" s="24"/>
      <c r="B8" s="52"/>
      <c r="C8" s="52"/>
      <c r="D8" s="160"/>
      <c r="E8" s="159"/>
      <c r="F8" s="159"/>
      <c r="G8" s="159"/>
      <c r="H8" s="159"/>
      <c r="I8" s="159"/>
      <c r="J8" s="159"/>
      <c r="K8" s="159"/>
      <c r="L8" s="159"/>
      <c r="M8" s="159"/>
    </row>
    <row r="9" spans="1:13" s="24" customFormat="1" ht="13.5" customHeight="1" x14ac:dyDescent="0.15">
      <c r="B9" s="55" t="s">
        <v>393</v>
      </c>
      <c r="C9" s="52"/>
      <c r="D9" s="53">
        <v>5212</v>
      </c>
      <c r="E9" s="54">
        <v>0</v>
      </c>
      <c r="F9" s="54">
        <v>0</v>
      </c>
      <c r="G9" s="54">
        <v>0</v>
      </c>
      <c r="H9" s="54">
        <v>3002</v>
      </c>
      <c r="I9" s="159"/>
      <c r="J9" s="159"/>
      <c r="K9" s="159"/>
      <c r="L9" s="159"/>
      <c r="M9" s="159"/>
    </row>
    <row r="10" spans="1:13" s="24" customFormat="1" ht="13.5" customHeight="1" x14ac:dyDescent="0.15">
      <c r="A10" s="71"/>
      <c r="B10" s="121" t="s">
        <v>216</v>
      </c>
      <c r="C10" s="78"/>
      <c r="D10" s="160">
        <v>2998</v>
      </c>
      <c r="E10" s="159">
        <v>0</v>
      </c>
      <c r="F10" s="159">
        <v>0</v>
      </c>
      <c r="G10" s="159">
        <v>0</v>
      </c>
      <c r="H10" s="159">
        <v>1771</v>
      </c>
      <c r="I10" s="159"/>
      <c r="J10" s="159"/>
      <c r="K10" s="159"/>
      <c r="L10" s="159"/>
      <c r="M10" s="159"/>
    </row>
    <row r="11" spans="1:13" s="24" customFormat="1" ht="13.5" customHeight="1" x14ac:dyDescent="0.15">
      <c r="A11" s="71"/>
      <c r="B11" s="121" t="s">
        <v>215</v>
      </c>
      <c r="C11" s="78"/>
      <c r="D11" s="160">
        <v>597</v>
      </c>
      <c r="E11" s="159">
        <v>0</v>
      </c>
      <c r="F11" s="159">
        <v>0</v>
      </c>
      <c r="G11" s="159">
        <v>0</v>
      </c>
      <c r="H11" s="159">
        <v>355</v>
      </c>
      <c r="I11" s="159"/>
      <c r="J11" s="159"/>
      <c r="K11" s="159"/>
      <c r="L11" s="159"/>
      <c r="M11" s="159"/>
    </row>
    <row r="12" spans="1:13" s="24" customFormat="1" ht="13.5" customHeight="1" x14ac:dyDescent="0.15">
      <c r="A12" s="71"/>
      <c r="B12" s="121" t="s">
        <v>214</v>
      </c>
      <c r="C12" s="78"/>
      <c r="D12" s="160">
        <v>0</v>
      </c>
      <c r="E12" s="159">
        <v>0</v>
      </c>
      <c r="F12" s="159">
        <v>0</v>
      </c>
      <c r="G12" s="159">
        <v>0</v>
      </c>
      <c r="H12" s="159">
        <v>1</v>
      </c>
      <c r="I12" s="159"/>
      <c r="J12" s="159"/>
      <c r="K12" s="159"/>
      <c r="L12" s="159"/>
      <c r="M12" s="159"/>
    </row>
    <row r="13" spans="1:13" s="24" customFormat="1" ht="13.5" customHeight="1" x14ac:dyDescent="0.15">
      <c r="A13" s="71"/>
      <c r="B13" s="121" t="s">
        <v>213</v>
      </c>
      <c r="C13" s="78"/>
      <c r="D13" s="160">
        <v>0</v>
      </c>
      <c r="E13" s="159">
        <v>0</v>
      </c>
      <c r="F13" s="159">
        <v>0</v>
      </c>
      <c r="G13" s="159">
        <v>0</v>
      </c>
      <c r="H13" s="159">
        <v>0</v>
      </c>
      <c r="I13" s="159"/>
      <c r="J13" s="159"/>
      <c r="K13" s="159"/>
      <c r="L13" s="159"/>
      <c r="M13" s="159"/>
    </row>
    <row r="14" spans="1:13" s="24" customFormat="1" ht="13.5" customHeight="1" x14ac:dyDescent="0.15">
      <c r="A14" s="71"/>
      <c r="B14" s="121" t="s">
        <v>212</v>
      </c>
      <c r="C14" s="78"/>
      <c r="D14" s="160">
        <v>4</v>
      </c>
      <c r="E14" s="159">
        <v>0</v>
      </c>
      <c r="F14" s="159">
        <v>0</v>
      </c>
      <c r="G14" s="159">
        <v>0</v>
      </c>
      <c r="H14" s="159">
        <v>3</v>
      </c>
      <c r="I14" s="159"/>
      <c r="J14" s="159"/>
      <c r="K14" s="159"/>
      <c r="L14" s="159"/>
      <c r="M14" s="159"/>
    </row>
    <row r="15" spans="1:13" s="24" customFormat="1" ht="13.5" customHeight="1" x14ac:dyDescent="0.15">
      <c r="A15" s="71"/>
      <c r="B15" s="121" t="s">
        <v>211</v>
      </c>
      <c r="C15" s="78"/>
      <c r="D15" s="160">
        <v>0</v>
      </c>
      <c r="E15" s="159">
        <v>0</v>
      </c>
      <c r="F15" s="159">
        <v>0</v>
      </c>
      <c r="G15" s="159">
        <v>0</v>
      </c>
      <c r="H15" s="159">
        <v>1</v>
      </c>
      <c r="I15" s="159"/>
      <c r="J15" s="159"/>
      <c r="K15" s="159"/>
      <c r="L15" s="159"/>
      <c r="M15" s="159"/>
    </row>
    <row r="16" spans="1:13" s="24" customFormat="1" ht="13.5" customHeight="1" x14ac:dyDescent="0.15">
      <c r="A16" s="71"/>
      <c r="B16" s="121" t="s">
        <v>210</v>
      </c>
      <c r="C16" s="78"/>
      <c r="D16" s="160">
        <v>272</v>
      </c>
      <c r="E16" s="159">
        <v>0</v>
      </c>
      <c r="F16" s="159">
        <v>0</v>
      </c>
      <c r="G16" s="159">
        <v>0</v>
      </c>
      <c r="H16" s="159">
        <v>146</v>
      </c>
      <c r="I16" s="159"/>
      <c r="J16" s="159"/>
      <c r="K16" s="159"/>
      <c r="L16" s="159"/>
      <c r="M16" s="159"/>
    </row>
    <row r="17" spans="1:13" s="24" customFormat="1" ht="13.5" customHeight="1" x14ac:dyDescent="0.15">
      <c r="A17" s="71"/>
      <c r="B17" s="121" t="s">
        <v>209</v>
      </c>
      <c r="C17" s="78"/>
      <c r="D17" s="160">
        <v>9</v>
      </c>
      <c r="E17" s="159">
        <v>0</v>
      </c>
      <c r="F17" s="159">
        <v>0</v>
      </c>
      <c r="G17" s="159">
        <v>0</v>
      </c>
      <c r="H17" s="159">
        <v>0</v>
      </c>
      <c r="I17" s="159"/>
      <c r="J17" s="159"/>
      <c r="K17" s="159"/>
      <c r="L17" s="159"/>
      <c r="M17" s="159"/>
    </row>
    <row r="18" spans="1:13" s="24" customFormat="1" ht="13.5" customHeight="1" x14ac:dyDescent="0.15">
      <c r="A18" s="71"/>
      <c r="B18" s="121" t="s">
        <v>208</v>
      </c>
      <c r="C18" s="78"/>
      <c r="D18" s="160">
        <v>16</v>
      </c>
      <c r="E18" s="159">
        <v>0</v>
      </c>
      <c r="F18" s="159">
        <v>0</v>
      </c>
      <c r="G18" s="159">
        <v>0</v>
      </c>
      <c r="H18" s="159">
        <v>3</v>
      </c>
      <c r="I18" s="159"/>
      <c r="J18" s="159"/>
      <c r="K18" s="159"/>
      <c r="L18" s="159"/>
      <c r="M18" s="159"/>
    </row>
    <row r="19" spans="1:13" s="24" customFormat="1" ht="13.5" customHeight="1" x14ac:dyDescent="0.15">
      <c r="A19" s="71"/>
      <c r="B19" s="121" t="s">
        <v>207</v>
      </c>
      <c r="C19" s="78"/>
      <c r="D19" s="160">
        <v>74</v>
      </c>
      <c r="E19" s="159">
        <v>0</v>
      </c>
      <c r="F19" s="159">
        <v>0</v>
      </c>
      <c r="G19" s="159">
        <v>0</v>
      </c>
      <c r="H19" s="159">
        <v>47</v>
      </c>
      <c r="I19" s="159"/>
      <c r="J19" s="159"/>
      <c r="K19" s="159"/>
      <c r="L19" s="159"/>
      <c r="M19" s="159"/>
    </row>
    <row r="20" spans="1:13" s="24" customFormat="1" ht="13.5" customHeight="1" x14ac:dyDescent="0.15">
      <c r="A20" s="71"/>
      <c r="B20" s="121" t="s">
        <v>206</v>
      </c>
      <c r="C20" s="78"/>
      <c r="D20" s="160">
        <v>48</v>
      </c>
      <c r="E20" s="159">
        <v>0</v>
      </c>
      <c r="F20" s="159">
        <v>0</v>
      </c>
      <c r="G20" s="159">
        <v>0</v>
      </c>
      <c r="H20" s="159">
        <v>24</v>
      </c>
      <c r="I20" s="159"/>
      <c r="J20" s="159"/>
      <c r="K20" s="159"/>
      <c r="L20" s="159"/>
      <c r="M20" s="159"/>
    </row>
    <row r="21" spans="1:13" s="24" customFormat="1" ht="13.5" customHeight="1" x14ac:dyDescent="0.15">
      <c r="A21" s="71"/>
      <c r="B21" s="121" t="s">
        <v>205</v>
      </c>
      <c r="C21" s="78"/>
      <c r="D21" s="160">
        <v>306</v>
      </c>
      <c r="E21" s="159">
        <v>0</v>
      </c>
      <c r="F21" s="159">
        <v>0</v>
      </c>
      <c r="G21" s="159">
        <v>0</v>
      </c>
      <c r="H21" s="159">
        <v>243</v>
      </c>
      <c r="I21" s="159"/>
      <c r="J21" s="159"/>
      <c r="K21" s="159"/>
      <c r="L21" s="159"/>
      <c r="M21" s="159"/>
    </row>
    <row r="22" spans="1:13" s="24" customFormat="1" ht="13.5" customHeight="1" x14ac:dyDescent="0.15">
      <c r="A22" s="71"/>
      <c r="B22" s="121" t="s">
        <v>204</v>
      </c>
      <c r="C22" s="78"/>
      <c r="D22" s="160">
        <v>3</v>
      </c>
      <c r="E22" s="159">
        <v>0</v>
      </c>
      <c r="F22" s="159">
        <v>0</v>
      </c>
      <c r="G22" s="159">
        <v>0</v>
      </c>
      <c r="H22" s="159">
        <v>3</v>
      </c>
      <c r="I22" s="159"/>
      <c r="J22" s="159"/>
      <c r="K22" s="159"/>
      <c r="L22" s="159"/>
      <c r="M22" s="159"/>
    </row>
    <row r="23" spans="1:13" s="24" customFormat="1" ht="13.5" customHeight="1" x14ac:dyDescent="0.15">
      <c r="A23" s="71"/>
      <c r="B23" s="121" t="s">
        <v>203</v>
      </c>
      <c r="C23" s="78"/>
      <c r="D23" s="160">
        <v>87</v>
      </c>
      <c r="E23" s="159">
        <v>0</v>
      </c>
      <c r="F23" s="159">
        <v>0</v>
      </c>
      <c r="G23" s="159">
        <v>0</v>
      </c>
      <c r="H23" s="159">
        <v>53</v>
      </c>
      <c r="I23" s="159"/>
      <c r="J23" s="159"/>
      <c r="K23" s="159"/>
      <c r="L23" s="159"/>
      <c r="M23" s="159"/>
    </row>
    <row r="24" spans="1:13" s="24" customFormat="1" ht="13.5" customHeight="1" x14ac:dyDescent="0.15">
      <c r="A24" s="71"/>
      <c r="B24" s="121" t="s">
        <v>202</v>
      </c>
      <c r="C24" s="78"/>
      <c r="D24" s="160">
        <v>46</v>
      </c>
      <c r="E24" s="159">
        <v>0</v>
      </c>
      <c r="F24" s="159">
        <v>0</v>
      </c>
      <c r="G24" s="159">
        <v>0</v>
      </c>
      <c r="H24" s="159">
        <v>25</v>
      </c>
      <c r="I24" s="159"/>
      <c r="J24" s="159"/>
      <c r="K24" s="159"/>
      <c r="L24" s="159"/>
      <c r="M24" s="159"/>
    </row>
    <row r="25" spans="1:13" s="24" customFormat="1" ht="13.5" customHeight="1" x14ac:dyDescent="0.15">
      <c r="A25" s="71"/>
      <c r="B25" s="121" t="s">
        <v>201</v>
      </c>
      <c r="C25" s="78"/>
      <c r="D25" s="160">
        <v>293</v>
      </c>
      <c r="E25" s="159">
        <v>0</v>
      </c>
      <c r="F25" s="159">
        <v>0</v>
      </c>
      <c r="G25" s="159">
        <v>0</v>
      </c>
      <c r="H25" s="159">
        <v>123</v>
      </c>
      <c r="I25" s="159"/>
      <c r="J25" s="159"/>
      <c r="K25" s="159"/>
      <c r="L25" s="159"/>
      <c r="M25" s="159"/>
    </row>
    <row r="26" spans="1:13" s="24" customFormat="1" ht="13.5" customHeight="1" x14ac:dyDescent="0.15">
      <c r="A26" s="71"/>
      <c r="B26" s="121" t="s">
        <v>200</v>
      </c>
      <c r="C26" s="78"/>
      <c r="D26" s="160">
        <v>7</v>
      </c>
      <c r="E26" s="159">
        <v>0</v>
      </c>
      <c r="F26" s="159">
        <v>0</v>
      </c>
      <c r="G26" s="159">
        <v>0</v>
      </c>
      <c r="H26" s="159">
        <v>1</v>
      </c>
      <c r="I26" s="159"/>
      <c r="J26" s="159"/>
      <c r="K26" s="159"/>
      <c r="L26" s="159"/>
      <c r="M26" s="159"/>
    </row>
    <row r="27" spans="1:13" s="24" customFormat="1" ht="13.5" customHeight="1" x14ac:dyDescent="0.15">
      <c r="A27" s="71"/>
      <c r="B27" s="121" t="s">
        <v>199</v>
      </c>
      <c r="C27" s="78"/>
      <c r="D27" s="160">
        <v>0</v>
      </c>
      <c r="E27" s="159">
        <v>0</v>
      </c>
      <c r="F27" s="159">
        <v>0</v>
      </c>
      <c r="G27" s="159">
        <v>0</v>
      </c>
      <c r="H27" s="159">
        <v>0</v>
      </c>
      <c r="I27" s="159"/>
      <c r="J27" s="159"/>
      <c r="K27" s="159"/>
      <c r="L27" s="159"/>
      <c r="M27" s="159"/>
    </row>
    <row r="28" spans="1:13" s="24" customFormat="1" ht="13.5" customHeight="1" x14ac:dyDescent="0.15">
      <c r="A28" s="71"/>
      <c r="B28" s="121" t="s">
        <v>198</v>
      </c>
      <c r="C28" s="78"/>
      <c r="D28" s="160">
        <v>15</v>
      </c>
      <c r="E28" s="159">
        <v>0</v>
      </c>
      <c r="F28" s="159">
        <v>0</v>
      </c>
      <c r="G28" s="159">
        <v>0</v>
      </c>
      <c r="H28" s="159">
        <v>4</v>
      </c>
      <c r="I28" s="159"/>
      <c r="J28" s="159"/>
      <c r="K28" s="159"/>
      <c r="L28" s="159"/>
      <c r="M28" s="159"/>
    </row>
    <row r="29" spans="1:13" s="24" customFormat="1" ht="13.5" customHeight="1" x14ac:dyDescent="0.15">
      <c r="A29" s="71"/>
      <c r="B29" s="121" t="s">
        <v>197</v>
      </c>
      <c r="C29" s="78"/>
      <c r="D29" s="160">
        <v>0</v>
      </c>
      <c r="E29" s="159">
        <v>0</v>
      </c>
      <c r="F29" s="159">
        <v>0</v>
      </c>
      <c r="G29" s="159">
        <v>0</v>
      </c>
      <c r="H29" s="159">
        <v>0</v>
      </c>
      <c r="I29" s="159"/>
      <c r="J29" s="159"/>
      <c r="K29" s="159"/>
      <c r="L29" s="159"/>
      <c r="M29" s="159"/>
    </row>
    <row r="30" spans="1:13" s="24" customFormat="1" ht="13.5" customHeight="1" x14ac:dyDescent="0.15">
      <c r="A30" s="71"/>
      <c r="B30" s="121" t="s">
        <v>196</v>
      </c>
      <c r="C30" s="78"/>
      <c r="D30" s="160">
        <v>20</v>
      </c>
      <c r="E30" s="159">
        <v>0</v>
      </c>
      <c r="F30" s="159">
        <v>0</v>
      </c>
      <c r="G30" s="159">
        <v>0</v>
      </c>
      <c r="H30" s="159">
        <v>11</v>
      </c>
      <c r="I30" s="159"/>
      <c r="J30" s="159"/>
      <c r="K30" s="159"/>
      <c r="L30" s="159"/>
      <c r="M30" s="159"/>
    </row>
    <row r="31" spans="1:13" s="24" customFormat="1" ht="13.5" customHeight="1" x14ac:dyDescent="0.15">
      <c r="A31" s="71"/>
      <c r="B31" s="121" t="s">
        <v>394</v>
      </c>
      <c r="C31" s="78"/>
      <c r="D31" s="160">
        <v>16</v>
      </c>
      <c r="E31" s="159">
        <v>0</v>
      </c>
      <c r="F31" s="159">
        <v>0</v>
      </c>
      <c r="G31" s="159">
        <v>0</v>
      </c>
      <c r="H31" s="159">
        <v>1</v>
      </c>
      <c r="I31" s="159"/>
      <c r="J31" s="159"/>
      <c r="K31" s="159"/>
      <c r="L31" s="159"/>
      <c r="M31" s="159"/>
    </row>
    <row r="32" spans="1:13" s="24" customFormat="1" ht="13.5" customHeight="1" x14ac:dyDescent="0.15">
      <c r="A32" s="71"/>
      <c r="B32" s="121" t="s">
        <v>195</v>
      </c>
      <c r="C32" s="78"/>
      <c r="D32" s="160">
        <v>22</v>
      </c>
      <c r="E32" s="159">
        <v>0</v>
      </c>
      <c r="F32" s="159">
        <v>0</v>
      </c>
      <c r="G32" s="159">
        <v>0</v>
      </c>
      <c r="H32" s="159">
        <v>7</v>
      </c>
      <c r="I32" s="159"/>
      <c r="J32" s="159"/>
      <c r="K32" s="159"/>
      <c r="L32" s="159"/>
      <c r="M32" s="159"/>
    </row>
    <row r="33" spans="1:13" s="24" customFormat="1" ht="13.5" customHeight="1" x14ac:dyDescent="0.15">
      <c r="A33" s="71"/>
      <c r="B33" s="121" t="s">
        <v>194</v>
      </c>
      <c r="C33" s="78"/>
      <c r="D33" s="160">
        <v>5</v>
      </c>
      <c r="E33" s="159">
        <v>0</v>
      </c>
      <c r="F33" s="159">
        <v>0</v>
      </c>
      <c r="G33" s="159">
        <v>0</v>
      </c>
      <c r="H33" s="159">
        <v>2</v>
      </c>
      <c r="I33" s="159"/>
      <c r="J33" s="159"/>
      <c r="K33" s="159"/>
      <c r="L33" s="159"/>
      <c r="M33" s="159"/>
    </row>
    <row r="34" spans="1:13" s="24" customFormat="1" ht="13.5" customHeight="1" x14ac:dyDescent="0.15">
      <c r="A34" s="71"/>
      <c r="B34" s="121" t="s">
        <v>193</v>
      </c>
      <c r="C34" s="78"/>
      <c r="D34" s="160">
        <v>19</v>
      </c>
      <c r="E34" s="159">
        <v>0</v>
      </c>
      <c r="F34" s="159">
        <v>0</v>
      </c>
      <c r="G34" s="159">
        <v>0</v>
      </c>
      <c r="H34" s="159">
        <v>6</v>
      </c>
      <c r="I34" s="159"/>
      <c r="J34" s="159"/>
      <c r="K34" s="159"/>
      <c r="L34" s="159"/>
      <c r="M34" s="159"/>
    </row>
    <row r="35" spans="1:13" s="24" customFormat="1" ht="13.5" customHeight="1" x14ac:dyDescent="0.15">
      <c r="A35" s="71"/>
      <c r="B35" s="121" t="s">
        <v>192</v>
      </c>
      <c r="C35" s="78"/>
      <c r="D35" s="160">
        <v>1</v>
      </c>
      <c r="E35" s="159">
        <v>0</v>
      </c>
      <c r="F35" s="159">
        <v>0</v>
      </c>
      <c r="G35" s="159">
        <v>0</v>
      </c>
      <c r="H35" s="159">
        <v>0</v>
      </c>
      <c r="I35" s="159"/>
      <c r="J35" s="159"/>
      <c r="K35" s="159"/>
      <c r="L35" s="159"/>
      <c r="M35" s="159"/>
    </row>
    <row r="36" spans="1:13" s="24" customFormat="1" ht="13.5" customHeight="1" x14ac:dyDescent="0.15">
      <c r="A36" s="71"/>
      <c r="B36" s="121" t="s">
        <v>395</v>
      </c>
      <c r="C36" s="78"/>
      <c r="D36" s="160">
        <v>149</v>
      </c>
      <c r="E36" s="159">
        <v>0</v>
      </c>
      <c r="F36" s="159">
        <v>0</v>
      </c>
      <c r="G36" s="159">
        <v>0</v>
      </c>
      <c r="H36" s="159">
        <v>74</v>
      </c>
      <c r="I36" s="159"/>
      <c r="J36" s="159"/>
      <c r="K36" s="159"/>
      <c r="L36" s="159"/>
      <c r="M36" s="159"/>
    </row>
    <row r="37" spans="1:13" s="24" customFormat="1" ht="13.5" customHeight="1" x14ac:dyDescent="0.15">
      <c r="A37" s="71"/>
      <c r="B37" s="121" t="s">
        <v>191</v>
      </c>
      <c r="C37" s="78"/>
      <c r="D37" s="160">
        <v>190</v>
      </c>
      <c r="E37" s="159">
        <v>0</v>
      </c>
      <c r="F37" s="159">
        <v>0</v>
      </c>
      <c r="G37" s="159">
        <v>0</v>
      </c>
      <c r="H37" s="159">
        <v>91</v>
      </c>
      <c r="I37" s="159"/>
      <c r="J37" s="159"/>
      <c r="K37" s="159"/>
      <c r="L37" s="159"/>
      <c r="M37" s="159"/>
    </row>
    <row r="38" spans="1:13" s="24" customFormat="1" ht="13.5" customHeight="1" x14ac:dyDescent="0.15">
      <c r="A38" s="71"/>
      <c r="B38" s="121" t="s">
        <v>190</v>
      </c>
      <c r="C38" s="78"/>
      <c r="D38" s="160">
        <v>6</v>
      </c>
      <c r="E38" s="159">
        <v>0</v>
      </c>
      <c r="F38" s="159">
        <v>0</v>
      </c>
      <c r="G38" s="159">
        <v>0</v>
      </c>
      <c r="H38" s="159">
        <v>5</v>
      </c>
      <c r="I38" s="159"/>
      <c r="J38" s="159"/>
      <c r="K38" s="159"/>
      <c r="L38" s="159"/>
      <c r="M38" s="159"/>
    </row>
    <row r="39" spans="1:13" s="24" customFormat="1" ht="13.5" customHeight="1" x14ac:dyDescent="0.15">
      <c r="A39" s="71"/>
      <c r="B39" s="121" t="s">
        <v>189</v>
      </c>
      <c r="C39" s="78"/>
      <c r="D39" s="160">
        <v>0</v>
      </c>
      <c r="E39" s="159">
        <v>0</v>
      </c>
      <c r="F39" s="159">
        <v>0</v>
      </c>
      <c r="G39" s="159">
        <v>0</v>
      </c>
      <c r="H39" s="159">
        <v>0</v>
      </c>
      <c r="I39" s="159"/>
      <c r="J39" s="159"/>
      <c r="K39" s="159"/>
      <c r="L39" s="159"/>
      <c r="M39" s="159"/>
    </row>
    <row r="40" spans="1:13" s="24" customFormat="1" ht="13.5" customHeight="1" x14ac:dyDescent="0.15">
      <c r="A40" s="71"/>
      <c r="B40" s="121" t="s">
        <v>188</v>
      </c>
      <c r="C40" s="78"/>
      <c r="D40" s="160">
        <v>9</v>
      </c>
      <c r="E40" s="159">
        <v>0</v>
      </c>
      <c r="F40" s="159">
        <v>0</v>
      </c>
      <c r="G40" s="159">
        <v>0</v>
      </c>
      <c r="H40" s="159">
        <v>2</v>
      </c>
      <c r="I40" s="159"/>
      <c r="J40" s="159"/>
      <c r="K40" s="159"/>
      <c r="L40" s="159"/>
      <c r="M40" s="159"/>
    </row>
    <row r="41" spans="1:13" s="24" customFormat="1" ht="13.5" customHeight="1" x14ac:dyDescent="0.15">
      <c r="A41" s="71"/>
      <c r="B41" s="121" t="s">
        <v>187</v>
      </c>
      <c r="C41" s="78"/>
      <c r="D41" s="160">
        <v>0</v>
      </c>
      <c r="E41" s="159">
        <v>0</v>
      </c>
      <c r="F41" s="159">
        <v>0</v>
      </c>
      <c r="G41" s="159">
        <v>0</v>
      </c>
      <c r="H41" s="159">
        <v>0</v>
      </c>
      <c r="I41" s="159"/>
      <c r="J41" s="159"/>
      <c r="K41" s="159"/>
      <c r="L41" s="159"/>
      <c r="M41" s="159"/>
    </row>
    <row r="42" spans="1:13" s="24" customFormat="1" ht="13.5" customHeight="1" x14ac:dyDescent="0.15">
      <c r="B42" s="51"/>
      <c r="C42" s="52"/>
      <c r="D42" s="160"/>
      <c r="E42" s="159"/>
      <c r="F42" s="159"/>
      <c r="G42" s="159"/>
      <c r="H42" s="159"/>
      <c r="I42" s="159"/>
      <c r="J42" s="159"/>
      <c r="K42" s="159"/>
      <c r="L42" s="159"/>
      <c r="M42" s="159"/>
    </row>
    <row r="43" spans="1:13" s="24" customFormat="1" ht="13.5" customHeight="1" x14ac:dyDescent="0.15">
      <c r="B43" s="55" t="s">
        <v>396</v>
      </c>
      <c r="C43" s="52"/>
      <c r="D43" s="53">
        <v>11915</v>
      </c>
      <c r="E43" s="54">
        <v>3931</v>
      </c>
      <c r="F43" s="54">
        <v>0</v>
      </c>
      <c r="G43" s="54">
        <v>3931</v>
      </c>
      <c r="H43" s="54">
        <v>1186</v>
      </c>
      <c r="I43" s="54"/>
      <c r="J43" s="54"/>
      <c r="K43" s="54"/>
      <c r="L43" s="54"/>
      <c r="M43" s="54"/>
    </row>
    <row r="44" spans="1:13" s="24" customFormat="1" ht="13.5" customHeight="1" x14ac:dyDescent="0.15">
      <c r="A44" s="71"/>
      <c r="B44" s="121" t="s">
        <v>216</v>
      </c>
      <c r="C44" s="78"/>
      <c r="D44" s="160">
        <v>8250</v>
      </c>
      <c r="E44" s="159">
        <v>2992</v>
      </c>
      <c r="F44" s="159">
        <v>0</v>
      </c>
      <c r="G44" s="159">
        <v>2992</v>
      </c>
      <c r="H44" s="159">
        <v>1100</v>
      </c>
      <c r="I44" s="159"/>
      <c r="J44" s="159"/>
      <c r="K44" s="159"/>
      <c r="L44" s="159"/>
      <c r="M44" s="159"/>
    </row>
    <row r="45" spans="1:13" s="24" customFormat="1" ht="13.5" customHeight="1" x14ac:dyDescent="0.15">
      <c r="A45" s="71"/>
      <c r="B45" s="121" t="s">
        <v>397</v>
      </c>
      <c r="C45" s="78"/>
      <c r="D45" s="160">
        <v>101</v>
      </c>
      <c r="E45" s="159">
        <v>13</v>
      </c>
      <c r="F45" s="159">
        <v>0</v>
      </c>
      <c r="G45" s="159">
        <v>13</v>
      </c>
      <c r="H45" s="159">
        <v>2</v>
      </c>
      <c r="I45" s="159"/>
      <c r="J45" s="159"/>
      <c r="K45" s="159"/>
      <c r="L45" s="159"/>
      <c r="M45" s="159"/>
    </row>
    <row r="46" spans="1:13" s="24" customFormat="1" ht="13.5" customHeight="1" x14ac:dyDescent="0.15">
      <c r="A46" s="71"/>
      <c r="B46" s="121" t="s">
        <v>201</v>
      </c>
      <c r="C46" s="78"/>
      <c r="D46" s="160">
        <v>248</v>
      </c>
      <c r="E46" s="159">
        <v>55</v>
      </c>
      <c r="F46" s="159">
        <v>0</v>
      </c>
      <c r="G46" s="159">
        <v>55</v>
      </c>
      <c r="H46" s="159">
        <v>8</v>
      </c>
      <c r="I46" s="159"/>
      <c r="J46" s="159"/>
      <c r="K46" s="159"/>
      <c r="L46" s="159"/>
      <c r="M46" s="159"/>
    </row>
    <row r="47" spans="1:13" s="24" customFormat="1" ht="13.5" customHeight="1" x14ac:dyDescent="0.15">
      <c r="A47" s="71"/>
      <c r="B47" s="121" t="s">
        <v>210</v>
      </c>
      <c r="C47" s="78"/>
      <c r="D47" s="160">
        <v>311</v>
      </c>
      <c r="E47" s="159">
        <v>90</v>
      </c>
      <c r="F47" s="159">
        <v>0</v>
      </c>
      <c r="G47" s="159">
        <v>90</v>
      </c>
      <c r="H47" s="159">
        <v>12</v>
      </c>
      <c r="I47" s="159"/>
      <c r="J47" s="159"/>
      <c r="K47" s="159"/>
      <c r="L47" s="159"/>
      <c r="M47" s="159"/>
    </row>
    <row r="48" spans="1:13" s="24" customFormat="1" ht="13.5" customHeight="1" x14ac:dyDescent="0.15">
      <c r="A48" s="71"/>
      <c r="B48" s="121" t="s">
        <v>209</v>
      </c>
      <c r="C48" s="78"/>
      <c r="D48" s="160">
        <v>3</v>
      </c>
      <c r="E48" s="159">
        <v>0</v>
      </c>
      <c r="F48" s="159">
        <v>0</v>
      </c>
      <c r="G48" s="159">
        <v>0</v>
      </c>
      <c r="H48" s="159">
        <v>0</v>
      </c>
      <c r="I48" s="159"/>
      <c r="J48" s="159"/>
      <c r="K48" s="159"/>
      <c r="L48" s="159"/>
      <c r="M48" s="159"/>
    </row>
    <row r="49" spans="1:13" s="24" customFormat="1" ht="13.5" customHeight="1" x14ac:dyDescent="0.15">
      <c r="A49" s="71"/>
      <c r="B49" s="121" t="s">
        <v>211</v>
      </c>
      <c r="C49" s="78"/>
      <c r="D49" s="160">
        <v>1</v>
      </c>
      <c r="E49" s="159">
        <v>1</v>
      </c>
      <c r="F49" s="159">
        <v>0</v>
      </c>
      <c r="G49" s="159">
        <v>1</v>
      </c>
      <c r="H49" s="159">
        <v>0</v>
      </c>
      <c r="I49" s="159"/>
      <c r="J49" s="159"/>
      <c r="K49" s="159"/>
      <c r="L49" s="159"/>
      <c r="M49" s="159"/>
    </row>
    <row r="50" spans="1:13" s="24" customFormat="1" ht="13.5" customHeight="1" x14ac:dyDescent="0.15">
      <c r="A50" s="71"/>
      <c r="B50" s="121" t="s">
        <v>214</v>
      </c>
      <c r="C50" s="78"/>
      <c r="D50" s="160">
        <v>3</v>
      </c>
      <c r="E50" s="159">
        <v>1</v>
      </c>
      <c r="F50" s="159">
        <v>0</v>
      </c>
      <c r="G50" s="159">
        <v>1</v>
      </c>
      <c r="H50" s="159">
        <v>2</v>
      </c>
      <c r="I50" s="159"/>
      <c r="J50" s="159"/>
      <c r="K50" s="159"/>
      <c r="L50" s="159"/>
      <c r="M50" s="159"/>
    </row>
    <row r="51" spans="1:13" s="24" customFormat="1" ht="13.5" customHeight="1" x14ac:dyDescent="0.15">
      <c r="A51" s="71"/>
      <c r="B51" s="121" t="s">
        <v>213</v>
      </c>
      <c r="C51" s="78"/>
      <c r="D51" s="160">
        <v>0</v>
      </c>
      <c r="E51" s="159">
        <v>0</v>
      </c>
      <c r="F51" s="159">
        <v>0</v>
      </c>
      <c r="G51" s="159">
        <v>0</v>
      </c>
      <c r="H51" s="159">
        <v>0</v>
      </c>
      <c r="I51" s="159"/>
      <c r="J51" s="159"/>
      <c r="K51" s="159"/>
      <c r="L51" s="159"/>
      <c r="M51" s="159"/>
    </row>
    <row r="52" spans="1:13" s="24" customFormat="1" ht="13.5" customHeight="1" x14ac:dyDescent="0.15">
      <c r="A52" s="71"/>
      <c r="B52" s="121" t="s">
        <v>202</v>
      </c>
      <c r="C52" s="78"/>
      <c r="D52" s="160">
        <v>60</v>
      </c>
      <c r="E52" s="159">
        <v>11</v>
      </c>
      <c r="F52" s="159">
        <v>0</v>
      </c>
      <c r="G52" s="159">
        <v>11</v>
      </c>
      <c r="H52" s="159">
        <v>3</v>
      </c>
      <c r="I52" s="159"/>
      <c r="J52" s="159"/>
      <c r="K52" s="159"/>
      <c r="L52" s="159"/>
      <c r="M52" s="159"/>
    </row>
    <row r="53" spans="1:13" s="24" customFormat="1" ht="13.5" customHeight="1" x14ac:dyDescent="0.15">
      <c r="A53" s="71"/>
      <c r="B53" s="121" t="s">
        <v>189</v>
      </c>
      <c r="C53" s="78"/>
      <c r="D53" s="160">
        <v>0</v>
      </c>
      <c r="E53" s="159">
        <v>0</v>
      </c>
      <c r="F53" s="159">
        <v>0</v>
      </c>
      <c r="G53" s="159">
        <v>0</v>
      </c>
      <c r="H53" s="159">
        <v>0</v>
      </c>
      <c r="I53" s="159"/>
      <c r="J53" s="159"/>
      <c r="K53" s="159"/>
      <c r="L53" s="159"/>
      <c r="M53" s="159"/>
    </row>
    <row r="54" spans="1:13" s="24" customFormat="1" ht="13.5" customHeight="1" x14ac:dyDescent="0.15">
      <c r="A54" s="71"/>
      <c r="B54" s="121" t="s">
        <v>215</v>
      </c>
      <c r="C54" s="78"/>
      <c r="D54" s="160">
        <v>1243</v>
      </c>
      <c r="E54" s="159">
        <v>357</v>
      </c>
      <c r="F54" s="159">
        <v>0</v>
      </c>
      <c r="G54" s="159">
        <v>357</v>
      </c>
      <c r="H54" s="159">
        <v>28</v>
      </c>
      <c r="I54" s="159"/>
      <c r="J54" s="159"/>
      <c r="K54" s="159"/>
      <c r="L54" s="159"/>
      <c r="M54" s="159"/>
    </row>
    <row r="55" spans="1:13" s="24" customFormat="1" ht="13.5" customHeight="1" x14ac:dyDescent="0.15">
      <c r="A55" s="71"/>
      <c r="B55" s="121" t="s">
        <v>203</v>
      </c>
      <c r="C55" s="78"/>
      <c r="D55" s="160">
        <v>63</v>
      </c>
      <c r="E55" s="159">
        <v>17</v>
      </c>
      <c r="F55" s="159">
        <v>0</v>
      </c>
      <c r="G55" s="159">
        <v>17</v>
      </c>
      <c r="H55" s="159">
        <v>4</v>
      </c>
      <c r="I55" s="159"/>
      <c r="J55" s="159"/>
      <c r="K55" s="159"/>
      <c r="L55" s="159"/>
      <c r="M55" s="159"/>
    </row>
    <row r="56" spans="1:13" s="24" customFormat="1" ht="13.5" customHeight="1" x14ac:dyDescent="0.15">
      <c r="A56" s="71"/>
      <c r="B56" s="121" t="s">
        <v>212</v>
      </c>
      <c r="C56" s="78"/>
      <c r="D56" s="160">
        <v>6</v>
      </c>
      <c r="E56" s="159">
        <v>2</v>
      </c>
      <c r="F56" s="159">
        <v>0</v>
      </c>
      <c r="G56" s="159">
        <v>2</v>
      </c>
      <c r="H56" s="159">
        <v>1</v>
      </c>
      <c r="I56" s="159"/>
      <c r="J56" s="159"/>
      <c r="K56" s="159"/>
      <c r="L56" s="159"/>
      <c r="M56" s="159"/>
    </row>
    <row r="57" spans="1:13" s="24" customFormat="1" ht="13.5" customHeight="1" x14ac:dyDescent="0.15">
      <c r="A57" s="71"/>
      <c r="B57" s="121" t="s">
        <v>188</v>
      </c>
      <c r="C57" s="78"/>
      <c r="D57" s="160">
        <v>28</v>
      </c>
      <c r="E57" s="159">
        <v>2</v>
      </c>
      <c r="F57" s="159">
        <v>0</v>
      </c>
      <c r="G57" s="159">
        <v>2</v>
      </c>
      <c r="H57" s="159">
        <v>1</v>
      </c>
      <c r="I57" s="159"/>
      <c r="J57" s="159"/>
      <c r="K57" s="159"/>
      <c r="L57" s="159"/>
      <c r="M57" s="159"/>
    </row>
    <row r="58" spans="1:13" s="24" customFormat="1" ht="13.5" customHeight="1" x14ac:dyDescent="0.15">
      <c r="A58" s="71"/>
      <c r="B58" s="121" t="s">
        <v>200</v>
      </c>
      <c r="C58" s="78"/>
      <c r="D58" s="160">
        <v>11</v>
      </c>
      <c r="E58" s="159">
        <v>2</v>
      </c>
      <c r="F58" s="159">
        <v>0</v>
      </c>
      <c r="G58" s="159">
        <v>2</v>
      </c>
      <c r="H58" s="159">
        <v>0</v>
      </c>
      <c r="I58" s="159"/>
      <c r="J58" s="159"/>
      <c r="K58" s="159"/>
      <c r="L58" s="159"/>
      <c r="M58" s="159"/>
    </row>
    <row r="59" spans="1:13" s="24" customFormat="1" ht="13.5" customHeight="1" x14ac:dyDescent="0.15">
      <c r="A59" s="71"/>
      <c r="B59" s="121" t="s">
        <v>398</v>
      </c>
      <c r="C59" s="78"/>
      <c r="D59" s="160">
        <v>100</v>
      </c>
      <c r="E59" s="159">
        <v>25</v>
      </c>
      <c r="F59" s="159">
        <v>0</v>
      </c>
      <c r="G59" s="159">
        <v>25</v>
      </c>
      <c r="H59" s="159">
        <v>0</v>
      </c>
      <c r="I59" s="159"/>
      <c r="J59" s="159"/>
      <c r="K59" s="159"/>
      <c r="L59" s="159"/>
      <c r="M59" s="159"/>
    </row>
    <row r="60" spans="1:13" ht="13.5" customHeight="1" x14ac:dyDescent="0.15">
      <c r="B60" s="121" t="s">
        <v>187</v>
      </c>
      <c r="C60" s="78"/>
      <c r="D60" s="160">
        <v>2</v>
      </c>
      <c r="E60" s="159">
        <v>0</v>
      </c>
      <c r="F60" s="159">
        <v>0</v>
      </c>
      <c r="G60" s="159">
        <v>0</v>
      </c>
      <c r="H60" s="159">
        <v>0</v>
      </c>
      <c r="I60" s="159"/>
      <c r="J60" s="159"/>
      <c r="K60" s="159"/>
      <c r="L60" s="159"/>
      <c r="M60" s="159"/>
    </row>
    <row r="61" spans="1:13" ht="13.5" customHeight="1" x14ac:dyDescent="0.15">
      <c r="B61" s="121" t="s">
        <v>399</v>
      </c>
      <c r="C61" s="78"/>
      <c r="D61" s="160">
        <v>5</v>
      </c>
      <c r="E61" s="159">
        <v>1</v>
      </c>
      <c r="F61" s="159">
        <v>0</v>
      </c>
      <c r="G61" s="159">
        <v>1</v>
      </c>
      <c r="H61" s="159">
        <v>0</v>
      </c>
      <c r="I61" s="159"/>
      <c r="J61" s="159"/>
      <c r="K61" s="159"/>
      <c r="L61" s="159"/>
      <c r="M61" s="159"/>
    </row>
    <row r="62" spans="1:13" ht="13.5" customHeight="1" x14ac:dyDescent="0.15">
      <c r="B62" s="121" t="s">
        <v>198</v>
      </c>
      <c r="C62" s="78"/>
      <c r="D62" s="160">
        <v>43</v>
      </c>
      <c r="E62" s="159">
        <v>6</v>
      </c>
      <c r="F62" s="159">
        <v>0</v>
      </c>
      <c r="G62" s="159">
        <v>6</v>
      </c>
      <c r="H62" s="159">
        <v>2</v>
      </c>
      <c r="I62" s="159"/>
      <c r="J62" s="159"/>
      <c r="K62" s="159"/>
      <c r="L62" s="159"/>
      <c r="M62" s="159"/>
    </row>
    <row r="63" spans="1:13" ht="13.5" customHeight="1" x14ac:dyDescent="0.15">
      <c r="B63" s="121" t="s">
        <v>400</v>
      </c>
      <c r="C63" s="78"/>
      <c r="D63" s="160">
        <v>73</v>
      </c>
      <c r="E63" s="159">
        <v>13</v>
      </c>
      <c r="F63" s="159">
        <v>0</v>
      </c>
      <c r="G63" s="159">
        <v>13</v>
      </c>
      <c r="H63" s="159">
        <v>1</v>
      </c>
      <c r="I63" s="159"/>
      <c r="J63" s="159"/>
      <c r="K63" s="159"/>
      <c r="L63" s="159"/>
      <c r="M63" s="159"/>
    </row>
    <row r="64" spans="1:13" ht="13.5" customHeight="1" x14ac:dyDescent="0.15">
      <c r="B64" s="121" t="s">
        <v>194</v>
      </c>
      <c r="C64" s="78"/>
      <c r="D64" s="160">
        <v>21</v>
      </c>
      <c r="E64" s="159">
        <v>6</v>
      </c>
      <c r="F64" s="159">
        <v>0</v>
      </c>
      <c r="G64" s="159">
        <v>6</v>
      </c>
      <c r="H64" s="159">
        <v>0</v>
      </c>
      <c r="I64" s="159"/>
      <c r="J64" s="159"/>
      <c r="K64" s="159"/>
      <c r="L64" s="159"/>
      <c r="M64" s="159"/>
    </row>
    <row r="65" spans="1:13" ht="13.5" customHeight="1" x14ac:dyDescent="0.15">
      <c r="B65" s="121" t="s">
        <v>193</v>
      </c>
      <c r="C65" s="78"/>
      <c r="D65" s="160">
        <v>26</v>
      </c>
      <c r="E65" s="159">
        <v>5</v>
      </c>
      <c r="F65" s="159">
        <v>0</v>
      </c>
      <c r="G65" s="159">
        <v>5</v>
      </c>
      <c r="H65" s="159">
        <v>0</v>
      </c>
      <c r="I65" s="159"/>
      <c r="J65" s="159"/>
      <c r="K65" s="159"/>
      <c r="L65" s="159"/>
      <c r="M65" s="159"/>
    </row>
    <row r="66" spans="1:13" ht="13.5" customHeight="1" x14ac:dyDescent="0.15">
      <c r="B66" s="121" t="s">
        <v>192</v>
      </c>
      <c r="C66" s="78"/>
      <c r="D66" s="160">
        <v>0</v>
      </c>
      <c r="E66" s="159">
        <v>0</v>
      </c>
      <c r="F66" s="159">
        <v>0</v>
      </c>
      <c r="G66" s="159">
        <v>0</v>
      </c>
      <c r="H66" s="159">
        <v>0</v>
      </c>
      <c r="I66" s="159"/>
      <c r="J66" s="159"/>
      <c r="K66" s="159"/>
      <c r="L66" s="159"/>
      <c r="M66" s="159"/>
    </row>
    <row r="67" spans="1:13" ht="13.5" customHeight="1" x14ac:dyDescent="0.15">
      <c r="B67" s="121" t="s">
        <v>395</v>
      </c>
      <c r="C67" s="78"/>
      <c r="D67" s="160">
        <v>309</v>
      </c>
      <c r="E67" s="159">
        <v>38</v>
      </c>
      <c r="F67" s="159">
        <v>0</v>
      </c>
      <c r="G67" s="159">
        <v>38</v>
      </c>
      <c r="H67" s="159">
        <v>5</v>
      </c>
      <c r="I67" s="159"/>
      <c r="J67" s="159"/>
      <c r="K67" s="159"/>
      <c r="L67" s="159"/>
      <c r="M67" s="159"/>
    </row>
    <row r="68" spans="1:13" ht="13.5" customHeight="1" x14ac:dyDescent="0.15">
      <c r="B68" s="121" t="s">
        <v>191</v>
      </c>
      <c r="C68" s="78"/>
      <c r="D68" s="160">
        <v>488</v>
      </c>
      <c r="E68" s="159">
        <v>145</v>
      </c>
      <c r="F68" s="159">
        <v>0</v>
      </c>
      <c r="G68" s="159">
        <v>145</v>
      </c>
      <c r="H68" s="159">
        <v>9</v>
      </c>
      <c r="I68" s="159"/>
      <c r="J68" s="159"/>
      <c r="K68" s="159"/>
      <c r="L68" s="159"/>
      <c r="M68" s="159"/>
    </row>
    <row r="69" spans="1:13" ht="13.5" customHeight="1" x14ac:dyDescent="0.15">
      <c r="B69" s="121" t="s">
        <v>401</v>
      </c>
      <c r="C69" s="78"/>
      <c r="D69" s="160">
        <v>6</v>
      </c>
      <c r="E69" s="159">
        <v>0</v>
      </c>
      <c r="F69" s="159">
        <v>0</v>
      </c>
      <c r="G69" s="159">
        <v>0</v>
      </c>
      <c r="H69" s="159">
        <v>0</v>
      </c>
      <c r="I69" s="159"/>
      <c r="J69" s="159"/>
      <c r="K69" s="159"/>
      <c r="L69" s="159"/>
      <c r="M69" s="159"/>
    </row>
    <row r="70" spans="1:13" ht="13.5" customHeight="1" x14ac:dyDescent="0.15">
      <c r="B70" s="121" t="s">
        <v>402</v>
      </c>
      <c r="C70" s="78"/>
      <c r="D70" s="160">
        <v>97</v>
      </c>
      <c r="E70" s="159">
        <v>23</v>
      </c>
      <c r="F70" s="159">
        <v>0</v>
      </c>
      <c r="G70" s="159">
        <v>23</v>
      </c>
      <c r="H70" s="159">
        <v>0</v>
      </c>
      <c r="I70" s="159"/>
      <c r="J70" s="159"/>
      <c r="K70" s="159"/>
      <c r="L70" s="159"/>
      <c r="M70" s="159"/>
    </row>
    <row r="71" spans="1:13" ht="13.5" customHeight="1" x14ac:dyDescent="0.15">
      <c r="B71" s="121" t="s">
        <v>403</v>
      </c>
      <c r="C71" s="78"/>
      <c r="D71" s="160">
        <v>20</v>
      </c>
      <c r="E71" s="159">
        <v>5</v>
      </c>
      <c r="F71" s="159">
        <v>0</v>
      </c>
      <c r="G71" s="159">
        <v>5</v>
      </c>
      <c r="H71" s="159">
        <v>0</v>
      </c>
      <c r="I71" s="159"/>
      <c r="J71" s="159"/>
      <c r="K71" s="159"/>
      <c r="L71" s="159"/>
      <c r="M71" s="159"/>
    </row>
    <row r="72" spans="1:13" ht="13.5" customHeight="1" x14ac:dyDescent="0.15">
      <c r="B72" s="121" t="s">
        <v>404</v>
      </c>
      <c r="C72" s="78"/>
      <c r="D72" s="160">
        <v>163</v>
      </c>
      <c r="E72" s="159">
        <v>65</v>
      </c>
      <c r="F72" s="159">
        <v>0</v>
      </c>
      <c r="G72" s="159">
        <v>65</v>
      </c>
      <c r="H72" s="159">
        <v>2</v>
      </c>
      <c r="I72" s="159"/>
      <c r="J72" s="159"/>
      <c r="K72" s="159"/>
      <c r="L72" s="159"/>
      <c r="M72" s="159"/>
    </row>
    <row r="73" spans="1:13" ht="13.5" customHeight="1" x14ac:dyDescent="0.15">
      <c r="B73" s="121" t="s">
        <v>405</v>
      </c>
      <c r="C73" s="78"/>
      <c r="D73" s="160">
        <v>133</v>
      </c>
      <c r="E73" s="159">
        <v>36</v>
      </c>
      <c r="F73" s="159">
        <v>0</v>
      </c>
      <c r="G73" s="159">
        <v>36</v>
      </c>
      <c r="H73" s="159">
        <v>4</v>
      </c>
      <c r="I73" s="159"/>
      <c r="J73" s="159"/>
      <c r="K73" s="159"/>
      <c r="L73" s="159"/>
      <c r="M73" s="159"/>
    </row>
    <row r="74" spans="1:13" ht="13.5" customHeight="1" x14ac:dyDescent="0.15">
      <c r="B74" s="121" t="s">
        <v>406</v>
      </c>
      <c r="C74" s="78"/>
      <c r="D74" s="160">
        <v>83</v>
      </c>
      <c r="E74" s="159">
        <v>16</v>
      </c>
      <c r="F74" s="159">
        <v>0</v>
      </c>
      <c r="G74" s="159">
        <v>16</v>
      </c>
      <c r="H74" s="159">
        <v>2</v>
      </c>
      <c r="I74" s="159"/>
      <c r="J74" s="159"/>
      <c r="K74" s="159"/>
      <c r="L74" s="159"/>
      <c r="M74" s="159"/>
    </row>
    <row r="75" spans="1:13" ht="13.5" customHeight="1" x14ac:dyDescent="0.15">
      <c r="B75" s="121" t="s">
        <v>190</v>
      </c>
      <c r="C75" s="78"/>
      <c r="D75" s="160">
        <v>18</v>
      </c>
      <c r="E75" s="159">
        <v>4</v>
      </c>
      <c r="F75" s="159">
        <v>0</v>
      </c>
      <c r="G75" s="159">
        <v>4</v>
      </c>
      <c r="H75" s="159">
        <v>0</v>
      </c>
      <c r="I75" s="159"/>
      <c r="J75" s="159"/>
      <c r="K75" s="159"/>
      <c r="L75" s="159"/>
      <c r="M75" s="159"/>
    </row>
    <row r="76" spans="1:13" ht="13.5" customHeight="1" x14ac:dyDescent="0.15">
      <c r="B76" s="121"/>
      <c r="C76" s="78"/>
      <c r="D76" s="160"/>
      <c r="E76" s="159"/>
      <c r="F76" s="159"/>
      <c r="G76" s="159"/>
      <c r="H76" s="159"/>
      <c r="I76" s="159"/>
      <c r="J76" s="159"/>
      <c r="K76" s="159"/>
      <c r="L76" s="159"/>
      <c r="M76" s="159"/>
    </row>
    <row r="77" spans="1:13" ht="13.5" customHeight="1" x14ac:dyDescent="0.15">
      <c r="A77" s="24"/>
      <c r="B77" s="51" t="s">
        <v>407</v>
      </c>
      <c r="C77" s="52"/>
      <c r="D77" s="53">
        <v>7198</v>
      </c>
      <c r="E77" s="54">
        <v>0</v>
      </c>
      <c r="F77" s="54">
        <v>0</v>
      </c>
      <c r="G77" s="54">
        <v>0</v>
      </c>
      <c r="H77" s="54">
        <v>0</v>
      </c>
      <c r="I77" s="159"/>
      <c r="J77" s="159"/>
      <c r="K77" s="159"/>
      <c r="L77" s="159"/>
      <c r="M77" s="159"/>
    </row>
    <row r="78" spans="1:13" ht="6" customHeight="1" thickBot="1" x14ac:dyDescent="0.2">
      <c r="A78" s="161"/>
      <c r="B78" s="161"/>
      <c r="C78" s="161"/>
      <c r="D78" s="126"/>
      <c r="E78" s="125"/>
      <c r="F78" s="125"/>
      <c r="G78" s="125"/>
      <c r="H78" s="125"/>
      <c r="I78" s="159"/>
      <c r="J78" s="159"/>
      <c r="K78" s="159"/>
      <c r="L78" s="159"/>
      <c r="M78" s="159"/>
    </row>
    <row r="79" spans="1:13" ht="13.5" customHeight="1" x14ac:dyDescent="0.15">
      <c r="A79" s="247" t="s">
        <v>450</v>
      </c>
      <c r="B79" s="247"/>
      <c r="C79" s="247"/>
    </row>
    <row r="80" spans="1:13" ht="13.5" customHeight="1" x14ac:dyDescent="0.15">
      <c r="A80" s="242" t="s">
        <v>348</v>
      </c>
      <c r="B80" s="242"/>
      <c r="C80" s="242"/>
    </row>
  </sheetData>
  <mergeCells count="8">
    <mergeCell ref="I4:I5"/>
    <mergeCell ref="M4:M5"/>
    <mergeCell ref="A80:C80"/>
    <mergeCell ref="A2:H2"/>
    <mergeCell ref="B4:B5"/>
    <mergeCell ref="D4:D5"/>
    <mergeCell ref="H4:H5"/>
    <mergeCell ref="A79:C79"/>
  </mergeCells>
  <phoneticPr fontId="9"/>
  <hyperlinks>
    <hyperlink ref="I1" location="'保健衛生'!A1" display="目次（項目一覧表）へ戻る" xr:uid="{318DCC46-21EA-42AE-AD33-DF3AD6A8EC93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S97"/>
  <sheetViews>
    <sheetView showGridLines="0" defaultGridColor="0" colorId="22" zoomScale="101" zoomScaleNormal="101" zoomScaleSheetLayoutView="101" workbookViewId="0"/>
  </sheetViews>
  <sheetFormatPr defaultColWidth="10.6640625" defaultRowHeight="12" x14ac:dyDescent="0.15"/>
  <cols>
    <col min="1" max="1" width="1.6640625" style="71" customWidth="1"/>
    <col min="2" max="2" width="2.6640625" style="71" customWidth="1"/>
    <col min="3" max="3" width="10" style="71" customWidth="1"/>
    <col min="4" max="4" width="30.88671875" style="71" customWidth="1"/>
    <col min="5" max="5" width="1.6640625" style="71" customWidth="1"/>
    <col min="6" max="6" width="7.88671875" style="71" customWidth="1"/>
    <col min="7" max="18" width="7" style="71" customWidth="1"/>
    <col min="19" max="19" width="23.44140625" style="71" bestFit="1" customWidth="1"/>
    <col min="20" max="16384" width="10.6640625" style="71"/>
  </cols>
  <sheetData>
    <row r="1" spans="1:19" ht="14.25" customHeight="1" x14ac:dyDescent="0.15">
      <c r="S1" s="102" t="s">
        <v>442</v>
      </c>
    </row>
    <row r="2" spans="1:19" ht="21" customHeight="1" x14ac:dyDescent="0.15">
      <c r="A2" s="202" t="s">
        <v>454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19" ht="12.75" customHeight="1" thickBot="1" x14ac:dyDescent="0.2">
      <c r="N3" s="156"/>
      <c r="Q3" s="164"/>
      <c r="R3" s="165" t="s">
        <v>97</v>
      </c>
    </row>
    <row r="4" spans="1:19" s="162" customFormat="1" ht="15.75" customHeight="1" x14ac:dyDescent="0.15">
      <c r="A4" s="226" t="s">
        <v>267</v>
      </c>
      <c r="B4" s="226"/>
      <c r="C4" s="226"/>
      <c r="D4" s="226"/>
      <c r="E4" s="227"/>
      <c r="F4" s="103" t="s">
        <v>1</v>
      </c>
      <c r="G4" s="103" t="s">
        <v>266</v>
      </c>
      <c r="H4" s="103" t="s">
        <v>265</v>
      </c>
      <c r="I4" s="103" t="s">
        <v>264</v>
      </c>
      <c r="J4" s="103" t="s">
        <v>263</v>
      </c>
      <c r="K4" s="103" t="s">
        <v>262</v>
      </c>
      <c r="L4" s="103" t="s">
        <v>261</v>
      </c>
      <c r="M4" s="103" t="s">
        <v>260</v>
      </c>
      <c r="N4" s="103" t="s">
        <v>259</v>
      </c>
      <c r="O4" s="103" t="s">
        <v>258</v>
      </c>
      <c r="P4" s="103" t="s">
        <v>257</v>
      </c>
      <c r="Q4" s="103" t="s">
        <v>256</v>
      </c>
      <c r="R4" s="103" t="s">
        <v>255</v>
      </c>
    </row>
    <row r="5" spans="1:19" s="162" customFormat="1" ht="6" customHeight="1" x14ac:dyDescent="0.15">
      <c r="A5" s="71"/>
      <c r="B5" s="78"/>
      <c r="C5" s="78"/>
      <c r="D5" s="78"/>
      <c r="E5" s="71"/>
      <c r="F5" s="166"/>
      <c r="G5" s="78"/>
      <c r="H5" s="78"/>
      <c r="I5" s="167"/>
      <c r="J5" s="78"/>
      <c r="K5" s="78"/>
      <c r="L5" s="78"/>
      <c r="M5" s="78"/>
      <c r="N5" s="78"/>
      <c r="O5" s="78"/>
      <c r="P5" s="78"/>
      <c r="Q5" s="78"/>
      <c r="R5" s="78"/>
    </row>
    <row r="6" spans="1:19" s="163" customFormat="1" ht="12.15" customHeight="1" x14ac:dyDescent="0.15">
      <c r="A6" s="24"/>
      <c r="B6" s="249" t="s">
        <v>254</v>
      </c>
      <c r="C6" s="249"/>
      <c r="D6" s="249"/>
      <c r="E6" s="24"/>
      <c r="F6" s="56">
        <f>SUM(G6:R6)</f>
        <v>0</v>
      </c>
      <c r="G6" s="42">
        <f t="shared" ref="G6:R6" si="0">SUM(G7:G13)</f>
        <v>0</v>
      </c>
      <c r="H6" s="42">
        <f t="shared" si="0"/>
        <v>0</v>
      </c>
      <c r="I6" s="42">
        <f t="shared" si="0"/>
        <v>0</v>
      </c>
      <c r="J6" s="42">
        <f t="shared" si="0"/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f t="shared" si="0"/>
        <v>0</v>
      </c>
      <c r="O6" s="42">
        <f t="shared" si="0"/>
        <v>0</v>
      </c>
      <c r="P6" s="42">
        <f t="shared" si="0"/>
        <v>0</v>
      </c>
      <c r="Q6" s="42">
        <f t="shared" si="0"/>
        <v>0</v>
      </c>
      <c r="R6" s="42">
        <f t="shared" si="0"/>
        <v>0</v>
      </c>
      <c r="S6" s="168"/>
    </row>
    <row r="7" spans="1:19" s="162" customFormat="1" ht="12.15" customHeight="1" x14ac:dyDescent="0.15">
      <c r="A7" s="71"/>
      <c r="B7" s="169"/>
      <c r="C7" s="248" t="s">
        <v>253</v>
      </c>
      <c r="D7" s="248"/>
      <c r="E7" s="71"/>
      <c r="F7" s="57">
        <f>SUM(G7:R7)</f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</row>
    <row r="8" spans="1:19" s="162" customFormat="1" ht="12.15" customHeight="1" x14ac:dyDescent="0.15">
      <c r="A8" s="71"/>
      <c r="B8" s="169"/>
      <c r="C8" s="248" t="s">
        <v>252</v>
      </c>
      <c r="D8" s="248"/>
      <c r="E8" s="71"/>
      <c r="F8" s="57">
        <f t="shared" ref="F8:F71" si="1">SUM(G8:R8)</f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</row>
    <row r="9" spans="1:19" s="162" customFormat="1" ht="12.15" customHeight="1" x14ac:dyDescent="0.15">
      <c r="A9" s="71"/>
      <c r="B9" s="169"/>
      <c r="C9" s="248" t="s">
        <v>309</v>
      </c>
      <c r="D9" s="248"/>
      <c r="E9" s="71"/>
      <c r="F9" s="57">
        <f t="shared" si="1"/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</row>
    <row r="10" spans="1:19" s="162" customFormat="1" ht="12.15" customHeight="1" x14ac:dyDescent="0.15">
      <c r="A10" s="71"/>
      <c r="B10" s="169"/>
      <c r="C10" s="248" t="s">
        <v>248</v>
      </c>
      <c r="D10" s="248"/>
      <c r="E10" s="71"/>
      <c r="F10" s="57">
        <f t="shared" si="1"/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</row>
    <row r="11" spans="1:19" s="162" customFormat="1" ht="12.15" customHeight="1" x14ac:dyDescent="0.15">
      <c r="A11" s="71"/>
      <c r="B11" s="169"/>
      <c r="C11" s="248" t="s">
        <v>251</v>
      </c>
      <c r="D11" s="248"/>
      <c r="E11" s="71"/>
      <c r="F11" s="57">
        <f t="shared" si="1"/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</row>
    <row r="12" spans="1:19" s="162" customFormat="1" ht="12.15" customHeight="1" x14ac:dyDescent="0.15">
      <c r="A12" s="71"/>
      <c r="B12" s="169"/>
      <c r="C12" s="248" t="s">
        <v>250</v>
      </c>
      <c r="D12" s="248"/>
      <c r="E12" s="71"/>
      <c r="F12" s="57">
        <f t="shared" si="1"/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</row>
    <row r="13" spans="1:19" s="162" customFormat="1" ht="12.15" customHeight="1" x14ac:dyDescent="0.15">
      <c r="A13" s="71"/>
      <c r="B13" s="169"/>
      <c r="C13" s="248" t="s">
        <v>249</v>
      </c>
      <c r="D13" s="248"/>
      <c r="E13" s="71"/>
      <c r="F13" s="57">
        <f t="shared" si="1"/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</row>
    <row r="14" spans="1:19" s="163" customFormat="1" ht="12.15" customHeight="1" x14ac:dyDescent="0.15">
      <c r="A14" s="24"/>
      <c r="B14" s="249" t="s">
        <v>247</v>
      </c>
      <c r="C14" s="249"/>
      <c r="D14" s="249"/>
      <c r="E14" s="24"/>
      <c r="F14" s="56">
        <f t="shared" si="1"/>
        <v>100</v>
      </c>
      <c r="G14" s="42">
        <f t="shared" ref="G14:R14" si="2">SUM(G15:G21)</f>
        <v>5</v>
      </c>
      <c r="H14" s="42">
        <f t="shared" si="2"/>
        <v>9</v>
      </c>
      <c r="I14" s="42">
        <f t="shared" si="2"/>
        <v>15</v>
      </c>
      <c r="J14" s="42">
        <f t="shared" si="2"/>
        <v>3</v>
      </c>
      <c r="K14" s="42">
        <f t="shared" si="2"/>
        <v>6</v>
      </c>
      <c r="L14" s="42">
        <f t="shared" si="2"/>
        <v>11</v>
      </c>
      <c r="M14" s="42">
        <f t="shared" si="2"/>
        <v>4</v>
      </c>
      <c r="N14" s="42">
        <f t="shared" si="2"/>
        <v>7</v>
      </c>
      <c r="O14" s="42">
        <f t="shared" si="2"/>
        <v>5</v>
      </c>
      <c r="P14" s="42">
        <f t="shared" si="2"/>
        <v>15</v>
      </c>
      <c r="Q14" s="42">
        <f t="shared" si="2"/>
        <v>11</v>
      </c>
      <c r="R14" s="42">
        <f t="shared" si="2"/>
        <v>9</v>
      </c>
    </row>
    <row r="15" spans="1:19" s="162" customFormat="1" ht="12.15" customHeight="1" x14ac:dyDescent="0.15">
      <c r="A15" s="71"/>
      <c r="B15" s="169"/>
      <c r="C15" s="248" t="s">
        <v>246</v>
      </c>
      <c r="D15" s="248"/>
      <c r="E15" s="71"/>
      <c r="F15" s="57">
        <f t="shared" si="1"/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</row>
    <row r="16" spans="1:19" s="162" customFormat="1" ht="12.15" customHeight="1" x14ac:dyDescent="0.15">
      <c r="A16" s="71"/>
      <c r="B16" s="169"/>
      <c r="C16" s="248" t="s">
        <v>353</v>
      </c>
      <c r="D16" s="248"/>
      <c r="E16" s="71"/>
      <c r="F16" s="57">
        <f>SUM(G16:R16)</f>
        <v>100</v>
      </c>
      <c r="G16" s="58">
        <v>5</v>
      </c>
      <c r="H16" s="58">
        <v>9</v>
      </c>
      <c r="I16" s="58">
        <v>15</v>
      </c>
      <c r="J16" s="58">
        <v>3</v>
      </c>
      <c r="K16" s="58">
        <v>6</v>
      </c>
      <c r="L16" s="58">
        <v>11</v>
      </c>
      <c r="M16" s="58">
        <v>4</v>
      </c>
      <c r="N16" s="58">
        <v>7</v>
      </c>
      <c r="O16" s="58">
        <v>5</v>
      </c>
      <c r="P16" s="58">
        <v>15</v>
      </c>
      <c r="Q16" s="58">
        <v>11</v>
      </c>
      <c r="R16" s="58">
        <v>9</v>
      </c>
    </row>
    <row r="17" spans="1:18" s="162" customFormat="1" ht="12.15" customHeight="1" x14ac:dyDescent="0.15">
      <c r="A17" s="71"/>
      <c r="B17" s="169"/>
      <c r="C17" s="248" t="s">
        <v>245</v>
      </c>
      <c r="D17" s="248"/>
      <c r="E17" s="71"/>
      <c r="F17" s="57">
        <f t="shared" si="1"/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</row>
    <row r="18" spans="1:18" s="162" customFormat="1" ht="12.15" customHeight="1" x14ac:dyDescent="0.15">
      <c r="A18" s="71"/>
      <c r="B18" s="169"/>
      <c r="C18" s="248" t="s">
        <v>310</v>
      </c>
      <c r="D18" s="248"/>
      <c r="E18" s="71"/>
      <c r="F18" s="57">
        <f t="shared" si="1"/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</row>
    <row r="19" spans="1:18" s="162" customFormat="1" ht="12.15" customHeight="1" x14ac:dyDescent="0.15">
      <c r="A19" s="71"/>
      <c r="B19" s="169"/>
      <c r="C19" s="248" t="s">
        <v>244</v>
      </c>
      <c r="D19" s="248"/>
      <c r="E19" s="71"/>
      <c r="F19" s="57">
        <f t="shared" si="1"/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</row>
    <row r="20" spans="1:18" s="162" customFormat="1" ht="12.15" customHeight="1" x14ac:dyDescent="0.15">
      <c r="A20" s="71"/>
      <c r="B20" s="169"/>
      <c r="C20" s="248" t="s">
        <v>311</v>
      </c>
      <c r="D20" s="248"/>
      <c r="E20" s="71"/>
      <c r="F20" s="57">
        <f t="shared" si="1"/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</row>
    <row r="21" spans="1:18" s="162" customFormat="1" ht="12.15" customHeight="1" x14ac:dyDescent="0.15">
      <c r="A21" s="71"/>
      <c r="B21" s="169"/>
      <c r="C21" s="248" t="s">
        <v>243</v>
      </c>
      <c r="D21" s="248"/>
      <c r="E21" s="71"/>
      <c r="F21" s="57">
        <f t="shared" si="1"/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</row>
    <row r="22" spans="1:18" s="163" customFormat="1" ht="12.15" customHeight="1" x14ac:dyDescent="0.15">
      <c r="A22" s="24"/>
      <c r="B22" s="249" t="s">
        <v>242</v>
      </c>
      <c r="C22" s="249"/>
      <c r="D22" s="249"/>
      <c r="E22" s="24"/>
      <c r="F22" s="56">
        <f t="shared" si="1"/>
        <v>45</v>
      </c>
      <c r="G22" s="42">
        <f>SUM(G23+G27+G28+G29+G30)</f>
        <v>1</v>
      </c>
      <c r="H22" s="42">
        <f t="shared" ref="H22:R22" si="3">SUM(H23+H27+H28+H29+H30)</f>
        <v>0</v>
      </c>
      <c r="I22" s="42">
        <f t="shared" si="3"/>
        <v>1</v>
      </c>
      <c r="J22" s="42">
        <f t="shared" si="3"/>
        <v>0</v>
      </c>
      <c r="K22" s="42">
        <f t="shared" si="3"/>
        <v>0</v>
      </c>
      <c r="L22" s="42">
        <f t="shared" si="3"/>
        <v>3</v>
      </c>
      <c r="M22" s="42">
        <f t="shared" si="3"/>
        <v>14</v>
      </c>
      <c r="N22" s="42">
        <f t="shared" si="3"/>
        <v>14</v>
      </c>
      <c r="O22" s="42">
        <f t="shared" si="3"/>
        <v>8</v>
      </c>
      <c r="P22" s="42">
        <f t="shared" si="3"/>
        <v>1</v>
      </c>
      <c r="Q22" s="42">
        <f t="shared" si="3"/>
        <v>1</v>
      </c>
      <c r="R22" s="42">
        <f t="shared" si="3"/>
        <v>2</v>
      </c>
    </row>
    <row r="23" spans="1:18" s="162" customFormat="1" ht="12.15" customHeight="1" x14ac:dyDescent="0.15">
      <c r="A23" s="71"/>
      <c r="B23" s="169"/>
      <c r="C23" s="248" t="s">
        <v>354</v>
      </c>
      <c r="D23" s="248"/>
      <c r="E23" s="71"/>
      <c r="F23" s="57">
        <f>SUM(G23:R23)</f>
        <v>44</v>
      </c>
      <c r="G23" s="58">
        <v>1</v>
      </c>
      <c r="H23" s="58">
        <v>0</v>
      </c>
      <c r="I23" s="58">
        <v>1</v>
      </c>
      <c r="J23" s="58">
        <v>0</v>
      </c>
      <c r="K23" s="58">
        <v>0</v>
      </c>
      <c r="L23" s="58">
        <v>3</v>
      </c>
      <c r="M23" s="58">
        <v>14</v>
      </c>
      <c r="N23" s="58">
        <v>14</v>
      </c>
      <c r="O23" s="58">
        <v>8</v>
      </c>
      <c r="P23" s="58">
        <v>1</v>
      </c>
      <c r="Q23" s="58">
        <v>1</v>
      </c>
      <c r="R23" s="58">
        <v>1</v>
      </c>
    </row>
    <row r="24" spans="1:18" s="162" customFormat="1" ht="12.15" customHeight="1" x14ac:dyDescent="0.15">
      <c r="A24" s="71"/>
      <c r="B24" s="169"/>
      <c r="C24" s="250" t="s">
        <v>408</v>
      </c>
      <c r="D24" s="251"/>
      <c r="E24" s="71"/>
      <c r="F24" s="57">
        <f t="shared" si="1"/>
        <v>24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1</v>
      </c>
      <c r="M24" s="58">
        <v>7</v>
      </c>
      <c r="N24" s="58">
        <v>8</v>
      </c>
      <c r="O24" s="58">
        <v>7</v>
      </c>
      <c r="P24" s="58">
        <v>1</v>
      </c>
      <c r="Q24" s="58">
        <v>0</v>
      </c>
      <c r="R24" s="58">
        <v>0</v>
      </c>
    </row>
    <row r="25" spans="1:18" s="162" customFormat="1" ht="12.15" customHeight="1" x14ac:dyDescent="0.15">
      <c r="A25" s="71"/>
      <c r="B25" s="170"/>
      <c r="C25" s="250" t="s">
        <v>409</v>
      </c>
      <c r="D25" s="251"/>
      <c r="E25" s="71"/>
      <c r="F25" s="57">
        <f t="shared" si="1"/>
        <v>1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1</v>
      </c>
    </row>
    <row r="26" spans="1:18" s="162" customFormat="1" ht="12.15" customHeight="1" x14ac:dyDescent="0.15">
      <c r="A26" s="71"/>
      <c r="B26" s="169"/>
      <c r="C26" s="250" t="s">
        <v>410</v>
      </c>
      <c r="D26" s="251"/>
      <c r="E26" s="71"/>
      <c r="F26" s="57">
        <f t="shared" si="1"/>
        <v>19</v>
      </c>
      <c r="G26" s="58">
        <v>1</v>
      </c>
      <c r="H26" s="58">
        <v>0</v>
      </c>
      <c r="I26" s="58">
        <v>1</v>
      </c>
      <c r="J26" s="58">
        <v>0</v>
      </c>
      <c r="K26" s="58">
        <v>0</v>
      </c>
      <c r="L26" s="58">
        <v>2</v>
      </c>
      <c r="M26" s="58">
        <v>7</v>
      </c>
      <c r="N26" s="58">
        <v>6</v>
      </c>
      <c r="O26" s="58">
        <v>1</v>
      </c>
      <c r="P26" s="58">
        <v>0</v>
      </c>
      <c r="Q26" s="58">
        <v>1</v>
      </c>
      <c r="R26" s="58">
        <v>0</v>
      </c>
    </row>
    <row r="27" spans="1:18" s="162" customFormat="1" ht="12.15" customHeight="1" x14ac:dyDescent="0.15">
      <c r="A27" s="71"/>
      <c r="B27" s="169"/>
      <c r="C27" s="248" t="s">
        <v>355</v>
      </c>
      <c r="D27" s="248"/>
      <c r="E27" s="71"/>
      <c r="F27" s="57">
        <f t="shared" si="1"/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</row>
    <row r="28" spans="1:18" s="162" customFormat="1" ht="12.15" customHeight="1" x14ac:dyDescent="0.15">
      <c r="A28" s="71"/>
      <c r="B28" s="169"/>
      <c r="C28" s="248" t="s">
        <v>312</v>
      </c>
      <c r="D28" s="248"/>
      <c r="E28" s="71"/>
      <c r="F28" s="57">
        <f t="shared" si="1"/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</row>
    <row r="29" spans="1:18" s="162" customFormat="1" ht="12.15" customHeight="1" x14ac:dyDescent="0.15">
      <c r="A29" s="71"/>
      <c r="B29" s="169"/>
      <c r="C29" s="248" t="s">
        <v>313</v>
      </c>
      <c r="D29" s="248"/>
      <c r="E29" s="71"/>
      <c r="F29" s="57">
        <f t="shared" si="1"/>
        <v>1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1</v>
      </c>
    </row>
    <row r="30" spans="1:18" s="162" customFormat="1" ht="12.15" customHeight="1" x14ac:dyDescent="0.15">
      <c r="A30" s="71"/>
      <c r="B30" s="170"/>
      <c r="C30" s="248" t="s">
        <v>241</v>
      </c>
      <c r="D30" s="248"/>
      <c r="E30" s="71"/>
      <c r="F30" s="57">
        <f t="shared" si="1"/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</row>
    <row r="31" spans="1:18" s="163" customFormat="1" ht="12.15" customHeight="1" x14ac:dyDescent="0.15">
      <c r="A31" s="24"/>
      <c r="B31" s="249" t="s">
        <v>240</v>
      </c>
      <c r="C31" s="249"/>
      <c r="D31" s="249"/>
      <c r="E31" s="24"/>
      <c r="F31" s="56">
        <f t="shared" si="1"/>
        <v>35</v>
      </c>
      <c r="G31" s="42">
        <f t="shared" ref="G31:R31" si="4">SUM(G32:G65)</f>
        <v>1</v>
      </c>
      <c r="H31" s="42">
        <f t="shared" si="4"/>
        <v>3</v>
      </c>
      <c r="I31" s="42">
        <f t="shared" si="4"/>
        <v>1</v>
      </c>
      <c r="J31" s="42">
        <f t="shared" si="4"/>
        <v>5</v>
      </c>
      <c r="K31" s="42">
        <f t="shared" si="4"/>
        <v>1</v>
      </c>
      <c r="L31" s="42">
        <f t="shared" si="4"/>
        <v>5</v>
      </c>
      <c r="M31" s="42">
        <f t="shared" si="4"/>
        <v>5</v>
      </c>
      <c r="N31" s="42">
        <f t="shared" si="4"/>
        <v>3</v>
      </c>
      <c r="O31" s="42">
        <f t="shared" si="4"/>
        <v>3</v>
      </c>
      <c r="P31" s="42">
        <f t="shared" si="4"/>
        <v>3</v>
      </c>
      <c r="Q31" s="42">
        <f t="shared" si="4"/>
        <v>4</v>
      </c>
      <c r="R31" s="42">
        <f t="shared" si="4"/>
        <v>1</v>
      </c>
    </row>
    <row r="32" spans="1:18" s="162" customFormat="1" ht="12.15" customHeight="1" x14ac:dyDescent="0.15">
      <c r="A32" s="71"/>
      <c r="B32" s="170"/>
      <c r="C32" s="248" t="s">
        <v>314</v>
      </c>
      <c r="D32" s="248"/>
      <c r="E32" s="71"/>
      <c r="F32" s="57">
        <f t="shared" si="1"/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</row>
    <row r="33" spans="1:18" s="162" customFormat="1" ht="12.15" customHeight="1" x14ac:dyDescent="0.15">
      <c r="A33" s="71"/>
      <c r="B33" s="169"/>
      <c r="C33" s="248" t="s">
        <v>349</v>
      </c>
      <c r="D33" s="248"/>
      <c r="E33" s="71"/>
      <c r="F33" s="57">
        <f t="shared" si="1"/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</row>
    <row r="34" spans="1:18" s="162" customFormat="1" ht="12.15" customHeight="1" x14ac:dyDescent="0.15">
      <c r="A34" s="71"/>
      <c r="B34" s="169"/>
      <c r="C34" s="248" t="s">
        <v>315</v>
      </c>
      <c r="D34" s="248"/>
      <c r="E34" s="71"/>
      <c r="F34" s="57">
        <f t="shared" si="1"/>
        <v>1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1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</row>
    <row r="35" spans="1:18" s="162" customFormat="1" ht="12.15" customHeight="1" x14ac:dyDescent="0.15">
      <c r="A35" s="71"/>
      <c r="B35" s="169"/>
      <c r="C35" s="248" t="s">
        <v>356</v>
      </c>
      <c r="D35" s="248"/>
      <c r="E35" s="71"/>
      <c r="F35" s="57">
        <f t="shared" si="1"/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</row>
    <row r="36" spans="1:18" s="162" customFormat="1" ht="12.15" customHeight="1" x14ac:dyDescent="0.15">
      <c r="A36" s="71"/>
      <c r="B36" s="169"/>
      <c r="C36" s="248" t="s">
        <v>452</v>
      </c>
      <c r="D36" s="248"/>
      <c r="E36" s="71"/>
      <c r="F36" s="57">
        <f>SUM(G36:R36)</f>
        <v>1</v>
      </c>
      <c r="G36" s="58">
        <v>0</v>
      </c>
      <c r="H36" s="58">
        <v>0</v>
      </c>
      <c r="I36" s="58">
        <v>0</v>
      </c>
      <c r="J36" s="58">
        <v>1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</row>
    <row r="37" spans="1:18" s="162" customFormat="1" ht="12.15" customHeight="1" x14ac:dyDescent="0.15">
      <c r="A37" s="71"/>
      <c r="B37" s="169"/>
      <c r="C37" s="248" t="s">
        <v>239</v>
      </c>
      <c r="D37" s="248"/>
      <c r="E37" s="71"/>
      <c r="F37" s="57">
        <f t="shared" si="1"/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</row>
    <row r="38" spans="1:18" s="162" customFormat="1" ht="12.15" customHeight="1" x14ac:dyDescent="0.15">
      <c r="A38" s="71"/>
      <c r="B38" s="169"/>
      <c r="C38" s="248" t="s">
        <v>238</v>
      </c>
      <c r="D38" s="248"/>
      <c r="E38" s="71"/>
      <c r="F38" s="57">
        <f t="shared" si="1"/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</row>
    <row r="39" spans="1:18" s="162" customFormat="1" ht="12.15" customHeight="1" x14ac:dyDescent="0.15">
      <c r="A39" s="71"/>
      <c r="B39" s="169"/>
      <c r="C39" s="248" t="s">
        <v>316</v>
      </c>
      <c r="D39" s="248"/>
      <c r="E39" s="71"/>
      <c r="F39" s="57">
        <f t="shared" si="1"/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</row>
    <row r="40" spans="1:18" s="162" customFormat="1" ht="12.15" customHeight="1" x14ac:dyDescent="0.15">
      <c r="A40" s="71"/>
      <c r="B40" s="169"/>
      <c r="C40" s="248" t="s">
        <v>357</v>
      </c>
      <c r="D40" s="248"/>
      <c r="E40" s="71"/>
      <c r="F40" s="57">
        <f t="shared" si="1"/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</row>
    <row r="41" spans="1:18" s="162" customFormat="1" ht="12.15" customHeight="1" x14ac:dyDescent="0.15">
      <c r="A41" s="71"/>
      <c r="B41" s="169"/>
      <c r="C41" s="248" t="s">
        <v>317</v>
      </c>
      <c r="D41" s="248"/>
      <c r="E41" s="71"/>
      <c r="F41" s="57">
        <f t="shared" si="1"/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</row>
    <row r="42" spans="1:18" s="162" customFormat="1" ht="12.15" customHeight="1" x14ac:dyDescent="0.15">
      <c r="A42" s="71"/>
      <c r="B42" s="169"/>
      <c r="C42" s="248" t="s">
        <v>318</v>
      </c>
      <c r="D42" s="248"/>
      <c r="E42" s="71"/>
      <c r="F42" s="57">
        <f t="shared" si="1"/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</row>
    <row r="43" spans="1:18" s="162" customFormat="1" ht="12.15" customHeight="1" x14ac:dyDescent="0.15">
      <c r="A43" s="71"/>
      <c r="B43" s="169"/>
      <c r="C43" s="248" t="s">
        <v>319</v>
      </c>
      <c r="D43" s="248"/>
      <c r="E43" s="71"/>
      <c r="F43" s="57">
        <f t="shared" si="1"/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</row>
    <row r="44" spans="1:18" s="162" customFormat="1" ht="12.15" customHeight="1" x14ac:dyDescent="0.15">
      <c r="A44" s="71"/>
      <c r="B44" s="169"/>
      <c r="C44" s="248" t="s">
        <v>236</v>
      </c>
      <c r="D44" s="248"/>
      <c r="E44" s="71"/>
      <c r="F44" s="57">
        <f t="shared" si="1"/>
        <v>7</v>
      </c>
      <c r="G44" s="58">
        <v>0</v>
      </c>
      <c r="H44" s="58">
        <v>0</v>
      </c>
      <c r="I44" s="58">
        <v>1</v>
      </c>
      <c r="J44" s="58">
        <v>2</v>
      </c>
      <c r="K44" s="58">
        <v>0</v>
      </c>
      <c r="L44" s="58">
        <v>0</v>
      </c>
      <c r="M44" s="58">
        <v>3</v>
      </c>
      <c r="N44" s="58">
        <v>0</v>
      </c>
      <c r="O44" s="58">
        <v>1</v>
      </c>
      <c r="P44" s="58">
        <v>0</v>
      </c>
      <c r="Q44" s="58">
        <v>0</v>
      </c>
      <c r="R44" s="58">
        <v>0</v>
      </c>
    </row>
    <row r="45" spans="1:18" s="162" customFormat="1" ht="12.15" customHeight="1" x14ac:dyDescent="0.15">
      <c r="A45" s="71"/>
      <c r="B45" s="169"/>
      <c r="C45" s="248" t="s">
        <v>358</v>
      </c>
      <c r="D45" s="248"/>
      <c r="E45" s="71"/>
      <c r="F45" s="57">
        <f t="shared" si="1"/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</row>
    <row r="46" spans="1:18" s="162" customFormat="1" ht="12.15" customHeight="1" x14ac:dyDescent="0.15">
      <c r="A46" s="71"/>
      <c r="B46" s="169"/>
      <c r="C46" s="248" t="s">
        <v>359</v>
      </c>
      <c r="D46" s="248"/>
      <c r="E46" s="71"/>
      <c r="F46" s="57">
        <f t="shared" si="1"/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</row>
    <row r="47" spans="1:18" s="162" customFormat="1" ht="12.15" customHeight="1" x14ac:dyDescent="0.15">
      <c r="A47" s="71"/>
      <c r="B47" s="169"/>
      <c r="C47" s="248" t="s">
        <v>360</v>
      </c>
      <c r="D47" s="248"/>
      <c r="E47" s="71"/>
      <c r="F47" s="57">
        <f t="shared" si="1"/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</row>
    <row r="48" spans="1:18" s="162" customFormat="1" ht="12.15" customHeight="1" x14ac:dyDescent="0.15">
      <c r="A48" s="71"/>
      <c r="B48" s="169"/>
      <c r="C48" s="248" t="s">
        <v>235</v>
      </c>
      <c r="D48" s="248"/>
      <c r="E48" s="71"/>
      <c r="F48" s="57">
        <f t="shared" si="1"/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</row>
    <row r="49" spans="1:18" s="162" customFormat="1" ht="12.15" customHeight="1" x14ac:dyDescent="0.15">
      <c r="A49" s="71"/>
      <c r="B49" s="169"/>
      <c r="C49" s="248" t="s">
        <v>234</v>
      </c>
      <c r="D49" s="248"/>
      <c r="E49" s="71"/>
      <c r="F49" s="57">
        <f t="shared" si="1"/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</row>
    <row r="50" spans="1:18" s="162" customFormat="1" ht="12.15" customHeight="1" x14ac:dyDescent="0.15">
      <c r="A50" s="71"/>
      <c r="B50" s="169"/>
      <c r="C50" s="248" t="s">
        <v>320</v>
      </c>
      <c r="D50" s="248"/>
      <c r="E50" s="71"/>
      <c r="F50" s="57">
        <f t="shared" si="1"/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</row>
    <row r="51" spans="1:18" s="162" customFormat="1" ht="12.15" customHeight="1" x14ac:dyDescent="0.15">
      <c r="A51" s="71"/>
      <c r="B51" s="169"/>
      <c r="C51" s="248" t="s">
        <v>237</v>
      </c>
      <c r="D51" s="248"/>
      <c r="E51" s="71"/>
      <c r="F51" s="57">
        <f t="shared" si="1"/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</row>
    <row r="52" spans="1:18" s="162" customFormat="1" ht="12.15" customHeight="1" x14ac:dyDescent="0.15">
      <c r="A52" s="71"/>
      <c r="B52" s="169"/>
      <c r="C52" s="248" t="s">
        <v>321</v>
      </c>
      <c r="D52" s="248"/>
      <c r="E52" s="71"/>
      <c r="F52" s="57">
        <f t="shared" si="1"/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</row>
    <row r="53" spans="1:18" s="162" customFormat="1" ht="12.15" customHeight="1" x14ac:dyDescent="0.15">
      <c r="A53" s="71"/>
      <c r="B53" s="169"/>
      <c r="C53" s="248" t="s">
        <v>322</v>
      </c>
      <c r="D53" s="248"/>
      <c r="E53" s="71"/>
      <c r="F53" s="57">
        <f t="shared" si="1"/>
        <v>7</v>
      </c>
      <c r="G53" s="58">
        <v>0</v>
      </c>
      <c r="H53" s="58">
        <v>0</v>
      </c>
      <c r="I53" s="58">
        <v>0</v>
      </c>
      <c r="J53" s="58">
        <v>2</v>
      </c>
      <c r="K53" s="58">
        <v>0</v>
      </c>
      <c r="L53" s="58">
        <v>1</v>
      </c>
      <c r="M53" s="58">
        <v>0</v>
      </c>
      <c r="N53" s="58">
        <v>1</v>
      </c>
      <c r="O53" s="58">
        <v>1</v>
      </c>
      <c r="P53" s="58">
        <v>1</v>
      </c>
      <c r="Q53" s="58">
        <v>1</v>
      </c>
      <c r="R53" s="58">
        <v>0</v>
      </c>
    </row>
    <row r="54" spans="1:18" s="162" customFormat="1" ht="12.15" customHeight="1" x14ac:dyDescent="0.15">
      <c r="A54" s="71"/>
      <c r="B54" s="169"/>
      <c r="C54" s="248" t="s">
        <v>361</v>
      </c>
      <c r="D54" s="248"/>
      <c r="E54" s="71"/>
      <c r="F54" s="57">
        <f t="shared" si="1"/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</row>
    <row r="55" spans="1:18" s="162" customFormat="1" ht="12.15" customHeight="1" x14ac:dyDescent="0.15">
      <c r="A55" s="71"/>
      <c r="B55" s="169"/>
      <c r="C55" s="248" t="s">
        <v>362</v>
      </c>
      <c r="D55" s="248"/>
      <c r="E55" s="71"/>
      <c r="F55" s="57">
        <f t="shared" si="1"/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</row>
    <row r="56" spans="1:18" s="162" customFormat="1" ht="12.15" customHeight="1" x14ac:dyDescent="0.15">
      <c r="A56" s="71"/>
      <c r="B56" s="169"/>
      <c r="C56" s="248" t="s">
        <v>363</v>
      </c>
      <c r="D56" s="248"/>
      <c r="E56" s="71"/>
      <c r="F56" s="57">
        <f t="shared" si="1"/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</row>
    <row r="57" spans="1:18" s="162" customFormat="1" ht="12.15" customHeight="1" x14ac:dyDescent="0.15">
      <c r="A57" s="71"/>
      <c r="B57" s="169"/>
      <c r="C57" s="248" t="s">
        <v>323</v>
      </c>
      <c r="D57" s="248"/>
      <c r="E57" s="71"/>
      <c r="F57" s="57">
        <f t="shared" si="1"/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</row>
    <row r="58" spans="1:18" s="162" customFormat="1" ht="12.15" customHeight="1" x14ac:dyDescent="0.15">
      <c r="A58" s="71"/>
      <c r="B58" s="169"/>
      <c r="C58" s="248" t="s">
        <v>324</v>
      </c>
      <c r="D58" s="248"/>
      <c r="E58" s="71"/>
      <c r="F58" s="57">
        <f t="shared" si="1"/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</row>
    <row r="59" spans="1:18" s="162" customFormat="1" ht="12.15" customHeight="1" x14ac:dyDescent="0.15">
      <c r="A59" s="71"/>
      <c r="B59" s="169"/>
      <c r="C59" s="248" t="s">
        <v>364</v>
      </c>
      <c r="D59" s="248"/>
      <c r="E59" s="71"/>
      <c r="F59" s="57">
        <f t="shared" si="1"/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</row>
    <row r="60" spans="1:18" s="162" customFormat="1" ht="12.15" customHeight="1" x14ac:dyDescent="0.15">
      <c r="A60" s="71"/>
      <c r="B60" s="169"/>
      <c r="C60" s="248" t="s">
        <v>325</v>
      </c>
      <c r="D60" s="248"/>
      <c r="E60" s="71"/>
      <c r="F60" s="57">
        <f t="shared" si="1"/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</row>
    <row r="61" spans="1:18" s="162" customFormat="1" ht="12.15" customHeight="1" x14ac:dyDescent="0.15">
      <c r="A61" s="71"/>
      <c r="B61" s="169"/>
      <c r="C61" s="248" t="s">
        <v>326</v>
      </c>
      <c r="D61" s="248"/>
      <c r="E61" s="71"/>
      <c r="F61" s="57">
        <f t="shared" si="1"/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</row>
    <row r="62" spans="1:18" s="162" customFormat="1" ht="12.15" customHeight="1" x14ac:dyDescent="0.15">
      <c r="A62" s="71"/>
      <c r="B62" s="169"/>
      <c r="C62" s="248" t="s">
        <v>327</v>
      </c>
      <c r="D62" s="248"/>
      <c r="E62" s="71"/>
      <c r="F62" s="57">
        <f t="shared" si="1"/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</row>
    <row r="63" spans="1:18" s="162" customFormat="1" ht="12.15" customHeight="1" x14ac:dyDescent="0.15">
      <c r="A63" s="71"/>
      <c r="B63" s="169"/>
      <c r="C63" s="248" t="s">
        <v>328</v>
      </c>
      <c r="D63" s="248"/>
      <c r="E63" s="71"/>
      <c r="F63" s="57">
        <f t="shared" si="1"/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</row>
    <row r="64" spans="1:18" s="162" customFormat="1" ht="12.15" customHeight="1" x14ac:dyDescent="0.15">
      <c r="A64" s="71"/>
      <c r="B64" s="169"/>
      <c r="C64" s="248" t="s">
        <v>365</v>
      </c>
      <c r="D64" s="248"/>
      <c r="E64" s="71"/>
      <c r="F64" s="57">
        <f t="shared" si="1"/>
        <v>19</v>
      </c>
      <c r="G64" s="58">
        <v>1</v>
      </c>
      <c r="H64" s="58">
        <v>3</v>
      </c>
      <c r="I64" s="58">
        <v>0</v>
      </c>
      <c r="J64" s="58">
        <v>0</v>
      </c>
      <c r="K64" s="58">
        <v>1</v>
      </c>
      <c r="L64" s="58">
        <v>3</v>
      </c>
      <c r="M64" s="58">
        <v>2</v>
      </c>
      <c r="N64" s="58">
        <v>2</v>
      </c>
      <c r="O64" s="58">
        <v>1</v>
      </c>
      <c r="P64" s="58">
        <v>2</v>
      </c>
      <c r="Q64" s="58">
        <v>3</v>
      </c>
      <c r="R64" s="58">
        <v>1</v>
      </c>
    </row>
    <row r="65" spans="1:18" s="162" customFormat="1" ht="12.15" customHeight="1" x14ac:dyDescent="0.15">
      <c r="A65" s="71"/>
      <c r="B65" s="170"/>
      <c r="C65" s="248" t="s">
        <v>366</v>
      </c>
      <c r="D65" s="248"/>
      <c r="E65" s="71"/>
      <c r="F65" s="57">
        <f t="shared" si="1"/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</row>
    <row r="66" spans="1:18" s="163" customFormat="1" ht="12.15" customHeight="1" x14ac:dyDescent="0.15">
      <c r="A66" s="24"/>
      <c r="B66" s="249" t="s">
        <v>233</v>
      </c>
      <c r="C66" s="249"/>
      <c r="D66" s="249"/>
      <c r="E66" s="24"/>
      <c r="F66" s="56">
        <f>SUM(G66:R66)</f>
        <v>232</v>
      </c>
      <c r="G66" s="42">
        <f t="shared" ref="G66:R66" si="5">SUM(G67:G90)</f>
        <v>13</v>
      </c>
      <c r="H66" s="42">
        <f t="shared" si="5"/>
        <v>17</v>
      </c>
      <c r="I66" s="42">
        <f t="shared" si="5"/>
        <v>18</v>
      </c>
      <c r="J66" s="42">
        <f t="shared" si="5"/>
        <v>18</v>
      </c>
      <c r="K66" s="42">
        <f t="shared" si="5"/>
        <v>16</v>
      </c>
      <c r="L66" s="42">
        <f t="shared" si="5"/>
        <v>28</v>
      </c>
      <c r="M66" s="42">
        <f t="shared" si="5"/>
        <v>11</v>
      </c>
      <c r="N66" s="42">
        <f t="shared" si="5"/>
        <v>24</v>
      </c>
      <c r="O66" s="42">
        <f t="shared" si="5"/>
        <v>19</v>
      </c>
      <c r="P66" s="42">
        <f t="shared" si="5"/>
        <v>12</v>
      </c>
      <c r="Q66" s="42">
        <f t="shared" si="5"/>
        <v>29</v>
      </c>
      <c r="R66" s="42">
        <f t="shared" si="5"/>
        <v>27</v>
      </c>
    </row>
    <row r="67" spans="1:18" s="162" customFormat="1" ht="12.15" customHeight="1" x14ac:dyDescent="0.15">
      <c r="A67" s="71"/>
      <c r="B67" s="169"/>
      <c r="C67" s="248" t="s">
        <v>350</v>
      </c>
      <c r="D67" s="248"/>
      <c r="E67" s="71"/>
      <c r="F67" s="57">
        <f t="shared" si="1"/>
        <v>6</v>
      </c>
      <c r="G67" s="58">
        <v>1</v>
      </c>
      <c r="H67" s="58">
        <v>0</v>
      </c>
      <c r="I67" s="58">
        <v>0</v>
      </c>
      <c r="J67" s="58">
        <v>0</v>
      </c>
      <c r="K67" s="58">
        <v>1</v>
      </c>
      <c r="L67" s="58">
        <v>2</v>
      </c>
      <c r="M67" s="58">
        <v>0</v>
      </c>
      <c r="N67" s="58">
        <v>1</v>
      </c>
      <c r="O67" s="58">
        <v>1</v>
      </c>
      <c r="P67" s="58">
        <v>0</v>
      </c>
      <c r="Q67" s="58">
        <v>0</v>
      </c>
      <c r="R67" s="58">
        <v>0</v>
      </c>
    </row>
    <row r="68" spans="1:18" s="162" customFormat="1" ht="12.15" customHeight="1" x14ac:dyDescent="0.15">
      <c r="A68" s="71"/>
      <c r="B68" s="169"/>
      <c r="C68" s="248" t="s">
        <v>367</v>
      </c>
      <c r="D68" s="248"/>
      <c r="E68" s="71"/>
      <c r="F68" s="57">
        <f t="shared" si="1"/>
        <v>2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1</v>
      </c>
      <c r="Q68" s="58">
        <v>1</v>
      </c>
      <c r="R68" s="58">
        <v>0</v>
      </c>
    </row>
    <row r="69" spans="1:18" s="162" customFormat="1" ht="12.15" customHeight="1" x14ac:dyDescent="0.15">
      <c r="A69" s="71"/>
      <c r="B69" s="169"/>
      <c r="C69" s="248" t="s">
        <v>437</v>
      </c>
      <c r="D69" s="248"/>
      <c r="E69" s="71"/>
      <c r="F69" s="57">
        <f t="shared" si="1"/>
        <v>18</v>
      </c>
      <c r="G69" s="58">
        <v>0</v>
      </c>
      <c r="H69" s="58">
        <v>4</v>
      </c>
      <c r="I69" s="58">
        <v>0</v>
      </c>
      <c r="J69" s="58">
        <v>0</v>
      </c>
      <c r="K69" s="58">
        <v>3</v>
      </c>
      <c r="L69" s="58">
        <v>1</v>
      </c>
      <c r="M69" s="58">
        <v>0</v>
      </c>
      <c r="N69" s="58">
        <v>1</v>
      </c>
      <c r="O69" s="58">
        <v>2</v>
      </c>
      <c r="P69" s="58">
        <v>1</v>
      </c>
      <c r="Q69" s="58">
        <v>4</v>
      </c>
      <c r="R69" s="58">
        <v>2</v>
      </c>
    </row>
    <row r="70" spans="1:18" s="162" customFormat="1" ht="12.15" customHeight="1" x14ac:dyDescent="0.15">
      <c r="A70" s="71"/>
      <c r="B70" s="169"/>
      <c r="C70" s="252" t="s">
        <v>374</v>
      </c>
      <c r="D70" s="252"/>
      <c r="E70" s="71"/>
      <c r="F70" s="57">
        <f t="shared" si="1"/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</row>
    <row r="71" spans="1:18" s="162" customFormat="1" ht="12.15" customHeight="1" x14ac:dyDescent="0.15">
      <c r="A71" s="71"/>
      <c r="B71" s="169"/>
      <c r="C71" s="252" t="s">
        <v>232</v>
      </c>
      <c r="D71" s="252"/>
      <c r="E71" s="71"/>
      <c r="F71" s="57">
        <f t="shared" si="1"/>
        <v>12</v>
      </c>
      <c r="G71" s="58">
        <v>1</v>
      </c>
      <c r="H71" s="58">
        <v>1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2</v>
      </c>
      <c r="R71" s="58">
        <v>8</v>
      </c>
    </row>
    <row r="72" spans="1:18" s="162" customFormat="1" ht="12.15" customHeight="1" x14ac:dyDescent="0.15">
      <c r="A72" s="71"/>
      <c r="B72" s="169"/>
      <c r="C72" s="248" t="s">
        <v>231</v>
      </c>
      <c r="D72" s="248"/>
      <c r="E72" s="71"/>
      <c r="F72" s="57">
        <f t="shared" ref="F72:F92" si="6">SUM(G72:R72)</f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</row>
    <row r="73" spans="1:18" s="162" customFormat="1" ht="12.15" customHeight="1" x14ac:dyDescent="0.15">
      <c r="A73" s="71"/>
      <c r="B73" s="169"/>
      <c r="C73" s="248" t="s">
        <v>230</v>
      </c>
      <c r="D73" s="248"/>
      <c r="E73" s="71"/>
      <c r="F73" s="57">
        <f t="shared" si="6"/>
        <v>4</v>
      </c>
      <c r="G73" s="58">
        <v>0</v>
      </c>
      <c r="H73" s="58">
        <v>0</v>
      </c>
      <c r="I73" s="58">
        <v>1</v>
      </c>
      <c r="J73" s="58">
        <v>1</v>
      </c>
      <c r="K73" s="58">
        <v>0</v>
      </c>
      <c r="L73" s="58">
        <v>0</v>
      </c>
      <c r="M73" s="58">
        <v>0</v>
      </c>
      <c r="N73" s="58">
        <v>1</v>
      </c>
      <c r="O73" s="58">
        <v>0</v>
      </c>
      <c r="P73" s="58">
        <v>0</v>
      </c>
      <c r="Q73" s="58">
        <v>1</v>
      </c>
      <c r="R73" s="58">
        <v>0</v>
      </c>
    </row>
    <row r="74" spans="1:18" s="162" customFormat="1" ht="12.15" customHeight="1" x14ac:dyDescent="0.15">
      <c r="A74" s="71"/>
      <c r="B74" s="169"/>
      <c r="C74" s="248" t="s">
        <v>368</v>
      </c>
      <c r="D74" s="248"/>
      <c r="E74" s="71"/>
      <c r="F74" s="57">
        <f t="shared" si="6"/>
        <v>11</v>
      </c>
      <c r="G74" s="58">
        <v>0</v>
      </c>
      <c r="H74" s="58">
        <v>0</v>
      </c>
      <c r="I74" s="58">
        <v>2</v>
      </c>
      <c r="J74" s="58">
        <v>0</v>
      </c>
      <c r="K74" s="58">
        <v>0</v>
      </c>
      <c r="L74" s="58">
        <v>0</v>
      </c>
      <c r="M74" s="58">
        <v>1</v>
      </c>
      <c r="N74" s="58">
        <v>2</v>
      </c>
      <c r="O74" s="58">
        <v>1</v>
      </c>
      <c r="P74" s="58">
        <v>1</v>
      </c>
      <c r="Q74" s="58">
        <v>0</v>
      </c>
      <c r="R74" s="58">
        <v>4</v>
      </c>
    </row>
    <row r="75" spans="1:18" s="162" customFormat="1" ht="12.15" customHeight="1" x14ac:dyDescent="0.15">
      <c r="A75" s="71"/>
      <c r="B75" s="169"/>
      <c r="C75" s="248" t="s">
        <v>351</v>
      </c>
      <c r="D75" s="248"/>
      <c r="E75" s="71"/>
      <c r="F75" s="57">
        <f>SUM(G75:R75)</f>
        <v>5</v>
      </c>
      <c r="G75" s="58">
        <v>0</v>
      </c>
      <c r="H75" s="58">
        <v>0</v>
      </c>
      <c r="I75" s="58">
        <v>0</v>
      </c>
      <c r="J75" s="58">
        <v>0</v>
      </c>
      <c r="K75" s="58">
        <v>1</v>
      </c>
      <c r="L75" s="58">
        <v>0</v>
      </c>
      <c r="M75" s="58">
        <v>1</v>
      </c>
      <c r="N75" s="58">
        <v>1</v>
      </c>
      <c r="O75" s="58">
        <v>0</v>
      </c>
      <c r="P75" s="58">
        <v>0</v>
      </c>
      <c r="Q75" s="58">
        <v>1</v>
      </c>
      <c r="R75" s="58">
        <v>1</v>
      </c>
    </row>
    <row r="76" spans="1:18" s="162" customFormat="1" ht="12.15" customHeight="1" x14ac:dyDescent="0.15">
      <c r="A76" s="71"/>
      <c r="B76" s="169"/>
      <c r="C76" s="248" t="s">
        <v>369</v>
      </c>
      <c r="D76" s="248"/>
      <c r="E76" s="71"/>
      <c r="F76" s="57">
        <f t="shared" si="6"/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</row>
    <row r="77" spans="1:18" s="162" customFormat="1" ht="12.15" customHeight="1" x14ac:dyDescent="0.15">
      <c r="A77" s="71"/>
      <c r="B77" s="169"/>
      <c r="C77" s="248" t="s">
        <v>228</v>
      </c>
      <c r="D77" s="248"/>
      <c r="E77" s="71"/>
      <c r="F77" s="57">
        <f>SUM(G77:R77)</f>
        <v>7</v>
      </c>
      <c r="G77" s="58">
        <v>0</v>
      </c>
      <c r="H77" s="58">
        <v>0</v>
      </c>
      <c r="I77" s="58">
        <v>1</v>
      </c>
      <c r="J77" s="58">
        <v>0</v>
      </c>
      <c r="K77" s="58">
        <v>1</v>
      </c>
      <c r="L77" s="58">
        <v>1</v>
      </c>
      <c r="M77" s="58">
        <v>0</v>
      </c>
      <c r="N77" s="58">
        <v>2</v>
      </c>
      <c r="O77" s="58">
        <v>0</v>
      </c>
      <c r="P77" s="58">
        <v>0</v>
      </c>
      <c r="Q77" s="58">
        <v>0</v>
      </c>
      <c r="R77" s="58">
        <v>2</v>
      </c>
    </row>
    <row r="78" spans="1:18" s="162" customFormat="1" ht="12.15" customHeight="1" x14ac:dyDescent="0.15">
      <c r="A78" s="71"/>
      <c r="B78" s="169"/>
      <c r="C78" s="248" t="s">
        <v>229</v>
      </c>
      <c r="D78" s="248"/>
      <c r="E78" s="71"/>
      <c r="F78" s="57">
        <f t="shared" si="6"/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</row>
    <row r="79" spans="1:18" s="162" customFormat="1" ht="12.15" customHeight="1" x14ac:dyDescent="0.15">
      <c r="A79" s="71"/>
      <c r="B79" s="169"/>
      <c r="C79" s="248" t="s">
        <v>227</v>
      </c>
      <c r="D79" s="248"/>
      <c r="E79" s="71"/>
      <c r="F79" s="57">
        <f t="shared" si="6"/>
        <v>23</v>
      </c>
      <c r="G79" s="58">
        <v>5</v>
      </c>
      <c r="H79" s="58">
        <v>1</v>
      </c>
      <c r="I79" s="58">
        <v>5</v>
      </c>
      <c r="J79" s="58">
        <v>0</v>
      </c>
      <c r="K79" s="58">
        <v>1</v>
      </c>
      <c r="L79" s="58">
        <v>0</v>
      </c>
      <c r="M79" s="58">
        <v>1</v>
      </c>
      <c r="N79" s="58">
        <v>1</v>
      </c>
      <c r="O79" s="58">
        <v>0</v>
      </c>
      <c r="P79" s="58">
        <v>1</v>
      </c>
      <c r="Q79" s="58">
        <v>4</v>
      </c>
      <c r="R79" s="58">
        <v>4</v>
      </c>
    </row>
    <row r="80" spans="1:18" s="162" customFormat="1" ht="12.15" customHeight="1" x14ac:dyDescent="0.15">
      <c r="A80" s="71"/>
      <c r="B80" s="169"/>
      <c r="C80" s="248" t="s">
        <v>226</v>
      </c>
      <c r="D80" s="248"/>
      <c r="E80" s="71"/>
      <c r="F80" s="57">
        <f t="shared" si="6"/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</row>
    <row r="81" spans="1:18" s="162" customFormat="1" ht="12.15" customHeight="1" x14ac:dyDescent="0.15">
      <c r="A81" s="71"/>
      <c r="B81" s="169"/>
      <c r="C81" s="248" t="s">
        <v>370</v>
      </c>
      <c r="D81" s="248"/>
      <c r="E81" s="71"/>
      <c r="F81" s="57">
        <f t="shared" si="6"/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</row>
    <row r="82" spans="1:18" s="162" customFormat="1" ht="12.15" customHeight="1" x14ac:dyDescent="0.15">
      <c r="A82" s="71"/>
      <c r="B82" s="169"/>
      <c r="C82" s="248" t="s">
        <v>225</v>
      </c>
      <c r="D82" s="248"/>
      <c r="E82" s="71"/>
      <c r="F82" s="57">
        <f t="shared" si="6"/>
        <v>137</v>
      </c>
      <c r="G82" s="58">
        <v>6</v>
      </c>
      <c r="H82" s="58">
        <v>10</v>
      </c>
      <c r="I82" s="58">
        <v>9</v>
      </c>
      <c r="J82" s="58">
        <v>16</v>
      </c>
      <c r="K82" s="58">
        <v>9</v>
      </c>
      <c r="L82" s="58">
        <v>22</v>
      </c>
      <c r="M82" s="58">
        <v>6</v>
      </c>
      <c r="N82" s="58">
        <v>15</v>
      </c>
      <c r="O82" s="58">
        <v>15</v>
      </c>
      <c r="P82" s="58">
        <v>8</v>
      </c>
      <c r="Q82" s="58">
        <v>16</v>
      </c>
      <c r="R82" s="58">
        <v>5</v>
      </c>
    </row>
    <row r="83" spans="1:18" s="162" customFormat="1" ht="12.15" customHeight="1" x14ac:dyDescent="0.15">
      <c r="A83" s="71"/>
      <c r="B83" s="169"/>
      <c r="C83" s="248" t="s">
        <v>224</v>
      </c>
      <c r="D83" s="248"/>
      <c r="E83" s="71"/>
      <c r="F83" s="57">
        <f t="shared" si="6"/>
        <v>3</v>
      </c>
      <c r="G83" s="58">
        <v>0</v>
      </c>
      <c r="H83" s="58">
        <v>1</v>
      </c>
      <c r="I83" s="58">
        <v>0</v>
      </c>
      <c r="J83" s="58">
        <v>1</v>
      </c>
      <c r="K83" s="58">
        <v>0</v>
      </c>
      <c r="L83" s="58">
        <v>0</v>
      </c>
      <c r="M83" s="58">
        <v>1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</row>
    <row r="84" spans="1:18" s="162" customFormat="1" ht="12.15" customHeight="1" x14ac:dyDescent="0.15">
      <c r="A84" s="71"/>
      <c r="B84" s="169"/>
      <c r="C84" s="248" t="s">
        <v>223</v>
      </c>
      <c r="D84" s="248"/>
      <c r="E84" s="71"/>
      <c r="F84" s="57">
        <f t="shared" si="6"/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</row>
    <row r="85" spans="1:18" s="162" customFormat="1" ht="12.15" customHeight="1" x14ac:dyDescent="0.15">
      <c r="A85" s="71"/>
      <c r="B85" s="169"/>
      <c r="C85" s="248" t="s">
        <v>371</v>
      </c>
      <c r="D85" s="248"/>
      <c r="E85" s="71"/>
      <c r="F85" s="57">
        <f t="shared" si="6"/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</row>
    <row r="86" spans="1:18" s="162" customFormat="1" ht="12.15" customHeight="1" x14ac:dyDescent="0.15">
      <c r="A86" s="71"/>
      <c r="B86" s="170"/>
      <c r="C86" s="248" t="s">
        <v>372</v>
      </c>
      <c r="D86" s="248"/>
      <c r="E86" s="71"/>
      <c r="F86" s="57">
        <f t="shared" si="6"/>
        <v>1</v>
      </c>
      <c r="G86" s="58">
        <v>0</v>
      </c>
      <c r="H86" s="58">
        <v>0</v>
      </c>
      <c r="I86" s="58">
        <v>0</v>
      </c>
      <c r="J86" s="58">
        <v>0</v>
      </c>
      <c r="K86" s="58">
        <v>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</row>
    <row r="87" spans="1:18" s="162" customFormat="1" ht="12.15" customHeight="1" x14ac:dyDescent="0.15">
      <c r="A87" s="71"/>
      <c r="B87" s="170"/>
      <c r="C87" s="248" t="s">
        <v>387</v>
      </c>
      <c r="D87" s="248"/>
      <c r="E87" s="71"/>
      <c r="F87" s="57">
        <f t="shared" si="6"/>
        <v>3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2</v>
      </c>
      <c r="M87" s="58">
        <v>1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</row>
    <row r="88" spans="1:18" s="162" customFormat="1" ht="12.15" customHeight="1" x14ac:dyDescent="0.15">
      <c r="A88" s="71"/>
      <c r="B88" s="170"/>
      <c r="C88" s="248" t="s">
        <v>352</v>
      </c>
      <c r="D88" s="248"/>
      <c r="E88" s="71"/>
      <c r="F88" s="57">
        <f t="shared" si="6"/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0</v>
      </c>
    </row>
    <row r="89" spans="1:18" s="162" customFormat="1" ht="12.15" customHeight="1" x14ac:dyDescent="0.15">
      <c r="A89" s="71"/>
      <c r="B89" s="169"/>
      <c r="C89" s="248" t="s">
        <v>222</v>
      </c>
      <c r="D89" s="248"/>
      <c r="E89" s="121"/>
      <c r="F89" s="57">
        <f t="shared" si="6"/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</row>
    <row r="90" spans="1:18" s="162" customFormat="1" ht="12.15" customHeight="1" x14ac:dyDescent="0.15">
      <c r="A90" s="71"/>
      <c r="B90" s="169"/>
      <c r="C90" s="248" t="s">
        <v>438</v>
      </c>
      <c r="D90" s="248"/>
      <c r="E90" s="121"/>
      <c r="F90" s="57">
        <f t="shared" si="6"/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</row>
    <row r="91" spans="1:18" s="163" customFormat="1" ht="12.15" customHeight="1" x14ac:dyDescent="0.15">
      <c r="A91" s="24"/>
      <c r="B91" s="253" t="s">
        <v>411</v>
      </c>
      <c r="C91" s="253"/>
      <c r="D91" s="253"/>
      <c r="E91" s="51"/>
      <c r="F91" s="56">
        <f>SUM(G91:R91)</f>
        <v>47131</v>
      </c>
      <c r="G91" s="42">
        <v>33525</v>
      </c>
      <c r="H91" s="42">
        <v>8339</v>
      </c>
      <c r="I91" s="42">
        <v>2577</v>
      </c>
      <c r="J91" s="42">
        <v>2089</v>
      </c>
      <c r="K91" s="42">
        <v>601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</row>
    <row r="92" spans="1:18" s="163" customFormat="1" ht="12.15" customHeight="1" x14ac:dyDescent="0.15">
      <c r="A92" s="24"/>
      <c r="B92" s="249" t="s">
        <v>412</v>
      </c>
      <c r="C92" s="249"/>
      <c r="D92" s="249"/>
      <c r="E92" s="51"/>
      <c r="F92" s="56">
        <f t="shared" si="6"/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</row>
    <row r="93" spans="1:18" s="162" customFormat="1" ht="6" customHeight="1" x14ac:dyDescent="0.15">
      <c r="A93" s="71"/>
      <c r="B93" s="169"/>
      <c r="C93" s="170"/>
      <c r="D93" s="170"/>
      <c r="E93" s="71"/>
      <c r="F93" s="57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1:18" s="163" customFormat="1" ht="12.15" customHeight="1" x14ac:dyDescent="0.15">
      <c r="A94" s="24"/>
      <c r="B94" s="249" t="s">
        <v>221</v>
      </c>
      <c r="C94" s="249"/>
      <c r="D94" s="249"/>
      <c r="E94" s="24"/>
      <c r="F94" s="56">
        <v>151</v>
      </c>
      <c r="G94" s="42">
        <v>40</v>
      </c>
      <c r="H94" s="42">
        <v>0</v>
      </c>
      <c r="I94" s="42">
        <v>0</v>
      </c>
      <c r="J94" s="42">
        <v>0</v>
      </c>
      <c r="K94" s="42">
        <v>8</v>
      </c>
      <c r="L94" s="42">
        <v>2</v>
      </c>
      <c r="M94" s="42">
        <v>0</v>
      </c>
      <c r="N94" s="42">
        <v>3</v>
      </c>
      <c r="O94" s="42">
        <v>5</v>
      </c>
      <c r="P94" s="42">
        <v>38</v>
      </c>
      <c r="Q94" s="42">
        <v>4</v>
      </c>
      <c r="R94" s="42">
        <v>51</v>
      </c>
    </row>
    <row r="95" spans="1:18" s="162" customFormat="1" ht="6" customHeight="1" thickBot="1" x14ac:dyDescent="0.2">
      <c r="A95" s="171"/>
      <c r="B95" s="171"/>
      <c r="C95" s="171"/>
      <c r="D95" s="171"/>
      <c r="E95" s="171"/>
      <c r="F95" s="172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</row>
    <row r="96" spans="1:18" ht="13.5" customHeight="1" x14ac:dyDescent="0.15">
      <c r="A96" s="242" t="s">
        <v>453</v>
      </c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173"/>
      <c r="M96" s="173"/>
      <c r="N96" s="173"/>
      <c r="O96" s="173"/>
      <c r="P96" s="173"/>
      <c r="Q96" s="173"/>
    </row>
    <row r="97" spans="12:17" ht="13.5" customHeight="1" x14ac:dyDescent="0.15">
      <c r="L97" s="173"/>
      <c r="M97" s="173"/>
      <c r="N97" s="173"/>
      <c r="O97" s="173"/>
      <c r="P97" s="173"/>
      <c r="Q97" s="173"/>
    </row>
  </sheetData>
  <mergeCells count="91">
    <mergeCell ref="A96:K96"/>
    <mergeCell ref="C88:D88"/>
    <mergeCell ref="C89:D89"/>
    <mergeCell ref="C90:D90"/>
    <mergeCell ref="B91:D91"/>
    <mergeCell ref="B92:D92"/>
    <mergeCell ref="B94:D94"/>
    <mergeCell ref="C87:D87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75:D75"/>
    <mergeCell ref="C64:D64"/>
    <mergeCell ref="C65:D65"/>
    <mergeCell ref="B66:D66"/>
    <mergeCell ref="C67:D67"/>
    <mergeCell ref="C68:D68"/>
    <mergeCell ref="C69:D69"/>
    <mergeCell ref="C70:D70"/>
    <mergeCell ref="C71:D71"/>
    <mergeCell ref="C72:D72"/>
    <mergeCell ref="C73:D73"/>
    <mergeCell ref="C74:D74"/>
    <mergeCell ref="C63:D63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51:D51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39:D39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26:D26"/>
    <mergeCell ref="C15:D15"/>
    <mergeCell ref="A2:R2"/>
    <mergeCell ref="A4:E4"/>
    <mergeCell ref="B6:D6"/>
    <mergeCell ref="C7:D7"/>
    <mergeCell ref="C8:D8"/>
    <mergeCell ref="C9:D9"/>
    <mergeCell ref="C10:D10"/>
    <mergeCell ref="C11:D11"/>
    <mergeCell ref="C12:D12"/>
    <mergeCell ref="C13:D13"/>
    <mergeCell ref="B14:D14"/>
  </mergeCells>
  <phoneticPr fontId="9"/>
  <hyperlinks>
    <hyperlink ref="S1" location="'保健衛生'!A1" display="目次（項目一覧表）へ戻る" xr:uid="{FB76D74D-AF25-45D8-8E0D-9F7B2E45721B}"/>
  </hyperlinks>
  <printOptions horizontalCentered="1"/>
  <pageMargins left="0.59055118110236227" right="0.59055118110236227" top="0.51181102362204722" bottom="0.39370078740157483" header="0.51181102362204722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保健衛生</vt:lpstr>
      <vt:lpstr>18-1(1)</vt:lpstr>
      <vt:lpstr>18-1(2)</vt:lpstr>
      <vt:lpstr>18-2</vt:lpstr>
      <vt:lpstr>18-3</vt:lpstr>
      <vt:lpstr>18-4</vt:lpstr>
      <vt:lpstr>18-5</vt:lpstr>
      <vt:lpstr>18-6</vt:lpstr>
      <vt:lpstr>18-7</vt:lpstr>
      <vt:lpstr>18-8</vt:lpstr>
      <vt:lpstr>18-9</vt:lpstr>
      <vt:lpstr>'18-1(1)'!DTP表</vt:lpstr>
      <vt:lpstr>'18-1(2)'!DTP表</vt:lpstr>
      <vt:lpstr>'18-3'!DTP表</vt:lpstr>
      <vt:lpstr>'18-4'!DTP表</vt:lpstr>
      <vt:lpstr>'18-5'!DTP表</vt:lpstr>
      <vt:lpstr>'18-6'!DTP表</vt:lpstr>
      <vt:lpstr>'18-8'!DTP表1</vt:lpstr>
      <vt:lpstr>'18-9'!DTP表1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2022-02-14T04:53:22Z</dcterms:created>
  <dcterms:modified xsi:type="dcterms:W3CDTF">2026-04-06T04:24:18Z</dcterms:modified>
</cp:coreProperties>
</file>