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14" windowHeight="8203"/>
  </bookViews>
  <sheets>
    <sheet name="分析７表１" sheetId="1" r:id="rId1"/>
    <sheet name="分析７表２" sheetId="2" r:id="rId2"/>
  </sheets>
  <definedNames>
    <definedName name="_xlnm.Print_Area" localSheetId="0">分析７表１!$A$1:$S$44</definedName>
    <definedName name="分析10表の１">分析７表１!$A$1:$S$15</definedName>
    <definedName name="分析10表の２">分析７表１!$AE$1:$AJ$15</definedName>
    <definedName name="分析10表の３">分析７表２!#REF!</definedName>
    <definedName name="分析10表の４">分析７表２!$A$1:$P$15</definedName>
    <definedName name="分析10表の５">#REF!</definedName>
    <definedName name="分析10表の６">#REF!</definedName>
  </definedNames>
  <calcPr calcId="162913"/>
</workbook>
</file>

<file path=xl/calcChain.xml><?xml version="1.0" encoding="utf-8"?>
<calcChain xmlns="http://schemas.openxmlformats.org/spreadsheetml/2006/main">
  <c r="J4" i="1" l="1"/>
  <c r="K4" i="1"/>
  <c r="O4" i="1"/>
  <c r="P4" i="1"/>
  <c r="E19" i="1"/>
  <c r="F19" i="1"/>
  <c r="J19" i="1"/>
  <c r="K19" i="1"/>
  <c r="O19" i="1"/>
  <c r="P19" i="1"/>
  <c r="A32" i="1"/>
  <c r="E34" i="1"/>
  <c r="F34" i="1"/>
  <c r="H34" i="1"/>
  <c r="I34" i="1"/>
  <c r="M34" i="1"/>
  <c r="N34" i="1"/>
  <c r="P34" i="1"/>
  <c r="Q34" i="1"/>
  <c r="E4" i="2"/>
  <c r="F4" i="2"/>
  <c r="J4" i="2"/>
  <c r="K4" i="2"/>
  <c r="M4" i="2"/>
  <c r="N4" i="2"/>
  <c r="P4" i="2"/>
  <c r="Q4" i="2"/>
  <c r="E19" i="2"/>
  <c r="F19" i="2"/>
  <c r="K19" i="2"/>
  <c r="L19" i="2"/>
  <c r="N19" i="2"/>
  <c r="O19" i="2"/>
  <c r="E34" i="2"/>
  <c r="F34" i="2"/>
</calcChain>
</file>

<file path=xl/sharedStrings.xml><?xml version="1.0" encoding="utf-8"?>
<sst xmlns="http://schemas.openxmlformats.org/spreadsheetml/2006/main" count="189" uniqueCount="56">
  <si>
    <t>％</t>
  </si>
  <si>
    <t>人</t>
  </si>
  <si>
    <t>万円</t>
  </si>
  <si>
    <t>県          計</t>
  </si>
  <si>
    <t>大          川</t>
  </si>
  <si>
    <t>小          豆</t>
  </si>
  <si>
    <t>高          松</t>
  </si>
  <si>
    <t>坂  出・中  讃</t>
  </si>
  <si>
    <t>三          豊</t>
  </si>
  <si>
    <t>増 減 額</t>
  </si>
  <si>
    <t>構成比</t>
  </si>
  <si>
    <r>
      <t>７ 地域別　分析表</t>
    </r>
    <r>
      <rPr>
        <sz val="11"/>
        <rFont val="ＭＳ 明朝"/>
        <family val="1"/>
        <charset val="128"/>
      </rPr>
      <t>（従業者３０人以上の事業所）</t>
    </r>
    <rPh sb="2" eb="4">
      <t>チイキ</t>
    </rPh>
    <rPh sb="4" eb="5">
      <t>サ</t>
    </rPh>
    <phoneticPr fontId="3"/>
  </si>
  <si>
    <t>地　　　域</t>
    <rPh sb="0" eb="5">
      <t>チイキ</t>
    </rPh>
    <phoneticPr fontId="3"/>
  </si>
  <si>
    <t>製　造　品　出　荷　額　等</t>
    <rPh sb="0" eb="13">
      <t>セ</t>
    </rPh>
    <phoneticPr fontId="3"/>
  </si>
  <si>
    <t>２２年</t>
    <phoneticPr fontId="3"/>
  </si>
  <si>
    <t>２３年</t>
    <phoneticPr fontId="3"/>
  </si>
  <si>
    <t>増減数</t>
    <rPh sb="0" eb="1">
      <t>ゾウ</t>
    </rPh>
    <rPh sb="1" eb="3">
      <t>ゲンスウ</t>
    </rPh>
    <phoneticPr fontId="3"/>
  </si>
  <si>
    <t>増減率</t>
    <rPh sb="0" eb="3">
      <t>ゾウゲンリツ</t>
    </rPh>
    <phoneticPr fontId="3"/>
  </si>
  <si>
    <t>構成比</t>
    <rPh sb="0" eb="3">
      <t>コウセイヒ</t>
    </rPh>
    <phoneticPr fontId="3"/>
  </si>
  <si>
    <t>増減額</t>
    <rPh sb="0" eb="1">
      <t>ゾウ</t>
    </rPh>
    <rPh sb="1" eb="3">
      <t>ゲンガク</t>
    </rPh>
    <phoneticPr fontId="3"/>
  </si>
  <si>
    <t>前年差</t>
    <rPh sb="0" eb="2">
      <t>ゼンネン</t>
    </rPh>
    <rPh sb="2" eb="3">
      <t>サ</t>
    </rPh>
    <phoneticPr fontId="3"/>
  </si>
  <si>
    <t>増減率</t>
    <rPh sb="0" eb="2">
      <t>ゾウゲン</t>
    </rPh>
    <rPh sb="2" eb="3">
      <t>リツ</t>
    </rPh>
    <phoneticPr fontId="3"/>
  </si>
  <si>
    <t>増減額</t>
    <rPh sb="0" eb="2">
      <t>ゾウゲン</t>
    </rPh>
    <rPh sb="2" eb="3">
      <t>ガク</t>
    </rPh>
    <phoneticPr fontId="3"/>
  </si>
  <si>
    <t>前年差</t>
    <rPh sb="0" eb="3">
      <t>ゼンネンサ</t>
    </rPh>
    <phoneticPr fontId="3"/>
  </si>
  <si>
    <t>１事業所　　当たり</t>
    <rPh sb="6" eb="7">
      <t>ア</t>
    </rPh>
    <phoneticPr fontId="3"/>
  </si>
  <si>
    <t>１事業所　当たり</t>
    <rPh sb="5" eb="6">
      <t>ア</t>
    </rPh>
    <phoneticPr fontId="3"/>
  </si>
  <si>
    <t>敷　地　面　積</t>
    <rPh sb="0" eb="3">
      <t>シキチ</t>
    </rPh>
    <rPh sb="4" eb="7">
      <t>メンセキ</t>
    </rPh>
    <phoneticPr fontId="3"/>
  </si>
  <si>
    <t>増減面積</t>
    <rPh sb="2" eb="4">
      <t>メンセキ</t>
    </rPh>
    <phoneticPr fontId="3"/>
  </si>
  <si>
    <t>１事業所　　　　　当たり</t>
    <rPh sb="9" eb="10">
      <t>ア</t>
    </rPh>
    <phoneticPr fontId="3"/>
  </si>
  <si>
    <t>（つづき）</t>
    <phoneticPr fontId="3"/>
  </si>
  <si>
    <t>現　金　給　与　総　額</t>
    <phoneticPr fontId="3"/>
  </si>
  <si>
    <t>現　金　給　与　率</t>
    <phoneticPr fontId="3"/>
  </si>
  <si>
    <t>労　働　分　配　率</t>
    <phoneticPr fontId="3"/>
  </si>
  <si>
    <t>有　形　固　定　資　産　年　末　現　在　高</t>
    <phoneticPr fontId="3"/>
  </si>
  <si>
    <t>増減額</t>
    <phoneticPr fontId="3"/>
  </si>
  <si>
    <t>ポイント</t>
    <phoneticPr fontId="3"/>
  </si>
  <si>
    <t>（つづき）</t>
    <phoneticPr fontId="3"/>
  </si>
  <si>
    <t>有　形　固　定　資　産　投　資　総　額</t>
    <phoneticPr fontId="3"/>
  </si>
  <si>
    <t>資　本　係　数</t>
    <phoneticPr fontId="3"/>
  </si>
  <si>
    <t>在　庫　投　資　額　</t>
    <phoneticPr fontId="3"/>
  </si>
  <si>
    <t>増減額</t>
    <phoneticPr fontId="3"/>
  </si>
  <si>
    <t>構成比</t>
    <phoneticPr fontId="3"/>
  </si>
  <si>
    <t>㎡</t>
    <phoneticPr fontId="3"/>
  </si>
  <si>
    <t>事　業　所　数</t>
    <phoneticPr fontId="3"/>
  </si>
  <si>
    <t>従　業　者　数</t>
    <phoneticPr fontId="3"/>
  </si>
  <si>
    <t>増減額</t>
    <phoneticPr fontId="3"/>
  </si>
  <si>
    <t>（つづき）</t>
    <phoneticPr fontId="3"/>
  </si>
  <si>
    <t>生　産　額</t>
    <phoneticPr fontId="3"/>
  </si>
  <si>
    <t>労　働　生　産　性</t>
    <phoneticPr fontId="3"/>
  </si>
  <si>
    <t>原　材　料　使　用　額　等</t>
    <phoneticPr fontId="3"/>
  </si>
  <si>
    <t>増減額</t>
    <phoneticPr fontId="3"/>
  </si>
  <si>
    <t>原　材　料　率</t>
    <phoneticPr fontId="3"/>
  </si>
  <si>
    <t>付　加　価　値　額</t>
    <phoneticPr fontId="3"/>
  </si>
  <si>
    <t>付　加　価　値　率</t>
    <phoneticPr fontId="3"/>
  </si>
  <si>
    <t>付　加　価　値　生　産　性</t>
    <phoneticPr fontId="3"/>
  </si>
  <si>
    <t>ポイント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</si>
</sst>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  <numFmt numFmtId="182" formatCode="0.0_);[Red]\(0.0\)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2">
    <xf numFmtId="1" fontId="0" fillId="0" borderId="0"/>
    <xf numFmtId="0" fontId="2" fillId="0" borderId="0"/>
  </cellStyleXfs>
  <cellXfs count="168">
    <xf numFmtId="1" fontId="0" fillId="0" borderId="0" xfId="0"/>
    <xf numFmtId="37" fontId="5" fillId="0" borderId="0" xfId="0" applyNumberFormat="1" applyFont="1" applyFill="1" applyBorder="1" applyAlignment="1" applyProtection="1">
      <alignment horizontal="left" vertical="center"/>
    </xf>
    <xf numFmtId="37" fontId="6" fillId="0" borderId="0" xfId="0" applyNumberFormat="1" applyFont="1" applyFill="1" applyBorder="1" applyAlignment="1" applyProtection="1">
      <alignment horizontal="left"/>
    </xf>
    <xf numFmtId="37" fontId="6" fillId="0" borderId="0" xfId="0" applyNumberFormat="1" applyFont="1" applyFill="1" applyBorder="1" applyAlignment="1" applyProtection="1">
      <alignment horizontal="left" vertical="center"/>
    </xf>
    <xf numFmtId="37" fontId="6" fillId="0" borderId="0" xfId="0" applyNumberFormat="1" applyFont="1" applyFill="1" applyAlignment="1" applyProtection="1">
      <alignment horizontal="left"/>
    </xf>
    <xf numFmtId="37" fontId="6" fillId="0" borderId="0" xfId="0" applyNumberFormat="1" applyFont="1" applyFill="1" applyProtection="1"/>
    <xf numFmtId="37" fontId="7" fillId="0" borderId="1" xfId="0" applyNumberFormat="1" applyFont="1" applyFill="1" applyBorder="1" applyAlignment="1" applyProtection="1">
      <alignment horizontal="centerContinuous" vertical="center"/>
    </xf>
    <xf numFmtId="1" fontId="7" fillId="0" borderId="1" xfId="0" applyFont="1" applyFill="1" applyBorder="1" applyAlignment="1">
      <alignment horizontal="centerContinuous"/>
    </xf>
    <xf numFmtId="1" fontId="7" fillId="0" borderId="2" xfId="0" applyFont="1" applyFill="1" applyBorder="1" applyAlignment="1">
      <alignment horizontal="centerContinuous"/>
    </xf>
    <xf numFmtId="37" fontId="7" fillId="0" borderId="3" xfId="0" applyNumberFormat="1" applyFont="1" applyFill="1" applyBorder="1" applyAlignment="1" applyProtection="1">
      <alignment horizontal="centerContinuous" vertical="center"/>
    </xf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1" fontId="7" fillId="0" borderId="0" xfId="0" applyFont="1" applyFill="1" applyBorder="1" applyAlignment="1">
      <alignment horizontal="center" vertical="center"/>
    </xf>
    <xf numFmtId="1" fontId="7" fillId="0" borderId="4" xfId="0" applyFont="1" applyFill="1" applyBorder="1" applyAlignment="1">
      <alignment horizontal="center" vertical="center"/>
    </xf>
    <xf numFmtId="37" fontId="7" fillId="0" borderId="4" xfId="0" applyNumberFormat="1" applyFont="1" applyFill="1" applyBorder="1" applyProtection="1"/>
    <xf numFmtId="37" fontId="7" fillId="0" borderId="0" xfId="0" applyNumberFormat="1" applyFont="1" applyFill="1" applyBorder="1" applyProtection="1"/>
    <xf numFmtId="37" fontId="7" fillId="0" borderId="5" xfId="0" applyNumberFormat="1" applyFont="1" applyFill="1" applyBorder="1" applyProtection="1"/>
    <xf numFmtId="37" fontId="7" fillId="0" borderId="6" xfId="0" applyNumberFormat="1" applyFont="1" applyFill="1" applyBorder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0" xfId="0" applyNumberFormat="1" applyFont="1" applyFill="1" applyBorder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8" xfId="0" applyNumberFormat="1" applyFont="1" applyFill="1" applyBorder="1" applyAlignment="1" applyProtection="1">
      <alignment horizontal="center"/>
    </xf>
    <xf numFmtId="37" fontId="7" fillId="0" borderId="9" xfId="0" applyNumberFormat="1" applyFont="1" applyFill="1" applyBorder="1" applyProtection="1"/>
    <xf numFmtId="37" fontId="7" fillId="0" borderId="0" xfId="0" applyNumberFormat="1" applyFont="1" applyFill="1" applyBorder="1" applyAlignment="1" applyProtection="1">
      <alignment horizontal="center" vertical="center"/>
      <protection locked="0"/>
    </xf>
    <xf numFmtId="37" fontId="7" fillId="0" borderId="8" xfId="0" applyNumberFormat="1" applyFont="1" applyFill="1" applyBorder="1" applyAlignment="1" applyProtection="1">
      <alignment horizontal="center" vertical="center"/>
      <protection locked="0"/>
    </xf>
    <xf numFmtId="37" fontId="7" fillId="0" borderId="4" xfId="0" applyNumberFormat="1" applyFont="1" applyFill="1" applyBorder="1" applyAlignment="1" applyProtection="1">
      <alignment horizontal="center" vertical="center"/>
    </xf>
    <xf numFmtId="37" fontId="7" fillId="0" borderId="8" xfId="0" applyNumberFormat="1" applyFont="1" applyFill="1" applyBorder="1" applyAlignment="1" applyProtection="1">
      <alignment horizontal="center" vertical="center"/>
    </xf>
    <xf numFmtId="37" fontId="7" fillId="0" borderId="10" xfId="0" applyNumberFormat="1" applyFont="1" applyFill="1" applyBorder="1" applyAlignment="1" applyProtection="1">
      <alignment horizontal="center" vertical="top"/>
    </xf>
    <xf numFmtId="37" fontId="7" fillId="0" borderId="11" xfId="0" applyNumberFormat="1" applyFont="1" applyFill="1" applyBorder="1" applyAlignment="1" applyProtection="1">
      <alignment horizontal="center" vertical="top"/>
    </xf>
    <xf numFmtId="1" fontId="7" fillId="0" borderId="10" xfId="0" applyFont="1" applyFill="1" applyBorder="1" applyAlignment="1">
      <alignment horizontal="center" vertical="top"/>
    </xf>
    <xf numFmtId="37" fontId="7" fillId="0" borderId="12" xfId="0" applyNumberFormat="1" applyFont="1" applyFill="1" applyBorder="1" applyAlignment="1" applyProtection="1">
      <alignment horizontal="center" vertical="top"/>
    </xf>
    <xf numFmtId="1" fontId="7" fillId="0" borderId="0" xfId="0" applyFont="1" applyFill="1" applyBorder="1" applyAlignment="1">
      <alignment vertical="center"/>
    </xf>
    <xf numFmtId="1" fontId="7" fillId="0" borderId="4" xfId="0" applyFont="1" applyFill="1" applyBorder="1" applyAlignment="1">
      <alignment vertical="center"/>
    </xf>
    <xf numFmtId="37" fontId="7" fillId="0" borderId="13" xfId="0" applyNumberFormat="1" applyFont="1" applyFill="1" applyBorder="1" applyAlignment="1" applyProtection="1">
      <alignment vertical="center"/>
    </xf>
    <xf numFmtId="37" fontId="7" fillId="0" borderId="14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horizontal="right" vertical="center"/>
    </xf>
    <xf numFmtId="37" fontId="7" fillId="0" borderId="13" xfId="0" applyNumberFormat="1" applyFont="1" applyFill="1" applyBorder="1" applyAlignment="1" applyProtection="1">
      <alignment horizontal="right" vertical="center"/>
    </xf>
    <xf numFmtId="37" fontId="7" fillId="0" borderId="15" xfId="0" applyNumberFormat="1" applyFont="1" applyFill="1" applyBorder="1" applyAlignment="1" applyProtection="1">
      <alignment horizontal="right" vertical="center"/>
    </xf>
    <xf numFmtId="1" fontId="7" fillId="0" borderId="0" xfId="0" applyFont="1" applyFill="1" applyBorder="1" applyAlignment="1">
      <alignment horizontal="centerContinuous" vertical="center"/>
    </xf>
    <xf numFmtId="179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4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</xf>
    <xf numFmtId="179" fontId="7" fillId="0" borderId="15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37" fontId="7" fillId="0" borderId="15" xfId="0" applyNumberFormat="1" applyFont="1" applyFill="1" applyBorder="1" applyAlignment="1" applyProtection="1">
      <alignment vertical="center"/>
    </xf>
    <xf numFmtId="1" fontId="7" fillId="0" borderId="0" xfId="0" applyFont="1" applyFill="1" applyBorder="1" applyAlignment="1" applyProtection="1">
      <alignment horizontal="centerContinuous" vertical="center"/>
    </xf>
    <xf numFmtId="1" fontId="7" fillId="0" borderId="4" xfId="0" applyFont="1" applyFill="1" applyBorder="1" applyAlignment="1" applyProtection="1">
      <alignment vertical="center"/>
    </xf>
    <xf numFmtId="1" fontId="7" fillId="0" borderId="11" xfId="0" applyFont="1" applyFill="1" applyBorder="1" applyAlignment="1" applyProtection="1">
      <alignment vertical="center"/>
    </xf>
    <xf numFmtId="1" fontId="7" fillId="0" borderId="10" xfId="0" applyFont="1" applyFill="1" applyBorder="1" applyAlignment="1" applyProtection="1">
      <alignment vertical="center"/>
    </xf>
    <xf numFmtId="1" fontId="7" fillId="0" borderId="11" xfId="0" applyFont="1" applyFill="1" applyBorder="1" applyAlignment="1" applyProtection="1">
      <alignment vertical="center"/>
      <protection locked="0"/>
    </xf>
    <xf numFmtId="179" fontId="7" fillId="0" borderId="11" xfId="0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37" fontId="7" fillId="0" borderId="11" xfId="0" applyNumberFormat="1" applyFont="1" applyFill="1" applyBorder="1" applyAlignment="1" applyProtection="1">
      <alignment vertical="center"/>
      <protection locked="0"/>
    </xf>
    <xf numFmtId="37" fontId="7" fillId="0" borderId="16" xfId="0" applyNumberFormat="1" applyFont="1" applyFill="1" applyBorder="1" applyAlignment="1" applyProtection="1">
      <alignment vertical="center"/>
    </xf>
    <xf numFmtId="176" fontId="7" fillId="0" borderId="11" xfId="0" applyNumberFormat="1" applyFont="1" applyFill="1" applyBorder="1" applyAlignment="1" applyProtection="1">
      <alignment vertical="center"/>
    </xf>
    <xf numFmtId="1" fontId="7" fillId="0" borderId="0" xfId="0" applyFont="1" applyFill="1"/>
    <xf numFmtId="1" fontId="7" fillId="0" borderId="0" xfId="0" applyFont="1" applyFill="1" applyBorder="1"/>
    <xf numFmtId="37" fontId="7" fillId="0" borderId="0" xfId="0" applyNumberFormat="1" applyFont="1" applyFill="1" applyAlignment="1" applyProtection="1">
      <alignment horizontal="left" vertical="center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37" fontId="7" fillId="0" borderId="8" xfId="0" applyNumberFormat="1" applyFont="1" applyFill="1" applyBorder="1" applyProtection="1"/>
    <xf numFmtId="37" fontId="7" fillId="0" borderId="17" xfId="0" applyNumberFormat="1" applyFont="1" applyFill="1" applyBorder="1" applyAlignment="1" applyProtection="1">
      <alignment horizontal="center"/>
    </xf>
    <xf numFmtId="37" fontId="7" fillId="0" borderId="12" xfId="0" applyNumberFormat="1" applyFont="1" applyFill="1" applyBorder="1" applyAlignment="1" applyProtection="1">
      <alignment vertical="top"/>
    </xf>
    <xf numFmtId="37" fontId="7" fillId="0" borderId="10" xfId="0" applyNumberFormat="1" applyFont="1" applyFill="1" applyBorder="1" applyAlignment="1" applyProtection="1">
      <alignment vertical="top"/>
    </xf>
    <xf numFmtId="179" fontId="7" fillId="0" borderId="0" xfId="0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 applyProtection="1">
      <alignment vertical="center"/>
    </xf>
    <xf numFmtId="37" fontId="7" fillId="0" borderId="11" xfId="0" applyNumberFormat="1" applyFont="1" applyFill="1" applyBorder="1" applyAlignment="1" applyProtection="1">
      <alignment vertical="center"/>
    </xf>
    <xf numFmtId="179" fontId="7" fillId="0" borderId="11" xfId="0" applyNumberFormat="1" applyFont="1" applyFill="1" applyBorder="1" applyAlignment="1" applyProtection="1">
      <alignment vertical="center"/>
    </xf>
    <xf numFmtId="180" fontId="7" fillId="0" borderId="11" xfId="0" applyNumberFormat="1" applyFont="1" applyFill="1" applyBorder="1" applyAlignment="1" applyProtection="1">
      <alignment vertical="center"/>
    </xf>
    <xf numFmtId="1" fontId="7" fillId="0" borderId="0" xfId="0" applyFont="1" applyFill="1" applyBorder="1" applyAlignment="1">
      <alignment horizontal="left" vertical="center"/>
    </xf>
    <xf numFmtId="1" fontId="7" fillId="0" borderId="3" xfId="0" applyFont="1" applyFill="1" applyBorder="1" applyAlignment="1">
      <alignment horizontal="centerContinuous"/>
    </xf>
    <xf numFmtId="1" fontId="7" fillId="0" borderId="1" xfId="0" applyFont="1" applyFill="1" applyBorder="1" applyAlignment="1">
      <alignment horizontal="centerContinuous" vertical="center"/>
    </xf>
    <xf numFmtId="1" fontId="7" fillId="0" borderId="2" xfId="0" applyFont="1" applyFill="1" applyBorder="1" applyAlignment="1">
      <alignment horizontal="centerContinuous" vertical="center"/>
    </xf>
    <xf numFmtId="1" fontId="7" fillId="0" borderId="3" xfId="0" applyFont="1" applyFill="1" applyBorder="1" applyAlignment="1">
      <alignment horizontal="centerContinuous" vertical="center"/>
    </xf>
    <xf numFmtId="1" fontId="6" fillId="0" borderId="0" xfId="0" applyFont="1" applyFill="1" applyBorder="1" applyAlignment="1">
      <alignment horizontal="centerContinuous" vertical="center"/>
    </xf>
    <xf numFmtId="37" fontId="7" fillId="0" borderId="18" xfId="0" applyNumberFormat="1" applyFont="1" applyFill="1" applyBorder="1" applyProtection="1"/>
    <xf numFmtId="37" fontId="7" fillId="0" borderId="17" xfId="0" applyNumberFormat="1" applyFont="1" applyFill="1" applyBorder="1" applyProtection="1"/>
    <xf numFmtId="1" fontId="7" fillId="0" borderId="4" xfId="0" applyFont="1" applyFill="1" applyBorder="1"/>
    <xf numFmtId="1" fontId="7" fillId="0" borderId="5" xfId="0" applyFont="1" applyFill="1" applyBorder="1"/>
    <xf numFmtId="1" fontId="6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" vertical="center"/>
    </xf>
    <xf numFmtId="1" fontId="6" fillId="0" borderId="0" xfId="0" applyFont="1" applyFill="1" applyBorder="1" applyAlignment="1">
      <alignment horizontal="center" vertical="center"/>
    </xf>
    <xf numFmtId="37" fontId="7" fillId="0" borderId="11" xfId="0" applyNumberFormat="1" applyFont="1" applyFill="1" applyBorder="1" applyAlignment="1" applyProtection="1">
      <alignment vertical="top"/>
    </xf>
    <xf numFmtId="37" fontId="7" fillId="0" borderId="12" xfId="0" applyNumberFormat="1" applyFont="1" applyFill="1" applyBorder="1" applyProtection="1"/>
    <xf numFmtId="37" fontId="7" fillId="0" borderId="10" xfId="0" applyNumberFormat="1" applyFont="1" applyFill="1" applyBorder="1" applyProtection="1"/>
    <xf numFmtId="37" fontId="7" fillId="0" borderId="11" xfId="0" applyNumberFormat="1" applyFont="1" applyFill="1" applyBorder="1" applyProtection="1"/>
    <xf numFmtId="1" fontId="7" fillId="0" borderId="10" xfId="0" applyFont="1" applyFill="1" applyBorder="1"/>
    <xf numFmtId="37" fontId="7" fillId="0" borderId="14" xfId="0" applyNumberFormat="1" applyFont="1" applyFill="1" applyBorder="1" applyAlignment="1" applyProtection="1">
      <alignment horizontal="right"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37" fontId="6" fillId="0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180" fontId="7" fillId="0" borderId="4" xfId="0" applyNumberFormat="1" applyFont="1" applyFill="1" applyBorder="1" applyAlignment="1" applyProtection="1">
      <alignment vertical="center"/>
    </xf>
    <xf numFmtId="180" fontId="6" fillId="0" borderId="0" xfId="0" applyNumberFormat="1" applyFont="1" applyFill="1" applyBorder="1" applyAlignment="1" applyProtection="1">
      <alignment vertical="center"/>
    </xf>
    <xf numFmtId="176" fontId="6" fillId="0" borderId="11" xfId="0" applyNumberFormat="1" applyFont="1" applyFill="1" applyBorder="1" applyAlignment="1" applyProtection="1">
      <alignment vertical="center"/>
    </xf>
    <xf numFmtId="180" fontId="6" fillId="0" borderId="11" xfId="0" applyNumberFormat="1" applyFont="1" applyFill="1" applyBorder="1" applyAlignment="1" applyProtection="1">
      <alignment vertical="center"/>
    </xf>
    <xf numFmtId="37" fontId="6" fillId="0" borderId="16" xfId="0" applyNumberFormat="1" applyFont="1" applyFill="1" applyBorder="1" applyAlignment="1" applyProtection="1">
      <alignment vertical="center"/>
    </xf>
    <xf numFmtId="37" fontId="6" fillId="0" borderId="11" xfId="0" applyNumberFormat="1" applyFont="1" applyFill="1" applyBorder="1" applyAlignment="1" applyProtection="1">
      <alignment vertical="center"/>
    </xf>
    <xf numFmtId="178" fontId="6" fillId="0" borderId="11" xfId="0" applyNumberFormat="1" applyFont="1" applyFill="1" applyBorder="1" applyAlignment="1" applyProtection="1">
      <alignment horizontal="right" vertical="center"/>
    </xf>
    <xf numFmtId="176" fontId="6" fillId="0" borderId="16" xfId="0" applyNumberFormat="1" applyFont="1" applyFill="1" applyBorder="1" applyAlignment="1" applyProtection="1">
      <alignment vertical="center"/>
    </xf>
    <xf numFmtId="180" fontId="6" fillId="0" borderId="10" xfId="0" applyNumberFormat="1" applyFont="1" applyFill="1" applyBorder="1" applyAlignment="1" applyProtection="1">
      <alignment vertical="center"/>
    </xf>
    <xf numFmtId="179" fontId="6" fillId="0" borderId="11" xfId="0" applyNumberFormat="1" applyFont="1" applyFill="1" applyBorder="1" applyAlignment="1" applyProtection="1">
      <alignment vertical="center"/>
    </xf>
    <xf numFmtId="37" fontId="1" fillId="0" borderId="0" xfId="0" applyNumberFormat="1" applyFont="1" applyFill="1" applyAlignment="1" applyProtection="1">
      <alignment horizontal="left" vertical="center"/>
    </xf>
    <xf numFmtId="37" fontId="1" fillId="0" borderId="0" xfId="0" applyNumberFormat="1" applyFont="1" applyFill="1" applyProtection="1"/>
    <xf numFmtId="1" fontId="8" fillId="0" borderId="0" xfId="0" applyFont="1" applyFill="1" applyBorder="1" applyAlignment="1">
      <alignment horizontal="left" vertical="center"/>
    </xf>
    <xf numFmtId="1" fontId="7" fillId="0" borderId="14" xfId="0" applyFont="1" applyFill="1" applyBorder="1" applyAlignment="1">
      <alignment horizontal="centerContinuous" vertical="center"/>
    </xf>
    <xf numFmtId="1" fontId="7" fillId="0" borderId="8" xfId="0" applyFont="1" applyFill="1" applyBorder="1"/>
    <xf numFmtId="1" fontId="7" fillId="0" borderId="9" xfId="0" applyFont="1" applyFill="1" applyBorder="1"/>
    <xf numFmtId="37" fontId="7" fillId="0" borderId="15" xfId="0" applyNumberFormat="1" applyFont="1" applyFill="1" applyBorder="1" applyAlignment="1" applyProtection="1">
      <alignment horizontal="center" vertical="center"/>
    </xf>
    <xf numFmtId="1" fontId="7" fillId="0" borderId="8" xfId="0" applyFont="1" applyFill="1" applyBorder="1" applyAlignment="1">
      <alignment horizontal="center" vertical="center"/>
    </xf>
    <xf numFmtId="1" fontId="7" fillId="0" borderId="18" xfId="0" applyFont="1" applyFill="1" applyBorder="1" applyAlignment="1">
      <alignment horizontal="center" vertical="center" wrapText="1"/>
    </xf>
    <xf numFmtId="37" fontId="7" fillId="0" borderId="16" xfId="0" applyNumberFormat="1" applyFont="1" applyFill="1" applyBorder="1" applyProtection="1"/>
    <xf numFmtId="1" fontId="7" fillId="0" borderId="12" xfId="0" applyFont="1" applyFill="1" applyBorder="1"/>
    <xf numFmtId="1" fontId="7" fillId="0" borderId="16" xfId="0" applyFont="1" applyFill="1" applyBorder="1" applyAlignment="1">
      <alignment horizontal="center" vertical="center" wrapText="1"/>
    </xf>
    <xf numFmtId="1" fontId="7" fillId="0" borderId="15" xfId="0" applyFont="1" applyFill="1" applyBorder="1" applyAlignment="1">
      <alignment horizontal="right" vertical="center"/>
    </xf>
    <xf numFmtId="1" fontId="7" fillId="0" borderId="0" xfId="0" applyFont="1" applyFill="1" applyBorder="1" applyAlignment="1">
      <alignment horizontal="right" vertical="center"/>
    </xf>
    <xf numFmtId="37" fontId="7" fillId="0" borderId="16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</xf>
    <xf numFmtId="178" fontId="7" fillId="0" borderId="11" xfId="0" applyNumberFormat="1" applyFont="1" applyFill="1" applyBorder="1" applyAlignment="1" applyProtection="1">
      <alignment horizontal="right" vertical="center"/>
    </xf>
    <xf numFmtId="1" fontId="7" fillId="0" borderId="15" xfId="0" applyFont="1" applyFill="1" applyBorder="1" applyAlignment="1">
      <alignment horizontal="center" vertical="center"/>
    </xf>
    <xf numFmtId="1" fontId="7" fillId="0" borderId="17" xfId="0" applyFont="1" applyFill="1" applyBorder="1" applyAlignment="1">
      <alignment horizontal="center" vertical="center" wrapText="1"/>
    </xf>
    <xf numFmtId="1" fontId="7" fillId="0" borderId="8" xfId="0" applyFont="1" applyFill="1" applyBorder="1" applyAlignment="1">
      <alignment horizontal="centerContinuous" vertical="center"/>
    </xf>
    <xf numFmtId="1" fontId="7" fillId="0" borderId="4" xfId="0" applyFont="1" applyFill="1" applyBorder="1" applyAlignment="1">
      <alignment horizontal="centerContinuous" vertical="center"/>
    </xf>
    <xf numFmtId="1" fontId="7" fillId="0" borderId="16" xfId="0" applyFont="1" applyFill="1" applyBorder="1"/>
    <xf numFmtId="1" fontId="7" fillId="0" borderId="12" xfId="0" applyFont="1" applyFill="1" applyBorder="1" applyAlignment="1">
      <alignment horizontal="center" vertical="center" wrapText="1"/>
    </xf>
    <xf numFmtId="1" fontId="7" fillId="0" borderId="11" xfId="0" applyFont="1" applyFill="1" applyBorder="1"/>
    <xf numFmtId="1" fontId="7" fillId="0" borderId="4" xfId="0" applyFont="1" applyFill="1" applyBorder="1" applyAlignment="1">
      <alignment horizontal="right" vertical="center"/>
    </xf>
    <xf numFmtId="1" fontId="7" fillId="0" borderId="14" xfId="0" applyFont="1" applyFill="1" applyBorder="1" applyAlignment="1">
      <alignment horizontal="right" vertical="center"/>
    </xf>
    <xf numFmtId="37" fontId="7" fillId="0" borderId="4" xfId="0" applyNumberFormat="1" applyFont="1" applyFill="1" applyBorder="1" applyAlignment="1" applyProtection="1">
      <alignment vertical="center"/>
    </xf>
    <xf numFmtId="181" fontId="7" fillId="0" borderId="0" xfId="0" applyNumberFormat="1" applyFont="1" applyFill="1" applyBorder="1" applyAlignment="1" applyProtection="1">
      <alignment vertical="center"/>
    </xf>
    <xf numFmtId="178" fontId="7" fillId="0" borderId="15" xfId="0" applyNumberFormat="1" applyFont="1" applyFill="1" applyBorder="1" applyAlignment="1" applyProtection="1">
      <alignment horizontal="right" vertical="center"/>
    </xf>
    <xf numFmtId="179" fontId="7" fillId="0" borderId="15" xfId="0" applyNumberFormat="1" applyFont="1" applyFill="1" applyBorder="1" applyAlignment="1" applyProtection="1">
      <alignment horizontal="right" vertical="center"/>
    </xf>
    <xf numFmtId="181" fontId="7" fillId="0" borderId="4" xfId="0" applyNumberFormat="1" applyFont="1" applyFill="1" applyBorder="1" applyAlignment="1" applyProtection="1">
      <alignment vertical="center"/>
    </xf>
    <xf numFmtId="37" fontId="7" fillId="0" borderId="10" xfId="0" applyNumberFormat="1" applyFont="1" applyFill="1" applyBorder="1" applyAlignment="1" applyProtection="1">
      <alignment vertical="center"/>
    </xf>
    <xf numFmtId="177" fontId="7" fillId="0" borderId="11" xfId="0" applyNumberFormat="1" applyFont="1" applyFill="1" applyBorder="1" applyAlignment="1" applyProtection="1">
      <alignment vertical="center"/>
    </xf>
    <xf numFmtId="181" fontId="7" fillId="0" borderId="11" xfId="0" applyNumberFormat="1" applyFont="1" applyFill="1" applyBorder="1" applyAlignment="1" applyProtection="1">
      <alignment vertical="center"/>
    </xf>
    <xf numFmtId="179" fontId="7" fillId="0" borderId="16" xfId="0" applyNumberFormat="1" applyFont="1" applyFill="1" applyBorder="1" applyAlignment="1" applyProtection="1">
      <alignment horizontal="right" vertical="center"/>
    </xf>
    <xf numFmtId="179" fontId="6" fillId="0" borderId="16" xfId="0" applyNumberFormat="1" applyFont="1" applyFill="1" applyBorder="1" applyAlignment="1" applyProtection="1">
      <alignment horizontal="right" vertical="center"/>
    </xf>
    <xf numFmtId="1" fontId="9" fillId="0" borderId="0" xfId="0" applyFont="1" applyFill="1" applyAlignment="1">
      <alignment horizontal="left"/>
    </xf>
    <xf numFmtId="1" fontId="9" fillId="0" borderId="0" xfId="0" applyFont="1" applyFill="1"/>
    <xf numFmtId="37" fontId="9" fillId="0" borderId="0" xfId="0" applyNumberFormat="1" applyFont="1" applyFill="1" applyProtection="1"/>
    <xf numFmtId="37" fontId="9" fillId="0" borderId="0" xfId="0" applyNumberFormat="1" applyFont="1" applyFill="1" applyBorder="1" applyAlignment="1" applyProtection="1">
      <alignment horizontal="right"/>
    </xf>
    <xf numFmtId="176" fontId="7" fillId="0" borderId="15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/>
    <xf numFmtId="182" fontId="9" fillId="0" borderId="0" xfId="0" applyNumberFormat="1" applyFont="1" applyFill="1"/>
    <xf numFmtId="177" fontId="7" fillId="0" borderId="0" xfId="0" applyNumberFormat="1" applyFont="1" applyFill="1" applyBorder="1" applyAlignment="1" applyProtection="1">
      <alignment vertical="center"/>
    </xf>
    <xf numFmtId="1" fontId="9" fillId="0" borderId="0" xfId="0" applyFont="1" applyFill="1" applyBorder="1" applyAlignment="1">
      <alignment horizontal="center" vertical="center"/>
    </xf>
    <xf numFmtId="1" fontId="7" fillId="0" borderId="14" xfId="0" applyFont="1" applyFill="1" applyBorder="1" applyAlignment="1">
      <alignment horizontal="center" vertical="center"/>
    </xf>
    <xf numFmtId="1" fontId="7" fillId="0" borderId="19" xfId="0" applyFont="1" applyFill="1" applyBorder="1" applyAlignment="1">
      <alignment horizontal="center" vertical="center"/>
    </xf>
    <xf numFmtId="1" fontId="7" fillId="0" borderId="0" xfId="0" applyFont="1" applyFill="1" applyBorder="1" applyAlignment="1">
      <alignment horizontal="center" vertical="center"/>
    </xf>
    <xf numFmtId="1" fontId="7" fillId="0" borderId="4" xfId="0" applyFont="1" applyFill="1" applyBorder="1" applyAlignment="1">
      <alignment horizontal="center" vertical="center"/>
    </xf>
    <xf numFmtId="1" fontId="7" fillId="0" borderId="11" xfId="0" applyFont="1" applyFill="1" applyBorder="1" applyAlignment="1">
      <alignment horizontal="center" vertical="center"/>
    </xf>
    <xf numFmtId="1" fontId="7" fillId="0" borderId="10" xfId="0" applyFont="1" applyFill="1" applyBorder="1" applyAlignment="1">
      <alignment horizontal="center" vertical="center"/>
    </xf>
    <xf numFmtId="37" fontId="7" fillId="0" borderId="17" xfId="0" applyNumberFormat="1" applyFont="1" applyFill="1" applyBorder="1" applyAlignment="1" applyProtection="1">
      <alignment horizontal="center" vertical="center"/>
    </xf>
    <xf numFmtId="37" fontId="7" fillId="0" borderId="12" xfId="0" applyNumberFormat="1" applyFont="1" applyFill="1" applyBorder="1" applyAlignment="1" applyProtection="1">
      <alignment horizontal="center" vertical="center"/>
    </xf>
    <xf numFmtId="37" fontId="7" fillId="0" borderId="18" xfId="0" applyNumberFormat="1" applyFont="1" applyFill="1" applyBorder="1" applyAlignment="1" applyProtection="1">
      <alignment horizontal="center" vertical="center"/>
    </xf>
    <xf numFmtId="37" fontId="7" fillId="0" borderId="16" xfId="0" applyNumberFormat="1" applyFont="1" applyFill="1" applyBorder="1" applyAlignment="1" applyProtection="1">
      <alignment horizontal="center" vertical="center"/>
    </xf>
    <xf numFmtId="37" fontId="7" fillId="0" borderId="17" xfId="0" applyNumberFormat="1" applyFont="1" applyFill="1" applyBorder="1" applyAlignment="1" applyProtection="1">
      <alignment horizontal="center" vertical="center"/>
      <protection locked="0"/>
    </xf>
    <xf numFmtId="37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18" xfId="0" applyFont="1" applyFill="1" applyBorder="1" applyAlignment="1">
      <alignment horizontal="center" vertical="center" wrapText="1"/>
    </xf>
    <xf numFmtId="1" fontId="7" fillId="0" borderId="16" xfId="0" applyFont="1" applyFill="1" applyBorder="1" applyAlignment="1">
      <alignment horizontal="center" vertical="center" wrapText="1"/>
    </xf>
    <xf numFmtId="1" fontId="7" fillId="0" borderId="17" xfId="0" applyFont="1" applyFill="1" applyBorder="1" applyAlignment="1">
      <alignment horizontal="center" vertical="center"/>
    </xf>
    <xf numFmtId="1" fontId="7" fillId="0" borderId="12" xfId="0" applyFont="1" applyFill="1" applyBorder="1" applyAlignment="1">
      <alignment horizontal="center" vertical="center"/>
    </xf>
    <xf numFmtId="1" fontId="7" fillId="0" borderId="17" xfId="0" applyFont="1" applyFill="1" applyBorder="1" applyAlignment="1">
      <alignment horizontal="center" vertical="center" wrapText="1"/>
    </xf>
    <xf numFmtId="1" fontId="7" fillId="0" borderId="12" xfId="0" applyFont="1" applyFill="1" applyBorder="1" applyAlignment="1">
      <alignment horizontal="center" vertical="center" wrapText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447675</xdr:colOff>
      <xdr:row>14</xdr:row>
      <xdr:rowOff>0</xdr:rowOff>
    </xdr:from>
    <xdr:ext cx="7620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4973300" y="241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T44"/>
  <sheetViews>
    <sheetView showGridLines="0" tabSelected="1" defaultGridColor="0" colorId="22" zoomScaleNormal="100" zoomScaleSheetLayoutView="100" workbookViewId="0"/>
  </sheetViews>
  <sheetFormatPr defaultColWidth="9.4140625" defaultRowHeight="13.5" customHeight="1" x14ac:dyDescent="0.2"/>
  <cols>
    <col min="1" max="1" width="1.75" style="141" customWidth="1"/>
    <col min="2" max="2" width="2.75" style="141" customWidth="1"/>
    <col min="3" max="3" width="10.75" style="141" customWidth="1"/>
    <col min="4" max="4" width="1.75" style="141" customWidth="1"/>
    <col min="5" max="5" width="11.75" style="141" bestFit="1" customWidth="1"/>
    <col min="6" max="6" width="12.25" style="141" bestFit="1" customWidth="1"/>
    <col min="7" max="7" width="12.4140625" style="141" bestFit="1" customWidth="1"/>
    <col min="8" max="8" width="11.25" style="141" bestFit="1" customWidth="1"/>
    <col min="9" max="9" width="12.25" style="141" customWidth="1"/>
    <col min="10" max="11" width="11.58203125" style="141" customWidth="1"/>
    <col min="12" max="12" width="8.4140625" style="141" customWidth="1"/>
    <col min="13" max="14" width="9.1640625" style="141" customWidth="1"/>
    <col min="15" max="17" width="12.25" style="141" customWidth="1"/>
    <col min="18" max="19" width="8.83203125" style="141" customWidth="1"/>
    <col min="20" max="20" width="9.4140625" style="141"/>
    <col min="21" max="21" width="1.75" style="141" customWidth="1"/>
    <col min="22" max="22" width="2.75" style="141" customWidth="1"/>
    <col min="23" max="23" width="10.75" style="141" customWidth="1"/>
    <col min="24" max="24" width="1.75" style="141" customWidth="1"/>
    <col min="25" max="26" width="10.25" style="141" customWidth="1"/>
    <col min="27" max="27" width="11.75" style="141" customWidth="1"/>
    <col min="28" max="28" width="5.75" style="141" customWidth="1"/>
    <col min="29" max="29" width="6.25" style="141" customWidth="1"/>
    <col min="30" max="30" width="5.75" style="141" customWidth="1"/>
    <col min="31" max="32" width="6.25" style="141" customWidth="1"/>
    <col min="33" max="34" width="5.75" style="141" customWidth="1"/>
    <col min="35" max="35" width="6.25" style="141" customWidth="1"/>
    <col min="36" max="36" width="1.75" style="141" customWidth="1"/>
    <col min="37" max="16384" width="9.4140625" style="141"/>
  </cols>
  <sheetData>
    <row r="1" spans="1:19" ht="15" customHeight="1" thickBot="1" x14ac:dyDescent="0.25">
      <c r="A1" s="1" t="s">
        <v>11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</row>
    <row r="2" spans="1:19" ht="13.5" customHeight="1" x14ac:dyDescent="0.2">
      <c r="A2" s="150" t="s">
        <v>12</v>
      </c>
      <c r="B2" s="150"/>
      <c r="C2" s="150"/>
      <c r="D2" s="151"/>
      <c r="E2" s="6" t="s">
        <v>43</v>
      </c>
      <c r="F2" s="7"/>
      <c r="G2" s="7"/>
      <c r="H2" s="7"/>
      <c r="I2" s="8"/>
      <c r="J2" s="6" t="s">
        <v>44</v>
      </c>
      <c r="K2" s="8"/>
      <c r="L2" s="7"/>
      <c r="M2" s="7"/>
      <c r="N2" s="7"/>
      <c r="O2" s="9" t="s">
        <v>13</v>
      </c>
      <c r="P2" s="10"/>
      <c r="Q2" s="11"/>
      <c r="R2" s="10"/>
      <c r="S2" s="10"/>
    </row>
    <row r="3" spans="1:19" ht="13.5" customHeight="1" x14ac:dyDescent="0.2">
      <c r="A3" s="152"/>
      <c r="B3" s="152"/>
      <c r="C3" s="152"/>
      <c r="D3" s="153"/>
      <c r="E3" s="14"/>
      <c r="F3" s="15"/>
      <c r="G3" s="16"/>
      <c r="H3" s="16"/>
      <c r="I3" s="17"/>
      <c r="J3" s="18"/>
      <c r="K3" s="19"/>
      <c r="L3" s="20"/>
      <c r="M3" s="20"/>
      <c r="N3" s="20"/>
      <c r="O3" s="21"/>
      <c r="P3" s="19"/>
      <c r="Q3" s="22"/>
      <c r="R3" s="22"/>
      <c r="S3" s="16"/>
    </row>
    <row r="4" spans="1:19" ht="13.5" customHeight="1" x14ac:dyDescent="0.2">
      <c r="A4" s="152"/>
      <c r="B4" s="152"/>
      <c r="C4" s="152"/>
      <c r="D4" s="153"/>
      <c r="E4" s="23" t="s">
        <v>14</v>
      </c>
      <c r="F4" s="24" t="s">
        <v>15</v>
      </c>
      <c r="G4" s="160" t="s">
        <v>16</v>
      </c>
      <c r="H4" s="160" t="s">
        <v>17</v>
      </c>
      <c r="I4" s="160" t="s">
        <v>18</v>
      </c>
      <c r="J4" s="25" t="str">
        <f>E4</f>
        <v>２２年</v>
      </c>
      <c r="K4" s="13" t="str">
        <f>F4</f>
        <v>２３年</v>
      </c>
      <c r="L4" s="160" t="s">
        <v>16</v>
      </c>
      <c r="M4" s="160" t="s">
        <v>17</v>
      </c>
      <c r="N4" s="160" t="s">
        <v>18</v>
      </c>
      <c r="O4" s="26" t="str">
        <f>E4</f>
        <v>２２年</v>
      </c>
      <c r="P4" s="25" t="str">
        <f>F4</f>
        <v>２３年</v>
      </c>
      <c r="Q4" s="156" t="s">
        <v>45</v>
      </c>
      <c r="R4" s="156" t="s">
        <v>17</v>
      </c>
      <c r="S4" s="158" t="s">
        <v>41</v>
      </c>
    </row>
    <row r="5" spans="1:19" ht="13.5" customHeight="1" thickBot="1" x14ac:dyDescent="0.25">
      <c r="A5" s="154"/>
      <c r="B5" s="154"/>
      <c r="C5" s="154"/>
      <c r="D5" s="155"/>
      <c r="E5" s="27"/>
      <c r="F5" s="28"/>
      <c r="G5" s="161"/>
      <c r="H5" s="161"/>
      <c r="I5" s="161"/>
      <c r="J5" s="27"/>
      <c r="K5" s="29"/>
      <c r="L5" s="161"/>
      <c r="M5" s="161"/>
      <c r="N5" s="161"/>
      <c r="O5" s="30"/>
      <c r="P5" s="27"/>
      <c r="Q5" s="157"/>
      <c r="R5" s="157"/>
      <c r="S5" s="159"/>
    </row>
    <row r="6" spans="1:19" ht="13.5" customHeight="1" x14ac:dyDescent="0.2">
      <c r="A6" s="31"/>
      <c r="B6" s="31"/>
      <c r="C6" s="31"/>
      <c r="D6" s="32"/>
      <c r="E6" s="33"/>
      <c r="F6" s="34"/>
      <c r="G6" s="34"/>
      <c r="H6" s="35" t="s">
        <v>0</v>
      </c>
      <c r="I6" s="35" t="s">
        <v>0</v>
      </c>
      <c r="J6" s="36" t="s">
        <v>1</v>
      </c>
      <c r="K6" s="35" t="s">
        <v>1</v>
      </c>
      <c r="L6" s="35" t="s">
        <v>1</v>
      </c>
      <c r="M6" s="35" t="s">
        <v>0</v>
      </c>
      <c r="N6" s="35" t="s">
        <v>0</v>
      </c>
      <c r="O6" s="37" t="s">
        <v>2</v>
      </c>
      <c r="P6" s="35" t="s">
        <v>2</v>
      </c>
      <c r="Q6" s="35" t="s">
        <v>2</v>
      </c>
      <c r="R6" s="35" t="s">
        <v>0</v>
      </c>
      <c r="S6" s="35" t="s">
        <v>0</v>
      </c>
    </row>
    <row r="7" spans="1:19" ht="13.5" customHeight="1" x14ac:dyDescent="0.2">
      <c r="A7" s="31"/>
      <c r="B7" s="38" t="s">
        <v>3</v>
      </c>
      <c r="C7" s="38"/>
      <c r="D7" s="32"/>
      <c r="E7" s="31">
        <v>450</v>
      </c>
      <c r="F7" s="31">
        <v>465</v>
      </c>
      <c r="G7" s="39">
        <v>15</v>
      </c>
      <c r="H7" s="40">
        <v>3.3</v>
      </c>
      <c r="I7" s="41">
        <v>100</v>
      </c>
      <c r="J7" s="42">
        <v>48424</v>
      </c>
      <c r="K7" s="42">
        <v>47040</v>
      </c>
      <c r="L7" s="39">
        <v>-1384</v>
      </c>
      <c r="M7" s="40">
        <v>-2.9</v>
      </c>
      <c r="N7" s="40">
        <v>100</v>
      </c>
      <c r="O7" s="43">
        <v>233631394</v>
      </c>
      <c r="P7" s="44">
        <v>257417115</v>
      </c>
      <c r="Q7" s="39">
        <v>23785721</v>
      </c>
      <c r="R7" s="40">
        <v>10.199999999999999</v>
      </c>
      <c r="S7" s="45">
        <v>100</v>
      </c>
    </row>
    <row r="8" spans="1:19" ht="13.5" customHeight="1" x14ac:dyDescent="0.2">
      <c r="A8" s="31"/>
      <c r="B8" s="38"/>
      <c r="C8" s="38"/>
      <c r="D8" s="32"/>
      <c r="E8" s="31"/>
      <c r="F8" s="31"/>
      <c r="G8" s="39"/>
      <c r="H8" s="40"/>
      <c r="I8" s="41"/>
      <c r="J8" s="42"/>
      <c r="K8" s="42"/>
      <c r="L8" s="39"/>
      <c r="M8" s="40"/>
      <c r="N8" s="40"/>
      <c r="O8" s="46"/>
      <c r="P8" s="44"/>
      <c r="Q8" s="39"/>
      <c r="R8" s="40"/>
      <c r="S8" s="45"/>
    </row>
    <row r="9" spans="1:19" ht="13.5" customHeight="1" x14ac:dyDescent="0.2">
      <c r="A9" s="31"/>
      <c r="B9" s="47" t="s">
        <v>4</v>
      </c>
      <c r="C9" s="47"/>
      <c r="D9" s="48"/>
      <c r="E9" s="146">
        <v>54</v>
      </c>
      <c r="F9" s="146">
        <v>51</v>
      </c>
      <c r="G9" s="39">
        <v>-3</v>
      </c>
      <c r="H9" s="40">
        <v>-5.6</v>
      </c>
      <c r="I9" s="41">
        <v>11</v>
      </c>
      <c r="J9" s="145">
        <v>6507</v>
      </c>
      <c r="K9" s="146">
        <v>6333</v>
      </c>
      <c r="L9" s="39">
        <v>-174</v>
      </c>
      <c r="M9" s="40">
        <v>-2.7</v>
      </c>
      <c r="N9" s="41">
        <v>13.5</v>
      </c>
      <c r="O9" s="44">
        <v>19522487</v>
      </c>
      <c r="P9" s="146">
        <v>20744645</v>
      </c>
      <c r="Q9" s="39">
        <v>1222158</v>
      </c>
      <c r="R9" s="40">
        <v>6.3</v>
      </c>
      <c r="S9" s="45">
        <v>8.1</v>
      </c>
    </row>
    <row r="10" spans="1:19" ht="13.5" customHeight="1" x14ac:dyDescent="0.2">
      <c r="A10" s="31"/>
      <c r="B10" s="47" t="s">
        <v>5</v>
      </c>
      <c r="C10" s="47"/>
      <c r="D10" s="48"/>
      <c r="E10" s="146">
        <v>20</v>
      </c>
      <c r="F10" s="146">
        <v>19</v>
      </c>
      <c r="G10" s="39">
        <v>-1</v>
      </c>
      <c r="H10" s="40">
        <v>-5</v>
      </c>
      <c r="I10" s="41">
        <v>4.0999999999999996</v>
      </c>
      <c r="J10" s="145">
        <v>1497</v>
      </c>
      <c r="K10" s="146">
        <v>1252</v>
      </c>
      <c r="L10" s="39">
        <v>-245</v>
      </c>
      <c r="M10" s="40">
        <v>-16.399999999999999</v>
      </c>
      <c r="N10" s="41">
        <v>2.7</v>
      </c>
      <c r="O10" s="44">
        <v>4909543</v>
      </c>
      <c r="P10" s="146">
        <v>3724586</v>
      </c>
      <c r="Q10" s="39">
        <v>-1184957</v>
      </c>
      <c r="R10" s="40">
        <v>-24.1</v>
      </c>
      <c r="S10" s="45">
        <v>1.4</v>
      </c>
    </row>
    <row r="11" spans="1:19" ht="13.5" customHeight="1" x14ac:dyDescent="0.2">
      <c r="A11" s="31"/>
      <c r="B11" s="47" t="s">
        <v>6</v>
      </c>
      <c r="C11" s="47"/>
      <c r="D11" s="48"/>
      <c r="E11" s="146">
        <v>143</v>
      </c>
      <c r="F11" s="146">
        <v>133</v>
      </c>
      <c r="G11" s="39">
        <v>-10</v>
      </c>
      <c r="H11" s="40">
        <v>-7</v>
      </c>
      <c r="I11" s="41">
        <v>28.6</v>
      </c>
      <c r="J11" s="145">
        <v>13444</v>
      </c>
      <c r="K11" s="146">
        <v>11446</v>
      </c>
      <c r="L11" s="39">
        <v>-1998</v>
      </c>
      <c r="M11" s="40">
        <v>-14.9</v>
      </c>
      <c r="N11" s="41">
        <v>24.3</v>
      </c>
      <c r="O11" s="44">
        <v>64616821</v>
      </c>
      <c r="P11" s="146">
        <v>68038435</v>
      </c>
      <c r="Q11" s="39">
        <v>3421614</v>
      </c>
      <c r="R11" s="40">
        <v>5.3</v>
      </c>
      <c r="S11" s="45">
        <v>26.4</v>
      </c>
    </row>
    <row r="12" spans="1:19" ht="13.5" customHeight="1" x14ac:dyDescent="0.2">
      <c r="A12" s="31"/>
      <c r="B12" s="47" t="s">
        <v>7</v>
      </c>
      <c r="C12" s="47"/>
      <c r="D12" s="48"/>
      <c r="E12" s="146">
        <v>136</v>
      </c>
      <c r="F12" s="146">
        <v>159</v>
      </c>
      <c r="G12" s="39">
        <v>23</v>
      </c>
      <c r="H12" s="40">
        <v>16.899999999999999</v>
      </c>
      <c r="I12" s="41">
        <v>34.200000000000003</v>
      </c>
      <c r="J12" s="145">
        <v>17489</v>
      </c>
      <c r="K12" s="146">
        <v>17969</v>
      </c>
      <c r="L12" s="39">
        <v>480</v>
      </c>
      <c r="M12" s="40">
        <v>2.7</v>
      </c>
      <c r="N12" s="41">
        <v>38.200000000000003</v>
      </c>
      <c r="O12" s="44">
        <v>115775223</v>
      </c>
      <c r="P12" s="146">
        <v>133474124</v>
      </c>
      <c r="Q12" s="39">
        <v>17698901</v>
      </c>
      <c r="R12" s="40">
        <v>15.3</v>
      </c>
      <c r="S12" s="45">
        <v>51.9</v>
      </c>
    </row>
    <row r="13" spans="1:19" ht="13.5" customHeight="1" x14ac:dyDescent="0.2">
      <c r="A13" s="31"/>
      <c r="B13" s="47" t="s">
        <v>8</v>
      </c>
      <c r="C13" s="47"/>
      <c r="D13" s="48"/>
      <c r="E13" s="146">
        <v>97</v>
      </c>
      <c r="F13" s="146">
        <v>103</v>
      </c>
      <c r="G13" s="39">
        <v>6</v>
      </c>
      <c r="H13" s="40">
        <v>6.2</v>
      </c>
      <c r="I13" s="41">
        <v>22.2</v>
      </c>
      <c r="J13" s="145">
        <v>9487</v>
      </c>
      <c r="K13" s="146">
        <v>10040</v>
      </c>
      <c r="L13" s="39">
        <v>553</v>
      </c>
      <c r="M13" s="40">
        <v>5.8</v>
      </c>
      <c r="N13" s="41">
        <v>21.3</v>
      </c>
      <c r="O13" s="44">
        <v>28807320</v>
      </c>
      <c r="P13" s="146">
        <v>31435325</v>
      </c>
      <c r="Q13" s="39">
        <v>2628005</v>
      </c>
      <c r="R13" s="40">
        <v>9.1</v>
      </c>
      <c r="S13" s="45">
        <v>12.2</v>
      </c>
    </row>
    <row r="14" spans="1:19" ht="13.5" customHeight="1" thickBot="1" x14ac:dyDescent="0.25">
      <c r="A14" s="49"/>
      <c r="B14" s="49"/>
      <c r="C14" s="49"/>
      <c r="D14" s="50"/>
      <c r="E14" s="51"/>
      <c r="F14" s="51"/>
      <c r="G14" s="52"/>
      <c r="H14" s="53"/>
      <c r="I14" s="54"/>
      <c r="J14" s="55"/>
      <c r="K14" s="55"/>
      <c r="L14" s="52"/>
      <c r="M14" s="53"/>
      <c r="N14" s="53"/>
      <c r="O14" s="56"/>
      <c r="P14" s="52"/>
      <c r="Q14" s="52"/>
      <c r="R14" s="53"/>
      <c r="S14" s="57"/>
    </row>
    <row r="15" spans="1:19" ht="13.5" customHeight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59"/>
    </row>
    <row r="16" spans="1:19" ht="13.5" customHeight="1" thickBot="1" x14ac:dyDescent="0.25">
      <c r="A16" s="60" t="s">
        <v>46</v>
      </c>
      <c r="B16" s="61"/>
      <c r="C16" s="61"/>
      <c r="D16" s="61"/>
      <c r="E16" s="61"/>
      <c r="F16" s="61"/>
      <c r="G16" s="61"/>
      <c r="H16" s="61"/>
      <c r="I16" s="61"/>
      <c r="J16" s="62"/>
      <c r="K16" s="58"/>
      <c r="L16" s="58"/>
      <c r="M16" s="61"/>
      <c r="N16" s="58"/>
      <c r="O16" s="58"/>
      <c r="P16" s="58"/>
      <c r="Q16" s="58"/>
      <c r="R16" s="59"/>
      <c r="S16" s="59"/>
    </row>
    <row r="17" spans="1:20" ht="13.5" customHeight="1" x14ac:dyDescent="0.2">
      <c r="A17" s="150" t="s">
        <v>12</v>
      </c>
      <c r="B17" s="150"/>
      <c r="C17" s="150"/>
      <c r="D17" s="151"/>
      <c r="E17" s="9" t="s">
        <v>47</v>
      </c>
      <c r="F17" s="10"/>
      <c r="G17" s="11"/>
      <c r="H17" s="10"/>
      <c r="I17" s="10"/>
      <c r="J17" s="9" t="s">
        <v>48</v>
      </c>
      <c r="K17" s="6"/>
      <c r="L17" s="6"/>
      <c r="M17" s="10"/>
      <c r="N17" s="10"/>
      <c r="O17" s="9" t="s">
        <v>49</v>
      </c>
      <c r="P17" s="6"/>
      <c r="Q17" s="6"/>
      <c r="R17" s="6"/>
      <c r="S17" s="6"/>
    </row>
    <row r="18" spans="1:20" ht="13.5" customHeight="1" x14ac:dyDescent="0.2">
      <c r="A18" s="152"/>
      <c r="B18" s="152"/>
      <c r="C18" s="152"/>
      <c r="D18" s="153"/>
      <c r="E18" s="21"/>
      <c r="F18" s="19"/>
      <c r="G18" s="22"/>
      <c r="H18" s="22"/>
      <c r="I18" s="16"/>
      <c r="J18" s="63"/>
      <c r="K18" s="62"/>
      <c r="L18" s="62"/>
      <c r="M18" s="22"/>
      <c r="N18" s="15"/>
      <c r="O18" s="63"/>
      <c r="P18" s="62"/>
      <c r="Q18" s="22"/>
      <c r="R18" s="22"/>
      <c r="S18" s="22"/>
    </row>
    <row r="19" spans="1:20" ht="13.5" customHeight="1" x14ac:dyDescent="0.2">
      <c r="A19" s="152"/>
      <c r="B19" s="152"/>
      <c r="C19" s="152"/>
      <c r="D19" s="153"/>
      <c r="E19" s="26" t="str">
        <f>E4</f>
        <v>２２年</v>
      </c>
      <c r="F19" s="25" t="str">
        <f>F4</f>
        <v>２３年</v>
      </c>
      <c r="G19" s="156" t="s">
        <v>9</v>
      </c>
      <c r="H19" s="156" t="s">
        <v>17</v>
      </c>
      <c r="I19" s="156" t="s">
        <v>10</v>
      </c>
      <c r="J19" s="26" t="str">
        <f>E4</f>
        <v>２２年</v>
      </c>
      <c r="K19" s="25" t="str">
        <f>F4</f>
        <v>２３年</v>
      </c>
      <c r="L19" s="156" t="s">
        <v>19</v>
      </c>
      <c r="M19" s="156" t="s">
        <v>17</v>
      </c>
      <c r="N19" s="64"/>
      <c r="O19" s="26" t="str">
        <f>分析７表１!E4</f>
        <v>２２年</v>
      </c>
      <c r="P19" s="25" t="str">
        <f>分析７表１!F4</f>
        <v>２３年</v>
      </c>
      <c r="Q19" s="156" t="s">
        <v>50</v>
      </c>
      <c r="R19" s="156" t="s">
        <v>17</v>
      </c>
      <c r="S19" s="158" t="s">
        <v>41</v>
      </c>
    </row>
    <row r="20" spans="1:20" ht="13.5" customHeight="1" thickBot="1" x14ac:dyDescent="0.25">
      <c r="A20" s="154"/>
      <c r="B20" s="154"/>
      <c r="C20" s="154"/>
      <c r="D20" s="155"/>
      <c r="E20" s="30"/>
      <c r="F20" s="27"/>
      <c r="G20" s="157"/>
      <c r="H20" s="157"/>
      <c r="I20" s="157"/>
      <c r="J20" s="65"/>
      <c r="K20" s="66"/>
      <c r="L20" s="157"/>
      <c r="M20" s="157"/>
      <c r="N20" s="56"/>
      <c r="O20" s="65"/>
      <c r="P20" s="66"/>
      <c r="Q20" s="157"/>
      <c r="R20" s="157"/>
      <c r="S20" s="159"/>
    </row>
    <row r="21" spans="1:20" ht="13.5" customHeight="1" x14ac:dyDescent="0.2">
      <c r="A21" s="31"/>
      <c r="B21" s="31"/>
      <c r="C21" s="31"/>
      <c r="D21" s="32"/>
      <c r="E21" s="37" t="s">
        <v>2</v>
      </c>
      <c r="F21" s="35" t="s">
        <v>2</v>
      </c>
      <c r="G21" s="35" t="s">
        <v>2</v>
      </c>
      <c r="H21" s="35" t="s">
        <v>0</v>
      </c>
      <c r="I21" s="35" t="s">
        <v>0</v>
      </c>
      <c r="J21" s="37" t="s">
        <v>2</v>
      </c>
      <c r="K21" s="35" t="s">
        <v>2</v>
      </c>
      <c r="L21" s="35" t="s">
        <v>2</v>
      </c>
      <c r="M21" s="35" t="s">
        <v>0</v>
      </c>
      <c r="N21" s="35"/>
      <c r="O21" s="37" t="s">
        <v>2</v>
      </c>
      <c r="P21" s="35" t="s">
        <v>2</v>
      </c>
      <c r="Q21" s="35" t="s">
        <v>2</v>
      </c>
      <c r="R21" s="35" t="s">
        <v>0</v>
      </c>
      <c r="S21" s="35" t="s">
        <v>0</v>
      </c>
    </row>
    <row r="22" spans="1:20" ht="13.5" customHeight="1" x14ac:dyDescent="0.2">
      <c r="A22" s="31"/>
      <c r="B22" s="38" t="s">
        <v>3</v>
      </c>
      <c r="C22" s="38"/>
      <c r="D22" s="32"/>
      <c r="E22" s="43">
        <v>226531696</v>
      </c>
      <c r="F22" s="44">
        <v>256498759</v>
      </c>
      <c r="G22" s="39">
        <v>29967063</v>
      </c>
      <c r="H22" s="40">
        <v>13.2</v>
      </c>
      <c r="I22" s="45">
        <v>100</v>
      </c>
      <c r="J22" s="43">
        <v>4473</v>
      </c>
      <c r="K22" s="44">
        <v>5259</v>
      </c>
      <c r="L22" s="44">
        <v>786</v>
      </c>
      <c r="M22" s="40">
        <v>17.600000000000001</v>
      </c>
      <c r="N22" s="40"/>
      <c r="O22" s="46">
        <v>159611541</v>
      </c>
      <c r="P22" s="42">
        <v>179142560</v>
      </c>
      <c r="Q22" s="67">
        <v>19531019</v>
      </c>
      <c r="R22" s="68">
        <v>12.2</v>
      </c>
      <c r="S22" s="45">
        <v>100</v>
      </c>
    </row>
    <row r="23" spans="1:20" ht="13.5" customHeight="1" x14ac:dyDescent="0.2">
      <c r="A23" s="31"/>
      <c r="B23" s="38"/>
      <c r="C23" s="38"/>
      <c r="D23" s="32"/>
      <c r="E23" s="46"/>
      <c r="F23" s="44"/>
      <c r="G23" s="39"/>
      <c r="H23" s="40"/>
      <c r="I23" s="45"/>
      <c r="J23" s="43"/>
      <c r="K23" s="44"/>
      <c r="L23" s="44"/>
      <c r="M23" s="40"/>
      <c r="N23" s="40"/>
      <c r="O23" s="46"/>
      <c r="P23" s="42"/>
      <c r="Q23" s="67"/>
      <c r="R23" s="68"/>
      <c r="S23" s="45"/>
    </row>
    <row r="24" spans="1:20" ht="13.5" customHeight="1" x14ac:dyDescent="0.2">
      <c r="A24" s="31"/>
      <c r="B24" s="47" t="s">
        <v>4</v>
      </c>
      <c r="C24" s="47"/>
      <c r="D24" s="48"/>
      <c r="E24" s="44">
        <v>18006988</v>
      </c>
      <c r="F24" s="146">
        <v>20404371</v>
      </c>
      <c r="G24" s="39">
        <v>2397383</v>
      </c>
      <c r="H24" s="40">
        <v>13.3</v>
      </c>
      <c r="I24" s="45">
        <v>8</v>
      </c>
      <c r="J24" s="43">
        <v>2726</v>
      </c>
      <c r="K24" s="44">
        <v>3199</v>
      </c>
      <c r="L24" s="44">
        <v>473</v>
      </c>
      <c r="M24" s="40">
        <v>17.399999999999999</v>
      </c>
      <c r="N24" s="41"/>
      <c r="O24" s="42">
        <v>10789558</v>
      </c>
      <c r="P24" s="146">
        <v>12560189</v>
      </c>
      <c r="Q24" s="67">
        <v>1770631</v>
      </c>
      <c r="R24" s="68">
        <v>16.399999999999999</v>
      </c>
      <c r="S24" s="45">
        <v>7</v>
      </c>
    </row>
    <row r="25" spans="1:20" ht="13.5" customHeight="1" x14ac:dyDescent="0.2">
      <c r="A25" s="31"/>
      <c r="B25" s="47" t="s">
        <v>5</v>
      </c>
      <c r="C25" s="47"/>
      <c r="D25" s="48"/>
      <c r="E25" s="44">
        <v>4721057</v>
      </c>
      <c r="F25" s="146">
        <v>3411445</v>
      </c>
      <c r="G25" s="39">
        <v>-1309612</v>
      </c>
      <c r="H25" s="40">
        <v>-27.7</v>
      </c>
      <c r="I25" s="45">
        <v>1.3</v>
      </c>
      <c r="J25" s="43">
        <v>3083</v>
      </c>
      <c r="K25" s="44">
        <v>2678</v>
      </c>
      <c r="L25" s="44">
        <v>-405</v>
      </c>
      <c r="M25" s="40">
        <v>-13.1</v>
      </c>
      <c r="N25" s="41"/>
      <c r="O25" s="42">
        <v>2583631</v>
      </c>
      <c r="P25" s="146">
        <v>1843348</v>
      </c>
      <c r="Q25" s="67">
        <v>-740283</v>
      </c>
      <c r="R25" s="68">
        <v>-28.7</v>
      </c>
      <c r="S25" s="45">
        <v>1</v>
      </c>
    </row>
    <row r="26" spans="1:20" ht="13.5" customHeight="1" x14ac:dyDescent="0.2">
      <c r="A26" s="31"/>
      <c r="B26" s="47" t="s">
        <v>6</v>
      </c>
      <c r="C26" s="47"/>
      <c r="D26" s="48"/>
      <c r="E26" s="44">
        <v>64894547</v>
      </c>
      <c r="F26" s="146">
        <v>67615465</v>
      </c>
      <c r="G26" s="39">
        <v>2720918</v>
      </c>
      <c r="H26" s="40">
        <v>4.2</v>
      </c>
      <c r="I26" s="45">
        <v>26.4</v>
      </c>
      <c r="J26" s="43">
        <v>4778</v>
      </c>
      <c r="K26" s="44">
        <v>5899</v>
      </c>
      <c r="L26" s="44">
        <v>1121</v>
      </c>
      <c r="M26" s="40">
        <v>23.5</v>
      </c>
      <c r="N26" s="41"/>
      <c r="O26" s="42">
        <v>45741082</v>
      </c>
      <c r="P26" s="146">
        <v>47279180</v>
      </c>
      <c r="Q26" s="67">
        <v>1538098</v>
      </c>
      <c r="R26" s="68">
        <v>3.4</v>
      </c>
      <c r="S26" s="45">
        <v>26.4</v>
      </c>
    </row>
    <row r="27" spans="1:20" ht="13.5" customHeight="1" x14ac:dyDescent="0.2">
      <c r="A27" s="31"/>
      <c r="B27" s="47" t="s">
        <v>7</v>
      </c>
      <c r="C27" s="47"/>
      <c r="D27" s="48"/>
      <c r="E27" s="44">
        <v>110851840</v>
      </c>
      <c r="F27" s="146">
        <v>135327324</v>
      </c>
      <c r="G27" s="39">
        <v>24475484</v>
      </c>
      <c r="H27" s="40">
        <v>22.1</v>
      </c>
      <c r="I27" s="45">
        <v>52.8</v>
      </c>
      <c r="J27" s="43">
        <v>5853</v>
      </c>
      <c r="K27" s="44">
        <v>7058</v>
      </c>
      <c r="L27" s="44">
        <v>1205</v>
      </c>
      <c r="M27" s="40">
        <v>20.6</v>
      </c>
      <c r="N27" s="41"/>
      <c r="O27" s="42">
        <v>82876212</v>
      </c>
      <c r="P27" s="146">
        <v>99519339</v>
      </c>
      <c r="Q27" s="67">
        <v>16643127</v>
      </c>
      <c r="R27" s="68">
        <v>20.100000000000001</v>
      </c>
      <c r="S27" s="45">
        <v>55.6</v>
      </c>
    </row>
    <row r="28" spans="1:20" ht="13.5" customHeight="1" x14ac:dyDescent="0.2">
      <c r="A28" s="31"/>
      <c r="B28" s="47" t="s">
        <v>8</v>
      </c>
      <c r="C28" s="47"/>
      <c r="D28" s="48"/>
      <c r="E28" s="44">
        <v>28057264</v>
      </c>
      <c r="F28" s="146">
        <v>29740154</v>
      </c>
      <c r="G28" s="39">
        <v>1682890</v>
      </c>
      <c r="H28" s="40">
        <v>6</v>
      </c>
      <c r="I28" s="45">
        <v>11.6</v>
      </c>
      <c r="J28" s="43">
        <v>2916</v>
      </c>
      <c r="K28" s="44">
        <v>2930</v>
      </c>
      <c r="L28" s="44">
        <v>14</v>
      </c>
      <c r="M28" s="40">
        <v>0.5</v>
      </c>
      <c r="N28" s="41"/>
      <c r="O28" s="42">
        <v>17621058</v>
      </c>
      <c r="P28" s="146">
        <v>17940504</v>
      </c>
      <c r="Q28" s="67">
        <v>319446</v>
      </c>
      <c r="R28" s="68">
        <v>1.8</v>
      </c>
      <c r="S28" s="45">
        <v>10</v>
      </c>
    </row>
    <row r="29" spans="1:20" ht="13.5" customHeight="1" thickBot="1" x14ac:dyDescent="0.25">
      <c r="A29" s="49"/>
      <c r="B29" s="49"/>
      <c r="C29" s="49"/>
      <c r="D29" s="50"/>
      <c r="E29" s="56"/>
      <c r="F29" s="52"/>
      <c r="G29" s="52"/>
      <c r="H29" s="53"/>
      <c r="I29" s="57"/>
      <c r="J29" s="56"/>
      <c r="K29" s="52"/>
      <c r="L29" s="52"/>
      <c r="M29" s="53"/>
      <c r="N29" s="53"/>
      <c r="O29" s="56"/>
      <c r="P29" s="69"/>
      <c r="Q29" s="70"/>
      <c r="R29" s="71"/>
      <c r="S29" s="57"/>
    </row>
    <row r="30" spans="1:20" ht="13.5" customHeigh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  <c r="S30" s="59"/>
    </row>
    <row r="31" spans="1:20" ht="13.5" customHeight="1" thickBot="1" x14ac:dyDescent="0.25">
      <c r="A31" s="72" t="s">
        <v>46</v>
      </c>
      <c r="B31" s="58"/>
      <c r="C31" s="58"/>
      <c r="D31" s="58"/>
      <c r="E31" s="58"/>
      <c r="F31" s="58"/>
      <c r="G31" s="58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15"/>
      <c r="S31" s="59"/>
    </row>
    <row r="32" spans="1:20" ht="13.5" customHeight="1" x14ac:dyDescent="0.2">
      <c r="A32" s="150" t="str">
        <f>分析７表１!A2</f>
        <v>地　　　域</v>
      </c>
      <c r="B32" s="150"/>
      <c r="C32" s="150"/>
      <c r="D32" s="151"/>
      <c r="E32" s="6" t="s">
        <v>51</v>
      </c>
      <c r="F32" s="8"/>
      <c r="G32" s="73"/>
      <c r="H32" s="9" t="s">
        <v>52</v>
      </c>
      <c r="I32" s="74"/>
      <c r="J32" s="6"/>
      <c r="K32" s="6"/>
      <c r="L32" s="6"/>
      <c r="M32" s="9" t="s">
        <v>53</v>
      </c>
      <c r="N32" s="75"/>
      <c r="O32" s="74"/>
      <c r="P32" s="76" t="s">
        <v>54</v>
      </c>
      <c r="Q32" s="74"/>
      <c r="R32" s="74"/>
      <c r="S32" s="74"/>
      <c r="T32" s="77"/>
    </row>
    <row r="33" spans="1:20" ht="13.5" customHeight="1" x14ac:dyDescent="0.2">
      <c r="A33" s="152"/>
      <c r="B33" s="152"/>
      <c r="C33" s="152"/>
      <c r="D33" s="153"/>
      <c r="E33" s="14"/>
      <c r="F33" s="15"/>
      <c r="G33" s="78"/>
      <c r="H33" s="63"/>
      <c r="I33" s="62"/>
      <c r="J33" s="22"/>
      <c r="K33" s="22"/>
      <c r="L33" s="22"/>
      <c r="M33" s="63"/>
      <c r="N33" s="15"/>
      <c r="O33" s="79"/>
      <c r="P33" s="80"/>
      <c r="Q33" s="58"/>
      <c r="R33" s="59"/>
      <c r="S33" s="81"/>
      <c r="T33" s="82"/>
    </row>
    <row r="34" spans="1:20" ht="13.5" customHeight="1" x14ac:dyDescent="0.2">
      <c r="A34" s="152"/>
      <c r="B34" s="152"/>
      <c r="C34" s="152"/>
      <c r="D34" s="153"/>
      <c r="E34" s="25" t="str">
        <f>分析７表１!E4</f>
        <v>２２年</v>
      </c>
      <c r="F34" s="25" t="str">
        <f>分析７表１!F4</f>
        <v>２３年</v>
      </c>
      <c r="G34" s="83" t="s">
        <v>20</v>
      </c>
      <c r="H34" s="26" t="str">
        <f>分析７表１!E4</f>
        <v>２２年</v>
      </c>
      <c r="I34" s="25" t="str">
        <f>分析７表１!F4</f>
        <v>２３年</v>
      </c>
      <c r="J34" s="156" t="s">
        <v>34</v>
      </c>
      <c r="K34" s="156" t="s">
        <v>21</v>
      </c>
      <c r="L34" s="156" t="s">
        <v>41</v>
      </c>
      <c r="M34" s="26" t="str">
        <f>分析７表１!E4</f>
        <v>２２年</v>
      </c>
      <c r="N34" s="83" t="str">
        <f>分析７表１!F4</f>
        <v>２３年</v>
      </c>
      <c r="O34" s="26" t="s">
        <v>20</v>
      </c>
      <c r="P34" s="13" t="str">
        <f>分析７表１!E4</f>
        <v>２２年</v>
      </c>
      <c r="Q34" s="13" t="str">
        <f>分析７表１!F4</f>
        <v>２３年</v>
      </c>
      <c r="R34" s="156" t="s">
        <v>22</v>
      </c>
      <c r="S34" s="158" t="s">
        <v>17</v>
      </c>
      <c r="T34" s="84"/>
    </row>
    <row r="35" spans="1:20" ht="13.5" customHeight="1" thickBot="1" x14ac:dyDescent="0.25">
      <c r="A35" s="154"/>
      <c r="B35" s="154"/>
      <c r="C35" s="154"/>
      <c r="D35" s="155"/>
      <c r="E35" s="66"/>
      <c r="F35" s="66"/>
      <c r="G35" s="85"/>
      <c r="H35" s="86"/>
      <c r="I35" s="87"/>
      <c r="J35" s="157"/>
      <c r="K35" s="157"/>
      <c r="L35" s="157"/>
      <c r="M35" s="86"/>
      <c r="N35" s="88"/>
      <c r="O35" s="86"/>
      <c r="P35" s="89"/>
      <c r="Q35" s="89"/>
      <c r="R35" s="157"/>
      <c r="S35" s="159"/>
      <c r="T35" s="149"/>
    </row>
    <row r="36" spans="1:20" ht="13.5" customHeight="1" x14ac:dyDescent="0.2">
      <c r="A36" s="31"/>
      <c r="B36" s="31"/>
      <c r="C36" s="31"/>
      <c r="D36" s="32"/>
      <c r="E36" s="35" t="s">
        <v>0</v>
      </c>
      <c r="F36" s="35" t="s">
        <v>0</v>
      </c>
      <c r="G36" s="90" t="s">
        <v>55</v>
      </c>
      <c r="H36" s="37" t="s">
        <v>2</v>
      </c>
      <c r="I36" s="90" t="s">
        <v>2</v>
      </c>
      <c r="J36" s="35" t="s">
        <v>2</v>
      </c>
      <c r="K36" s="35" t="s">
        <v>0</v>
      </c>
      <c r="L36" s="35" t="s">
        <v>0</v>
      </c>
      <c r="M36" s="37" t="s">
        <v>0</v>
      </c>
      <c r="N36" s="35" t="s">
        <v>0</v>
      </c>
      <c r="O36" s="91" t="s">
        <v>55</v>
      </c>
      <c r="P36" s="35" t="s">
        <v>2</v>
      </c>
      <c r="Q36" s="35" t="s">
        <v>2</v>
      </c>
      <c r="R36" s="35" t="s">
        <v>2</v>
      </c>
      <c r="S36" s="35" t="s">
        <v>0</v>
      </c>
      <c r="T36" s="92"/>
    </row>
    <row r="37" spans="1:20" ht="13.5" customHeight="1" x14ac:dyDescent="0.2">
      <c r="A37" s="31"/>
      <c r="B37" s="38" t="s">
        <v>3</v>
      </c>
      <c r="C37" s="38"/>
      <c r="D37" s="32"/>
      <c r="E37" s="45">
        <v>73.7</v>
      </c>
      <c r="F37" s="45">
        <v>72.400000000000006</v>
      </c>
      <c r="G37" s="68">
        <v>-1.3</v>
      </c>
      <c r="H37" s="46">
        <v>54601690</v>
      </c>
      <c r="I37" s="42">
        <v>67148651</v>
      </c>
      <c r="J37" s="93">
        <v>12546961</v>
      </c>
      <c r="K37" s="68">
        <v>23</v>
      </c>
      <c r="L37" s="45">
        <v>100</v>
      </c>
      <c r="M37" s="144">
        <v>25.2</v>
      </c>
      <c r="N37" s="45">
        <v>27.1</v>
      </c>
      <c r="O37" s="94">
        <v>1.9</v>
      </c>
      <c r="P37" s="42">
        <v>1128</v>
      </c>
      <c r="Q37" s="42">
        <v>1428</v>
      </c>
      <c r="R37" s="67">
        <v>300</v>
      </c>
      <c r="S37" s="68">
        <v>26.6</v>
      </c>
      <c r="T37" s="95"/>
    </row>
    <row r="38" spans="1:20" ht="13.5" customHeight="1" x14ac:dyDescent="0.2">
      <c r="A38" s="31"/>
      <c r="B38" s="38"/>
      <c r="C38" s="38"/>
      <c r="D38" s="32"/>
      <c r="E38" s="45"/>
      <c r="F38" s="45"/>
      <c r="G38" s="68"/>
      <c r="H38" s="46"/>
      <c r="I38" s="42"/>
      <c r="J38" s="93"/>
      <c r="K38" s="68"/>
      <c r="L38" s="45"/>
      <c r="M38" s="144"/>
      <c r="N38" s="45"/>
      <c r="O38" s="94"/>
      <c r="P38" s="42"/>
      <c r="Q38" s="42"/>
      <c r="R38" s="67"/>
      <c r="S38" s="68"/>
      <c r="T38" s="95"/>
    </row>
    <row r="39" spans="1:20" ht="13.5" customHeight="1" x14ac:dyDescent="0.2">
      <c r="A39" s="31"/>
      <c r="B39" s="47" t="s">
        <v>4</v>
      </c>
      <c r="C39" s="47"/>
      <c r="D39" s="48"/>
      <c r="E39" s="45">
        <v>60.8</v>
      </c>
      <c r="F39" s="45">
        <v>62</v>
      </c>
      <c r="G39" s="94">
        <v>1.2</v>
      </c>
      <c r="H39" s="146">
        <v>7143539</v>
      </c>
      <c r="I39" s="146">
        <v>7619730</v>
      </c>
      <c r="J39" s="93">
        <v>476191</v>
      </c>
      <c r="K39" s="68">
        <v>6.7</v>
      </c>
      <c r="L39" s="45">
        <v>11.3</v>
      </c>
      <c r="M39" s="144">
        <v>40.299999999999997</v>
      </c>
      <c r="N39" s="45">
        <v>37.6</v>
      </c>
      <c r="O39" s="94">
        <v>-2.7</v>
      </c>
      <c r="P39" s="42">
        <v>1098</v>
      </c>
      <c r="Q39" s="42">
        <v>1203</v>
      </c>
      <c r="R39" s="67">
        <v>105</v>
      </c>
      <c r="S39" s="68">
        <v>9.6</v>
      </c>
      <c r="T39" s="95"/>
    </row>
    <row r="40" spans="1:20" ht="13.5" customHeight="1" x14ac:dyDescent="0.2">
      <c r="A40" s="31"/>
      <c r="B40" s="47" t="s">
        <v>5</v>
      </c>
      <c r="C40" s="47"/>
      <c r="D40" s="48"/>
      <c r="E40" s="45">
        <v>56</v>
      </c>
      <c r="F40" s="45">
        <v>55</v>
      </c>
      <c r="G40" s="94">
        <v>-1</v>
      </c>
      <c r="H40" s="146">
        <v>1996684</v>
      </c>
      <c r="I40" s="146">
        <v>1551375</v>
      </c>
      <c r="J40" s="93">
        <v>-445309</v>
      </c>
      <c r="K40" s="68">
        <v>-22.3</v>
      </c>
      <c r="L40" s="45">
        <v>2.2999999999999998</v>
      </c>
      <c r="M40" s="144">
        <v>43.3</v>
      </c>
      <c r="N40" s="45">
        <v>46.3</v>
      </c>
      <c r="O40" s="94">
        <v>3</v>
      </c>
      <c r="P40" s="42">
        <v>1334</v>
      </c>
      <c r="Q40" s="42">
        <v>1239</v>
      </c>
      <c r="R40" s="67">
        <v>-95</v>
      </c>
      <c r="S40" s="68">
        <v>-7.1</v>
      </c>
      <c r="T40" s="95"/>
    </row>
    <row r="41" spans="1:20" ht="13.5" customHeight="1" x14ac:dyDescent="0.2">
      <c r="A41" s="31"/>
      <c r="B41" s="47" t="s">
        <v>6</v>
      </c>
      <c r="C41" s="47"/>
      <c r="D41" s="48"/>
      <c r="E41" s="45">
        <v>71.2</v>
      </c>
      <c r="F41" s="45">
        <v>70</v>
      </c>
      <c r="G41" s="94">
        <v>-1.2</v>
      </c>
      <c r="H41" s="146">
        <v>17964184</v>
      </c>
      <c r="I41" s="146">
        <v>20497000</v>
      </c>
      <c r="J41" s="93">
        <v>2532816</v>
      </c>
      <c r="K41" s="68">
        <v>14.1</v>
      </c>
      <c r="L41" s="45">
        <v>30.5</v>
      </c>
      <c r="M41" s="144">
        <v>28</v>
      </c>
      <c r="N41" s="45">
        <v>30.4</v>
      </c>
      <c r="O41" s="94">
        <v>2.4</v>
      </c>
      <c r="P41" s="42">
        <v>1336</v>
      </c>
      <c r="Q41" s="42">
        <v>1791</v>
      </c>
      <c r="R41" s="67">
        <v>455</v>
      </c>
      <c r="S41" s="68">
        <v>34.1</v>
      </c>
      <c r="T41" s="95"/>
    </row>
    <row r="42" spans="1:20" ht="13.5" customHeight="1" x14ac:dyDescent="0.2">
      <c r="A42" s="31"/>
      <c r="B42" s="47" t="s">
        <v>7</v>
      </c>
      <c r="C42" s="47"/>
      <c r="D42" s="48"/>
      <c r="E42" s="45">
        <v>81</v>
      </c>
      <c r="F42" s="45">
        <v>78.5</v>
      </c>
      <c r="G42" s="94">
        <v>-2.5</v>
      </c>
      <c r="H42" s="146">
        <v>17830567</v>
      </c>
      <c r="I42" s="146">
        <v>26022453</v>
      </c>
      <c r="J42" s="93">
        <v>8191886</v>
      </c>
      <c r="K42" s="68">
        <v>45.9</v>
      </c>
      <c r="L42" s="45">
        <v>38.799999999999997</v>
      </c>
      <c r="M42" s="144">
        <v>17.399999999999999</v>
      </c>
      <c r="N42" s="45">
        <v>20.5</v>
      </c>
      <c r="O42" s="94">
        <v>3.1</v>
      </c>
      <c r="P42" s="42">
        <v>1020</v>
      </c>
      <c r="Q42" s="42">
        <v>1448</v>
      </c>
      <c r="R42" s="67">
        <v>428</v>
      </c>
      <c r="S42" s="68">
        <v>42</v>
      </c>
      <c r="T42" s="95"/>
    </row>
    <row r="43" spans="1:20" ht="13.5" customHeight="1" x14ac:dyDescent="0.2">
      <c r="A43" s="31"/>
      <c r="B43" s="47" t="s">
        <v>8</v>
      </c>
      <c r="C43" s="47"/>
      <c r="D43" s="48"/>
      <c r="E43" s="45">
        <v>63.7</v>
      </c>
      <c r="F43" s="45">
        <v>61</v>
      </c>
      <c r="G43" s="94">
        <v>-2.7</v>
      </c>
      <c r="H43" s="146">
        <v>9666716</v>
      </c>
      <c r="I43" s="146">
        <v>11458093</v>
      </c>
      <c r="J43" s="93">
        <v>1791377</v>
      </c>
      <c r="K43" s="68">
        <v>18.5</v>
      </c>
      <c r="L43" s="45">
        <v>17.100000000000001</v>
      </c>
      <c r="M43" s="144">
        <v>34.9</v>
      </c>
      <c r="N43" s="45">
        <v>39</v>
      </c>
      <c r="O43" s="94">
        <v>4.0999999999999996</v>
      </c>
      <c r="P43" s="42">
        <v>1019</v>
      </c>
      <c r="Q43" s="42">
        <v>1141</v>
      </c>
      <c r="R43" s="67">
        <v>122</v>
      </c>
      <c r="S43" s="68">
        <v>12</v>
      </c>
      <c r="T43" s="95"/>
    </row>
    <row r="44" spans="1:20" ht="13.5" customHeight="1" thickBot="1" x14ac:dyDescent="0.25">
      <c r="A44" s="49"/>
      <c r="B44" s="49"/>
      <c r="C44" s="49"/>
      <c r="D44" s="50"/>
      <c r="E44" s="96"/>
      <c r="F44" s="96"/>
      <c r="G44" s="97"/>
      <c r="H44" s="98"/>
      <c r="I44" s="99"/>
      <c r="J44" s="100"/>
      <c r="K44" s="97"/>
      <c r="L44" s="96"/>
      <c r="M44" s="101"/>
      <c r="N44" s="96"/>
      <c r="O44" s="102"/>
      <c r="P44" s="99"/>
      <c r="Q44" s="99"/>
      <c r="R44" s="103"/>
      <c r="S44" s="97"/>
      <c r="T44" s="95"/>
    </row>
  </sheetData>
  <mergeCells count="25">
    <mergeCell ref="H4:H5"/>
    <mergeCell ref="I4:I5"/>
    <mergeCell ref="L4:L5"/>
    <mergeCell ref="S19:S20"/>
    <mergeCell ref="R34:R35"/>
    <mergeCell ref="S34:S35"/>
    <mergeCell ref="J34:J35"/>
    <mergeCell ref="K34:K35"/>
    <mergeCell ref="L34:L35"/>
    <mergeCell ref="A32:D35"/>
    <mergeCell ref="Q4:Q5"/>
    <mergeCell ref="S4:S5"/>
    <mergeCell ref="R4:R5"/>
    <mergeCell ref="R19:R20"/>
    <mergeCell ref="G19:G20"/>
    <mergeCell ref="H19:H20"/>
    <mergeCell ref="I19:I20"/>
    <mergeCell ref="M4:M5"/>
    <mergeCell ref="Q19:Q20"/>
    <mergeCell ref="N4:N5"/>
    <mergeCell ref="M19:M20"/>
    <mergeCell ref="A2:D5"/>
    <mergeCell ref="A17:D20"/>
    <mergeCell ref="L19:L20"/>
    <mergeCell ref="G4:G5"/>
  </mergeCells>
  <phoneticPr fontId="3"/>
  <pageMargins left="0.78740157480314965" right="0.39370078740157483" top="0.78740157480314965" bottom="0.39370078740157483" header="0.51181102362204722" footer="0.51181102362204722"/>
  <pageSetup paperSize="9" scale="77" orientation="landscape" horizontalDpi="4294967292" r:id="rId1"/>
  <headerFooter alignWithMargins="0"/>
  <colBreaks count="2" manualBreakCount="2">
    <brk id="19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Y44"/>
  <sheetViews>
    <sheetView showGridLines="0" defaultGridColor="0" colorId="22" zoomScaleNormal="100" zoomScaleSheetLayoutView="100" workbookViewId="0"/>
  </sheetViews>
  <sheetFormatPr defaultColWidth="10.75" defaultRowHeight="13.5" customHeight="1" x14ac:dyDescent="0.2"/>
  <cols>
    <col min="1" max="1" width="1.75" style="141" customWidth="1"/>
    <col min="2" max="2" width="2.75" style="141" customWidth="1"/>
    <col min="3" max="3" width="10.75" style="141" customWidth="1"/>
    <col min="4" max="4" width="1.75" style="141" customWidth="1"/>
    <col min="5" max="6" width="11.75" style="141" customWidth="1"/>
    <col min="7" max="7" width="12" style="141" customWidth="1"/>
    <col min="8" max="8" width="7.75" style="141" customWidth="1"/>
    <col min="9" max="9" width="6.75" style="141" customWidth="1"/>
    <col min="10" max="12" width="9.75" style="141" customWidth="1"/>
    <col min="13" max="15" width="12.25" style="141" customWidth="1"/>
    <col min="16" max="17" width="11.4140625" style="141" customWidth="1"/>
    <col min="18" max="18" width="11.25" style="141" customWidth="1"/>
    <col min="19" max="19" width="8.1640625" style="141" customWidth="1"/>
    <col min="20" max="20" width="7.25" style="141" customWidth="1"/>
    <col min="21" max="21" width="8" style="141" customWidth="1"/>
    <col min="22" max="23" width="10.75" style="141"/>
    <col min="24" max="25" width="6.75" style="141" customWidth="1"/>
    <col min="26" max="26" width="9.75" style="141" customWidth="1"/>
    <col min="27" max="27" width="1.75" style="141" customWidth="1"/>
    <col min="28" max="28" width="8.75" style="141" customWidth="1"/>
    <col min="29" max="30" width="6.75" style="141" customWidth="1"/>
    <col min="31" max="31" width="10.75" style="141"/>
    <col min="32" max="32" width="1.75" style="141" customWidth="1"/>
    <col min="33" max="33" width="10.75" style="141"/>
    <col min="34" max="34" width="1.75" style="141" customWidth="1"/>
    <col min="35" max="35" width="10.75" style="141"/>
    <col min="36" max="36" width="1.75" style="141" customWidth="1"/>
    <col min="37" max="37" width="10.75" style="141"/>
    <col min="38" max="38" width="1.75" style="141" customWidth="1"/>
    <col min="39" max="39" width="5.75" style="141" customWidth="1"/>
    <col min="40" max="16384" width="10.75" style="141"/>
  </cols>
  <sheetData>
    <row r="1" spans="1:51" ht="13.5" customHeight="1" thickBot="1" x14ac:dyDescent="0.25">
      <c r="A1" s="104" t="s">
        <v>29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  <c r="N1" s="106"/>
      <c r="O1" s="106"/>
      <c r="P1" s="140"/>
      <c r="Q1" s="140"/>
      <c r="R1" s="140"/>
      <c r="S1" s="140"/>
      <c r="T1" s="140"/>
      <c r="AN1" s="142"/>
      <c r="AY1" s="142"/>
    </row>
    <row r="2" spans="1:51" ht="13.5" customHeight="1" x14ac:dyDescent="0.2">
      <c r="A2" s="150" t="s">
        <v>12</v>
      </c>
      <c r="B2" s="150"/>
      <c r="C2" s="150"/>
      <c r="D2" s="151"/>
      <c r="E2" s="6" t="s">
        <v>30</v>
      </c>
      <c r="F2" s="6"/>
      <c r="G2" s="6"/>
      <c r="H2" s="6"/>
      <c r="I2" s="6"/>
      <c r="J2" s="9" t="s">
        <v>31</v>
      </c>
      <c r="K2" s="74"/>
      <c r="L2" s="74"/>
      <c r="M2" s="9" t="s">
        <v>32</v>
      </c>
      <c r="N2" s="75"/>
      <c r="O2" s="107"/>
      <c r="P2" s="76" t="s">
        <v>33</v>
      </c>
      <c r="Q2" s="74"/>
      <c r="R2" s="74"/>
      <c r="S2" s="74"/>
      <c r="T2" s="74"/>
      <c r="U2" s="74"/>
      <c r="AN2" s="142"/>
      <c r="AY2" s="142"/>
    </row>
    <row r="3" spans="1:51" ht="13.5" customHeight="1" x14ac:dyDescent="0.2">
      <c r="A3" s="152"/>
      <c r="B3" s="152"/>
      <c r="C3" s="152"/>
      <c r="D3" s="153"/>
      <c r="E3" s="14"/>
      <c r="F3" s="62"/>
      <c r="G3" s="62"/>
      <c r="H3" s="22"/>
      <c r="I3" s="22"/>
      <c r="J3" s="63"/>
      <c r="K3" s="15"/>
      <c r="L3" s="78"/>
      <c r="M3" s="63"/>
      <c r="N3" s="14"/>
      <c r="O3" s="78"/>
      <c r="P3" s="108"/>
      <c r="Q3" s="58"/>
      <c r="R3" s="109"/>
      <c r="S3" s="109"/>
      <c r="T3" s="109"/>
      <c r="U3" s="59"/>
      <c r="AN3" s="142"/>
      <c r="AY3" s="142"/>
    </row>
    <row r="4" spans="1:51" ht="13.5" customHeight="1" x14ac:dyDescent="0.2">
      <c r="A4" s="152"/>
      <c r="B4" s="152"/>
      <c r="C4" s="152"/>
      <c r="D4" s="153"/>
      <c r="E4" s="25" t="str">
        <f>分析７表１!E4</f>
        <v>２２年</v>
      </c>
      <c r="F4" s="25" t="str">
        <f>分析７表１!F4</f>
        <v>２３年</v>
      </c>
      <c r="G4" s="156" t="s">
        <v>19</v>
      </c>
      <c r="H4" s="156" t="s">
        <v>17</v>
      </c>
      <c r="I4" s="156" t="s">
        <v>10</v>
      </c>
      <c r="J4" s="26" t="str">
        <f>分析７表１!E4</f>
        <v>２２年</v>
      </c>
      <c r="K4" s="83" t="str">
        <f>分析７表１!F4</f>
        <v>２３年</v>
      </c>
      <c r="L4" s="110" t="s">
        <v>23</v>
      </c>
      <c r="M4" s="26" t="str">
        <f>分析７表１!E4</f>
        <v>２２年</v>
      </c>
      <c r="N4" s="25" t="str">
        <f>分析７表１!F4</f>
        <v>２３年</v>
      </c>
      <c r="O4" s="110" t="s">
        <v>23</v>
      </c>
      <c r="P4" s="111" t="str">
        <f>分析７表１!E4</f>
        <v>２２年</v>
      </c>
      <c r="Q4" s="13" t="str">
        <f>分析７表１!F4</f>
        <v>２３年</v>
      </c>
      <c r="R4" s="164" t="s">
        <v>34</v>
      </c>
      <c r="S4" s="164" t="s">
        <v>17</v>
      </c>
      <c r="T4" s="164" t="s">
        <v>10</v>
      </c>
      <c r="U4" s="162" t="s">
        <v>24</v>
      </c>
      <c r="AN4" s="142"/>
      <c r="AY4" s="142"/>
    </row>
    <row r="5" spans="1:51" ht="13.5" customHeight="1" thickBot="1" x14ac:dyDescent="0.25">
      <c r="A5" s="154"/>
      <c r="B5" s="154"/>
      <c r="C5" s="154"/>
      <c r="D5" s="155"/>
      <c r="E5" s="87"/>
      <c r="F5" s="87"/>
      <c r="G5" s="157"/>
      <c r="H5" s="157"/>
      <c r="I5" s="157"/>
      <c r="J5" s="86"/>
      <c r="K5" s="88"/>
      <c r="L5" s="113"/>
      <c r="M5" s="86"/>
      <c r="N5" s="87"/>
      <c r="O5" s="88"/>
      <c r="P5" s="114"/>
      <c r="Q5" s="89"/>
      <c r="R5" s="165"/>
      <c r="S5" s="165"/>
      <c r="T5" s="165"/>
      <c r="U5" s="163"/>
      <c r="AN5" s="142"/>
      <c r="AY5" s="142"/>
    </row>
    <row r="6" spans="1:51" ht="13.5" customHeight="1" x14ac:dyDescent="0.2">
      <c r="A6" s="31"/>
      <c r="B6" s="31"/>
      <c r="C6" s="31"/>
      <c r="D6" s="32"/>
      <c r="E6" s="35" t="s">
        <v>2</v>
      </c>
      <c r="F6" s="35" t="s">
        <v>2</v>
      </c>
      <c r="G6" s="35" t="s">
        <v>2</v>
      </c>
      <c r="H6" s="35" t="s">
        <v>0</v>
      </c>
      <c r="I6" s="35" t="s">
        <v>0</v>
      </c>
      <c r="J6" s="37" t="s">
        <v>0</v>
      </c>
      <c r="K6" s="35" t="s">
        <v>0</v>
      </c>
      <c r="L6" s="35" t="s">
        <v>35</v>
      </c>
      <c r="M6" s="37" t="s">
        <v>0</v>
      </c>
      <c r="N6" s="35" t="s">
        <v>0</v>
      </c>
      <c r="O6" s="35" t="s">
        <v>35</v>
      </c>
      <c r="P6" s="116" t="s">
        <v>2</v>
      </c>
      <c r="Q6" s="117" t="s">
        <v>2</v>
      </c>
      <c r="R6" s="117" t="s">
        <v>2</v>
      </c>
      <c r="S6" s="117" t="s">
        <v>0</v>
      </c>
      <c r="T6" s="117" t="s">
        <v>0</v>
      </c>
      <c r="U6" s="117" t="s">
        <v>2</v>
      </c>
      <c r="AN6" s="143"/>
      <c r="AY6" s="143"/>
    </row>
    <row r="7" spans="1:51" ht="13.5" customHeight="1" x14ac:dyDescent="0.2">
      <c r="A7" s="31"/>
      <c r="B7" s="38" t="s">
        <v>3</v>
      </c>
      <c r="C7" s="38"/>
      <c r="D7" s="32"/>
      <c r="E7" s="42">
        <v>19817251</v>
      </c>
      <c r="F7" s="42">
        <v>19594340</v>
      </c>
      <c r="G7" s="67">
        <v>-222911</v>
      </c>
      <c r="H7" s="68">
        <v>-1.1000000000000001</v>
      </c>
      <c r="I7" s="45">
        <v>100</v>
      </c>
      <c r="J7" s="144">
        <v>9.1</v>
      </c>
      <c r="K7" s="45">
        <v>7.9</v>
      </c>
      <c r="L7" s="68">
        <v>-1.2</v>
      </c>
      <c r="M7" s="144">
        <v>36.299999999999997</v>
      </c>
      <c r="N7" s="45">
        <v>29.2</v>
      </c>
      <c r="O7" s="68">
        <v>-7.1</v>
      </c>
      <c r="P7" s="46">
        <v>57633408</v>
      </c>
      <c r="Q7" s="42">
        <v>57772253</v>
      </c>
      <c r="R7" s="93">
        <v>138845</v>
      </c>
      <c r="S7" s="68">
        <v>0.2</v>
      </c>
      <c r="T7" s="45">
        <v>100</v>
      </c>
      <c r="U7" s="42">
        <v>124241</v>
      </c>
      <c r="AN7" s="142"/>
      <c r="AY7" s="142"/>
    </row>
    <row r="8" spans="1:51" ht="13.5" customHeight="1" x14ac:dyDescent="0.2">
      <c r="A8" s="31"/>
      <c r="B8" s="38"/>
      <c r="C8" s="38"/>
      <c r="D8" s="32"/>
      <c r="E8" s="42"/>
      <c r="F8" s="42"/>
      <c r="G8" s="67"/>
      <c r="H8" s="68"/>
      <c r="I8" s="45"/>
      <c r="J8" s="144"/>
      <c r="K8" s="45"/>
      <c r="L8" s="68"/>
      <c r="M8" s="144"/>
      <c r="N8" s="45"/>
      <c r="O8" s="68"/>
      <c r="P8" s="46"/>
      <c r="Q8" s="42"/>
      <c r="R8" s="93"/>
      <c r="S8" s="68"/>
      <c r="T8" s="45"/>
      <c r="U8" s="42"/>
      <c r="AN8" s="142"/>
      <c r="AY8" s="142"/>
    </row>
    <row r="9" spans="1:51" ht="13.5" customHeight="1" x14ac:dyDescent="0.2">
      <c r="A9" s="31"/>
      <c r="B9" s="47" t="s">
        <v>4</v>
      </c>
      <c r="C9" s="47"/>
      <c r="D9" s="48"/>
      <c r="E9" s="145">
        <v>2860170</v>
      </c>
      <c r="F9" s="146">
        <v>2735454</v>
      </c>
      <c r="G9" s="67">
        <v>-124716</v>
      </c>
      <c r="H9" s="68">
        <v>-4.4000000000000004</v>
      </c>
      <c r="I9" s="45">
        <v>14</v>
      </c>
      <c r="J9" s="144">
        <v>16.100000000000001</v>
      </c>
      <c r="K9" s="45">
        <v>13.5</v>
      </c>
      <c r="L9" s="68">
        <v>-2.6</v>
      </c>
      <c r="M9" s="144">
        <v>40</v>
      </c>
      <c r="N9" s="45">
        <v>35.9</v>
      </c>
      <c r="O9" s="68">
        <v>-4.0999999999999996</v>
      </c>
      <c r="P9" s="46">
        <v>6605519</v>
      </c>
      <c r="Q9" s="146">
        <v>6320507</v>
      </c>
      <c r="R9" s="93">
        <v>-285012</v>
      </c>
      <c r="S9" s="68">
        <v>-4.3</v>
      </c>
      <c r="T9" s="45">
        <v>10.9</v>
      </c>
      <c r="U9" s="42">
        <v>123932</v>
      </c>
      <c r="AN9" s="142"/>
      <c r="AY9" s="142"/>
    </row>
    <row r="10" spans="1:51" ht="13.5" customHeight="1" x14ac:dyDescent="0.2">
      <c r="A10" s="31"/>
      <c r="B10" s="47" t="s">
        <v>5</v>
      </c>
      <c r="C10" s="47"/>
      <c r="D10" s="48"/>
      <c r="E10" s="145">
        <v>491076</v>
      </c>
      <c r="F10" s="146">
        <v>418857</v>
      </c>
      <c r="G10" s="67">
        <v>-72219</v>
      </c>
      <c r="H10" s="68">
        <v>-14.7</v>
      </c>
      <c r="I10" s="45">
        <v>2.1</v>
      </c>
      <c r="J10" s="144">
        <v>10.6</v>
      </c>
      <c r="K10" s="45">
        <v>12.5</v>
      </c>
      <c r="L10" s="68">
        <v>1.9</v>
      </c>
      <c r="M10" s="144">
        <v>24.6</v>
      </c>
      <c r="N10" s="45">
        <v>27</v>
      </c>
      <c r="O10" s="68">
        <v>2.4</v>
      </c>
      <c r="P10" s="46">
        <v>1665427</v>
      </c>
      <c r="Q10" s="146">
        <v>1817227</v>
      </c>
      <c r="R10" s="93">
        <v>151800</v>
      </c>
      <c r="S10" s="68">
        <v>9.11</v>
      </c>
      <c r="T10" s="45">
        <v>3.1</v>
      </c>
      <c r="U10" s="42">
        <v>95644</v>
      </c>
      <c r="V10" s="147"/>
      <c r="AN10" s="142"/>
      <c r="AY10" s="142"/>
    </row>
    <row r="11" spans="1:51" ht="13.5" customHeight="1" x14ac:dyDescent="0.2">
      <c r="A11" s="31"/>
      <c r="B11" s="47" t="s">
        <v>6</v>
      </c>
      <c r="C11" s="47"/>
      <c r="D11" s="48"/>
      <c r="E11" s="145">
        <v>5020670</v>
      </c>
      <c r="F11" s="146">
        <v>4472224</v>
      </c>
      <c r="G11" s="67">
        <v>-548446</v>
      </c>
      <c r="H11" s="68">
        <v>-10.9</v>
      </c>
      <c r="I11" s="45">
        <v>22.8</v>
      </c>
      <c r="J11" s="144">
        <v>7.8</v>
      </c>
      <c r="K11" s="45">
        <v>6.6</v>
      </c>
      <c r="L11" s="68">
        <v>-1.2</v>
      </c>
      <c r="M11" s="144">
        <v>27.9</v>
      </c>
      <c r="N11" s="45">
        <v>21.8</v>
      </c>
      <c r="O11" s="68">
        <v>-6.1</v>
      </c>
      <c r="P11" s="46">
        <v>12048374</v>
      </c>
      <c r="Q11" s="146">
        <v>11494243</v>
      </c>
      <c r="R11" s="93">
        <v>-554131</v>
      </c>
      <c r="S11" s="68">
        <v>-4.5999999999999996</v>
      </c>
      <c r="T11" s="45">
        <v>19.899999999999999</v>
      </c>
      <c r="U11" s="42">
        <v>86423</v>
      </c>
      <c r="AN11" s="142"/>
      <c r="AY11" s="142"/>
    </row>
    <row r="12" spans="1:51" ht="13.5" customHeight="1" x14ac:dyDescent="0.2">
      <c r="A12" s="31"/>
      <c r="B12" s="47" t="s">
        <v>7</v>
      </c>
      <c r="C12" s="47"/>
      <c r="D12" s="48"/>
      <c r="E12" s="145">
        <v>7822156</v>
      </c>
      <c r="F12" s="146">
        <v>8091809</v>
      </c>
      <c r="G12" s="67">
        <v>269653</v>
      </c>
      <c r="H12" s="68">
        <v>3.4</v>
      </c>
      <c r="I12" s="45">
        <v>41.3</v>
      </c>
      <c r="J12" s="144">
        <v>7.6</v>
      </c>
      <c r="K12" s="45">
        <v>6.4</v>
      </c>
      <c r="L12" s="68">
        <v>-1.2</v>
      </c>
      <c r="M12" s="144">
        <v>43.9</v>
      </c>
      <c r="N12" s="45">
        <v>31.1</v>
      </c>
      <c r="O12" s="68">
        <v>-12.8</v>
      </c>
      <c r="P12" s="46">
        <v>26727458</v>
      </c>
      <c r="Q12" s="146">
        <v>27909195</v>
      </c>
      <c r="R12" s="93">
        <v>1181737</v>
      </c>
      <c r="S12" s="68">
        <v>4.4000000000000004</v>
      </c>
      <c r="T12" s="45">
        <v>48.3</v>
      </c>
      <c r="U12" s="42">
        <v>175530</v>
      </c>
      <c r="AN12" s="142"/>
      <c r="AY12" s="142"/>
    </row>
    <row r="13" spans="1:51" ht="13.5" customHeight="1" x14ac:dyDescent="0.2">
      <c r="A13" s="31"/>
      <c r="B13" s="47" t="s">
        <v>8</v>
      </c>
      <c r="C13" s="47"/>
      <c r="D13" s="48"/>
      <c r="E13" s="145">
        <v>3623179</v>
      </c>
      <c r="F13" s="146">
        <v>3875996</v>
      </c>
      <c r="G13" s="67">
        <v>252817</v>
      </c>
      <c r="H13" s="68">
        <v>7</v>
      </c>
      <c r="I13" s="45">
        <v>19.8</v>
      </c>
      <c r="J13" s="144">
        <v>13.1</v>
      </c>
      <c r="K13" s="45">
        <v>13.2</v>
      </c>
      <c r="L13" s="68">
        <v>9.9999999999999645E-2</v>
      </c>
      <c r="M13" s="144">
        <v>37.5</v>
      </c>
      <c r="N13" s="45">
        <v>33.799999999999997</v>
      </c>
      <c r="O13" s="68">
        <v>-3.7</v>
      </c>
      <c r="P13" s="46">
        <v>10586630</v>
      </c>
      <c r="Q13" s="146">
        <v>10231081</v>
      </c>
      <c r="R13" s="93">
        <v>-355549</v>
      </c>
      <c r="S13" s="68">
        <v>-3.4</v>
      </c>
      <c r="T13" s="45">
        <v>17.7</v>
      </c>
      <c r="U13" s="42">
        <v>99331</v>
      </c>
      <c r="AN13" s="142"/>
      <c r="AY13" s="142"/>
    </row>
    <row r="14" spans="1:51" ht="13.5" customHeight="1" thickBot="1" x14ac:dyDescent="0.25">
      <c r="A14" s="49"/>
      <c r="B14" s="49"/>
      <c r="C14" s="49"/>
      <c r="D14" s="50"/>
      <c r="E14" s="118"/>
      <c r="F14" s="55"/>
      <c r="G14" s="70"/>
      <c r="H14" s="71"/>
      <c r="I14" s="57"/>
      <c r="J14" s="119"/>
      <c r="K14" s="57"/>
      <c r="L14" s="71"/>
      <c r="M14" s="119"/>
      <c r="N14" s="57"/>
      <c r="O14" s="71"/>
      <c r="P14" s="56"/>
      <c r="Q14" s="69"/>
      <c r="R14" s="120"/>
      <c r="S14" s="71"/>
      <c r="T14" s="57"/>
      <c r="U14" s="69"/>
      <c r="AN14" s="142"/>
      <c r="AY14" s="142"/>
    </row>
    <row r="15" spans="1:51" ht="13.5" customHeight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51" ht="13.5" customHeight="1" thickBot="1" x14ac:dyDescent="0.25">
      <c r="A16" s="60" t="s">
        <v>36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ht="13.5" customHeight="1" x14ac:dyDescent="0.2">
      <c r="A17" s="150" t="s">
        <v>12</v>
      </c>
      <c r="B17" s="150"/>
      <c r="C17" s="150"/>
      <c r="D17" s="151"/>
      <c r="E17" s="74" t="s">
        <v>37</v>
      </c>
      <c r="F17" s="74"/>
      <c r="G17" s="74"/>
      <c r="H17" s="74"/>
      <c r="I17" s="74"/>
      <c r="J17" s="75"/>
      <c r="K17" s="74" t="s">
        <v>38</v>
      </c>
      <c r="L17" s="75"/>
      <c r="M17" s="74"/>
      <c r="N17" s="76" t="s">
        <v>39</v>
      </c>
      <c r="O17" s="74"/>
      <c r="P17" s="74"/>
      <c r="Q17" s="74"/>
      <c r="R17" s="74"/>
      <c r="S17" s="74"/>
      <c r="T17" s="74"/>
      <c r="U17" s="74"/>
    </row>
    <row r="18" spans="1:21" ht="13.5" customHeight="1" x14ac:dyDescent="0.2">
      <c r="A18" s="152"/>
      <c r="B18" s="152"/>
      <c r="C18" s="152"/>
      <c r="D18" s="153"/>
      <c r="E18" s="80"/>
      <c r="F18" s="58"/>
      <c r="G18" s="109"/>
      <c r="H18" s="109"/>
      <c r="I18" s="109"/>
      <c r="J18" s="80"/>
      <c r="K18" s="80"/>
      <c r="L18" s="80"/>
      <c r="M18" s="59"/>
      <c r="N18" s="108"/>
      <c r="O18" s="58"/>
      <c r="P18" s="109"/>
      <c r="Q18" s="109"/>
      <c r="R18" s="109"/>
      <c r="S18" s="59"/>
      <c r="T18" s="59"/>
      <c r="U18" s="59"/>
    </row>
    <row r="19" spans="1:21" ht="13.5" customHeight="1" x14ac:dyDescent="0.2">
      <c r="A19" s="152"/>
      <c r="B19" s="152"/>
      <c r="C19" s="152"/>
      <c r="D19" s="153"/>
      <c r="E19" s="13" t="str">
        <f>分析７表１!E4</f>
        <v>２２年</v>
      </c>
      <c r="F19" s="121" t="str">
        <f>分析７表１!F4</f>
        <v>２３年</v>
      </c>
      <c r="G19" s="164" t="s">
        <v>40</v>
      </c>
      <c r="H19" s="164" t="s">
        <v>17</v>
      </c>
      <c r="I19" s="164" t="s">
        <v>10</v>
      </c>
      <c r="J19" s="166" t="s">
        <v>25</v>
      </c>
      <c r="K19" s="13" t="str">
        <f>分析７表１!E4</f>
        <v>２２年</v>
      </c>
      <c r="L19" s="13" t="str">
        <f>分析７表１!F4</f>
        <v>２３年</v>
      </c>
      <c r="M19" s="12" t="s">
        <v>23</v>
      </c>
      <c r="N19" s="123" t="str">
        <f>分析７表１!E4</f>
        <v>２２年</v>
      </c>
      <c r="O19" s="124" t="str">
        <f>分析７表１!F4</f>
        <v>２３年</v>
      </c>
      <c r="P19" s="164" t="s">
        <v>34</v>
      </c>
      <c r="Q19" s="164" t="s">
        <v>17</v>
      </c>
      <c r="R19" s="164" t="s">
        <v>41</v>
      </c>
      <c r="S19" s="166" t="s">
        <v>24</v>
      </c>
      <c r="T19" s="122"/>
      <c r="U19" s="112"/>
    </row>
    <row r="20" spans="1:21" ht="13.5" customHeight="1" thickBot="1" x14ac:dyDescent="0.25">
      <c r="A20" s="154"/>
      <c r="B20" s="154"/>
      <c r="C20" s="154"/>
      <c r="D20" s="155"/>
      <c r="E20" s="89"/>
      <c r="F20" s="125"/>
      <c r="G20" s="165"/>
      <c r="H20" s="165"/>
      <c r="I20" s="165"/>
      <c r="J20" s="167"/>
      <c r="K20" s="89"/>
      <c r="L20" s="89"/>
      <c r="M20" s="127"/>
      <c r="N20" s="114"/>
      <c r="O20" s="89"/>
      <c r="P20" s="165"/>
      <c r="Q20" s="165"/>
      <c r="R20" s="165"/>
      <c r="S20" s="167"/>
      <c r="T20" s="126"/>
      <c r="U20" s="115"/>
    </row>
    <row r="21" spans="1:21" ht="13.5" customHeight="1" x14ac:dyDescent="0.2">
      <c r="A21" s="31"/>
      <c r="B21" s="31"/>
      <c r="C21" s="31"/>
      <c r="D21" s="32"/>
      <c r="E21" s="117" t="s">
        <v>2</v>
      </c>
      <c r="F21" s="117" t="s">
        <v>2</v>
      </c>
      <c r="G21" s="117" t="s">
        <v>2</v>
      </c>
      <c r="H21" s="117" t="s">
        <v>0</v>
      </c>
      <c r="I21" s="117" t="s">
        <v>0</v>
      </c>
      <c r="J21" s="128" t="s">
        <v>2</v>
      </c>
      <c r="K21" s="117"/>
      <c r="L21" s="117"/>
      <c r="M21" s="129"/>
      <c r="N21" s="116" t="s">
        <v>2</v>
      </c>
      <c r="O21" s="117" t="s">
        <v>2</v>
      </c>
      <c r="P21" s="117" t="s">
        <v>2</v>
      </c>
      <c r="Q21" s="117" t="s">
        <v>0</v>
      </c>
      <c r="R21" s="117" t="s">
        <v>0</v>
      </c>
      <c r="S21" s="117" t="s">
        <v>2</v>
      </c>
      <c r="T21" s="117"/>
      <c r="U21" s="117"/>
    </row>
    <row r="22" spans="1:21" ht="13.5" customHeight="1" x14ac:dyDescent="0.2">
      <c r="A22" s="31"/>
      <c r="B22" s="38" t="s">
        <v>3</v>
      </c>
      <c r="C22" s="38"/>
      <c r="D22" s="32"/>
      <c r="E22" s="42">
        <v>7345321</v>
      </c>
      <c r="F22" s="42">
        <v>6264137</v>
      </c>
      <c r="G22" s="93">
        <v>-1081184</v>
      </c>
      <c r="H22" s="68">
        <v>-14.7</v>
      </c>
      <c r="I22" s="45">
        <v>100</v>
      </c>
      <c r="J22" s="130">
        <v>13471</v>
      </c>
      <c r="K22" s="148">
        <v>0.26600000000000001</v>
      </c>
      <c r="L22" s="148">
        <v>0.23400000000000001</v>
      </c>
      <c r="M22" s="131">
        <v>-3.2000000000000001E-2</v>
      </c>
      <c r="N22" s="132">
        <v>-2046011</v>
      </c>
      <c r="O22" s="93">
        <v>4746543</v>
      </c>
      <c r="P22" s="93">
        <v>6792554</v>
      </c>
      <c r="Q22" s="68">
        <v>332</v>
      </c>
      <c r="R22" s="68">
        <v>100</v>
      </c>
      <c r="S22" s="93">
        <v>10208</v>
      </c>
      <c r="T22" s="93"/>
      <c r="U22" s="93"/>
    </row>
    <row r="23" spans="1:21" ht="13.5" customHeight="1" x14ac:dyDescent="0.2">
      <c r="A23" s="31"/>
      <c r="B23" s="38"/>
      <c r="C23" s="38"/>
      <c r="D23" s="32"/>
      <c r="E23" s="42"/>
      <c r="F23" s="42"/>
      <c r="G23" s="93"/>
      <c r="H23" s="68"/>
      <c r="I23" s="45"/>
      <c r="J23" s="130"/>
      <c r="K23" s="148"/>
      <c r="L23" s="148"/>
      <c r="M23" s="131"/>
      <c r="N23" s="133"/>
      <c r="O23" s="93"/>
      <c r="P23" s="93"/>
      <c r="Q23" s="68"/>
      <c r="R23" s="68"/>
      <c r="S23" s="93"/>
      <c r="T23" s="93"/>
      <c r="U23" s="93"/>
    </row>
    <row r="24" spans="1:21" ht="13.5" customHeight="1" x14ac:dyDescent="0.2">
      <c r="A24" s="31"/>
      <c r="B24" s="47" t="s">
        <v>4</v>
      </c>
      <c r="C24" s="47"/>
      <c r="D24" s="48"/>
      <c r="E24" s="145">
        <v>519026</v>
      </c>
      <c r="F24" s="146">
        <v>674639</v>
      </c>
      <c r="G24" s="93">
        <v>155613</v>
      </c>
      <c r="H24" s="68">
        <v>30</v>
      </c>
      <c r="I24" s="45">
        <v>10.8</v>
      </c>
      <c r="J24" s="130">
        <v>13228</v>
      </c>
      <c r="K24" s="148">
        <v>0.372</v>
      </c>
      <c r="L24" s="148">
        <v>0.312</v>
      </c>
      <c r="M24" s="134">
        <v>-0.06</v>
      </c>
      <c r="N24" s="146">
        <v>-762771</v>
      </c>
      <c r="O24" s="146">
        <v>173892</v>
      </c>
      <c r="P24" s="93">
        <v>936663</v>
      </c>
      <c r="Q24" s="68">
        <v>122.8</v>
      </c>
      <c r="R24" s="68">
        <v>3.7</v>
      </c>
      <c r="S24" s="93">
        <v>3410</v>
      </c>
      <c r="T24" s="93"/>
      <c r="U24" s="93"/>
    </row>
    <row r="25" spans="1:21" ht="13.5" customHeight="1" x14ac:dyDescent="0.2">
      <c r="A25" s="31"/>
      <c r="B25" s="47" t="s">
        <v>5</v>
      </c>
      <c r="C25" s="47"/>
      <c r="D25" s="48"/>
      <c r="E25" s="145">
        <v>94949</v>
      </c>
      <c r="F25" s="146">
        <v>101545</v>
      </c>
      <c r="G25" s="93">
        <v>6596</v>
      </c>
      <c r="H25" s="68">
        <v>6.9</v>
      </c>
      <c r="I25" s="45">
        <v>1.6</v>
      </c>
      <c r="J25" s="130">
        <v>5344</v>
      </c>
      <c r="K25" s="148">
        <v>0.36099999999999999</v>
      </c>
      <c r="L25" s="148">
        <v>0.54200000000000004</v>
      </c>
      <c r="M25" s="134">
        <v>0.18100000000000005</v>
      </c>
      <c r="N25" s="146">
        <v>-57390</v>
      </c>
      <c r="O25" s="146">
        <v>-133336</v>
      </c>
      <c r="P25" s="93">
        <v>-75946</v>
      </c>
      <c r="Q25" s="68">
        <v>-132.30000000000001</v>
      </c>
      <c r="R25" s="68">
        <v>-2.8</v>
      </c>
      <c r="S25" s="93">
        <v>-7018</v>
      </c>
      <c r="T25" s="93"/>
      <c r="U25" s="93"/>
    </row>
    <row r="26" spans="1:21" ht="13.5" customHeight="1" x14ac:dyDescent="0.2">
      <c r="A26" s="31"/>
      <c r="B26" s="47" t="s">
        <v>6</v>
      </c>
      <c r="C26" s="47"/>
      <c r="D26" s="48"/>
      <c r="E26" s="145">
        <v>1377996</v>
      </c>
      <c r="F26" s="146">
        <v>962888</v>
      </c>
      <c r="G26" s="93">
        <v>-415108</v>
      </c>
      <c r="H26" s="68">
        <v>-30.1</v>
      </c>
      <c r="I26" s="45">
        <v>15.4</v>
      </c>
      <c r="J26" s="130">
        <v>7240</v>
      </c>
      <c r="K26" s="148">
        <v>0.188</v>
      </c>
      <c r="L26" s="148">
        <v>0.17</v>
      </c>
      <c r="M26" s="134">
        <v>-1.7999999999999988E-2</v>
      </c>
      <c r="N26" s="146">
        <v>1579110</v>
      </c>
      <c r="O26" s="146">
        <v>993169</v>
      </c>
      <c r="P26" s="93">
        <v>-585941</v>
      </c>
      <c r="Q26" s="68">
        <v>-37.1</v>
      </c>
      <c r="R26" s="68">
        <v>20.9</v>
      </c>
      <c r="S26" s="93">
        <v>7467</v>
      </c>
      <c r="T26" s="93"/>
      <c r="U26" s="93"/>
    </row>
    <row r="27" spans="1:21" ht="13.5" customHeight="1" x14ac:dyDescent="0.2">
      <c r="A27" s="31"/>
      <c r="B27" s="47" t="s">
        <v>7</v>
      </c>
      <c r="C27" s="47"/>
      <c r="D27" s="48"/>
      <c r="E27" s="145">
        <v>2902857</v>
      </c>
      <c r="F27" s="146">
        <v>3592154</v>
      </c>
      <c r="G27" s="93">
        <v>689297</v>
      </c>
      <c r="H27" s="68">
        <v>23.7</v>
      </c>
      <c r="I27" s="45">
        <v>57.3</v>
      </c>
      <c r="J27" s="130">
        <v>22592</v>
      </c>
      <c r="K27" s="148">
        <v>0.26100000000000001</v>
      </c>
      <c r="L27" s="148">
        <v>0.22</v>
      </c>
      <c r="M27" s="134">
        <v>-4.1000000000000009E-2</v>
      </c>
      <c r="N27" s="146">
        <v>-3379755</v>
      </c>
      <c r="O27" s="146">
        <v>3928362</v>
      </c>
      <c r="P27" s="93">
        <v>7308117</v>
      </c>
      <c r="Q27" s="68">
        <v>216.2</v>
      </c>
      <c r="R27" s="68">
        <v>82.8</v>
      </c>
      <c r="S27" s="93">
        <v>24707</v>
      </c>
      <c r="T27" s="93"/>
      <c r="U27" s="93"/>
    </row>
    <row r="28" spans="1:21" ht="13.5" customHeight="1" x14ac:dyDescent="0.2">
      <c r="A28" s="31"/>
      <c r="B28" s="47" t="s">
        <v>8</v>
      </c>
      <c r="C28" s="47"/>
      <c r="D28" s="48"/>
      <c r="E28" s="145">
        <v>2450493</v>
      </c>
      <c r="F28" s="146">
        <v>932911</v>
      </c>
      <c r="G28" s="93">
        <v>-1517582</v>
      </c>
      <c r="H28" s="68">
        <v>-61.9</v>
      </c>
      <c r="I28" s="45">
        <v>14.9</v>
      </c>
      <c r="J28" s="130">
        <v>9057</v>
      </c>
      <c r="K28" s="148">
        <v>0.38300000000000001</v>
      </c>
      <c r="L28" s="148">
        <v>0.34799999999999998</v>
      </c>
      <c r="M28" s="134">
        <v>-3.5000000000000003E-2</v>
      </c>
      <c r="N28" s="146">
        <v>574795</v>
      </c>
      <c r="O28" s="146">
        <v>-215544</v>
      </c>
      <c r="P28" s="93">
        <v>-790339</v>
      </c>
      <c r="Q28" s="68">
        <v>-137.5</v>
      </c>
      <c r="R28" s="68">
        <v>-4.5</v>
      </c>
      <c r="S28" s="93">
        <v>-2093</v>
      </c>
      <c r="T28" s="93"/>
      <c r="U28" s="93"/>
    </row>
    <row r="29" spans="1:21" ht="13.5" customHeight="1" thickBot="1" x14ac:dyDescent="0.25">
      <c r="A29" s="49"/>
      <c r="B29" s="49"/>
      <c r="C29" s="49"/>
      <c r="D29" s="50"/>
      <c r="E29" s="55"/>
      <c r="F29" s="55"/>
      <c r="G29" s="120"/>
      <c r="H29" s="71"/>
      <c r="I29" s="57"/>
      <c r="J29" s="135"/>
      <c r="K29" s="136"/>
      <c r="L29" s="136"/>
      <c r="M29" s="137"/>
      <c r="N29" s="138"/>
      <c r="O29" s="120"/>
      <c r="P29" s="120"/>
      <c r="Q29" s="71"/>
      <c r="R29" s="71"/>
      <c r="S29" s="120"/>
      <c r="T29" s="120"/>
      <c r="U29" s="120"/>
    </row>
    <row r="30" spans="1:21" ht="13.5" customHeigh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ht="13.5" customHeight="1" thickBot="1" x14ac:dyDescent="0.25">
      <c r="A31" s="60" t="s">
        <v>36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 ht="13.5" customHeight="1" x14ac:dyDescent="0.2">
      <c r="A32" s="150" t="s">
        <v>12</v>
      </c>
      <c r="B32" s="150"/>
      <c r="C32" s="150"/>
      <c r="D32" s="151"/>
      <c r="E32" s="76" t="s">
        <v>26</v>
      </c>
      <c r="F32" s="74"/>
      <c r="G32" s="74"/>
      <c r="H32" s="74"/>
      <c r="I32" s="74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3.5" customHeight="1" x14ac:dyDescent="0.2">
      <c r="A33" s="152"/>
      <c r="B33" s="152"/>
      <c r="C33" s="152"/>
      <c r="D33" s="153"/>
      <c r="E33" s="108"/>
      <c r="F33" s="58"/>
      <c r="G33" s="109"/>
      <c r="H33" s="109"/>
      <c r="I33" s="109"/>
      <c r="J33" s="59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 ht="13.5" customHeight="1" x14ac:dyDescent="0.2">
      <c r="A34" s="152"/>
      <c r="B34" s="152"/>
      <c r="C34" s="152"/>
      <c r="D34" s="153"/>
      <c r="E34" s="123" t="str">
        <f>分析７表１!E4</f>
        <v>２２年</v>
      </c>
      <c r="F34" s="124" t="str">
        <f>分析７表１!F4</f>
        <v>２３年</v>
      </c>
      <c r="G34" s="164" t="s">
        <v>27</v>
      </c>
      <c r="H34" s="164" t="s">
        <v>17</v>
      </c>
      <c r="I34" s="164" t="s">
        <v>10</v>
      </c>
      <c r="J34" s="162" t="s">
        <v>28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 ht="13.5" customHeight="1" thickBot="1" x14ac:dyDescent="0.25">
      <c r="A35" s="154"/>
      <c r="B35" s="154"/>
      <c r="C35" s="154"/>
      <c r="D35" s="155"/>
      <c r="E35" s="114"/>
      <c r="F35" s="89"/>
      <c r="G35" s="165"/>
      <c r="H35" s="165"/>
      <c r="I35" s="165"/>
      <c r="J35" s="163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ht="13.5" customHeight="1" x14ac:dyDescent="0.2">
      <c r="A36" s="31"/>
      <c r="B36" s="31"/>
      <c r="C36" s="31"/>
      <c r="D36" s="32"/>
      <c r="E36" s="116" t="s">
        <v>42</v>
      </c>
      <c r="F36" s="117" t="s">
        <v>42</v>
      </c>
      <c r="G36" s="117" t="s">
        <v>42</v>
      </c>
      <c r="H36" s="117" t="s">
        <v>0</v>
      </c>
      <c r="I36" s="117" t="s">
        <v>0</v>
      </c>
      <c r="J36" s="117" t="s">
        <v>42</v>
      </c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ht="13.5" customHeight="1" x14ac:dyDescent="0.2">
      <c r="A37" s="31"/>
      <c r="B37" s="38" t="s">
        <v>3</v>
      </c>
      <c r="C37" s="38"/>
      <c r="D37" s="32"/>
      <c r="E37" s="132">
        <v>15716300</v>
      </c>
      <c r="F37" s="93">
        <v>16653171</v>
      </c>
      <c r="G37" s="93">
        <v>936871</v>
      </c>
      <c r="H37" s="68">
        <v>6</v>
      </c>
      <c r="I37" s="68">
        <v>100</v>
      </c>
      <c r="J37" s="93">
        <v>35813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ht="13.5" customHeight="1" x14ac:dyDescent="0.2">
      <c r="A38" s="31"/>
      <c r="B38" s="38"/>
      <c r="C38" s="38"/>
      <c r="D38" s="32"/>
      <c r="E38" s="132"/>
      <c r="F38" s="93"/>
      <c r="G38" s="93"/>
      <c r="H38" s="68"/>
      <c r="I38" s="68"/>
      <c r="J38" s="93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ht="13.5" customHeight="1" x14ac:dyDescent="0.2">
      <c r="A39" s="31"/>
      <c r="B39" s="47" t="s">
        <v>4</v>
      </c>
      <c r="C39" s="47"/>
      <c r="D39" s="48"/>
      <c r="E39" s="93">
        <v>1661821</v>
      </c>
      <c r="F39" s="93">
        <v>1496884</v>
      </c>
      <c r="G39" s="93">
        <v>-164937</v>
      </c>
      <c r="H39" s="68">
        <v>-9.9</v>
      </c>
      <c r="I39" s="68">
        <v>9</v>
      </c>
      <c r="J39" s="93">
        <v>29351</v>
      </c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ht="13.5" customHeight="1" x14ac:dyDescent="0.2">
      <c r="A40" s="31"/>
      <c r="B40" s="47" t="s">
        <v>5</v>
      </c>
      <c r="C40" s="47"/>
      <c r="D40" s="48"/>
      <c r="E40" s="93">
        <v>249200</v>
      </c>
      <c r="F40" s="93">
        <v>785455</v>
      </c>
      <c r="G40" s="93">
        <v>536255</v>
      </c>
      <c r="H40" s="68">
        <v>215.2</v>
      </c>
      <c r="I40" s="68">
        <v>4.7</v>
      </c>
      <c r="J40" s="93">
        <v>41340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  <row r="41" spans="1:21" ht="13.5" customHeight="1" x14ac:dyDescent="0.2">
      <c r="A41" s="31"/>
      <c r="B41" s="47" t="s">
        <v>6</v>
      </c>
      <c r="C41" s="47"/>
      <c r="D41" s="48"/>
      <c r="E41" s="93">
        <v>2800057</v>
      </c>
      <c r="F41" s="93">
        <v>2527140</v>
      </c>
      <c r="G41" s="93">
        <v>-272917</v>
      </c>
      <c r="H41" s="68">
        <v>-9.6999999999999993</v>
      </c>
      <c r="I41" s="68">
        <v>15.2</v>
      </c>
      <c r="J41" s="93">
        <v>19001</v>
      </c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1:21" ht="13.5" customHeight="1" x14ac:dyDescent="0.2">
      <c r="A42" s="31"/>
      <c r="B42" s="47" t="s">
        <v>7</v>
      </c>
      <c r="C42" s="47"/>
      <c r="D42" s="48"/>
      <c r="E42" s="93">
        <v>8483716</v>
      </c>
      <c r="F42" s="93">
        <v>9294202</v>
      </c>
      <c r="G42" s="93">
        <v>810486</v>
      </c>
      <c r="H42" s="68">
        <v>9.6</v>
      </c>
      <c r="I42" s="68">
        <v>55.8</v>
      </c>
      <c r="J42" s="93">
        <v>58454</v>
      </c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1:21" ht="13.5" customHeight="1" x14ac:dyDescent="0.2">
      <c r="A43" s="31"/>
      <c r="B43" s="47" t="s">
        <v>8</v>
      </c>
      <c r="C43" s="47"/>
      <c r="D43" s="48"/>
      <c r="E43" s="93">
        <v>2521506</v>
      </c>
      <c r="F43" s="93">
        <v>2549490</v>
      </c>
      <c r="G43" s="93">
        <v>27984</v>
      </c>
      <c r="H43" s="68">
        <v>1.1000000000000001</v>
      </c>
      <c r="I43" s="68">
        <v>15.3</v>
      </c>
      <c r="J43" s="93">
        <v>24752</v>
      </c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1:21" ht="13.5" customHeight="1" thickBot="1" x14ac:dyDescent="0.25">
      <c r="A44" s="49"/>
      <c r="B44" s="49"/>
      <c r="C44" s="49"/>
      <c r="D44" s="50"/>
      <c r="E44" s="139"/>
      <c r="F44" s="100"/>
      <c r="G44" s="100"/>
      <c r="H44" s="97"/>
      <c r="I44" s="97"/>
      <c r="J44" s="100"/>
    </row>
  </sheetData>
  <mergeCells count="22">
    <mergeCell ref="A2:D5"/>
    <mergeCell ref="I4:I5"/>
    <mergeCell ref="G4:G5"/>
    <mergeCell ref="H4:H5"/>
    <mergeCell ref="T4:T5"/>
    <mergeCell ref="R4:R5"/>
    <mergeCell ref="U4:U5"/>
    <mergeCell ref="S4:S5"/>
    <mergeCell ref="S19:S20"/>
    <mergeCell ref="J19:J20"/>
    <mergeCell ref="Q19:Q20"/>
    <mergeCell ref="R19:R20"/>
    <mergeCell ref="P19:P20"/>
    <mergeCell ref="J34:J35"/>
    <mergeCell ref="A32:D35"/>
    <mergeCell ref="A17:D20"/>
    <mergeCell ref="G34:G35"/>
    <mergeCell ref="H34:H35"/>
    <mergeCell ref="I34:I35"/>
    <mergeCell ref="G19:G20"/>
    <mergeCell ref="H19:H20"/>
    <mergeCell ref="I19:I20"/>
  </mergeCells>
  <phoneticPr fontId="3"/>
  <pageMargins left="0.78740157480314965" right="0.31" top="0.78740157480314965" bottom="0.39370078740157483" header="0.51181102362204722" footer="0.51181102362204722"/>
  <pageSetup paperSize="9" scale="77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分析７表１</vt:lpstr>
      <vt:lpstr>分析７表２</vt:lpstr>
      <vt:lpstr>分析７表１!Print_Area</vt:lpstr>
      <vt:lpstr>分析10表の１</vt:lpstr>
      <vt:lpstr>分析10表の２</vt:lpstr>
      <vt:lpstr>分析10表の４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2021-10-25T07:14:56Z</dcterms:created>
  <dcterms:modified xsi:type="dcterms:W3CDTF">2021-10-25T07:15:08Z</dcterms:modified>
</cp:coreProperties>
</file>