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514" windowHeight="8203" tabRatio="769"/>
  </bookViews>
  <sheets>
    <sheet name="分析表５－１ " sheetId="30" r:id="rId1"/>
    <sheet name="分析表５－２" sheetId="31" r:id="rId2"/>
    <sheet name="分析表５－３" sheetId="32" r:id="rId3"/>
    <sheet name="分析表５－４" sheetId="33" r:id="rId4"/>
  </sheets>
  <definedNames>
    <definedName name="_xlnm.Print_Area" localSheetId="0">'分析表５－１ '!$A$1:$AM$33</definedName>
    <definedName name="_xlnm.Print_Area" localSheetId="3">'分析表５－４'!$A$1:$N$33</definedName>
  </definedNames>
  <calcPr calcId="162913"/>
</workbook>
</file>

<file path=xl/calcChain.xml><?xml version="1.0" encoding="utf-8"?>
<calcChain xmlns="http://schemas.openxmlformats.org/spreadsheetml/2006/main">
  <c r="J4" i="30" l="1"/>
  <c r="O4" i="30"/>
  <c r="X4" i="30"/>
  <c r="AC4" i="30"/>
  <c r="AG4" i="30"/>
  <c r="AL4" i="30"/>
</calcChain>
</file>

<file path=xl/sharedStrings.xml><?xml version="1.0" encoding="utf-8"?>
<sst xmlns="http://schemas.openxmlformats.org/spreadsheetml/2006/main" count="482" uniqueCount="86">
  <si>
    <t>生　　　　　　産　　　　　　額</t>
  </si>
  <si>
    <t>労 働 生 産 性</t>
  </si>
  <si>
    <t>原  材  料  使  用  額  等</t>
  </si>
  <si>
    <t>原 材 料 率</t>
  </si>
  <si>
    <t>産 業 中 分 類</t>
  </si>
  <si>
    <t>構成比</t>
  </si>
  <si>
    <t>前年比</t>
  </si>
  <si>
    <t>増 減 額</t>
  </si>
  <si>
    <t>人</t>
  </si>
  <si>
    <t>万円</t>
  </si>
  <si>
    <t>％</t>
  </si>
  <si>
    <t>食料品</t>
  </si>
  <si>
    <t>飲料・飼料</t>
  </si>
  <si>
    <t>繊維</t>
  </si>
  <si>
    <t>木材</t>
  </si>
  <si>
    <t>家具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</si>
  <si>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</si>
  <si>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</si>
  <si>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</si>
  <si>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</si>
  <si>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</si>
  <si>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</si>
  <si>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</si>
  <si>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</si>
  <si>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</si>
  <si>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</si>
  <si>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電気機械</t>
  </si>
  <si>
    <t>その他</t>
  </si>
  <si>
    <t>付      加      価      値      額</t>
  </si>
  <si>
    <t>付 加 価 値 生 産 性</t>
  </si>
  <si>
    <t>付 加 価 値 率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</si>
  <si>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</si>
  <si>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</si>
  <si>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</si>
  <si>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</si>
  <si>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</si>
  <si>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</si>
  <si>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</si>
  <si>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合        計</t>
    <phoneticPr fontId="4"/>
  </si>
  <si>
    <t>１事業所　当たり</t>
    <rPh sb="5" eb="6">
      <t>ア</t>
    </rPh>
    <phoneticPr fontId="4"/>
  </si>
  <si>
    <t>増 減 額</t>
    <phoneticPr fontId="4"/>
  </si>
  <si>
    <t>09</t>
  </si>
  <si>
    <t>09</t>
    <phoneticPr fontId="4"/>
  </si>
  <si>
    <t>電子部品</t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</si>
  <si>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4"/>
  </si>
  <si>
    <t>敷地面積</t>
    <rPh sb="0" eb="4">
      <t>シキチメンセキ</t>
    </rPh>
    <phoneticPr fontId="11"/>
  </si>
  <si>
    <t>土地生産性</t>
    <rPh sb="0" eb="2">
      <t>トチ</t>
    </rPh>
    <rPh sb="2" eb="5">
      <t>セイサンセイ</t>
    </rPh>
    <phoneticPr fontId="11"/>
  </si>
  <si>
    <t>万円／㎡</t>
    <rPh sb="0" eb="2">
      <t>マンエン</t>
    </rPh>
    <phoneticPr fontId="11"/>
  </si>
  <si>
    <t>パルプ・紙</t>
  </si>
  <si>
    <t>はん用機械</t>
  </si>
  <si>
    <t>生産機械</t>
  </si>
  <si>
    <t>業務機械</t>
  </si>
  <si>
    <t>情報通信</t>
  </si>
  <si>
    <t>２０ 年</t>
    <phoneticPr fontId="4"/>
  </si>
  <si>
    <t>増減数</t>
    <rPh sb="0" eb="1">
      <t>ゾウ</t>
    </rPh>
    <rPh sb="1" eb="3">
      <t>ゲンスウ</t>
    </rPh>
    <phoneticPr fontId="4"/>
  </si>
  <si>
    <t>前年比</t>
    <rPh sb="0" eb="3">
      <t>ゼンネンヒ</t>
    </rPh>
    <phoneticPr fontId="4"/>
  </si>
  <si>
    <t>増減率</t>
    <rPh sb="0" eb="3">
      <t>ゾウゲンリツ</t>
    </rPh>
    <phoneticPr fontId="4"/>
  </si>
  <si>
    <t>構成比</t>
    <rPh sb="0" eb="3">
      <t>コウセイヒ</t>
    </rPh>
    <phoneticPr fontId="4"/>
  </si>
  <si>
    <t>増減額</t>
    <rPh sb="0" eb="1">
      <t>ゾウ</t>
    </rPh>
    <rPh sb="1" eb="3">
      <t>ゲンガク</t>
    </rPh>
    <phoneticPr fontId="4"/>
  </si>
  <si>
    <t>前年差</t>
    <rPh sb="0" eb="2">
      <t>ゼンネン</t>
    </rPh>
    <rPh sb="2" eb="3">
      <t>サ</t>
    </rPh>
    <phoneticPr fontId="4"/>
  </si>
  <si>
    <t>ポイント</t>
    <phoneticPr fontId="4"/>
  </si>
  <si>
    <t>合        計</t>
  </si>
  <si>
    <t>事　業　所　数</t>
  </si>
  <si>
    <t>増減率</t>
    <rPh sb="0" eb="2">
      <t>ゾウゲン</t>
    </rPh>
    <rPh sb="2" eb="3">
      <t>リツ</t>
    </rPh>
    <phoneticPr fontId="4"/>
  </si>
  <si>
    <t>増減額</t>
    <rPh sb="0" eb="2">
      <t>ゾウゲン</t>
    </rPh>
    <rPh sb="2" eb="3">
      <t>ガク</t>
    </rPh>
    <phoneticPr fontId="4"/>
  </si>
  <si>
    <t>増 減 額</t>
    <rPh sb="0" eb="1">
      <t>ゾウ</t>
    </rPh>
    <rPh sb="2" eb="5">
      <t>ゲンガク</t>
    </rPh>
    <phoneticPr fontId="4"/>
  </si>
  <si>
    <t>前年差</t>
    <rPh sb="0" eb="3">
      <t>ゼンネンサ</t>
    </rPh>
    <phoneticPr fontId="4"/>
  </si>
  <si>
    <t>１事業所　　　　　当たり</t>
    <rPh sb="9" eb="10">
      <t>ア</t>
    </rPh>
    <phoneticPr fontId="4"/>
  </si>
  <si>
    <t>１事業所　当たり</t>
    <rPh sb="5" eb="6">
      <t>ア</t>
    </rPh>
    <phoneticPr fontId="4"/>
  </si>
  <si>
    <t>１事業所　　　　当たり</t>
    <rPh sb="8" eb="9">
      <t>ア</t>
    </rPh>
    <phoneticPr fontId="4"/>
  </si>
  <si>
    <t>合        計</t>
    <phoneticPr fontId="4"/>
  </si>
  <si>
    <t>09</t>
    <phoneticPr fontId="4"/>
  </si>
  <si>
    <t>㎡</t>
  </si>
  <si>
    <t>（つづき）</t>
    <phoneticPr fontId="4"/>
  </si>
  <si>
    <t>従　業　者　数</t>
    <phoneticPr fontId="4"/>
  </si>
  <si>
    <t>製　　造　　品　　出　　荷　　額　　等</t>
    <rPh sb="0" eb="19">
      <t>セ</t>
    </rPh>
    <phoneticPr fontId="4"/>
  </si>
  <si>
    <t>（つづき）</t>
    <phoneticPr fontId="4"/>
  </si>
  <si>
    <t>増 減 額</t>
    <phoneticPr fontId="4"/>
  </si>
  <si>
    <t>（つづき）</t>
    <phoneticPr fontId="4"/>
  </si>
  <si>
    <t>有  形　固　定  資  産  投  資  総  額</t>
    <phoneticPr fontId="4"/>
  </si>
  <si>
    <t>増減額</t>
    <phoneticPr fontId="4"/>
  </si>
  <si>
    <t>ポイント</t>
    <phoneticPr fontId="4"/>
  </si>
  <si>
    <t>２０ 年</t>
    <phoneticPr fontId="4"/>
  </si>
  <si>
    <t>㎡</t>
    <phoneticPr fontId="11"/>
  </si>
  <si>
    <t>χ</t>
  </si>
  <si>
    <t>輸送用機械</t>
    <rPh sb="2" eb="3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</si>
</sst>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00"/>
    <numFmt numFmtId="178" formatCode="#,##0;&quot;△&quot;#,##0"/>
    <numFmt numFmtId="179" formatCode="0;&quot;△ &quot;0"/>
    <numFmt numFmtId="180" formatCode="#,##0;&quot;△ &quot;#,##0"/>
    <numFmt numFmtId="181" formatCode="#,##0_);[Red]\(#,##0\)"/>
    <numFmt numFmtId="182" formatCode="#,##0.0;&quot;△ &quot;#,##0.0"/>
    <numFmt numFmtId="183" formatCode="#,##0.000;&quot;△ &quot;#,##0.000"/>
    <numFmt numFmtId="184" formatCode="0.0_);[Red]\(0.0\)"/>
    <numFmt numFmtId="185" formatCode="0.0;&quot;△ &quot;0.0"/>
    <numFmt numFmtId="186" formatCode="0.000;&quot;△ &quot;0.000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1" fillId="0" borderId="0"/>
    <xf numFmtId="0" fontId="2" fillId="0" borderId="0"/>
  </cellStyleXfs>
  <cellXfs count="185">
    <xf numFmtId="1" fontId="0" fillId="0" borderId="0" xfId="0"/>
    <xf numFmtId="37" fontId="0" fillId="0" borderId="0" xfId="0" applyNumberFormat="1" applyProtection="1"/>
    <xf numFmtId="37" fontId="0" fillId="0" borderId="0" xfId="0" applyNumberFormat="1" applyBorder="1" applyAlignment="1" applyProtection="1">
      <alignment horizontal="right"/>
    </xf>
    <xf numFmtId="1" fontId="0" fillId="0" borderId="0" xfId="0" applyBorder="1" applyAlignment="1">
      <alignment horizontal="left"/>
    </xf>
    <xf numFmtId="1" fontId="3" fillId="0" borderId="0" xfId="0" applyFont="1" applyBorder="1" applyAlignment="1">
      <alignment horizontal="left" vertical="center"/>
    </xf>
    <xf numFmtId="1" fontId="0" fillId="0" borderId="0" xfId="0" applyAlignment="1">
      <alignment horizontal="left"/>
    </xf>
    <xf numFmtId="37" fontId="5" fillId="0" borderId="0" xfId="0" applyNumberFormat="1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left"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applyNumberFormat="1" applyFont="1" applyProtection="1"/>
    <xf numFmtId="1" fontId="5" fillId="0" borderId="0" xfId="0" applyFont="1"/>
    <xf numFmtId="37" fontId="5" fillId="0" borderId="0" xfId="0" applyNumberFormat="1" applyFont="1" applyBorder="1" applyAlignment="1" applyProtection="1">
      <alignment horizontal="center"/>
    </xf>
    <xf numFmtId="37" fontId="5" fillId="0" borderId="1" xfId="0" applyNumberFormat="1" applyFont="1" applyBorder="1" applyProtection="1"/>
    <xf numFmtId="37" fontId="5" fillId="0" borderId="2" xfId="0" applyNumberFormat="1" applyFont="1" applyBorder="1" applyProtection="1"/>
    <xf numFmtId="37" fontId="5" fillId="0" borderId="3" xfId="0" applyNumberFormat="1" applyFont="1" applyBorder="1" applyAlignment="1" applyProtection="1">
      <alignment horizontal="center" vertical="center"/>
    </xf>
    <xf numFmtId="1" fontId="5" fillId="0" borderId="3" xfId="0" applyFont="1" applyBorder="1" applyAlignment="1">
      <alignment horizontal="center" vertical="center"/>
    </xf>
    <xf numFmtId="37" fontId="5" fillId="0" borderId="4" xfId="0" applyNumberFormat="1" applyFont="1" applyBorder="1" applyProtection="1"/>
    <xf numFmtId="37" fontId="5" fillId="0" borderId="4" xfId="0" applyNumberFormat="1" applyFont="1" applyBorder="1" applyAlignment="1" applyProtection="1">
      <alignment horizontal="center" vertical="top"/>
    </xf>
    <xf numFmtId="37" fontId="5" fillId="0" borderId="4" xfId="0" applyNumberFormat="1" applyFont="1" applyBorder="1" applyAlignment="1" applyProtection="1">
      <alignment vertical="top"/>
    </xf>
    <xf numFmtId="37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7" fontId="5" fillId="0" borderId="3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5" fillId="0" borderId="6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center" vertical="center"/>
    </xf>
    <xf numFmtId="1" fontId="5" fillId="0" borderId="7" xfId="0" applyFont="1" applyBorder="1" applyAlignment="1">
      <alignment vertical="center"/>
    </xf>
    <xf numFmtId="1" fontId="5" fillId="0" borderId="4" xfId="0" applyFont="1" applyBorder="1" applyAlignment="1">
      <alignment vertical="center"/>
    </xf>
    <xf numFmtId="1" fontId="5" fillId="0" borderId="3" xfId="0" applyFont="1" applyBorder="1"/>
    <xf numFmtId="1" fontId="5" fillId="0" borderId="4" xfId="0" applyFont="1" applyBorder="1"/>
    <xf numFmtId="178" fontId="5" fillId="0" borderId="0" xfId="0" applyNumberFormat="1" applyFont="1" applyBorder="1" applyAlignment="1" applyProtection="1">
      <alignment horizontal="right" vertical="center"/>
    </xf>
    <xf numFmtId="1" fontId="5" fillId="0" borderId="1" xfId="0" applyFont="1" applyBorder="1"/>
    <xf numFmtId="1" fontId="5" fillId="0" borderId="0" xfId="0" applyFont="1" applyBorder="1" applyAlignment="1">
      <alignment horizontal="right" vertical="center"/>
    </xf>
    <xf numFmtId="1" fontId="5" fillId="0" borderId="7" xfId="0" applyFont="1" applyBorder="1"/>
    <xf numFmtId="1" fontId="5" fillId="0" borderId="8" xfId="0" applyFont="1" applyBorder="1" applyAlignment="1">
      <alignment vertical="center"/>
    </xf>
    <xf numFmtId="37" fontId="5" fillId="0" borderId="5" xfId="0" applyNumberFormat="1" applyFont="1" applyBorder="1" applyAlignment="1" applyProtection="1">
      <alignment horizontal="right" vertical="center"/>
    </xf>
    <xf numFmtId="37" fontId="5" fillId="0" borderId="6" xfId="0" applyNumberFormat="1" applyFont="1" applyBorder="1" applyAlignment="1" applyProtection="1">
      <alignment horizontal="right" vertical="center"/>
    </xf>
    <xf numFmtId="37" fontId="5" fillId="0" borderId="6" xfId="0" applyNumberFormat="1" applyFont="1" applyBorder="1" applyAlignment="1" applyProtection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37" fontId="5" fillId="0" borderId="10" xfId="0" applyNumberFormat="1" applyFont="1" applyBorder="1" applyProtection="1"/>
    <xf numFmtId="1" fontId="5" fillId="0" borderId="10" xfId="0" applyFont="1" applyBorder="1"/>
    <xf numFmtId="1" fontId="5" fillId="0" borderId="8" xfId="0" applyFont="1" applyBorder="1"/>
    <xf numFmtId="37" fontId="5" fillId="0" borderId="0" xfId="0" applyNumberFormat="1" applyFont="1" applyBorder="1" applyProtection="1"/>
    <xf numFmtId="37" fontId="5" fillId="0" borderId="7" xfId="0" applyNumberFormat="1" applyFont="1" applyBorder="1" applyAlignment="1" applyProtection="1">
      <alignment horizontal="center" vertical="top"/>
    </xf>
    <xf numFmtId="37" fontId="5" fillId="0" borderId="11" xfId="0" applyNumberFormat="1" applyFont="1" applyBorder="1" applyProtection="1"/>
    <xf numFmtId="37" fontId="5" fillId="0" borderId="10" xfId="0" applyNumberFormat="1" applyFont="1" applyBorder="1" applyAlignment="1" applyProtection="1">
      <alignment horizontal="center" vertical="top"/>
    </xf>
    <xf numFmtId="37" fontId="5" fillId="0" borderId="12" xfId="0" applyNumberFormat="1" applyFont="1" applyBorder="1" applyAlignment="1" applyProtection="1">
      <alignment vertical="center"/>
    </xf>
    <xf numFmtId="37" fontId="5" fillId="0" borderId="13" xfId="0" applyNumberFormat="1" applyFont="1" applyBorder="1" applyProtection="1"/>
    <xf numFmtId="1" fontId="0" fillId="0" borderId="0" xfId="0" applyBorder="1"/>
    <xf numFmtId="37" fontId="5" fillId="0" borderId="12" xfId="0" applyNumberFormat="1" applyFont="1" applyBorder="1" applyAlignment="1" applyProtection="1">
      <alignment horizontal="right" vertical="center"/>
    </xf>
    <xf numFmtId="37" fontId="5" fillId="0" borderId="14" xfId="0" applyNumberFormat="1" applyFont="1" applyBorder="1" applyProtection="1"/>
    <xf numFmtId="1" fontId="5" fillId="0" borderId="0" xfId="0" applyFont="1" applyBorder="1"/>
    <xf numFmtId="37" fontId="5" fillId="0" borderId="15" xfId="0" applyNumberFormat="1" applyFont="1" applyBorder="1" applyProtection="1"/>
    <xf numFmtId="37" fontId="5" fillId="0" borderId="16" xfId="0" applyNumberFormat="1" applyFont="1" applyBorder="1" applyAlignment="1" applyProtection="1">
      <alignment horizontal="center"/>
    </xf>
    <xf numFmtId="180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37" fontId="5" fillId="0" borderId="7" xfId="0" applyNumberFormat="1" applyFont="1" applyBorder="1" applyAlignment="1" applyProtection="1">
      <alignment vertical="top"/>
    </xf>
    <xf numFmtId="180" fontId="5" fillId="0" borderId="0" xfId="0" applyNumberFormat="1" applyFont="1" applyBorder="1" applyAlignment="1" applyProtection="1">
      <alignment vertical="center"/>
    </xf>
    <xf numFmtId="182" fontId="5" fillId="0" borderId="0" xfId="0" applyNumberFormat="1" applyFont="1" applyBorder="1" applyAlignment="1" applyProtection="1">
      <alignment vertical="center"/>
    </xf>
    <xf numFmtId="182" fontId="5" fillId="0" borderId="3" xfId="0" applyNumberFormat="1" applyFont="1" applyBorder="1" applyAlignment="1" applyProtection="1">
      <alignment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horizontal="left" vertical="center"/>
    </xf>
    <xf numFmtId="37" fontId="1" fillId="0" borderId="0" xfId="0" applyNumberFormat="1" applyFont="1" applyAlignment="1" applyProtection="1">
      <alignment horizontal="left"/>
    </xf>
    <xf numFmtId="37" fontId="9" fillId="0" borderId="0" xfId="0" applyNumberFormat="1" applyFont="1" applyBorder="1" applyAlignment="1" applyProtection="1">
      <alignment horizontal="left" vertical="center"/>
    </xf>
    <xf numFmtId="1" fontId="5" fillId="0" borderId="0" xfId="0" quotePrefix="1" applyFont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182" fontId="5" fillId="0" borderId="17" xfId="0" applyNumberFormat="1" applyFont="1" applyBorder="1" applyAlignment="1">
      <alignment vertical="center"/>
    </xf>
    <xf numFmtId="1" fontId="5" fillId="0" borderId="6" xfId="2" applyFont="1" applyBorder="1" applyAlignment="1">
      <alignment horizontal="right" vertical="center"/>
    </xf>
    <xf numFmtId="1" fontId="5" fillId="0" borderId="0" xfId="2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5" fontId="5" fillId="0" borderId="0" xfId="2" applyNumberFormat="1" applyFont="1" applyBorder="1" applyAlignment="1">
      <alignment horizontal="right" vertical="center"/>
    </xf>
    <xf numFmtId="182" fontId="5" fillId="0" borderId="0" xfId="1" applyNumberFormat="1" applyFont="1" applyBorder="1" applyAlignment="1">
      <alignment horizontal="right" vertical="center"/>
    </xf>
    <xf numFmtId="185" fontId="5" fillId="0" borderId="6" xfId="2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2" applyNumberFormat="1" applyFont="1" applyBorder="1" applyAlignment="1">
      <alignment horizontal="right" vertical="center"/>
    </xf>
    <xf numFmtId="37" fontId="5" fillId="0" borderId="6" xfId="0" applyNumberFormat="1" applyFont="1" applyBorder="1" applyProtection="1"/>
    <xf numFmtId="37" fontId="5" fillId="0" borderId="6" xfId="0" applyNumberFormat="1" applyFont="1" applyBorder="1" applyAlignment="1" applyProtection="1">
      <alignment horizontal="center" vertical="center"/>
      <protection locked="0"/>
    </xf>
    <xf numFmtId="37" fontId="5" fillId="0" borderId="8" xfId="0" applyNumberFormat="1" applyFont="1" applyBorder="1" applyAlignment="1" applyProtection="1">
      <alignment horizontal="center" vertical="top"/>
    </xf>
    <xf numFmtId="1" fontId="5" fillId="0" borderId="6" xfId="0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" fontId="5" fillId="0" borderId="6" xfId="0" applyFont="1" applyBorder="1" applyAlignment="1" applyProtection="1">
      <alignment horizontal="right" vertical="center"/>
      <protection locked="0"/>
    </xf>
    <xf numFmtId="37" fontId="5" fillId="0" borderId="6" xfId="0" applyNumberFormat="1" applyFont="1" applyBorder="1" applyAlignment="1" applyProtection="1">
      <alignment horizontal="center"/>
    </xf>
    <xf numFmtId="37" fontId="5" fillId="0" borderId="19" xfId="0" applyNumberFormat="1" applyFont="1" applyBorder="1" applyAlignment="1" applyProtection="1">
      <alignment horizontal="center"/>
    </xf>
    <xf numFmtId="1" fontId="6" fillId="0" borderId="9" xfId="0" applyFont="1" applyBorder="1" applyAlignment="1">
      <alignment horizontal="center" vertical="center"/>
    </xf>
    <xf numFmtId="1" fontId="5" fillId="0" borderId="10" xfId="0" applyFont="1" applyBorder="1" applyAlignment="1">
      <alignment horizontal="center" vertical="top"/>
    </xf>
    <xf numFmtId="180" fontId="5" fillId="0" borderId="6" xfId="0" applyNumberFormat="1" applyFont="1" applyBorder="1" applyAlignment="1">
      <alignment vertical="center"/>
    </xf>
    <xf numFmtId="182" fontId="5" fillId="0" borderId="6" xfId="0" applyNumberFormat="1" applyFont="1" applyBorder="1" applyAlignment="1" applyProtection="1">
      <alignment vertical="center"/>
    </xf>
    <xf numFmtId="37" fontId="5" fillId="0" borderId="8" xfId="0" applyNumberFormat="1" applyFont="1" applyBorder="1" applyProtection="1"/>
    <xf numFmtId="1" fontId="5" fillId="0" borderId="6" xfId="0" applyFont="1" applyBorder="1"/>
    <xf numFmtId="1" fontId="5" fillId="0" borderId="15" xfId="0" applyFont="1" applyBorder="1"/>
    <xf numFmtId="180" fontId="5" fillId="0" borderId="6" xfId="0" applyNumberFormat="1" applyFont="1" applyBorder="1" applyAlignment="1" applyProtection="1">
      <alignment vertical="center"/>
    </xf>
    <xf numFmtId="185" fontId="5" fillId="0" borderId="6" xfId="0" applyNumberFormat="1" applyFont="1" applyBorder="1" applyAlignment="1" applyProtection="1">
      <alignment vertical="center"/>
    </xf>
    <xf numFmtId="185" fontId="5" fillId="0" borderId="6" xfId="0" applyNumberFormat="1" applyFont="1" applyBorder="1" applyAlignment="1" applyProtection="1">
      <alignment horizontal="right" vertical="center"/>
      <protection locked="0"/>
    </xf>
    <xf numFmtId="183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37" fontId="5" fillId="0" borderId="20" xfId="0" applyNumberFormat="1" applyFont="1" applyBorder="1" applyProtection="1"/>
    <xf numFmtId="1" fontId="5" fillId="0" borderId="21" xfId="0" applyFont="1" applyBorder="1" applyAlignment="1">
      <alignment vertical="center"/>
    </xf>
    <xf numFmtId="37" fontId="5" fillId="0" borderId="22" xfId="0" applyNumberFormat="1" applyFont="1" applyBorder="1" applyAlignment="1" applyProtection="1">
      <alignment horizontal="right" vertical="center"/>
    </xf>
    <xf numFmtId="1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 applyProtection="1">
      <alignment vertical="center"/>
      <protection locked="0"/>
    </xf>
    <xf numFmtId="182" fontId="5" fillId="0" borderId="6" xfId="0" applyNumberFormat="1" applyFont="1" applyBorder="1" applyAlignment="1" applyProtection="1">
      <alignment horizontal="right" vertical="center"/>
      <protection locked="0"/>
    </xf>
    <xf numFmtId="186" fontId="5" fillId="0" borderId="3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84" fontId="5" fillId="0" borderId="0" xfId="1" applyNumberFormat="1" applyFont="1" applyBorder="1" applyAlignment="1">
      <alignment horizontal="right" vertical="center"/>
    </xf>
    <xf numFmtId="184" fontId="5" fillId="0" borderId="0" xfId="2" applyNumberFormat="1" applyFont="1" applyBorder="1" applyAlignment="1">
      <alignment horizontal="right" vertical="center"/>
    </xf>
    <xf numFmtId="185" fontId="5" fillId="0" borderId="18" xfId="0" applyNumberFormat="1" applyFont="1" applyBorder="1" applyAlignment="1" applyProtection="1">
      <alignment horizontal="right" vertical="center"/>
      <protection locked="0"/>
    </xf>
    <xf numFmtId="37" fontId="5" fillId="0" borderId="18" xfId="0" applyNumberFormat="1" applyFont="1" applyBorder="1" applyAlignment="1" applyProtection="1">
      <alignment horizontal="right" vertical="center"/>
    </xf>
    <xf numFmtId="185" fontId="5" fillId="0" borderId="0" xfId="0" applyNumberFormat="1" applyFont="1" applyBorder="1" applyAlignment="1" applyProtection="1">
      <alignment vertical="center"/>
    </xf>
    <xf numFmtId="1" fontId="5" fillId="0" borderId="23" xfId="2" applyFont="1" applyBorder="1" applyAlignment="1">
      <alignment horizontal="center" vertical="center"/>
    </xf>
    <xf numFmtId="181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 applyProtection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</xf>
    <xf numFmtId="185" fontId="5" fillId="0" borderId="0" xfId="0" applyNumberFormat="1" applyFont="1" applyBorder="1" applyAlignment="1" applyProtection="1">
      <alignment horizontal="right" vertical="center"/>
    </xf>
    <xf numFmtId="182" fontId="5" fillId="0" borderId="6" xfId="0" applyNumberFormat="1" applyFont="1" applyBorder="1" applyAlignment="1" applyProtection="1">
      <alignment horizontal="right" vertical="center"/>
    </xf>
    <xf numFmtId="180" fontId="5" fillId="0" borderId="6" xfId="0" applyNumberFormat="1" applyFont="1" applyBorder="1" applyAlignment="1" applyProtection="1">
      <alignment horizontal="right" vertical="center"/>
    </xf>
    <xf numFmtId="182" fontId="5" fillId="0" borderId="3" xfId="0" applyNumberFormat="1" applyFont="1" applyBorder="1" applyAlignment="1" applyProtection="1">
      <alignment horizontal="right" vertical="center"/>
    </xf>
    <xf numFmtId="185" fontId="5" fillId="0" borderId="6" xfId="0" applyNumberFormat="1" applyFont="1" applyBorder="1" applyAlignment="1" applyProtection="1">
      <alignment horizontal="right" vertical="center"/>
    </xf>
    <xf numFmtId="177" fontId="5" fillId="0" borderId="6" xfId="0" applyNumberFormat="1" applyFont="1" applyBorder="1" applyAlignment="1" applyProtection="1">
      <alignment horizontal="right" vertical="center"/>
    </xf>
    <xf numFmtId="183" fontId="5" fillId="0" borderId="3" xfId="0" applyNumberFormat="1" applyFont="1" applyBorder="1" applyAlignment="1" applyProtection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37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12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3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" fontId="5" fillId="0" borderId="4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37" fontId="6" fillId="0" borderId="11" xfId="0" applyNumberFormat="1" applyFont="1" applyBorder="1" applyAlignment="1" applyProtection="1">
      <alignment horizontal="center" vertical="center"/>
      <protection locked="0"/>
    </xf>
    <xf numFmtId="37" fontId="6" fillId="0" borderId="10" xfId="0" applyNumberFormat="1" applyFont="1" applyBorder="1" applyAlignment="1" applyProtection="1">
      <alignment horizontal="center" vertical="center"/>
      <protection locked="0"/>
    </xf>
    <xf numFmtId="37" fontId="7" fillId="0" borderId="11" xfId="0" applyNumberFormat="1" applyFont="1" applyBorder="1" applyAlignment="1" applyProtection="1">
      <alignment horizontal="center" vertical="center"/>
      <protection locked="0"/>
    </xf>
    <xf numFmtId="37" fontId="7" fillId="0" borderId="10" xfId="0" applyNumberFormat="1" applyFont="1" applyBorder="1" applyAlignment="1" applyProtection="1">
      <alignment horizontal="center" vertical="center"/>
      <protection locked="0"/>
    </xf>
    <xf numFmtId="37" fontId="5" fillId="0" borderId="14" xfId="0" applyNumberFormat="1" applyFont="1" applyBorder="1" applyAlignment="1" applyProtection="1">
      <alignment horizontal="center" vertical="center"/>
    </xf>
    <xf numFmtId="37" fontId="5" fillId="0" borderId="8" xfId="0" applyNumberFormat="1" applyFont="1" applyBorder="1" applyAlignment="1" applyProtection="1">
      <alignment horizontal="center" vertical="center"/>
    </xf>
    <xf numFmtId="1" fontId="5" fillId="0" borderId="25" xfId="0" applyFont="1" applyBorder="1" applyAlignment="1">
      <alignment horizontal="center" vertical="center"/>
    </xf>
    <xf numFmtId="1" fontId="5" fillId="0" borderId="23" xfId="0" applyFont="1" applyBorder="1" applyAlignment="1">
      <alignment horizontal="center" vertical="center"/>
    </xf>
    <xf numFmtId="1" fontId="5" fillId="0" borderId="24" xfId="0" applyFont="1" applyBorder="1" applyAlignment="1">
      <alignment horizontal="center" vertical="center"/>
    </xf>
    <xf numFmtId="37" fontId="5" fillId="0" borderId="25" xfId="0" applyNumberFormat="1" applyFont="1" applyBorder="1" applyAlignment="1" applyProtection="1">
      <alignment horizontal="center" vertical="center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24" xfId="0" applyNumberFormat="1" applyFont="1" applyBorder="1" applyAlignment="1" applyProtection="1">
      <alignment horizontal="center" vertical="center"/>
    </xf>
    <xf numFmtId="37" fontId="5" fillId="0" borderId="25" xfId="0" applyNumberFormat="1" applyFont="1" applyFill="1" applyBorder="1" applyAlignment="1" applyProtection="1">
      <alignment horizontal="center" vertical="center"/>
    </xf>
    <xf numFmtId="37" fontId="5" fillId="0" borderId="23" xfId="0" applyNumberFormat="1" applyFont="1" applyFill="1" applyBorder="1" applyAlignment="1" applyProtection="1">
      <alignment horizontal="center" vertical="center"/>
    </xf>
    <xf numFmtId="37" fontId="5" fillId="0" borderId="24" xfId="0" applyNumberFormat="1" applyFont="1" applyFill="1" applyBorder="1" applyAlignment="1" applyProtection="1">
      <alignment horizontal="center" vertical="center"/>
    </xf>
    <xf numFmtId="1" fontId="5" fillId="0" borderId="11" xfId="0" applyFont="1" applyBorder="1" applyAlignment="1">
      <alignment horizontal="center" vertical="center"/>
    </xf>
    <xf numFmtId="1" fontId="5" fillId="0" borderId="10" xfId="0" applyFon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1" fontId="0" fillId="0" borderId="8" xfId="0" applyBorder="1" applyAlignment="1">
      <alignment horizontal="center" vertical="center"/>
    </xf>
    <xf numFmtId="1" fontId="5" fillId="0" borderId="14" xfId="0" applyFont="1" applyBorder="1" applyAlignment="1">
      <alignment horizontal="center" vertical="center" wrapText="1"/>
    </xf>
    <xf numFmtId="1" fontId="5" fillId="0" borderId="8" xfId="0" applyFont="1" applyBorder="1" applyAlignment="1">
      <alignment horizontal="center" vertical="center" wrapText="1"/>
    </xf>
    <xf numFmtId="1" fontId="0" fillId="0" borderId="10" xfId="0" applyBorder="1" applyAlignment="1">
      <alignment vertical="center"/>
    </xf>
    <xf numFmtId="1" fontId="5" fillId="0" borderId="11" xfId="0" applyFont="1" applyBorder="1" applyAlignment="1">
      <alignment horizontal="center" vertical="center" wrapText="1"/>
    </xf>
    <xf numFmtId="1" fontId="5" fillId="0" borderId="10" xfId="0" applyFont="1" applyBorder="1" applyAlignment="1">
      <alignment horizontal="center" vertical="center" wrapText="1"/>
    </xf>
    <xf numFmtId="37" fontId="7" fillId="0" borderId="26" xfId="0" applyNumberFormat="1" applyFont="1" applyBorder="1" applyAlignment="1" applyProtection="1">
      <alignment horizontal="center" vertical="center"/>
      <protection locked="0"/>
    </xf>
    <xf numFmtId="37" fontId="7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5" xfId="2" applyFont="1" applyBorder="1" applyAlignment="1">
      <alignment horizontal="center" vertical="center"/>
    </xf>
    <xf numFmtId="1" fontId="5" fillId="0" borderId="23" xfId="2" applyFont="1" applyBorder="1" applyAlignment="1">
      <alignment horizontal="center" vertical="center"/>
    </xf>
    <xf numFmtId="1" fontId="5" fillId="0" borderId="28" xfId="2" applyFont="1" applyBorder="1" applyAlignment="1">
      <alignment horizontal="center" vertical="center"/>
    </xf>
    <xf numFmtId="37" fontId="7" fillId="0" borderId="14" xfId="0" applyNumberFormat="1" applyFont="1" applyBorder="1" applyAlignment="1" applyProtection="1">
      <alignment horizontal="center" vertical="center"/>
      <protection locked="0"/>
    </xf>
    <xf numFmtId="37" fontId="7" fillId="0" borderId="8" xfId="0" applyNumberFormat="1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_Sheet1" xfId="2"/>
    <cellStyle name="未定義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447675</xdr:colOff>
      <xdr:row>15</xdr:row>
      <xdr:rowOff>0</xdr:rowOff>
    </xdr:from>
    <xdr:ext cx="76200" cy="190500"/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116109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</xdr:row>
      <xdr:rowOff>0</xdr:rowOff>
    </xdr:from>
    <xdr:ext cx="76200" cy="190500"/>
    <xdr:sp macro="" textlink="">
      <xdr:nvSpPr>
        <xdr:cNvPr id="28674" name="Text Box 2"/>
        <xdr:cNvSpPr txBox="1">
          <a:spLocks noChangeArrowheads="1"/>
        </xdr:cNvSpPr>
      </xdr:nvSpPr>
      <xdr:spPr bwMode="auto">
        <a:xfrm>
          <a:off x="111633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</xdr:row>
      <xdr:rowOff>0</xdr:rowOff>
    </xdr:from>
    <xdr:ext cx="76200" cy="190500"/>
    <xdr:sp macro="" textlink="">
      <xdr:nvSpPr>
        <xdr:cNvPr id="28675" name="Text Box 3"/>
        <xdr:cNvSpPr txBox="1">
          <a:spLocks noChangeArrowheads="1"/>
        </xdr:cNvSpPr>
      </xdr:nvSpPr>
      <xdr:spPr bwMode="auto">
        <a:xfrm>
          <a:off x="111633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75057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9698" name="Text Box 2"/>
        <xdr:cNvSpPr txBox="1">
          <a:spLocks noChangeArrowheads="1"/>
        </xdr:cNvSpPr>
      </xdr:nvSpPr>
      <xdr:spPr bwMode="auto">
        <a:xfrm>
          <a:off x="75057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9699" name="Text Box 3"/>
        <xdr:cNvSpPr txBox="1">
          <a:spLocks noChangeArrowheads="1"/>
        </xdr:cNvSpPr>
      </xdr:nvSpPr>
      <xdr:spPr bwMode="auto">
        <a:xfrm>
          <a:off x="75057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M33"/>
  <sheetViews>
    <sheetView showGridLines="0" tabSelected="1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0.75" defaultRowHeight="21" customHeight="1" x14ac:dyDescent="0.2"/>
  <cols>
    <col min="1" max="1" width="1.75" customWidth="1"/>
    <col min="2" max="2" width="2.75" customWidth="1"/>
    <col min="3" max="3" width="12.58203125" customWidth="1"/>
    <col min="4" max="4" width="1.75" customWidth="1"/>
    <col min="5" max="9" width="7.83203125" customWidth="1"/>
    <col min="10" max="14" width="8" customWidth="1"/>
    <col min="15" max="15" width="11.75" customWidth="1"/>
    <col min="16" max="16" width="12.75" customWidth="1"/>
    <col min="17" max="19" width="8.75" customWidth="1"/>
    <col min="20" max="20" width="1.75" customWidth="1"/>
    <col min="21" max="21" width="2.75" customWidth="1"/>
    <col min="22" max="22" width="12.75" customWidth="1"/>
    <col min="23" max="23" width="1.75" customWidth="1"/>
    <col min="24" max="24" width="12.25" customWidth="1"/>
    <col min="25" max="25" width="13" customWidth="1"/>
    <col min="26" max="26" width="7.1640625" customWidth="1"/>
    <col min="27" max="27" width="8.1640625" customWidth="1"/>
    <col min="28" max="28" width="5.75" customWidth="1"/>
    <col min="29" max="29" width="7.4140625" customWidth="1"/>
    <col min="30" max="30" width="9.1640625" customWidth="1"/>
    <col min="31" max="31" width="5.75" customWidth="1"/>
    <col min="32" max="32" width="7.75" customWidth="1"/>
    <col min="33" max="33" width="12.4140625" customWidth="1"/>
    <col min="34" max="34" width="11.75" customWidth="1"/>
    <col min="35" max="36" width="8.58203125" customWidth="1"/>
    <col min="37" max="37" width="7.58203125" customWidth="1"/>
    <col min="38" max="38" width="6.75" customWidth="1"/>
    <col min="39" max="39" width="7.75" customWidth="1"/>
  </cols>
  <sheetData>
    <row r="1" spans="1:39" ht="21" customHeight="1" thickBot="1" x14ac:dyDescent="0.25">
      <c r="A1" s="71" t="s">
        <v>44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8"/>
      <c r="R1" s="8"/>
      <c r="S1" s="8"/>
      <c r="T1" s="69" t="s">
        <v>73</v>
      </c>
      <c r="U1" s="70"/>
      <c r="V1" s="8"/>
      <c r="W1" s="8"/>
      <c r="X1" s="8"/>
      <c r="Y1" s="8"/>
      <c r="Z1" s="8"/>
      <c r="AA1" s="8"/>
      <c r="AB1" s="8"/>
      <c r="AC1" s="10"/>
      <c r="AD1" s="10"/>
      <c r="AE1" s="10"/>
      <c r="AF1" s="8"/>
    </row>
    <row r="2" spans="1:39" ht="21" customHeight="1" x14ac:dyDescent="0.2">
      <c r="A2" s="145" t="s">
        <v>4</v>
      </c>
      <c r="B2" s="145"/>
      <c r="C2" s="145"/>
      <c r="D2" s="146"/>
      <c r="E2" s="159" t="s">
        <v>62</v>
      </c>
      <c r="F2" s="160"/>
      <c r="G2" s="160"/>
      <c r="H2" s="160"/>
      <c r="I2" s="161"/>
      <c r="J2" s="162" t="s">
        <v>74</v>
      </c>
      <c r="K2" s="163"/>
      <c r="L2" s="163"/>
      <c r="M2" s="163"/>
      <c r="N2" s="164"/>
      <c r="O2" s="162" t="s">
        <v>75</v>
      </c>
      <c r="P2" s="163"/>
      <c r="Q2" s="163"/>
      <c r="R2" s="163"/>
      <c r="S2" s="163"/>
      <c r="T2" s="145" t="s">
        <v>4</v>
      </c>
      <c r="U2" s="145"/>
      <c r="V2" s="145"/>
      <c r="W2" s="146"/>
      <c r="X2" s="162" t="s">
        <v>0</v>
      </c>
      <c r="Y2" s="163"/>
      <c r="Z2" s="163"/>
      <c r="AA2" s="163"/>
      <c r="AB2" s="164"/>
      <c r="AC2" s="165" t="s">
        <v>1</v>
      </c>
      <c r="AD2" s="166"/>
      <c r="AE2" s="166"/>
      <c r="AF2" s="167"/>
      <c r="AG2" s="162" t="s">
        <v>2</v>
      </c>
      <c r="AH2" s="163"/>
      <c r="AI2" s="163"/>
      <c r="AJ2" s="163"/>
      <c r="AK2" s="164"/>
      <c r="AL2" s="159" t="s">
        <v>3</v>
      </c>
      <c r="AM2" s="160"/>
    </row>
    <row r="3" spans="1:39" ht="21" customHeight="1" x14ac:dyDescent="0.2">
      <c r="A3" s="147"/>
      <c r="B3" s="147"/>
      <c r="C3" s="147"/>
      <c r="D3" s="148"/>
      <c r="E3" s="88"/>
      <c r="F3" s="53"/>
      <c r="G3" s="53"/>
      <c r="H3" s="53"/>
      <c r="I3" s="58"/>
      <c r="J3" s="94"/>
      <c r="K3" s="59"/>
      <c r="L3" s="59"/>
      <c r="M3" s="59"/>
      <c r="N3" s="95"/>
      <c r="O3" s="11"/>
      <c r="P3" s="12"/>
      <c r="Q3" s="12"/>
      <c r="R3" s="12"/>
      <c r="S3" s="53"/>
      <c r="T3" s="147"/>
      <c r="U3" s="147"/>
      <c r="V3" s="147"/>
      <c r="W3" s="148"/>
      <c r="X3" s="94"/>
      <c r="Y3" s="12"/>
      <c r="Z3" s="12"/>
      <c r="AA3" s="12"/>
      <c r="AB3" s="58"/>
      <c r="AC3" s="9"/>
      <c r="AD3" s="9"/>
      <c r="AE3" s="12"/>
      <c r="AF3" s="13"/>
      <c r="AG3" s="9"/>
      <c r="AH3" s="12"/>
      <c r="AI3" s="12"/>
      <c r="AJ3" s="12"/>
      <c r="AK3" s="13"/>
      <c r="AL3" s="48"/>
      <c r="AM3" s="56"/>
    </row>
    <row r="4" spans="1:39" ht="21" customHeight="1" x14ac:dyDescent="0.2">
      <c r="A4" s="147"/>
      <c r="B4" s="147"/>
      <c r="C4" s="147"/>
      <c r="D4" s="148"/>
      <c r="E4" s="89" t="s">
        <v>53</v>
      </c>
      <c r="F4" s="155" t="s">
        <v>54</v>
      </c>
      <c r="G4" s="155" t="s">
        <v>55</v>
      </c>
      <c r="H4" s="155" t="s">
        <v>56</v>
      </c>
      <c r="I4" s="155" t="s">
        <v>57</v>
      </c>
      <c r="J4" s="96" t="str">
        <f>E4</f>
        <v>２０ 年</v>
      </c>
      <c r="K4" s="153" t="s">
        <v>54</v>
      </c>
      <c r="L4" s="153" t="s">
        <v>55</v>
      </c>
      <c r="M4" s="153" t="s">
        <v>56</v>
      </c>
      <c r="N4" s="153" t="s">
        <v>57</v>
      </c>
      <c r="O4" s="14" t="str">
        <f>E4</f>
        <v>２０ 年</v>
      </c>
      <c r="P4" s="151" t="s">
        <v>7</v>
      </c>
      <c r="Q4" s="151" t="s">
        <v>6</v>
      </c>
      <c r="R4" s="151" t="s">
        <v>56</v>
      </c>
      <c r="S4" s="157" t="s">
        <v>5</v>
      </c>
      <c r="T4" s="147"/>
      <c r="U4" s="147"/>
      <c r="V4" s="147"/>
      <c r="W4" s="148"/>
      <c r="X4" s="44" t="str">
        <f>E4</f>
        <v>２０ 年</v>
      </c>
      <c r="Y4" s="151" t="s">
        <v>7</v>
      </c>
      <c r="Z4" s="151" t="s">
        <v>6</v>
      </c>
      <c r="AA4" s="151" t="s">
        <v>56</v>
      </c>
      <c r="AB4" s="151" t="s">
        <v>5</v>
      </c>
      <c r="AC4" s="14" t="str">
        <f>E4</f>
        <v>２０ 年</v>
      </c>
      <c r="AD4" s="151" t="s">
        <v>58</v>
      </c>
      <c r="AE4" s="151" t="s">
        <v>6</v>
      </c>
      <c r="AF4" s="151" t="s">
        <v>56</v>
      </c>
      <c r="AG4" s="14" t="str">
        <f>'分析表５－１ '!E4</f>
        <v>２０ 年</v>
      </c>
      <c r="AH4" s="151" t="s">
        <v>40</v>
      </c>
      <c r="AI4" s="151" t="s">
        <v>6</v>
      </c>
      <c r="AJ4" s="151" t="s">
        <v>56</v>
      </c>
      <c r="AK4" s="151" t="s">
        <v>5</v>
      </c>
      <c r="AL4" s="14" t="str">
        <f>'分析表５－１ '!E4</f>
        <v>２０ 年</v>
      </c>
      <c r="AM4" s="31" t="s">
        <v>59</v>
      </c>
    </row>
    <row r="5" spans="1:39" ht="21" customHeight="1" thickBot="1" x14ac:dyDescent="0.25">
      <c r="A5" s="149"/>
      <c r="B5" s="149"/>
      <c r="C5" s="149"/>
      <c r="D5" s="150"/>
      <c r="E5" s="90"/>
      <c r="F5" s="156"/>
      <c r="G5" s="156"/>
      <c r="H5" s="156"/>
      <c r="I5" s="156"/>
      <c r="J5" s="97"/>
      <c r="K5" s="154"/>
      <c r="L5" s="154"/>
      <c r="M5" s="154"/>
      <c r="N5" s="154"/>
      <c r="O5" s="17"/>
      <c r="P5" s="152"/>
      <c r="Q5" s="152"/>
      <c r="R5" s="152"/>
      <c r="S5" s="158"/>
      <c r="T5" s="149"/>
      <c r="U5" s="149"/>
      <c r="V5" s="149"/>
      <c r="W5" s="150"/>
      <c r="X5" s="51"/>
      <c r="Y5" s="152"/>
      <c r="Z5" s="152"/>
      <c r="AA5" s="152"/>
      <c r="AB5" s="152"/>
      <c r="AC5" s="18"/>
      <c r="AD5" s="152"/>
      <c r="AE5" s="152"/>
      <c r="AF5" s="152"/>
      <c r="AG5" s="18"/>
      <c r="AH5" s="152"/>
      <c r="AI5" s="152"/>
      <c r="AJ5" s="152"/>
      <c r="AK5" s="152"/>
      <c r="AL5" s="18"/>
      <c r="AM5" s="64"/>
    </row>
    <row r="6" spans="1:39" ht="21" customHeight="1" x14ac:dyDescent="0.2">
      <c r="A6" s="19"/>
      <c r="B6" s="19"/>
      <c r="C6" s="19"/>
      <c r="D6" s="20"/>
      <c r="E6" s="21"/>
      <c r="F6" s="52"/>
      <c r="G6" s="22" t="s">
        <v>10</v>
      </c>
      <c r="H6" s="22" t="s">
        <v>10</v>
      </c>
      <c r="I6" s="23" t="s">
        <v>10</v>
      </c>
      <c r="J6" s="42" t="s">
        <v>8</v>
      </c>
      <c r="K6" s="22" t="s">
        <v>8</v>
      </c>
      <c r="L6" s="22" t="s">
        <v>10</v>
      </c>
      <c r="M6" s="22" t="s">
        <v>10</v>
      </c>
      <c r="N6" s="23" t="s">
        <v>10</v>
      </c>
      <c r="O6" s="22" t="s">
        <v>9</v>
      </c>
      <c r="P6" s="22" t="s">
        <v>9</v>
      </c>
      <c r="Q6" s="22" t="s">
        <v>10</v>
      </c>
      <c r="R6" s="22" t="s">
        <v>10</v>
      </c>
      <c r="S6" s="22" t="s">
        <v>10</v>
      </c>
      <c r="T6" s="19"/>
      <c r="U6" s="19"/>
      <c r="V6" s="19"/>
      <c r="W6" s="20"/>
      <c r="X6" s="42" t="s">
        <v>9</v>
      </c>
      <c r="Y6" s="22" t="s">
        <v>9</v>
      </c>
      <c r="Z6" s="22" t="s">
        <v>10</v>
      </c>
      <c r="AA6" s="22" t="s">
        <v>10</v>
      </c>
      <c r="AB6" s="23" t="s">
        <v>10</v>
      </c>
      <c r="AC6" s="22" t="s">
        <v>9</v>
      </c>
      <c r="AD6" s="22" t="s">
        <v>9</v>
      </c>
      <c r="AE6" s="22" t="s">
        <v>10</v>
      </c>
      <c r="AF6" s="23" t="s">
        <v>10</v>
      </c>
      <c r="AG6" s="22" t="s">
        <v>9</v>
      </c>
      <c r="AH6" s="22" t="s">
        <v>9</v>
      </c>
      <c r="AI6" s="22" t="s">
        <v>10</v>
      </c>
      <c r="AJ6" s="22" t="s">
        <v>10</v>
      </c>
      <c r="AK6" s="23" t="s">
        <v>10</v>
      </c>
      <c r="AL6" s="22" t="s">
        <v>10</v>
      </c>
      <c r="AM6" s="55" t="s">
        <v>60</v>
      </c>
    </row>
    <row r="7" spans="1:39" ht="21" customHeight="1" x14ac:dyDescent="0.2">
      <c r="A7" s="19"/>
      <c r="B7" s="24" t="s">
        <v>38</v>
      </c>
      <c r="C7" s="25"/>
      <c r="D7" s="20"/>
      <c r="E7" s="92">
        <v>454</v>
      </c>
      <c r="F7" s="60">
        <v>-12</v>
      </c>
      <c r="G7" s="61">
        <v>97.4</v>
      </c>
      <c r="H7" s="61">
        <v>-2.6</v>
      </c>
      <c r="I7" s="62">
        <v>100</v>
      </c>
      <c r="J7" s="92">
        <v>48150</v>
      </c>
      <c r="K7" s="60">
        <v>-1089</v>
      </c>
      <c r="L7" s="61">
        <v>97.8</v>
      </c>
      <c r="M7" s="61">
        <v>-2.2000000000000002</v>
      </c>
      <c r="N7" s="62">
        <v>100</v>
      </c>
      <c r="O7" s="73">
        <v>253058245</v>
      </c>
      <c r="P7" s="60">
        <v>12743263</v>
      </c>
      <c r="Q7" s="61">
        <v>105.3</v>
      </c>
      <c r="R7" s="61">
        <v>5.3</v>
      </c>
      <c r="S7" s="27">
        <v>100</v>
      </c>
      <c r="T7" s="19"/>
      <c r="U7" s="24" t="s">
        <v>61</v>
      </c>
      <c r="V7" s="25"/>
      <c r="W7" s="20"/>
      <c r="X7" s="92">
        <v>255035307</v>
      </c>
      <c r="Y7" s="60">
        <v>16669284</v>
      </c>
      <c r="Z7" s="61">
        <v>107</v>
      </c>
      <c r="AA7" s="61">
        <v>7</v>
      </c>
      <c r="AB7" s="28">
        <v>100</v>
      </c>
      <c r="AC7" s="63">
        <v>5113.3999999999996</v>
      </c>
      <c r="AD7" s="63">
        <v>501.09999999999945</v>
      </c>
      <c r="AE7" s="27">
        <v>110.9</v>
      </c>
      <c r="AF7" s="62">
        <v>10.9</v>
      </c>
      <c r="AG7" s="73">
        <v>184279012</v>
      </c>
      <c r="AH7" s="65">
        <v>23502950</v>
      </c>
      <c r="AI7" s="27">
        <v>114.6</v>
      </c>
      <c r="AJ7" s="66">
        <v>14.6</v>
      </c>
      <c r="AK7" s="28">
        <v>100</v>
      </c>
      <c r="AL7" s="27">
        <v>74.8</v>
      </c>
      <c r="AM7" s="66">
        <v>4</v>
      </c>
    </row>
    <row r="8" spans="1:39" ht="21" customHeight="1" x14ac:dyDescent="0.2">
      <c r="A8" s="19"/>
      <c r="B8" s="19"/>
      <c r="C8" s="19"/>
      <c r="D8" s="20"/>
      <c r="E8" s="91"/>
      <c r="F8" s="60"/>
      <c r="G8" s="61"/>
      <c r="H8" s="61"/>
      <c r="I8" s="62"/>
      <c r="J8" s="26"/>
      <c r="K8" s="60"/>
      <c r="L8" s="61"/>
      <c r="M8" s="61"/>
      <c r="N8" s="62"/>
      <c r="O8" s="63"/>
      <c r="P8" s="60"/>
      <c r="Q8" s="61"/>
      <c r="R8" s="61"/>
      <c r="S8" s="27"/>
      <c r="T8" s="19"/>
      <c r="U8" s="19"/>
      <c r="V8" s="19"/>
      <c r="W8" s="20"/>
      <c r="X8" s="98"/>
      <c r="Y8" s="60"/>
      <c r="Z8" s="61"/>
      <c r="AA8" s="61"/>
      <c r="AB8" s="28"/>
      <c r="AC8" s="63"/>
      <c r="AD8" s="63"/>
      <c r="AE8" s="27"/>
      <c r="AF8" s="62"/>
      <c r="AG8" s="19"/>
      <c r="AH8" s="65"/>
      <c r="AI8" s="27"/>
      <c r="AJ8" s="66"/>
      <c r="AK8" s="28"/>
      <c r="AL8" s="27"/>
      <c r="AM8" s="66"/>
    </row>
    <row r="9" spans="1:39" ht="21" customHeight="1" x14ac:dyDescent="0.2">
      <c r="A9" s="19"/>
      <c r="B9" s="72" t="s">
        <v>42</v>
      </c>
      <c r="C9" s="30" t="s">
        <v>11</v>
      </c>
      <c r="D9" s="20"/>
      <c r="E9" s="92">
        <v>115</v>
      </c>
      <c r="F9" s="60">
        <v>0</v>
      </c>
      <c r="G9" s="61">
        <v>100</v>
      </c>
      <c r="H9" s="61">
        <v>0</v>
      </c>
      <c r="I9" s="62">
        <v>25.3</v>
      </c>
      <c r="J9" s="92">
        <v>10266</v>
      </c>
      <c r="K9" s="60">
        <v>-232</v>
      </c>
      <c r="L9" s="61">
        <v>97.8</v>
      </c>
      <c r="M9" s="61">
        <v>-2.2000000000000002</v>
      </c>
      <c r="N9" s="62">
        <v>21.3</v>
      </c>
      <c r="O9" s="73">
        <v>23782892</v>
      </c>
      <c r="P9" s="60">
        <v>1346025</v>
      </c>
      <c r="Q9" s="61">
        <v>106</v>
      </c>
      <c r="R9" s="61">
        <v>6</v>
      </c>
      <c r="S9" s="27">
        <v>9.4</v>
      </c>
      <c r="T9" s="19"/>
      <c r="U9" s="72" t="s">
        <v>41</v>
      </c>
      <c r="V9" s="30" t="s">
        <v>11</v>
      </c>
      <c r="W9" s="20"/>
      <c r="X9" s="92">
        <v>21949625</v>
      </c>
      <c r="Y9" s="60">
        <v>365754</v>
      </c>
      <c r="Z9" s="61">
        <v>101.7</v>
      </c>
      <c r="AA9" s="61">
        <v>1.7</v>
      </c>
      <c r="AB9" s="28">
        <v>8.6</v>
      </c>
      <c r="AC9" s="63">
        <v>2104.4</v>
      </c>
      <c r="AD9" s="63">
        <v>83.7</v>
      </c>
      <c r="AE9" s="27">
        <v>104.1</v>
      </c>
      <c r="AF9" s="62">
        <v>4.0999999999999996</v>
      </c>
      <c r="AG9" s="73">
        <v>15647832</v>
      </c>
      <c r="AH9" s="65">
        <v>1654150</v>
      </c>
      <c r="AI9" s="27">
        <v>111.8</v>
      </c>
      <c r="AJ9" s="66">
        <v>11.8</v>
      </c>
      <c r="AK9" s="28">
        <v>8.5</v>
      </c>
      <c r="AL9" s="27">
        <v>72.400000000000006</v>
      </c>
      <c r="AM9" s="66">
        <v>6.4000000000000057</v>
      </c>
    </row>
    <row r="10" spans="1:39" ht="21" customHeight="1" x14ac:dyDescent="0.2">
      <c r="A10" s="19"/>
      <c r="B10" s="29">
        <v>10</v>
      </c>
      <c r="C10" s="30" t="s">
        <v>12</v>
      </c>
      <c r="D10" s="20"/>
      <c r="E10" s="92">
        <v>3</v>
      </c>
      <c r="F10" s="60">
        <v>0</v>
      </c>
      <c r="G10" s="61">
        <v>100</v>
      </c>
      <c r="H10" s="61">
        <v>0</v>
      </c>
      <c r="I10" s="62">
        <v>0.7</v>
      </c>
      <c r="J10" s="92">
        <v>129</v>
      </c>
      <c r="K10" s="60">
        <v>-30</v>
      </c>
      <c r="L10" s="61">
        <v>81.099999999999994</v>
      </c>
      <c r="M10" s="61">
        <v>-18.899999999999999</v>
      </c>
      <c r="N10" s="62">
        <v>0.3</v>
      </c>
      <c r="O10" s="73">
        <v>2176571</v>
      </c>
      <c r="P10" s="60">
        <v>921069</v>
      </c>
      <c r="Q10" s="61">
        <v>173.4</v>
      </c>
      <c r="R10" s="61">
        <v>73.400000000000006</v>
      </c>
      <c r="S10" s="27">
        <v>0.9</v>
      </c>
      <c r="T10" s="19"/>
      <c r="U10" s="29">
        <v>10</v>
      </c>
      <c r="V10" s="30" t="s">
        <v>12</v>
      </c>
      <c r="W10" s="20"/>
      <c r="X10" s="92">
        <v>2178210</v>
      </c>
      <c r="Y10" s="60">
        <v>937820</v>
      </c>
      <c r="Z10" s="61">
        <v>175.6</v>
      </c>
      <c r="AA10" s="61">
        <v>75.599999999999994</v>
      </c>
      <c r="AB10" s="28">
        <v>0.9</v>
      </c>
      <c r="AC10" s="63">
        <v>16879.3</v>
      </c>
      <c r="AD10" s="63">
        <v>9221</v>
      </c>
      <c r="AE10" s="27">
        <v>220.4</v>
      </c>
      <c r="AF10" s="62">
        <v>120.4</v>
      </c>
      <c r="AG10" s="73">
        <v>2170688</v>
      </c>
      <c r="AH10" s="65">
        <v>1062496</v>
      </c>
      <c r="AI10" s="27">
        <v>195.9</v>
      </c>
      <c r="AJ10" s="66">
        <v>95.9</v>
      </c>
      <c r="AK10" s="28">
        <v>1.2</v>
      </c>
      <c r="AL10" s="27">
        <v>99.7</v>
      </c>
      <c r="AM10" s="66">
        <v>8.6999999999999993</v>
      </c>
    </row>
    <row r="11" spans="1:39" ht="21" customHeight="1" x14ac:dyDescent="0.2">
      <c r="A11" s="19"/>
      <c r="B11" s="29">
        <v>11</v>
      </c>
      <c r="C11" s="30" t="s">
        <v>13</v>
      </c>
      <c r="D11" s="20"/>
      <c r="E11" s="92">
        <v>24</v>
      </c>
      <c r="F11" s="60">
        <v>-3</v>
      </c>
      <c r="G11" s="61">
        <v>88.9</v>
      </c>
      <c r="H11" s="61">
        <v>-11.1</v>
      </c>
      <c r="I11" s="62">
        <v>5.3</v>
      </c>
      <c r="J11" s="92">
        <v>1692</v>
      </c>
      <c r="K11" s="60">
        <v>-222</v>
      </c>
      <c r="L11" s="61">
        <v>88.4</v>
      </c>
      <c r="M11" s="61">
        <v>-11.6</v>
      </c>
      <c r="N11" s="62">
        <v>3.5</v>
      </c>
      <c r="O11" s="73">
        <v>2615192</v>
      </c>
      <c r="P11" s="60">
        <v>-259838</v>
      </c>
      <c r="Q11" s="61">
        <v>91</v>
      </c>
      <c r="R11" s="61">
        <v>-9</v>
      </c>
      <c r="S11" s="27">
        <v>1</v>
      </c>
      <c r="T11" s="19"/>
      <c r="U11" s="29">
        <v>11</v>
      </c>
      <c r="V11" s="30" t="s">
        <v>13</v>
      </c>
      <c r="W11" s="20"/>
      <c r="X11" s="92">
        <v>2600136</v>
      </c>
      <c r="Y11" s="60">
        <v>-255038</v>
      </c>
      <c r="Z11" s="61">
        <v>91.1</v>
      </c>
      <c r="AA11" s="61">
        <v>-8.9</v>
      </c>
      <c r="AB11" s="28">
        <v>1</v>
      </c>
      <c r="AC11" s="63">
        <v>1499.2</v>
      </c>
      <c r="AD11" s="63">
        <v>39.900000000000091</v>
      </c>
      <c r="AE11" s="27">
        <v>102.7</v>
      </c>
      <c r="AF11" s="62">
        <v>2.7</v>
      </c>
      <c r="AG11" s="73">
        <v>1258133</v>
      </c>
      <c r="AH11" s="65">
        <v>-226392</v>
      </c>
      <c r="AI11" s="27">
        <v>84.7</v>
      </c>
      <c r="AJ11" s="66">
        <v>-15.3</v>
      </c>
      <c r="AK11" s="28">
        <v>0.7</v>
      </c>
      <c r="AL11" s="27">
        <v>49.6</v>
      </c>
      <c r="AM11" s="66">
        <v>-3.6</v>
      </c>
    </row>
    <row r="12" spans="1:39" ht="21" customHeight="1" x14ac:dyDescent="0.2">
      <c r="A12" s="19"/>
      <c r="B12" s="29">
        <v>12</v>
      </c>
      <c r="C12" s="30" t="s">
        <v>14</v>
      </c>
      <c r="D12" s="20"/>
      <c r="E12" s="92">
        <v>6</v>
      </c>
      <c r="F12" s="60">
        <v>0</v>
      </c>
      <c r="G12" s="61">
        <v>100</v>
      </c>
      <c r="H12" s="61">
        <v>0</v>
      </c>
      <c r="I12" s="62">
        <v>1.3</v>
      </c>
      <c r="J12" s="92">
        <v>944</v>
      </c>
      <c r="K12" s="60">
        <v>-126</v>
      </c>
      <c r="L12" s="61">
        <v>88.2</v>
      </c>
      <c r="M12" s="61">
        <v>-11.8</v>
      </c>
      <c r="N12" s="62">
        <v>2</v>
      </c>
      <c r="O12" s="73">
        <v>4036047</v>
      </c>
      <c r="P12" s="60">
        <v>-401430</v>
      </c>
      <c r="Q12" s="61">
        <v>91</v>
      </c>
      <c r="R12" s="61">
        <v>-9</v>
      </c>
      <c r="S12" s="27">
        <v>1.6</v>
      </c>
      <c r="T12" s="19"/>
      <c r="U12" s="29">
        <v>12</v>
      </c>
      <c r="V12" s="30" t="s">
        <v>14</v>
      </c>
      <c r="W12" s="20"/>
      <c r="X12" s="92">
        <v>3812181</v>
      </c>
      <c r="Y12" s="60">
        <v>-427383</v>
      </c>
      <c r="Z12" s="61">
        <v>89.9</v>
      </c>
      <c r="AA12" s="61">
        <v>-10.1</v>
      </c>
      <c r="AB12" s="28">
        <v>1.5</v>
      </c>
      <c r="AC12" s="63">
        <v>3970.2</v>
      </c>
      <c r="AD12" s="63">
        <v>93.5</v>
      </c>
      <c r="AE12" s="27">
        <v>102.4</v>
      </c>
      <c r="AF12" s="62">
        <v>2.4</v>
      </c>
      <c r="AG12" s="73">
        <v>2165648</v>
      </c>
      <c r="AH12" s="65">
        <v>-170744</v>
      </c>
      <c r="AI12" s="27">
        <v>92.7</v>
      </c>
      <c r="AJ12" s="66">
        <v>-7.3</v>
      </c>
      <c r="AK12" s="28">
        <v>1.2</v>
      </c>
      <c r="AL12" s="27">
        <v>57.8</v>
      </c>
      <c r="AM12" s="66">
        <v>1.5</v>
      </c>
    </row>
    <row r="13" spans="1:39" ht="21" customHeight="1" x14ac:dyDescent="0.2">
      <c r="A13" s="19"/>
      <c r="B13" s="29">
        <v>13</v>
      </c>
      <c r="C13" s="30" t="s">
        <v>15</v>
      </c>
      <c r="D13" s="20"/>
      <c r="E13" s="92">
        <v>3</v>
      </c>
      <c r="F13" s="60">
        <v>0</v>
      </c>
      <c r="G13" s="61">
        <v>100</v>
      </c>
      <c r="H13" s="61">
        <v>0</v>
      </c>
      <c r="I13" s="62">
        <v>0.7</v>
      </c>
      <c r="J13" s="92">
        <v>413</v>
      </c>
      <c r="K13" s="60">
        <v>-5</v>
      </c>
      <c r="L13" s="61">
        <v>98.8</v>
      </c>
      <c r="M13" s="61">
        <v>-1.2</v>
      </c>
      <c r="N13" s="62">
        <v>0.9</v>
      </c>
      <c r="O13" s="73">
        <v>1003086</v>
      </c>
      <c r="P13" s="60">
        <v>-25528</v>
      </c>
      <c r="Q13" s="61">
        <v>97.5</v>
      </c>
      <c r="R13" s="61">
        <v>-2.5</v>
      </c>
      <c r="S13" s="27">
        <v>0.4</v>
      </c>
      <c r="T13" s="19"/>
      <c r="U13" s="29">
        <v>13</v>
      </c>
      <c r="V13" s="30" t="s">
        <v>15</v>
      </c>
      <c r="W13" s="20"/>
      <c r="X13" s="92">
        <v>1013770</v>
      </c>
      <c r="Y13" s="60">
        <v>-21320</v>
      </c>
      <c r="Z13" s="61">
        <v>97.9</v>
      </c>
      <c r="AA13" s="61">
        <v>-2.1</v>
      </c>
      <c r="AB13" s="28">
        <v>0.4</v>
      </c>
      <c r="AC13" s="63">
        <v>2416.6999999999998</v>
      </c>
      <c r="AD13" s="63">
        <v>-19.300000000000182</v>
      </c>
      <c r="AE13" s="27">
        <v>99.2</v>
      </c>
      <c r="AF13" s="62">
        <v>-0.8</v>
      </c>
      <c r="AG13" s="73">
        <v>654981</v>
      </c>
      <c r="AH13" s="65">
        <v>2432</v>
      </c>
      <c r="AI13" s="27">
        <v>100.4</v>
      </c>
      <c r="AJ13" s="66">
        <v>0.4</v>
      </c>
      <c r="AK13" s="28">
        <v>0.4</v>
      </c>
      <c r="AL13" s="27">
        <v>65.599999999999994</v>
      </c>
      <c r="AM13" s="66">
        <v>1.5</v>
      </c>
    </row>
    <row r="14" spans="1:39" ht="21" customHeight="1" x14ac:dyDescent="0.2">
      <c r="A14" s="19"/>
      <c r="B14" s="29">
        <v>14</v>
      </c>
      <c r="C14" s="30" t="s">
        <v>48</v>
      </c>
      <c r="D14" s="20"/>
      <c r="E14" s="92">
        <v>32</v>
      </c>
      <c r="F14" s="60">
        <v>-5</v>
      </c>
      <c r="G14" s="61">
        <v>86.5</v>
      </c>
      <c r="H14" s="61">
        <v>-13.5</v>
      </c>
      <c r="I14" s="62">
        <v>7</v>
      </c>
      <c r="J14" s="92">
        <v>2973</v>
      </c>
      <c r="K14" s="60">
        <v>-258</v>
      </c>
      <c r="L14" s="61">
        <v>92</v>
      </c>
      <c r="M14" s="61">
        <v>-8</v>
      </c>
      <c r="N14" s="62">
        <v>6.2</v>
      </c>
      <c r="O14" s="73">
        <v>10900767</v>
      </c>
      <c r="P14" s="60">
        <v>-584260</v>
      </c>
      <c r="Q14" s="61">
        <v>94.9</v>
      </c>
      <c r="R14" s="61">
        <v>-5.0999999999999996</v>
      </c>
      <c r="S14" s="27">
        <v>4.3</v>
      </c>
      <c r="T14" s="19"/>
      <c r="U14" s="29">
        <v>14</v>
      </c>
      <c r="V14" s="30" t="s">
        <v>48</v>
      </c>
      <c r="W14" s="20"/>
      <c r="X14" s="92">
        <v>10493084</v>
      </c>
      <c r="Y14" s="60">
        <v>-627031</v>
      </c>
      <c r="Z14" s="61">
        <v>94.4</v>
      </c>
      <c r="AA14" s="61">
        <v>-5.6</v>
      </c>
      <c r="AB14" s="28">
        <v>4.0999999999999996</v>
      </c>
      <c r="AC14" s="63">
        <v>3484.4</v>
      </c>
      <c r="AD14" s="63">
        <v>82.099999999999909</v>
      </c>
      <c r="AE14" s="27">
        <v>102.4</v>
      </c>
      <c r="AF14" s="62">
        <v>2.4</v>
      </c>
      <c r="AG14" s="73">
        <v>7754372</v>
      </c>
      <c r="AH14" s="65">
        <v>-480995</v>
      </c>
      <c r="AI14" s="27">
        <v>94.2</v>
      </c>
      <c r="AJ14" s="66">
        <v>-5.8</v>
      </c>
      <c r="AK14" s="28">
        <v>4.2</v>
      </c>
      <c r="AL14" s="27">
        <v>74.900000000000006</v>
      </c>
      <c r="AM14" s="66">
        <v>0</v>
      </c>
    </row>
    <row r="15" spans="1:39" ht="21" customHeight="1" x14ac:dyDescent="0.2">
      <c r="A15" s="19"/>
      <c r="B15" s="29">
        <v>15</v>
      </c>
      <c r="C15" s="30" t="s">
        <v>16</v>
      </c>
      <c r="D15" s="20"/>
      <c r="E15" s="92">
        <v>33</v>
      </c>
      <c r="F15" s="60">
        <v>0</v>
      </c>
      <c r="G15" s="61">
        <v>100</v>
      </c>
      <c r="H15" s="61">
        <v>0</v>
      </c>
      <c r="I15" s="62">
        <v>7.3</v>
      </c>
      <c r="J15" s="92">
        <v>2320</v>
      </c>
      <c r="K15" s="60">
        <v>-108</v>
      </c>
      <c r="L15" s="61">
        <v>95.6</v>
      </c>
      <c r="M15" s="61">
        <v>-4.4000000000000004</v>
      </c>
      <c r="N15" s="62">
        <v>4.8</v>
      </c>
      <c r="O15" s="73">
        <v>5143645</v>
      </c>
      <c r="P15" s="60">
        <v>144987</v>
      </c>
      <c r="Q15" s="61">
        <v>102.9</v>
      </c>
      <c r="R15" s="61">
        <v>2.9</v>
      </c>
      <c r="S15" s="27">
        <v>2</v>
      </c>
      <c r="T15" s="19"/>
      <c r="U15" s="29">
        <v>15</v>
      </c>
      <c r="V15" s="30" t="s">
        <v>16</v>
      </c>
      <c r="W15" s="20"/>
      <c r="X15" s="92">
        <v>5076013</v>
      </c>
      <c r="Y15" s="60">
        <v>122800</v>
      </c>
      <c r="Z15" s="61">
        <v>102.5</v>
      </c>
      <c r="AA15" s="61">
        <v>2.5</v>
      </c>
      <c r="AB15" s="28">
        <v>2</v>
      </c>
      <c r="AC15" s="63">
        <v>2144.8000000000002</v>
      </c>
      <c r="AD15" s="63">
        <v>146.9</v>
      </c>
      <c r="AE15" s="27">
        <v>107.4</v>
      </c>
      <c r="AF15" s="62">
        <v>7.4</v>
      </c>
      <c r="AG15" s="73">
        <v>2797933</v>
      </c>
      <c r="AH15" s="65">
        <v>172336</v>
      </c>
      <c r="AI15" s="27">
        <v>106.6</v>
      </c>
      <c r="AJ15" s="66">
        <v>6.6</v>
      </c>
      <c r="AK15" s="28">
        <v>1.5</v>
      </c>
      <c r="AL15" s="27">
        <v>56.2</v>
      </c>
      <c r="AM15" s="66">
        <v>2.1</v>
      </c>
    </row>
    <row r="16" spans="1:39" ht="21" customHeight="1" x14ac:dyDescent="0.2">
      <c r="A16" s="19"/>
      <c r="B16" s="29">
        <v>16</v>
      </c>
      <c r="C16" s="30" t="s">
        <v>17</v>
      </c>
      <c r="D16" s="20"/>
      <c r="E16" s="92">
        <v>20</v>
      </c>
      <c r="F16" s="60">
        <v>0</v>
      </c>
      <c r="G16" s="61">
        <v>100</v>
      </c>
      <c r="H16" s="61">
        <v>0</v>
      </c>
      <c r="I16" s="62">
        <v>4.4000000000000004</v>
      </c>
      <c r="J16" s="92">
        <v>2545</v>
      </c>
      <c r="K16" s="60">
        <v>-75</v>
      </c>
      <c r="L16" s="61">
        <v>97.1</v>
      </c>
      <c r="M16" s="61">
        <v>-2.9</v>
      </c>
      <c r="N16" s="62">
        <v>5.3</v>
      </c>
      <c r="O16" s="73">
        <v>12214088</v>
      </c>
      <c r="P16" s="60">
        <v>1358649</v>
      </c>
      <c r="Q16" s="61">
        <v>112.5</v>
      </c>
      <c r="R16" s="61">
        <v>12.5</v>
      </c>
      <c r="S16" s="27">
        <v>4.8</v>
      </c>
      <c r="T16" s="19"/>
      <c r="U16" s="29">
        <v>16</v>
      </c>
      <c r="V16" s="30" t="s">
        <v>17</v>
      </c>
      <c r="W16" s="20"/>
      <c r="X16" s="92">
        <v>11783769</v>
      </c>
      <c r="Y16" s="60">
        <v>1209223</v>
      </c>
      <c r="Z16" s="61">
        <v>111.4</v>
      </c>
      <c r="AA16" s="61">
        <v>11.4</v>
      </c>
      <c r="AB16" s="28">
        <v>4.5999999999999996</v>
      </c>
      <c r="AC16" s="63">
        <v>4525.7</v>
      </c>
      <c r="AD16" s="63">
        <v>547</v>
      </c>
      <c r="AE16" s="27">
        <v>113.7</v>
      </c>
      <c r="AF16" s="62">
        <v>13.7</v>
      </c>
      <c r="AG16" s="73">
        <v>5488204</v>
      </c>
      <c r="AH16" s="65">
        <v>865915</v>
      </c>
      <c r="AI16" s="27">
        <v>118.7</v>
      </c>
      <c r="AJ16" s="66">
        <v>18.7</v>
      </c>
      <c r="AK16" s="28">
        <v>3</v>
      </c>
      <c r="AL16" s="27">
        <v>47.6</v>
      </c>
      <c r="AM16" s="66">
        <v>3.3</v>
      </c>
    </row>
    <row r="17" spans="1:39" ht="21" customHeight="1" x14ac:dyDescent="0.2">
      <c r="A17" s="19"/>
      <c r="B17" s="29">
        <v>17</v>
      </c>
      <c r="C17" s="111" t="s">
        <v>18</v>
      </c>
      <c r="D17" s="20"/>
      <c r="E17" s="92">
        <v>2</v>
      </c>
      <c r="F17" s="60">
        <v>0</v>
      </c>
      <c r="G17" s="61">
        <v>100</v>
      </c>
      <c r="H17" s="61">
        <v>0</v>
      </c>
      <c r="I17" s="62">
        <v>0.4</v>
      </c>
      <c r="J17" s="92">
        <v>686</v>
      </c>
      <c r="K17" s="60">
        <v>28</v>
      </c>
      <c r="L17" s="61">
        <v>104.3</v>
      </c>
      <c r="M17" s="61">
        <v>4.3</v>
      </c>
      <c r="N17" s="62">
        <v>1.4</v>
      </c>
      <c r="O17" s="126" t="s">
        <v>84</v>
      </c>
      <c r="P17" s="85" t="s">
        <v>84</v>
      </c>
      <c r="Q17" s="127" t="s">
        <v>84</v>
      </c>
      <c r="R17" s="127" t="s">
        <v>84</v>
      </c>
      <c r="S17" s="128" t="s">
        <v>84</v>
      </c>
      <c r="T17" s="19"/>
      <c r="U17" s="29">
        <v>17</v>
      </c>
      <c r="V17" s="30" t="s">
        <v>18</v>
      </c>
      <c r="W17" s="20"/>
      <c r="X17" s="129" t="s">
        <v>84</v>
      </c>
      <c r="Y17" s="85" t="s">
        <v>84</v>
      </c>
      <c r="Z17" s="127" t="s">
        <v>84</v>
      </c>
      <c r="AA17" s="127" t="s">
        <v>84</v>
      </c>
      <c r="AB17" s="130" t="s">
        <v>84</v>
      </c>
      <c r="AC17" s="131" t="s">
        <v>84</v>
      </c>
      <c r="AD17" s="131" t="s">
        <v>84</v>
      </c>
      <c r="AE17" s="128" t="s">
        <v>84</v>
      </c>
      <c r="AF17" s="132" t="s">
        <v>84</v>
      </c>
      <c r="AG17" s="126" t="s">
        <v>84</v>
      </c>
      <c r="AH17" s="133" t="s">
        <v>84</v>
      </c>
      <c r="AI17" s="128" t="s">
        <v>84</v>
      </c>
      <c r="AJ17" s="134" t="s">
        <v>84</v>
      </c>
      <c r="AK17" s="130" t="s">
        <v>84</v>
      </c>
      <c r="AL17" s="128" t="s">
        <v>84</v>
      </c>
      <c r="AM17" s="134" t="s">
        <v>84</v>
      </c>
    </row>
    <row r="18" spans="1:39" ht="21" customHeight="1" x14ac:dyDescent="0.2">
      <c r="A18" s="19"/>
      <c r="B18" s="29">
        <v>18</v>
      </c>
      <c r="C18" s="30" t="s">
        <v>19</v>
      </c>
      <c r="D18" s="20"/>
      <c r="E18" s="92">
        <v>32</v>
      </c>
      <c r="F18" s="60">
        <v>-1</v>
      </c>
      <c r="G18" s="61">
        <v>97</v>
      </c>
      <c r="H18" s="61">
        <v>-3</v>
      </c>
      <c r="I18" s="62">
        <v>7</v>
      </c>
      <c r="J18" s="73">
        <v>2546</v>
      </c>
      <c r="K18" s="60">
        <v>-18</v>
      </c>
      <c r="L18" s="61">
        <v>99.3</v>
      </c>
      <c r="M18" s="61">
        <v>-0.7</v>
      </c>
      <c r="N18" s="62">
        <v>5.3</v>
      </c>
      <c r="O18" s="73">
        <v>8035819</v>
      </c>
      <c r="P18" s="60">
        <v>629623</v>
      </c>
      <c r="Q18" s="61">
        <v>108.5</v>
      </c>
      <c r="R18" s="61">
        <v>8.5</v>
      </c>
      <c r="S18" s="27">
        <v>3.2</v>
      </c>
      <c r="T18" s="19"/>
      <c r="U18" s="29">
        <v>18</v>
      </c>
      <c r="V18" s="30" t="s">
        <v>19</v>
      </c>
      <c r="W18" s="20"/>
      <c r="X18" s="92">
        <v>7634057</v>
      </c>
      <c r="Y18" s="60">
        <v>549626</v>
      </c>
      <c r="Z18" s="61">
        <v>107.8</v>
      </c>
      <c r="AA18" s="61">
        <v>7.8</v>
      </c>
      <c r="AB18" s="28">
        <v>3</v>
      </c>
      <c r="AC18" s="63">
        <v>2961.7</v>
      </c>
      <c r="AD18" s="63">
        <v>229.8</v>
      </c>
      <c r="AE18" s="27">
        <v>108.4</v>
      </c>
      <c r="AF18" s="62">
        <v>8.4</v>
      </c>
      <c r="AG18" s="73">
        <v>5634643</v>
      </c>
      <c r="AH18" s="65">
        <v>578951</v>
      </c>
      <c r="AI18" s="27">
        <v>111.5</v>
      </c>
      <c r="AJ18" s="66">
        <v>11.5</v>
      </c>
      <c r="AK18" s="28">
        <v>3.1</v>
      </c>
      <c r="AL18" s="27">
        <v>74.7</v>
      </c>
      <c r="AM18" s="66">
        <v>2.5</v>
      </c>
    </row>
    <row r="19" spans="1:39" ht="21" customHeight="1" x14ac:dyDescent="0.2">
      <c r="A19" s="19"/>
      <c r="B19" s="29">
        <v>19</v>
      </c>
      <c r="C19" s="30" t="s">
        <v>20</v>
      </c>
      <c r="D19" s="20"/>
      <c r="E19" s="92">
        <v>4</v>
      </c>
      <c r="F19" s="60">
        <v>0</v>
      </c>
      <c r="G19" s="61">
        <v>100</v>
      </c>
      <c r="H19" s="61">
        <v>0</v>
      </c>
      <c r="I19" s="62">
        <v>0.9</v>
      </c>
      <c r="J19" s="73">
        <v>642</v>
      </c>
      <c r="K19" s="60">
        <v>5</v>
      </c>
      <c r="L19" s="61">
        <v>100.8</v>
      </c>
      <c r="M19" s="61">
        <v>0.8</v>
      </c>
      <c r="N19" s="62">
        <v>1.3</v>
      </c>
      <c r="O19" s="73">
        <v>1571052</v>
      </c>
      <c r="P19" s="60">
        <v>56754</v>
      </c>
      <c r="Q19" s="61">
        <v>103.7</v>
      </c>
      <c r="R19" s="61">
        <v>3.7</v>
      </c>
      <c r="S19" s="27">
        <v>0.6</v>
      </c>
      <c r="T19" s="19"/>
      <c r="U19" s="29">
        <v>19</v>
      </c>
      <c r="V19" s="30" t="s">
        <v>20</v>
      </c>
      <c r="W19" s="20"/>
      <c r="X19" s="92">
        <v>1578960</v>
      </c>
      <c r="Y19" s="60">
        <v>60496</v>
      </c>
      <c r="Z19" s="61">
        <v>104</v>
      </c>
      <c r="AA19" s="61">
        <v>4</v>
      </c>
      <c r="AB19" s="28">
        <v>0.6</v>
      </c>
      <c r="AC19" s="63">
        <v>2396.8000000000002</v>
      </c>
      <c r="AD19" s="63">
        <v>60</v>
      </c>
      <c r="AE19" s="27">
        <v>102.6</v>
      </c>
      <c r="AF19" s="62">
        <v>2.6</v>
      </c>
      <c r="AG19" s="73">
        <v>609549</v>
      </c>
      <c r="AH19" s="65">
        <v>29281</v>
      </c>
      <c r="AI19" s="27">
        <v>105</v>
      </c>
      <c r="AJ19" s="66">
        <v>5</v>
      </c>
      <c r="AK19" s="28">
        <v>0.3</v>
      </c>
      <c r="AL19" s="27">
        <v>39.6</v>
      </c>
      <c r="AM19" s="66">
        <v>0.60000000000000142</v>
      </c>
    </row>
    <row r="20" spans="1:39" ht="21" customHeight="1" x14ac:dyDescent="0.2">
      <c r="A20" s="19"/>
      <c r="B20" s="29">
        <v>20</v>
      </c>
      <c r="C20" s="30" t="s">
        <v>21</v>
      </c>
      <c r="D20" s="20"/>
      <c r="E20" s="92">
        <v>6</v>
      </c>
      <c r="F20" s="60">
        <v>0</v>
      </c>
      <c r="G20" s="61">
        <v>100</v>
      </c>
      <c r="H20" s="61">
        <v>0</v>
      </c>
      <c r="I20" s="62">
        <v>1.3</v>
      </c>
      <c r="J20" s="73">
        <v>262</v>
      </c>
      <c r="K20" s="60">
        <v>-6</v>
      </c>
      <c r="L20" s="61">
        <v>97.8</v>
      </c>
      <c r="M20" s="61">
        <v>-2.2000000000000002</v>
      </c>
      <c r="N20" s="62">
        <v>0.5</v>
      </c>
      <c r="O20" s="73">
        <v>477464</v>
      </c>
      <c r="P20" s="60">
        <v>-9608</v>
      </c>
      <c r="Q20" s="61">
        <v>98</v>
      </c>
      <c r="R20" s="61">
        <v>-2</v>
      </c>
      <c r="S20" s="27">
        <v>0.2</v>
      </c>
      <c r="T20" s="19"/>
      <c r="U20" s="29">
        <v>20</v>
      </c>
      <c r="V20" s="30" t="s">
        <v>21</v>
      </c>
      <c r="W20" s="20"/>
      <c r="X20" s="92">
        <v>473869</v>
      </c>
      <c r="Y20" s="60">
        <v>-23143</v>
      </c>
      <c r="Z20" s="61">
        <v>95.3</v>
      </c>
      <c r="AA20" s="61">
        <v>-4.7</v>
      </c>
      <c r="AB20" s="28">
        <v>0.2</v>
      </c>
      <c r="AC20" s="63">
        <v>1742.9</v>
      </c>
      <c r="AD20" s="63">
        <v>-44.599999999999909</v>
      </c>
      <c r="AE20" s="27">
        <v>97.5</v>
      </c>
      <c r="AF20" s="62">
        <v>-2.5</v>
      </c>
      <c r="AG20" s="73">
        <v>97797</v>
      </c>
      <c r="AH20" s="65">
        <v>-6869</v>
      </c>
      <c r="AI20" s="27">
        <v>93.4</v>
      </c>
      <c r="AJ20" s="66">
        <v>-6.6</v>
      </c>
      <c r="AK20" s="28">
        <v>0.1</v>
      </c>
      <c r="AL20" s="27">
        <v>21.4</v>
      </c>
      <c r="AM20" s="66">
        <v>-0.40000000000000213</v>
      </c>
    </row>
    <row r="21" spans="1:39" ht="21" customHeight="1" x14ac:dyDescent="0.2">
      <c r="A21" s="19"/>
      <c r="B21" s="29">
        <v>21</v>
      </c>
      <c r="C21" s="30" t="s">
        <v>22</v>
      </c>
      <c r="D21" s="20"/>
      <c r="E21" s="92">
        <v>14</v>
      </c>
      <c r="F21" s="60">
        <v>-1</v>
      </c>
      <c r="G21" s="61">
        <v>93.3</v>
      </c>
      <c r="H21" s="61">
        <v>-6.7</v>
      </c>
      <c r="I21" s="62">
        <v>3.1</v>
      </c>
      <c r="J21" s="73">
        <v>1748</v>
      </c>
      <c r="K21" s="60">
        <v>-3</v>
      </c>
      <c r="L21" s="61">
        <v>99.8</v>
      </c>
      <c r="M21" s="61">
        <v>-0.2</v>
      </c>
      <c r="N21" s="62">
        <v>3.6</v>
      </c>
      <c r="O21" s="73">
        <v>4165974</v>
      </c>
      <c r="P21" s="60">
        <v>146740</v>
      </c>
      <c r="Q21" s="61">
        <v>103.7</v>
      </c>
      <c r="R21" s="61">
        <v>3.7</v>
      </c>
      <c r="S21" s="27">
        <v>1.6</v>
      </c>
      <c r="T21" s="19"/>
      <c r="U21" s="29">
        <v>21</v>
      </c>
      <c r="V21" s="30" t="s">
        <v>22</v>
      </c>
      <c r="W21" s="20"/>
      <c r="X21" s="92">
        <v>4237725</v>
      </c>
      <c r="Y21" s="60">
        <v>167498</v>
      </c>
      <c r="Z21" s="61">
        <v>104.1</v>
      </c>
      <c r="AA21" s="61">
        <v>4.0999999999999996</v>
      </c>
      <c r="AB21" s="28">
        <v>1.7</v>
      </c>
      <c r="AC21" s="63">
        <v>2373.4</v>
      </c>
      <c r="AD21" s="63">
        <v>90.099999999999909</v>
      </c>
      <c r="AE21" s="27">
        <v>103.9</v>
      </c>
      <c r="AF21" s="62">
        <v>3.9</v>
      </c>
      <c r="AG21" s="73">
        <v>1863895</v>
      </c>
      <c r="AH21" s="65">
        <v>-83490</v>
      </c>
      <c r="AI21" s="27">
        <v>95.7</v>
      </c>
      <c r="AJ21" s="66">
        <v>-4.3</v>
      </c>
      <c r="AK21" s="28">
        <v>1</v>
      </c>
      <c r="AL21" s="27">
        <v>44.9</v>
      </c>
      <c r="AM21" s="66">
        <v>-3.8</v>
      </c>
    </row>
    <row r="22" spans="1:39" ht="21" customHeight="1" x14ac:dyDescent="0.2">
      <c r="A22" s="19"/>
      <c r="B22" s="29">
        <v>22</v>
      </c>
      <c r="C22" s="30" t="s">
        <v>23</v>
      </c>
      <c r="D22" s="20"/>
      <c r="E22" s="92">
        <v>6</v>
      </c>
      <c r="F22" s="60">
        <v>-1</v>
      </c>
      <c r="G22" s="61">
        <v>85.7</v>
      </c>
      <c r="H22" s="61">
        <v>-14.3</v>
      </c>
      <c r="I22" s="62">
        <v>1.3</v>
      </c>
      <c r="J22" s="73">
        <v>380</v>
      </c>
      <c r="K22" s="60">
        <v>-33</v>
      </c>
      <c r="L22" s="61">
        <v>92</v>
      </c>
      <c r="M22" s="61">
        <v>-8</v>
      </c>
      <c r="N22" s="62">
        <v>0.8</v>
      </c>
      <c r="O22" s="73">
        <v>5045049</v>
      </c>
      <c r="P22" s="60">
        <v>607827</v>
      </c>
      <c r="Q22" s="61">
        <v>113.7</v>
      </c>
      <c r="R22" s="61">
        <v>13.7</v>
      </c>
      <c r="S22" s="27">
        <v>2</v>
      </c>
      <c r="T22" s="19"/>
      <c r="U22" s="29">
        <v>22</v>
      </c>
      <c r="V22" s="30" t="s">
        <v>23</v>
      </c>
      <c r="W22" s="20"/>
      <c r="X22" s="92">
        <v>5093317</v>
      </c>
      <c r="Y22" s="60">
        <v>655336</v>
      </c>
      <c r="Z22" s="61">
        <v>114.8</v>
      </c>
      <c r="AA22" s="61">
        <v>14.8</v>
      </c>
      <c r="AB22" s="28">
        <v>2</v>
      </c>
      <c r="AC22" s="63">
        <v>13334.8</v>
      </c>
      <c r="AD22" s="63">
        <v>2675.1</v>
      </c>
      <c r="AE22" s="27">
        <v>125.1</v>
      </c>
      <c r="AF22" s="62">
        <v>25.1</v>
      </c>
      <c r="AG22" s="73">
        <v>4168649</v>
      </c>
      <c r="AH22" s="65">
        <v>652085</v>
      </c>
      <c r="AI22" s="27">
        <v>118.5</v>
      </c>
      <c r="AJ22" s="66">
        <v>18.5</v>
      </c>
      <c r="AK22" s="28">
        <v>2.2999999999999998</v>
      </c>
      <c r="AL22" s="27">
        <v>82.3</v>
      </c>
      <c r="AM22" s="66">
        <v>2.3999999999999915</v>
      </c>
    </row>
    <row r="23" spans="1:39" ht="21" customHeight="1" x14ac:dyDescent="0.2">
      <c r="A23" s="19"/>
      <c r="B23" s="29">
        <v>23</v>
      </c>
      <c r="C23" s="30" t="s">
        <v>24</v>
      </c>
      <c r="D23" s="20"/>
      <c r="E23" s="92">
        <v>6</v>
      </c>
      <c r="F23" s="60">
        <v>0</v>
      </c>
      <c r="G23" s="61">
        <v>100</v>
      </c>
      <c r="H23" s="61">
        <v>0</v>
      </c>
      <c r="I23" s="62">
        <v>1.3</v>
      </c>
      <c r="J23" s="73">
        <v>898</v>
      </c>
      <c r="K23" s="60">
        <v>6</v>
      </c>
      <c r="L23" s="61">
        <v>100.7</v>
      </c>
      <c r="M23" s="61">
        <v>0.7</v>
      </c>
      <c r="N23" s="62">
        <v>1.9</v>
      </c>
      <c r="O23" s="73">
        <v>30485575</v>
      </c>
      <c r="P23" s="60">
        <v>-7301368</v>
      </c>
      <c r="Q23" s="61">
        <v>80.7</v>
      </c>
      <c r="R23" s="61">
        <v>-19.3</v>
      </c>
      <c r="S23" s="27">
        <v>12</v>
      </c>
      <c r="T23" s="19"/>
      <c r="U23" s="29">
        <v>23</v>
      </c>
      <c r="V23" s="30" t="s">
        <v>24</v>
      </c>
      <c r="W23" s="20"/>
      <c r="X23" s="92">
        <v>30098045</v>
      </c>
      <c r="Y23" s="60">
        <v>-7602957</v>
      </c>
      <c r="Z23" s="61">
        <v>79.8</v>
      </c>
      <c r="AA23" s="61">
        <v>-20.2</v>
      </c>
      <c r="AB23" s="28">
        <v>11.8</v>
      </c>
      <c r="AC23" s="63">
        <v>33113.1</v>
      </c>
      <c r="AD23" s="63">
        <v>-8225.2999999999993</v>
      </c>
      <c r="AE23" s="27">
        <v>80.099999999999994</v>
      </c>
      <c r="AF23" s="62">
        <v>-19.899999999999999</v>
      </c>
      <c r="AG23" s="73">
        <v>22224263</v>
      </c>
      <c r="AH23" s="65">
        <v>2691819</v>
      </c>
      <c r="AI23" s="27">
        <v>113.8</v>
      </c>
      <c r="AJ23" s="66">
        <v>13.8</v>
      </c>
      <c r="AK23" s="28">
        <v>12.1</v>
      </c>
      <c r="AL23" s="27">
        <v>74.7</v>
      </c>
      <c r="AM23" s="66">
        <v>21.7</v>
      </c>
    </row>
    <row r="24" spans="1:39" ht="21" customHeight="1" x14ac:dyDescent="0.2">
      <c r="A24" s="19"/>
      <c r="B24" s="29">
        <v>24</v>
      </c>
      <c r="C24" s="30" t="s">
        <v>25</v>
      </c>
      <c r="D24" s="20"/>
      <c r="E24" s="92">
        <v>39</v>
      </c>
      <c r="F24" s="60">
        <v>0</v>
      </c>
      <c r="G24" s="61">
        <v>100</v>
      </c>
      <c r="H24" s="61">
        <v>0</v>
      </c>
      <c r="I24" s="62">
        <v>8.6</v>
      </c>
      <c r="J24" s="73">
        <v>4020</v>
      </c>
      <c r="K24" s="60">
        <v>-46</v>
      </c>
      <c r="L24" s="61">
        <v>98.9</v>
      </c>
      <c r="M24" s="61">
        <v>-1.1000000000000001</v>
      </c>
      <c r="N24" s="62">
        <v>8.3000000000000007</v>
      </c>
      <c r="O24" s="73">
        <v>12496588</v>
      </c>
      <c r="P24" s="60">
        <v>680745</v>
      </c>
      <c r="Q24" s="61">
        <v>105.8</v>
      </c>
      <c r="R24" s="61">
        <v>5.8</v>
      </c>
      <c r="S24" s="27">
        <v>4.9000000000000004</v>
      </c>
      <c r="T24" s="19"/>
      <c r="U24" s="29">
        <v>24</v>
      </c>
      <c r="V24" s="30" t="s">
        <v>25</v>
      </c>
      <c r="W24" s="20"/>
      <c r="X24" s="92">
        <v>15439452</v>
      </c>
      <c r="Y24" s="60">
        <v>3300549</v>
      </c>
      <c r="Z24" s="61">
        <v>127.2</v>
      </c>
      <c r="AA24" s="61">
        <v>27.2</v>
      </c>
      <c r="AB24" s="28">
        <v>6.1</v>
      </c>
      <c r="AC24" s="63">
        <v>3779.4</v>
      </c>
      <c r="AD24" s="63">
        <v>846</v>
      </c>
      <c r="AE24" s="27">
        <v>128.80000000000001</v>
      </c>
      <c r="AF24" s="62">
        <v>28.8</v>
      </c>
      <c r="AG24" s="73">
        <v>6964471</v>
      </c>
      <c r="AH24" s="65">
        <v>-16762</v>
      </c>
      <c r="AI24" s="27">
        <v>99.8</v>
      </c>
      <c r="AJ24" s="66">
        <v>-0.2</v>
      </c>
      <c r="AK24" s="28">
        <v>3.8</v>
      </c>
      <c r="AL24" s="27">
        <v>45.8</v>
      </c>
      <c r="AM24" s="66">
        <v>-12.7</v>
      </c>
    </row>
    <row r="25" spans="1:39" ht="21" customHeight="1" x14ac:dyDescent="0.2">
      <c r="A25" s="19"/>
      <c r="B25" s="29">
        <v>25</v>
      </c>
      <c r="C25" s="30" t="s">
        <v>49</v>
      </c>
      <c r="D25" s="20"/>
      <c r="E25" s="92">
        <v>23</v>
      </c>
      <c r="F25" s="60">
        <v>0</v>
      </c>
      <c r="G25" s="61">
        <v>100</v>
      </c>
      <c r="H25" s="61">
        <v>0</v>
      </c>
      <c r="I25" s="62">
        <v>5.0999999999999996</v>
      </c>
      <c r="J25" s="73">
        <v>2864</v>
      </c>
      <c r="K25" s="60">
        <v>-175</v>
      </c>
      <c r="L25" s="61">
        <v>94.2</v>
      </c>
      <c r="M25" s="61">
        <v>-5.8</v>
      </c>
      <c r="N25" s="62">
        <v>5.9</v>
      </c>
      <c r="O25" s="73">
        <v>8941021</v>
      </c>
      <c r="P25" s="60">
        <v>743111</v>
      </c>
      <c r="Q25" s="61">
        <v>109.1</v>
      </c>
      <c r="R25" s="61">
        <v>9.1</v>
      </c>
      <c r="S25" s="27">
        <v>3.5</v>
      </c>
      <c r="T25" s="19"/>
      <c r="U25" s="29">
        <v>25</v>
      </c>
      <c r="V25" s="30" t="s">
        <v>49</v>
      </c>
      <c r="W25" s="20"/>
      <c r="X25" s="92">
        <v>8728480</v>
      </c>
      <c r="Y25" s="60">
        <v>1154914</v>
      </c>
      <c r="Z25" s="61">
        <v>115.2</v>
      </c>
      <c r="AA25" s="61">
        <v>15.2</v>
      </c>
      <c r="AB25" s="28">
        <v>3.4</v>
      </c>
      <c r="AC25" s="63">
        <v>3008.9</v>
      </c>
      <c r="AD25" s="63">
        <v>545.29999999999995</v>
      </c>
      <c r="AE25" s="27">
        <v>122.1</v>
      </c>
      <c r="AF25" s="62">
        <v>22.1</v>
      </c>
      <c r="AG25" s="73">
        <v>5022651</v>
      </c>
      <c r="AH25" s="65">
        <v>411303</v>
      </c>
      <c r="AI25" s="27">
        <v>108.9</v>
      </c>
      <c r="AJ25" s="66">
        <v>8.9</v>
      </c>
      <c r="AK25" s="28">
        <v>2.7</v>
      </c>
      <c r="AL25" s="27">
        <v>58.3</v>
      </c>
      <c r="AM25" s="66">
        <v>-3.3</v>
      </c>
    </row>
    <row r="26" spans="1:39" ht="21" customHeight="1" x14ac:dyDescent="0.2">
      <c r="A26" s="19"/>
      <c r="B26" s="29">
        <v>26</v>
      </c>
      <c r="C26" s="30" t="s">
        <v>50</v>
      </c>
      <c r="D26" s="20"/>
      <c r="E26" s="92">
        <v>17</v>
      </c>
      <c r="F26" s="60">
        <v>-2</v>
      </c>
      <c r="G26" s="61">
        <v>89.5</v>
      </c>
      <c r="H26" s="61">
        <v>-10.5</v>
      </c>
      <c r="I26" s="62">
        <v>3.7</v>
      </c>
      <c r="J26" s="73">
        <v>2132</v>
      </c>
      <c r="K26" s="60">
        <v>-123</v>
      </c>
      <c r="L26" s="61">
        <v>94.5</v>
      </c>
      <c r="M26" s="61">
        <v>-5.5</v>
      </c>
      <c r="N26" s="62">
        <v>4.4000000000000004</v>
      </c>
      <c r="O26" s="73">
        <v>10038455</v>
      </c>
      <c r="P26" s="60">
        <v>1128383</v>
      </c>
      <c r="Q26" s="61">
        <v>112.7</v>
      </c>
      <c r="R26" s="61">
        <v>12.7</v>
      </c>
      <c r="S26" s="27">
        <v>4</v>
      </c>
      <c r="T26" s="19"/>
      <c r="U26" s="29">
        <v>26</v>
      </c>
      <c r="V26" s="30" t="s">
        <v>50</v>
      </c>
      <c r="W26" s="20"/>
      <c r="X26" s="92">
        <v>10315115</v>
      </c>
      <c r="Y26" s="60">
        <v>1100191</v>
      </c>
      <c r="Z26" s="61">
        <v>111.9</v>
      </c>
      <c r="AA26" s="61">
        <v>11.9</v>
      </c>
      <c r="AB26" s="28">
        <v>4</v>
      </c>
      <c r="AC26" s="63">
        <v>4825.6000000000004</v>
      </c>
      <c r="AD26" s="63">
        <v>758.5</v>
      </c>
      <c r="AE26" s="27">
        <v>118.6</v>
      </c>
      <c r="AF26" s="62">
        <v>18.600000000000001</v>
      </c>
      <c r="AG26" s="73">
        <v>8807063</v>
      </c>
      <c r="AH26" s="65">
        <v>1286848</v>
      </c>
      <c r="AI26" s="27">
        <v>117.1</v>
      </c>
      <c r="AJ26" s="66">
        <v>17.100000000000001</v>
      </c>
      <c r="AK26" s="28">
        <v>4.8</v>
      </c>
      <c r="AL26" s="27">
        <v>85.6</v>
      </c>
      <c r="AM26" s="66">
        <v>3.5999999999999943</v>
      </c>
    </row>
    <row r="27" spans="1:39" ht="21" customHeight="1" x14ac:dyDescent="0.2">
      <c r="A27" s="19"/>
      <c r="B27" s="29">
        <v>27</v>
      </c>
      <c r="C27" s="30" t="s">
        <v>51</v>
      </c>
      <c r="D27" s="20"/>
      <c r="E27" s="92">
        <v>4</v>
      </c>
      <c r="F27" s="60">
        <v>1</v>
      </c>
      <c r="G27" s="61">
        <v>133.30000000000001</v>
      </c>
      <c r="H27" s="61">
        <v>33.299999999999997</v>
      </c>
      <c r="I27" s="62">
        <v>0.9</v>
      </c>
      <c r="J27" s="73">
        <v>330</v>
      </c>
      <c r="K27" s="60">
        <v>39</v>
      </c>
      <c r="L27" s="61">
        <v>113.4</v>
      </c>
      <c r="M27" s="61">
        <v>13.4</v>
      </c>
      <c r="N27" s="62">
        <v>0.7</v>
      </c>
      <c r="O27" s="73">
        <v>698678</v>
      </c>
      <c r="P27" s="60">
        <v>91132</v>
      </c>
      <c r="Q27" s="61">
        <v>115</v>
      </c>
      <c r="R27" s="61">
        <v>15</v>
      </c>
      <c r="S27" s="27">
        <v>0.3</v>
      </c>
      <c r="T27" s="19"/>
      <c r="U27" s="29">
        <v>27</v>
      </c>
      <c r="V27" s="30" t="s">
        <v>51</v>
      </c>
      <c r="W27" s="20"/>
      <c r="X27" s="92">
        <v>697963</v>
      </c>
      <c r="Y27" s="60">
        <v>83932</v>
      </c>
      <c r="Z27" s="61">
        <v>113.7</v>
      </c>
      <c r="AA27" s="61">
        <v>13.7</v>
      </c>
      <c r="AB27" s="28">
        <v>0.3</v>
      </c>
      <c r="AC27" s="63">
        <v>2080.1</v>
      </c>
      <c r="AD27" s="63">
        <v>22.099999999999909</v>
      </c>
      <c r="AE27" s="27">
        <v>101.1</v>
      </c>
      <c r="AF27" s="62">
        <v>1.1000000000000001</v>
      </c>
      <c r="AG27" s="73">
        <v>432303</v>
      </c>
      <c r="AH27" s="65">
        <v>146676</v>
      </c>
      <c r="AI27" s="27">
        <v>151.4</v>
      </c>
      <c r="AJ27" s="66">
        <v>51.4</v>
      </c>
      <c r="AK27" s="28">
        <v>0.2</v>
      </c>
      <c r="AL27" s="27">
        <v>63</v>
      </c>
      <c r="AM27" s="66">
        <v>15.3</v>
      </c>
    </row>
    <row r="28" spans="1:39" ht="21" customHeight="1" x14ac:dyDescent="0.2">
      <c r="A28" s="19"/>
      <c r="B28" s="29">
        <v>28</v>
      </c>
      <c r="C28" s="30" t="s">
        <v>43</v>
      </c>
      <c r="D28" s="20"/>
      <c r="E28" s="92">
        <v>4</v>
      </c>
      <c r="F28" s="60">
        <v>0</v>
      </c>
      <c r="G28" s="61">
        <v>100</v>
      </c>
      <c r="H28" s="61">
        <v>0</v>
      </c>
      <c r="I28" s="75">
        <v>0.9</v>
      </c>
      <c r="J28" s="73">
        <v>1661</v>
      </c>
      <c r="K28" s="113">
        <v>-90</v>
      </c>
      <c r="L28" s="114">
        <v>94.9</v>
      </c>
      <c r="M28" s="114">
        <v>-5.0999999999999996</v>
      </c>
      <c r="N28" s="115">
        <v>3.4</v>
      </c>
      <c r="O28" s="73">
        <v>2854532</v>
      </c>
      <c r="P28" s="113">
        <v>-327491</v>
      </c>
      <c r="Q28" s="114">
        <v>89.7</v>
      </c>
      <c r="R28" s="114">
        <v>-10.3</v>
      </c>
      <c r="S28" s="114">
        <v>1.1000000000000001</v>
      </c>
      <c r="T28" s="19"/>
      <c r="U28" s="29">
        <v>28</v>
      </c>
      <c r="V28" s="30" t="s">
        <v>43</v>
      </c>
      <c r="W28" s="20"/>
      <c r="X28" s="92">
        <v>2817205</v>
      </c>
      <c r="Y28" s="112">
        <v>-367749</v>
      </c>
      <c r="Z28" s="114">
        <v>88.5</v>
      </c>
      <c r="AA28" s="114">
        <v>-11.5</v>
      </c>
      <c r="AB28" s="115">
        <v>1.1000000000000001</v>
      </c>
      <c r="AC28" s="112">
        <v>1665.4</v>
      </c>
      <c r="AD28" s="113">
        <v>-128.80000000000001</v>
      </c>
      <c r="AE28" s="114">
        <v>92.8</v>
      </c>
      <c r="AF28" s="115">
        <v>-7.2</v>
      </c>
      <c r="AG28" s="73">
        <v>1414640</v>
      </c>
      <c r="AH28" s="113">
        <v>-165089</v>
      </c>
      <c r="AI28" s="114">
        <v>89.5</v>
      </c>
      <c r="AJ28" s="114">
        <v>-10.5</v>
      </c>
      <c r="AK28" s="115">
        <v>0.8</v>
      </c>
      <c r="AL28" s="116">
        <v>51.1</v>
      </c>
      <c r="AM28" s="114">
        <v>0.80000000000000426</v>
      </c>
    </row>
    <row r="29" spans="1:39" ht="21" customHeight="1" x14ac:dyDescent="0.2">
      <c r="A29" s="19"/>
      <c r="B29" s="29">
        <v>29</v>
      </c>
      <c r="C29" s="30" t="s">
        <v>26</v>
      </c>
      <c r="D29" s="20"/>
      <c r="E29" s="92">
        <v>37</v>
      </c>
      <c r="F29" s="60">
        <v>0</v>
      </c>
      <c r="G29" s="61">
        <v>100</v>
      </c>
      <c r="H29" s="61">
        <v>0</v>
      </c>
      <c r="I29" s="62">
        <v>8.1</v>
      </c>
      <c r="J29" s="73">
        <v>4897</v>
      </c>
      <c r="K29" s="60">
        <v>125</v>
      </c>
      <c r="L29" s="61">
        <v>102.6</v>
      </c>
      <c r="M29" s="61">
        <v>2.6</v>
      </c>
      <c r="N29" s="62">
        <v>10.199999999999999</v>
      </c>
      <c r="O29" s="73">
        <v>14343500</v>
      </c>
      <c r="P29" s="60">
        <v>1001487</v>
      </c>
      <c r="Q29" s="61">
        <v>107.5</v>
      </c>
      <c r="R29" s="61">
        <v>7.5</v>
      </c>
      <c r="S29" s="27">
        <v>5.7</v>
      </c>
      <c r="T29" s="19"/>
      <c r="U29" s="29">
        <v>29</v>
      </c>
      <c r="V29" s="30" t="s">
        <v>26</v>
      </c>
      <c r="W29" s="20"/>
      <c r="X29" s="92">
        <v>14044784</v>
      </c>
      <c r="Y29" s="60">
        <v>957832</v>
      </c>
      <c r="Z29" s="61">
        <v>107.3</v>
      </c>
      <c r="AA29" s="61">
        <v>7.3</v>
      </c>
      <c r="AB29" s="28">
        <v>5.5</v>
      </c>
      <c r="AC29" s="63">
        <v>2844</v>
      </c>
      <c r="AD29" s="63">
        <v>124.1</v>
      </c>
      <c r="AE29" s="27">
        <v>104.6</v>
      </c>
      <c r="AF29" s="62">
        <v>4.5999999999999996</v>
      </c>
      <c r="AG29" s="73">
        <v>9314285</v>
      </c>
      <c r="AH29" s="65">
        <v>743535</v>
      </c>
      <c r="AI29" s="27">
        <v>108.7</v>
      </c>
      <c r="AJ29" s="66">
        <v>8.6999999999999993</v>
      </c>
      <c r="AK29" s="28">
        <v>5.0999999999999996</v>
      </c>
      <c r="AL29" s="27">
        <v>66.900000000000006</v>
      </c>
      <c r="AM29" s="66">
        <v>0.90000000000000568</v>
      </c>
    </row>
    <row r="30" spans="1:39" ht="21" customHeight="1" x14ac:dyDescent="0.2">
      <c r="A30" s="19"/>
      <c r="B30" s="29">
        <v>30</v>
      </c>
      <c r="C30" s="111" t="s">
        <v>52</v>
      </c>
      <c r="D30" s="20"/>
      <c r="E30" s="92">
        <v>1</v>
      </c>
      <c r="F30" s="60">
        <v>0</v>
      </c>
      <c r="G30" s="61">
        <v>100</v>
      </c>
      <c r="H30" s="61">
        <v>0</v>
      </c>
      <c r="I30" s="62">
        <v>0.2</v>
      </c>
      <c r="J30" s="73">
        <v>48</v>
      </c>
      <c r="K30" s="60">
        <v>-14</v>
      </c>
      <c r="L30" s="61">
        <v>77.400000000000006</v>
      </c>
      <c r="M30" s="61">
        <v>-22.6</v>
      </c>
      <c r="N30" s="62">
        <v>0.1</v>
      </c>
      <c r="O30" s="126" t="s">
        <v>84</v>
      </c>
      <c r="P30" s="85" t="s">
        <v>84</v>
      </c>
      <c r="Q30" s="127" t="s">
        <v>84</v>
      </c>
      <c r="R30" s="127" t="s">
        <v>84</v>
      </c>
      <c r="S30" s="128" t="s">
        <v>84</v>
      </c>
      <c r="T30" s="19"/>
      <c r="U30" s="29">
        <v>30</v>
      </c>
      <c r="V30" s="30" t="s">
        <v>52</v>
      </c>
      <c r="W30" s="20"/>
      <c r="X30" s="129" t="s">
        <v>84</v>
      </c>
      <c r="Y30" s="85" t="s">
        <v>84</v>
      </c>
      <c r="Z30" s="127" t="s">
        <v>84</v>
      </c>
      <c r="AA30" s="127" t="s">
        <v>84</v>
      </c>
      <c r="AB30" s="130" t="s">
        <v>84</v>
      </c>
      <c r="AC30" s="131" t="s">
        <v>84</v>
      </c>
      <c r="AD30" s="131" t="s">
        <v>84</v>
      </c>
      <c r="AE30" s="128" t="s">
        <v>84</v>
      </c>
      <c r="AF30" s="132" t="s">
        <v>84</v>
      </c>
      <c r="AG30" s="126" t="s">
        <v>84</v>
      </c>
      <c r="AH30" s="133" t="s">
        <v>84</v>
      </c>
      <c r="AI30" s="128" t="s">
        <v>84</v>
      </c>
      <c r="AJ30" s="134" t="s">
        <v>84</v>
      </c>
      <c r="AK30" s="130" t="s">
        <v>84</v>
      </c>
      <c r="AL30" s="128" t="s">
        <v>84</v>
      </c>
      <c r="AM30" s="134" t="s">
        <v>84</v>
      </c>
    </row>
    <row r="31" spans="1:39" ht="21" customHeight="1" x14ac:dyDescent="0.2">
      <c r="A31" s="19"/>
      <c r="B31" s="29">
        <v>31</v>
      </c>
      <c r="C31" s="30" t="s">
        <v>85</v>
      </c>
      <c r="D31" s="20"/>
      <c r="E31" s="92">
        <v>17</v>
      </c>
      <c r="F31" s="60">
        <v>2</v>
      </c>
      <c r="G31" s="61">
        <v>113.3</v>
      </c>
      <c r="H31" s="61">
        <v>13.3</v>
      </c>
      <c r="I31" s="62">
        <v>3.7</v>
      </c>
      <c r="J31" s="73">
        <v>3262</v>
      </c>
      <c r="K31" s="60">
        <v>351</v>
      </c>
      <c r="L31" s="61">
        <v>112.1</v>
      </c>
      <c r="M31" s="61">
        <v>12.1</v>
      </c>
      <c r="N31" s="62">
        <v>6.8</v>
      </c>
      <c r="O31" s="73">
        <v>28595871</v>
      </c>
      <c r="P31" s="60">
        <v>5446041</v>
      </c>
      <c r="Q31" s="61">
        <v>123.5</v>
      </c>
      <c r="R31" s="61">
        <v>23.5</v>
      </c>
      <c r="S31" s="27">
        <v>11.3</v>
      </c>
      <c r="T31" s="19"/>
      <c r="U31" s="29">
        <v>31</v>
      </c>
      <c r="V31" s="30" t="s">
        <v>85</v>
      </c>
      <c r="W31" s="20"/>
      <c r="X31" s="92">
        <v>29932377</v>
      </c>
      <c r="Y31" s="60">
        <v>6786079</v>
      </c>
      <c r="Z31" s="61">
        <v>129.30000000000001</v>
      </c>
      <c r="AA31" s="61">
        <v>29.3</v>
      </c>
      <c r="AB31" s="28">
        <v>11.7</v>
      </c>
      <c r="AC31" s="63">
        <v>9122.2000000000007</v>
      </c>
      <c r="AD31" s="63">
        <v>1187.9000000000001</v>
      </c>
      <c r="AE31" s="27">
        <v>115</v>
      </c>
      <c r="AF31" s="62">
        <v>15</v>
      </c>
      <c r="AG31" s="73">
        <v>17862590</v>
      </c>
      <c r="AH31" s="65">
        <v>1899562</v>
      </c>
      <c r="AI31" s="27">
        <v>111.9</v>
      </c>
      <c r="AJ31" s="66">
        <v>11.9</v>
      </c>
      <c r="AK31" s="28">
        <v>9.6999999999999993</v>
      </c>
      <c r="AL31" s="27">
        <v>60</v>
      </c>
      <c r="AM31" s="66">
        <v>-9.0999999999999943</v>
      </c>
    </row>
    <row r="32" spans="1:39" ht="21" customHeight="1" x14ac:dyDescent="0.2">
      <c r="A32" s="19"/>
      <c r="B32" s="29">
        <v>32</v>
      </c>
      <c r="C32" s="30" t="s">
        <v>27</v>
      </c>
      <c r="D32" s="20"/>
      <c r="E32" s="92">
        <v>6</v>
      </c>
      <c r="F32" s="60">
        <v>-2</v>
      </c>
      <c r="G32" s="61">
        <v>75</v>
      </c>
      <c r="H32" s="61">
        <v>-25</v>
      </c>
      <c r="I32" s="62">
        <v>1.3</v>
      </c>
      <c r="J32" s="73">
        <v>492</v>
      </c>
      <c r="K32" s="60">
        <v>-79</v>
      </c>
      <c r="L32" s="61">
        <v>86.2</v>
      </c>
      <c r="M32" s="61">
        <v>-13.8</v>
      </c>
      <c r="N32" s="62">
        <v>1</v>
      </c>
      <c r="O32" s="73">
        <v>591160</v>
      </c>
      <c r="P32" s="60">
        <v>-143880</v>
      </c>
      <c r="Q32" s="61">
        <v>80.400000000000006</v>
      </c>
      <c r="R32" s="61">
        <v>-19.600000000000001</v>
      </c>
      <c r="S32" s="27">
        <v>0.2</v>
      </c>
      <c r="T32" s="19"/>
      <c r="U32" s="29">
        <v>32</v>
      </c>
      <c r="V32" s="30" t="s">
        <v>27</v>
      </c>
      <c r="W32" s="20"/>
      <c r="X32" s="92">
        <v>511540</v>
      </c>
      <c r="Y32" s="60">
        <v>-167200</v>
      </c>
      <c r="Z32" s="61">
        <v>75.400000000000006</v>
      </c>
      <c r="AA32" s="61">
        <v>-24.6</v>
      </c>
      <c r="AB32" s="28">
        <v>0.2</v>
      </c>
      <c r="AC32" s="63">
        <v>1013</v>
      </c>
      <c r="AD32" s="63">
        <v>-144.30000000000001</v>
      </c>
      <c r="AE32" s="27">
        <v>87.5</v>
      </c>
      <c r="AF32" s="62">
        <v>-12.5</v>
      </c>
      <c r="AG32" s="73">
        <v>312009</v>
      </c>
      <c r="AH32" s="65">
        <v>-29949</v>
      </c>
      <c r="AI32" s="27">
        <v>91.2</v>
      </c>
      <c r="AJ32" s="66">
        <v>-8.8000000000000007</v>
      </c>
      <c r="AK32" s="28">
        <v>0.2</v>
      </c>
      <c r="AL32" s="27">
        <v>62.6</v>
      </c>
      <c r="AM32" s="66">
        <v>10.9</v>
      </c>
    </row>
    <row r="33" spans="1:39" ht="21" customHeight="1" thickBot="1" x14ac:dyDescent="0.25">
      <c r="A33" s="32"/>
      <c r="B33" s="32"/>
      <c r="C33" s="32"/>
      <c r="D33" s="33"/>
      <c r="E33" s="40"/>
      <c r="F33" s="32"/>
      <c r="G33" s="32"/>
      <c r="H33" s="32"/>
      <c r="I33" s="33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3"/>
      <c r="X33" s="40"/>
      <c r="Y33" s="32"/>
      <c r="Z33" s="32"/>
      <c r="AA33" s="32"/>
      <c r="AB33" s="33"/>
      <c r="AC33" s="32"/>
      <c r="AD33" s="32"/>
      <c r="AE33" s="32"/>
      <c r="AF33" s="33"/>
      <c r="AG33" s="32"/>
      <c r="AH33" s="32"/>
      <c r="AI33" s="32"/>
      <c r="AJ33" s="32"/>
      <c r="AK33" s="33"/>
      <c r="AL33" s="32"/>
      <c r="AM33" s="32"/>
    </row>
  </sheetData>
  <mergeCells count="32">
    <mergeCell ref="AL2:AM2"/>
    <mergeCell ref="Y4:Y5"/>
    <mergeCell ref="Z4:Z5"/>
    <mergeCell ref="AA4:AA5"/>
    <mergeCell ref="AB4:AB5"/>
    <mergeCell ref="AE4:AE5"/>
    <mergeCell ref="AF4:AF5"/>
    <mergeCell ref="AK4:AK5"/>
    <mergeCell ref="AH4:AH5"/>
    <mergeCell ref="AI4:AI5"/>
    <mergeCell ref="AJ4:AJ5"/>
    <mergeCell ref="T2:W5"/>
    <mergeCell ref="X2:AB2"/>
    <mergeCell ref="AC2:AF2"/>
    <mergeCell ref="AG2:AK2"/>
    <mergeCell ref="S4:S5"/>
    <mergeCell ref="E2:I2"/>
    <mergeCell ref="J2:N2"/>
    <mergeCell ref="O2:S2"/>
    <mergeCell ref="AD4:AD5"/>
    <mergeCell ref="A2:D5"/>
    <mergeCell ref="R4:R5"/>
    <mergeCell ref="K4:K5"/>
    <mergeCell ref="L4:L5"/>
    <mergeCell ref="P4:P5"/>
    <mergeCell ref="Q4:Q5"/>
    <mergeCell ref="M4:M5"/>
    <mergeCell ref="N4:N5"/>
    <mergeCell ref="F4:F5"/>
    <mergeCell ref="H4:H5"/>
    <mergeCell ref="I4:I5"/>
    <mergeCell ref="G4:G5"/>
  </mergeCells>
  <phoneticPr fontId="4"/>
  <pageMargins left="0.78740157480314965" right="0.59055118110236227" top="0.59055118110236227" bottom="0.39370078740157483" header="0.51181102362204722" footer="0.51181102362204722"/>
  <pageSetup paperSize="9" scale="77" orientation="landscape" r:id="rId1"/>
  <headerFooter alignWithMargins="0"/>
  <colBreaks count="1" manualBreakCount="1">
    <brk id="19" max="1048575" man="1"/>
  </colBreaks>
  <ignoredErrors>
    <ignoredError sqref="B9 U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K33"/>
  <sheetViews>
    <sheetView showGridLines="0" defaultGridColor="0" colorId="22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10.75" defaultRowHeight="21" customHeight="1" x14ac:dyDescent="0.2"/>
  <cols>
    <col min="1" max="1" width="1.75" customWidth="1"/>
    <col min="2" max="2" width="2.75" customWidth="1"/>
    <col min="3" max="3" width="14.1640625" customWidth="1"/>
    <col min="4" max="4" width="1.75" customWidth="1"/>
    <col min="5" max="5" width="11.58203125" customWidth="1"/>
    <col min="6" max="6" width="10.83203125" customWidth="1"/>
    <col min="7" max="7" width="7" customWidth="1"/>
    <col min="8" max="8" width="8.75" customWidth="1"/>
    <col min="9" max="9" width="7" customWidth="1"/>
    <col min="10" max="12" width="7.75" customWidth="1"/>
    <col min="13" max="13" width="9.1640625" customWidth="1"/>
    <col min="14" max="15" width="7.75" customWidth="1"/>
    <col min="16" max="17" width="10.75" customWidth="1"/>
    <col min="18" max="18" width="6.75" customWidth="1"/>
    <col min="19" max="19" width="7.83203125" customWidth="1"/>
    <col min="20" max="20" width="6.75" customWidth="1"/>
    <col min="21" max="22" width="5.75" customWidth="1"/>
    <col min="23" max="23" width="6.75" customWidth="1"/>
    <col min="24" max="25" width="5.75" customWidth="1"/>
    <col min="26" max="26" width="6.75" customWidth="1"/>
    <col min="27" max="27" width="1.75" customWidth="1"/>
    <col min="29" max="30" width="6.75" customWidth="1"/>
    <col min="31" max="31" width="9.75" customWidth="1"/>
    <col min="32" max="32" width="1.75" customWidth="1"/>
    <col min="33" max="33" width="8.75" customWidth="1"/>
    <col min="36" max="37" width="6.75" customWidth="1"/>
    <col min="38" max="38" width="9.75" customWidth="1"/>
    <col min="39" max="39" width="1.75" customWidth="1"/>
    <col min="40" max="40" width="8.75" customWidth="1"/>
    <col min="41" max="42" width="6.75" customWidth="1"/>
    <col min="44" max="44" width="1.75" customWidth="1"/>
    <col min="46" max="46" width="1.75" customWidth="1"/>
    <col min="48" max="48" width="1.75" customWidth="1"/>
    <col min="50" max="50" width="1.75" customWidth="1"/>
    <col min="51" max="51" width="5.75" customWidth="1"/>
  </cols>
  <sheetData>
    <row r="1" spans="1:63" ht="21" customHeight="1" thickBot="1" x14ac:dyDescent="0.25">
      <c r="A1" s="69" t="s">
        <v>76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Z1" s="1"/>
      <c r="BK1" s="1"/>
    </row>
    <row r="2" spans="1:63" ht="21" customHeight="1" x14ac:dyDescent="0.2">
      <c r="A2" s="145" t="s">
        <v>4</v>
      </c>
      <c r="B2" s="145"/>
      <c r="C2" s="145"/>
      <c r="D2" s="146"/>
      <c r="E2" s="162" t="s">
        <v>28</v>
      </c>
      <c r="F2" s="163"/>
      <c r="G2" s="163"/>
      <c r="H2" s="163"/>
      <c r="I2" s="163"/>
      <c r="J2" s="162" t="s">
        <v>30</v>
      </c>
      <c r="K2" s="163"/>
      <c r="L2" s="159" t="s">
        <v>29</v>
      </c>
      <c r="M2" s="160"/>
      <c r="N2" s="160"/>
      <c r="O2" s="161"/>
      <c r="P2" s="163" t="s">
        <v>31</v>
      </c>
      <c r="Q2" s="163"/>
      <c r="R2" s="163"/>
      <c r="S2" s="163"/>
      <c r="T2" s="163"/>
      <c r="AZ2" s="1"/>
      <c r="BK2" s="1"/>
    </row>
    <row r="3" spans="1:63" ht="21" customHeight="1" x14ac:dyDescent="0.2">
      <c r="A3" s="147"/>
      <c r="B3" s="147"/>
      <c r="C3" s="147"/>
      <c r="D3" s="148"/>
      <c r="E3" s="9"/>
      <c r="F3" s="12"/>
      <c r="G3" s="12"/>
      <c r="H3" s="12"/>
      <c r="I3" s="12"/>
      <c r="J3" s="88"/>
      <c r="K3" s="151" t="s">
        <v>59</v>
      </c>
      <c r="L3" s="101"/>
      <c r="M3" s="57"/>
      <c r="N3" s="37"/>
      <c r="O3" s="102"/>
      <c r="P3" s="9"/>
      <c r="Q3" s="9"/>
      <c r="R3" s="12"/>
      <c r="S3" s="12"/>
      <c r="T3" s="12"/>
      <c r="AZ3" s="1"/>
      <c r="BK3" s="1"/>
    </row>
    <row r="4" spans="1:63" ht="21" customHeight="1" x14ac:dyDescent="0.2">
      <c r="A4" s="147"/>
      <c r="B4" s="147"/>
      <c r="C4" s="147"/>
      <c r="D4" s="148"/>
      <c r="E4" s="89" t="s">
        <v>53</v>
      </c>
      <c r="F4" s="151" t="s">
        <v>77</v>
      </c>
      <c r="G4" s="151" t="s">
        <v>6</v>
      </c>
      <c r="H4" s="151" t="s">
        <v>63</v>
      </c>
      <c r="I4" s="157" t="s">
        <v>5</v>
      </c>
      <c r="J4" s="89" t="s">
        <v>53</v>
      </c>
      <c r="K4" s="171"/>
      <c r="L4" s="89" t="s">
        <v>53</v>
      </c>
      <c r="M4" s="168" t="s">
        <v>64</v>
      </c>
      <c r="N4" s="168" t="s">
        <v>6</v>
      </c>
      <c r="O4" s="168" t="s">
        <v>56</v>
      </c>
      <c r="P4" s="89" t="s">
        <v>53</v>
      </c>
      <c r="Q4" s="151" t="s">
        <v>65</v>
      </c>
      <c r="R4" s="151" t="s">
        <v>6</v>
      </c>
      <c r="S4" s="151" t="s">
        <v>56</v>
      </c>
      <c r="T4" s="157" t="s">
        <v>5</v>
      </c>
      <c r="AA4" s="54"/>
      <c r="AZ4" s="1"/>
      <c r="BK4" s="1"/>
    </row>
    <row r="5" spans="1:63" ht="21" customHeight="1" thickBot="1" x14ac:dyDescent="0.25">
      <c r="A5" s="149"/>
      <c r="B5" s="149"/>
      <c r="C5" s="149"/>
      <c r="D5" s="150"/>
      <c r="E5" s="16"/>
      <c r="F5" s="170"/>
      <c r="G5" s="170"/>
      <c r="H5" s="152"/>
      <c r="I5" s="158"/>
      <c r="J5" s="100"/>
      <c r="K5" s="152"/>
      <c r="L5" s="46"/>
      <c r="M5" s="169"/>
      <c r="N5" s="170"/>
      <c r="O5" s="170"/>
      <c r="P5" s="16"/>
      <c r="Q5" s="152"/>
      <c r="R5" s="170"/>
      <c r="S5" s="152"/>
      <c r="T5" s="172"/>
      <c r="AZ5" s="1"/>
      <c r="BK5" s="1"/>
    </row>
    <row r="6" spans="1:63" ht="21" customHeight="1" x14ac:dyDescent="0.2">
      <c r="A6" s="19"/>
      <c r="B6" s="19"/>
      <c r="C6" s="19"/>
      <c r="D6" s="20"/>
      <c r="E6" s="55" t="s">
        <v>9</v>
      </c>
      <c r="F6" s="22" t="s">
        <v>9</v>
      </c>
      <c r="G6" s="22" t="s">
        <v>10</v>
      </c>
      <c r="H6" s="22" t="s">
        <v>10</v>
      </c>
      <c r="I6" s="22" t="s">
        <v>10</v>
      </c>
      <c r="J6" s="42" t="s">
        <v>10</v>
      </c>
      <c r="K6" s="22" t="s">
        <v>60</v>
      </c>
      <c r="L6" s="42" t="s">
        <v>9</v>
      </c>
      <c r="M6" s="22" t="s">
        <v>9</v>
      </c>
      <c r="N6" s="22" t="s">
        <v>10</v>
      </c>
      <c r="O6" s="23" t="s">
        <v>10</v>
      </c>
      <c r="P6" s="22" t="s">
        <v>9</v>
      </c>
      <c r="Q6" s="22" t="s">
        <v>9</v>
      </c>
      <c r="R6" s="22" t="s">
        <v>10</v>
      </c>
      <c r="S6" s="22" t="s">
        <v>10</v>
      </c>
      <c r="T6" s="22" t="s">
        <v>10</v>
      </c>
      <c r="AA6" s="54"/>
      <c r="AZ6" s="2"/>
      <c r="BK6" s="2"/>
    </row>
    <row r="7" spans="1:63" ht="21" customHeight="1" x14ac:dyDescent="0.2">
      <c r="A7" s="19"/>
      <c r="B7" s="24" t="s">
        <v>38</v>
      </c>
      <c r="C7" s="25"/>
      <c r="D7" s="20"/>
      <c r="E7" s="19">
        <v>61149926</v>
      </c>
      <c r="F7" s="36">
        <v>-4032513</v>
      </c>
      <c r="G7" s="27">
        <v>93.8</v>
      </c>
      <c r="H7" s="66">
        <v>-6.2</v>
      </c>
      <c r="I7" s="27">
        <v>100</v>
      </c>
      <c r="J7" s="99">
        <v>24.8</v>
      </c>
      <c r="K7" s="66">
        <v>-3.9</v>
      </c>
      <c r="L7" s="103">
        <v>1270</v>
      </c>
      <c r="M7" s="65">
        <v>-53.8</v>
      </c>
      <c r="N7" s="27">
        <v>95.9</v>
      </c>
      <c r="O7" s="67">
        <v>-4.0999999999999996</v>
      </c>
      <c r="P7" s="73">
        <v>20903170</v>
      </c>
      <c r="Q7" s="65">
        <v>214388</v>
      </c>
      <c r="R7" s="66">
        <v>101</v>
      </c>
      <c r="S7" s="66">
        <v>1</v>
      </c>
      <c r="T7" s="66">
        <v>100</v>
      </c>
      <c r="AZ7" s="1"/>
      <c r="BK7" s="1"/>
    </row>
    <row r="8" spans="1:63" ht="21" customHeight="1" x14ac:dyDescent="0.2">
      <c r="A8" s="19"/>
      <c r="B8" s="19"/>
      <c r="C8" s="19"/>
      <c r="D8" s="20"/>
      <c r="E8" s="19"/>
      <c r="F8" s="36"/>
      <c r="G8" s="27"/>
      <c r="H8" s="66"/>
      <c r="I8" s="27"/>
      <c r="J8" s="99"/>
      <c r="K8" s="66"/>
      <c r="L8" s="103"/>
      <c r="M8" s="65"/>
      <c r="N8" s="27"/>
      <c r="O8" s="67"/>
      <c r="P8" s="19"/>
      <c r="Q8" s="65"/>
      <c r="R8" s="66"/>
      <c r="S8" s="66"/>
      <c r="T8" s="66"/>
      <c r="AZ8" s="1"/>
      <c r="BK8" s="1"/>
    </row>
    <row r="9" spans="1:63" ht="21" customHeight="1" x14ac:dyDescent="0.2">
      <c r="A9" s="19"/>
      <c r="B9" s="72" t="s">
        <v>42</v>
      </c>
      <c r="C9" s="30" t="s">
        <v>11</v>
      </c>
      <c r="D9" s="20"/>
      <c r="E9" s="63">
        <v>7360093</v>
      </c>
      <c r="F9" s="36">
        <v>-247550</v>
      </c>
      <c r="G9" s="27">
        <v>96.7</v>
      </c>
      <c r="H9" s="66">
        <v>-3.3</v>
      </c>
      <c r="I9" s="27">
        <v>12</v>
      </c>
      <c r="J9" s="99">
        <v>34.1</v>
      </c>
      <c r="K9" s="66">
        <v>-1.8</v>
      </c>
      <c r="L9" s="103">
        <v>716.9</v>
      </c>
      <c r="M9" s="65">
        <v>-7.8000000000000682</v>
      </c>
      <c r="N9" s="27">
        <v>98.9</v>
      </c>
      <c r="O9" s="67">
        <v>-1.1000000000000001</v>
      </c>
      <c r="P9" s="73">
        <v>2926905</v>
      </c>
      <c r="Q9" s="65">
        <v>-122742</v>
      </c>
      <c r="R9" s="66">
        <v>96</v>
      </c>
      <c r="S9" s="66">
        <v>-4</v>
      </c>
      <c r="T9" s="66">
        <v>14</v>
      </c>
      <c r="AZ9" s="1"/>
      <c r="BK9" s="1"/>
    </row>
    <row r="10" spans="1:63" ht="21" customHeight="1" x14ac:dyDescent="0.2">
      <c r="A10" s="19"/>
      <c r="B10" s="29">
        <v>10</v>
      </c>
      <c r="C10" s="30" t="s">
        <v>12</v>
      </c>
      <c r="D10" s="20"/>
      <c r="E10" s="63">
        <v>-37992</v>
      </c>
      <c r="F10" s="36">
        <v>-112405</v>
      </c>
      <c r="G10" s="124">
        <v>-51.1</v>
      </c>
      <c r="H10" s="124">
        <v>-151.1</v>
      </c>
      <c r="I10" s="124">
        <v>-0.1</v>
      </c>
      <c r="J10" s="99">
        <v>-1.7</v>
      </c>
      <c r="K10" s="66">
        <v>-7.8</v>
      </c>
      <c r="L10" s="103">
        <v>-294.5</v>
      </c>
      <c r="M10" s="65">
        <v>-762.5</v>
      </c>
      <c r="N10" s="124">
        <v>-62.9</v>
      </c>
      <c r="O10" s="67">
        <v>-162.9</v>
      </c>
      <c r="P10" s="73">
        <v>74818</v>
      </c>
      <c r="Q10" s="65">
        <v>-5548</v>
      </c>
      <c r="R10" s="66">
        <v>93.1</v>
      </c>
      <c r="S10" s="66">
        <v>-6.9</v>
      </c>
      <c r="T10" s="66">
        <v>0.4</v>
      </c>
      <c r="AZ10" s="1"/>
      <c r="BK10" s="1"/>
    </row>
    <row r="11" spans="1:63" ht="21" customHeight="1" x14ac:dyDescent="0.2">
      <c r="A11" s="19"/>
      <c r="B11" s="29">
        <v>11</v>
      </c>
      <c r="C11" s="30" t="s">
        <v>13</v>
      </c>
      <c r="D11" s="20"/>
      <c r="E11" s="63">
        <v>1240318</v>
      </c>
      <c r="F11" s="36">
        <v>-29321</v>
      </c>
      <c r="G11" s="27">
        <v>97.7</v>
      </c>
      <c r="H11" s="66">
        <v>-2.2999999999999998</v>
      </c>
      <c r="I11" s="27">
        <v>2</v>
      </c>
      <c r="J11" s="99">
        <v>48.9</v>
      </c>
      <c r="K11" s="66">
        <v>3.4</v>
      </c>
      <c r="L11" s="103">
        <v>733</v>
      </c>
      <c r="M11" s="65">
        <v>69.7</v>
      </c>
      <c r="N11" s="27">
        <v>110.5</v>
      </c>
      <c r="O11" s="67">
        <v>10.5</v>
      </c>
      <c r="P11" s="73">
        <v>473337</v>
      </c>
      <c r="Q11" s="65">
        <v>-94313</v>
      </c>
      <c r="R11" s="66">
        <v>83.4</v>
      </c>
      <c r="S11" s="66">
        <v>-16.600000000000001</v>
      </c>
      <c r="T11" s="66">
        <v>2.2999999999999998</v>
      </c>
      <c r="AZ11" s="1"/>
      <c r="BK11" s="1"/>
    </row>
    <row r="12" spans="1:63" ht="21" customHeight="1" x14ac:dyDescent="0.2">
      <c r="A12" s="19"/>
      <c r="B12" s="29">
        <v>12</v>
      </c>
      <c r="C12" s="30" t="s">
        <v>14</v>
      </c>
      <c r="D12" s="20"/>
      <c r="E12" s="63">
        <v>1448746</v>
      </c>
      <c r="F12" s="36">
        <v>-607349</v>
      </c>
      <c r="G12" s="27">
        <v>70.5</v>
      </c>
      <c r="H12" s="66">
        <v>-29.5</v>
      </c>
      <c r="I12" s="27">
        <v>2.4</v>
      </c>
      <c r="J12" s="99">
        <v>38.700000000000003</v>
      </c>
      <c r="K12" s="66">
        <v>-10.9</v>
      </c>
      <c r="L12" s="103">
        <v>1534.7</v>
      </c>
      <c r="M12" s="65">
        <v>-386.9</v>
      </c>
      <c r="N12" s="27">
        <v>79.900000000000006</v>
      </c>
      <c r="O12" s="67">
        <v>-20.100000000000001</v>
      </c>
      <c r="P12" s="73">
        <v>357004</v>
      </c>
      <c r="Q12" s="65">
        <v>-41081</v>
      </c>
      <c r="R12" s="66">
        <v>89.7</v>
      </c>
      <c r="S12" s="66">
        <v>-10.3</v>
      </c>
      <c r="T12" s="66">
        <v>1.7</v>
      </c>
      <c r="AZ12" s="1"/>
      <c r="BK12" s="1"/>
    </row>
    <row r="13" spans="1:63" ht="21" customHeight="1" x14ac:dyDescent="0.2">
      <c r="A13" s="19"/>
      <c r="B13" s="29">
        <v>13</v>
      </c>
      <c r="C13" s="30" t="s">
        <v>15</v>
      </c>
      <c r="D13" s="20"/>
      <c r="E13" s="63">
        <v>323685</v>
      </c>
      <c r="F13" s="36">
        <v>-22519</v>
      </c>
      <c r="G13" s="27">
        <v>93.5</v>
      </c>
      <c r="H13" s="66">
        <v>-6.5</v>
      </c>
      <c r="I13" s="27">
        <v>0.5</v>
      </c>
      <c r="J13" s="99">
        <v>32.4</v>
      </c>
      <c r="K13" s="66">
        <v>-1.6</v>
      </c>
      <c r="L13" s="103">
        <v>783.7</v>
      </c>
      <c r="M13" s="65">
        <v>-44.5</v>
      </c>
      <c r="N13" s="27">
        <v>94.6</v>
      </c>
      <c r="O13" s="67">
        <v>-5.4</v>
      </c>
      <c r="P13" s="73">
        <v>167031</v>
      </c>
      <c r="Q13" s="65">
        <v>-2877</v>
      </c>
      <c r="R13" s="66">
        <v>98.3</v>
      </c>
      <c r="S13" s="66">
        <v>-1.7</v>
      </c>
      <c r="T13" s="66">
        <v>0.8</v>
      </c>
      <c r="AZ13" s="1"/>
      <c r="BK13" s="1"/>
    </row>
    <row r="14" spans="1:63" ht="21" customHeight="1" x14ac:dyDescent="0.2">
      <c r="A14" s="19"/>
      <c r="B14" s="29">
        <v>14</v>
      </c>
      <c r="C14" s="30" t="s">
        <v>48</v>
      </c>
      <c r="D14" s="20"/>
      <c r="E14" s="63">
        <v>2572500</v>
      </c>
      <c r="F14" s="36">
        <v>-122850</v>
      </c>
      <c r="G14" s="27">
        <v>95.4</v>
      </c>
      <c r="H14" s="66">
        <v>-4.5999999999999996</v>
      </c>
      <c r="I14" s="27">
        <v>4.2</v>
      </c>
      <c r="J14" s="99">
        <v>24.8</v>
      </c>
      <c r="K14" s="66">
        <v>0.30000000000000071</v>
      </c>
      <c r="L14" s="103">
        <v>865.3</v>
      </c>
      <c r="M14" s="65">
        <v>31.099999999999909</v>
      </c>
      <c r="N14" s="27">
        <v>103.7</v>
      </c>
      <c r="O14" s="67">
        <v>3.7</v>
      </c>
      <c r="P14" s="73">
        <v>1288683</v>
      </c>
      <c r="Q14" s="65">
        <v>-129710</v>
      </c>
      <c r="R14" s="66">
        <v>90.9</v>
      </c>
      <c r="S14" s="66">
        <v>-9.1</v>
      </c>
      <c r="T14" s="66">
        <v>6.2</v>
      </c>
      <c r="AZ14" s="1"/>
      <c r="BK14" s="1"/>
    </row>
    <row r="15" spans="1:63" ht="21" customHeight="1" x14ac:dyDescent="0.2">
      <c r="A15" s="19"/>
      <c r="B15" s="29">
        <v>15</v>
      </c>
      <c r="C15" s="30" t="s">
        <v>16</v>
      </c>
      <c r="D15" s="20"/>
      <c r="E15" s="63">
        <v>2037933</v>
      </c>
      <c r="F15" s="36">
        <v>-65965</v>
      </c>
      <c r="G15" s="27">
        <v>96.9</v>
      </c>
      <c r="H15" s="66">
        <v>-3.1</v>
      </c>
      <c r="I15" s="27">
        <v>3.3</v>
      </c>
      <c r="J15" s="99">
        <v>41</v>
      </c>
      <c r="K15" s="66">
        <v>-2.4</v>
      </c>
      <c r="L15" s="103">
        <v>878.4</v>
      </c>
      <c r="M15" s="65">
        <v>11.9</v>
      </c>
      <c r="N15" s="27">
        <v>101.4</v>
      </c>
      <c r="O15" s="67">
        <v>1.4</v>
      </c>
      <c r="P15" s="73">
        <v>956177</v>
      </c>
      <c r="Q15" s="65">
        <v>31617</v>
      </c>
      <c r="R15" s="66">
        <v>103.4</v>
      </c>
      <c r="S15" s="66">
        <v>3.4</v>
      </c>
      <c r="T15" s="66">
        <v>4.5999999999999996</v>
      </c>
      <c r="AZ15" s="1"/>
      <c r="BK15" s="1"/>
    </row>
    <row r="16" spans="1:63" ht="21" customHeight="1" x14ac:dyDescent="0.2">
      <c r="A16" s="19"/>
      <c r="B16" s="29">
        <v>16</v>
      </c>
      <c r="C16" s="30" t="s">
        <v>17</v>
      </c>
      <c r="D16" s="20"/>
      <c r="E16" s="63">
        <v>5909280</v>
      </c>
      <c r="F16" s="36">
        <v>339086</v>
      </c>
      <c r="G16" s="27">
        <v>106.1</v>
      </c>
      <c r="H16" s="66">
        <v>6.1</v>
      </c>
      <c r="I16" s="27">
        <v>9.6999999999999993</v>
      </c>
      <c r="J16" s="99">
        <v>51.3</v>
      </c>
      <c r="K16" s="66">
        <v>-2.1</v>
      </c>
      <c r="L16" s="103">
        <v>2321.9</v>
      </c>
      <c r="M16" s="65">
        <v>195.9</v>
      </c>
      <c r="N16" s="27">
        <v>109.2</v>
      </c>
      <c r="O16" s="67">
        <v>9.1999999999999993</v>
      </c>
      <c r="P16" s="73">
        <v>1238088</v>
      </c>
      <c r="Q16" s="65">
        <v>-15046</v>
      </c>
      <c r="R16" s="66">
        <v>98.8</v>
      </c>
      <c r="S16" s="66">
        <v>-1.2</v>
      </c>
      <c r="T16" s="66">
        <v>5.9</v>
      </c>
      <c r="AZ16" s="1"/>
      <c r="BK16" s="1"/>
    </row>
    <row r="17" spans="1:63" ht="21" customHeight="1" x14ac:dyDescent="0.2">
      <c r="A17" s="19"/>
      <c r="B17" s="29">
        <v>17</v>
      </c>
      <c r="C17" s="30" t="s">
        <v>18</v>
      </c>
      <c r="D17" s="20"/>
      <c r="E17" s="131" t="s">
        <v>84</v>
      </c>
      <c r="F17" s="36" t="s">
        <v>84</v>
      </c>
      <c r="G17" s="128" t="s">
        <v>84</v>
      </c>
      <c r="H17" s="134" t="s">
        <v>84</v>
      </c>
      <c r="I17" s="135" t="s">
        <v>84</v>
      </c>
      <c r="J17" s="136" t="s">
        <v>84</v>
      </c>
      <c r="K17" s="134" t="s">
        <v>84</v>
      </c>
      <c r="L17" s="137" t="s">
        <v>84</v>
      </c>
      <c r="M17" s="133" t="s">
        <v>84</v>
      </c>
      <c r="N17" s="128" t="s">
        <v>84</v>
      </c>
      <c r="O17" s="138" t="s">
        <v>84</v>
      </c>
      <c r="P17" s="126" t="s">
        <v>84</v>
      </c>
      <c r="Q17" s="133" t="s">
        <v>84</v>
      </c>
      <c r="R17" s="134" t="s">
        <v>84</v>
      </c>
      <c r="S17" s="134" t="s">
        <v>84</v>
      </c>
      <c r="T17" s="134" t="s">
        <v>84</v>
      </c>
      <c r="AZ17" s="1"/>
      <c r="BK17" s="1"/>
    </row>
    <row r="18" spans="1:63" ht="21" customHeight="1" x14ac:dyDescent="0.2">
      <c r="A18" s="19"/>
      <c r="B18" s="29">
        <v>18</v>
      </c>
      <c r="C18" s="30" t="s">
        <v>19</v>
      </c>
      <c r="D18" s="20"/>
      <c r="E18" s="63">
        <v>2002931</v>
      </c>
      <c r="F18" s="36">
        <v>54247</v>
      </c>
      <c r="G18" s="27">
        <v>102.8</v>
      </c>
      <c r="H18" s="66">
        <v>2.8</v>
      </c>
      <c r="I18" s="27">
        <v>3.3</v>
      </c>
      <c r="J18" s="99">
        <v>26.6</v>
      </c>
      <c r="K18" s="66">
        <v>-1.2</v>
      </c>
      <c r="L18" s="103">
        <v>786.7</v>
      </c>
      <c r="M18" s="65">
        <v>26.7</v>
      </c>
      <c r="N18" s="27">
        <v>103.5</v>
      </c>
      <c r="O18" s="67">
        <v>3.5</v>
      </c>
      <c r="P18" s="73">
        <v>982589</v>
      </c>
      <c r="Q18" s="65">
        <v>41317</v>
      </c>
      <c r="R18" s="66">
        <v>104.4</v>
      </c>
      <c r="S18" s="66">
        <v>4.4000000000000004</v>
      </c>
      <c r="T18" s="66">
        <v>4.7</v>
      </c>
      <c r="AZ18" s="1"/>
      <c r="BK18" s="1"/>
    </row>
    <row r="19" spans="1:63" ht="21" customHeight="1" x14ac:dyDescent="0.2">
      <c r="A19" s="19"/>
      <c r="B19" s="29">
        <v>19</v>
      </c>
      <c r="C19" s="30" t="s">
        <v>20</v>
      </c>
      <c r="D19" s="20"/>
      <c r="E19" s="63">
        <v>864350</v>
      </c>
      <c r="F19" s="36">
        <v>6000</v>
      </c>
      <c r="G19" s="27">
        <v>100.7</v>
      </c>
      <c r="H19" s="66">
        <v>0.7</v>
      </c>
      <c r="I19" s="27">
        <v>1.4</v>
      </c>
      <c r="J19" s="99">
        <v>56.2</v>
      </c>
      <c r="K19" s="66">
        <v>-1.5</v>
      </c>
      <c r="L19" s="103">
        <v>1346.3</v>
      </c>
      <c r="M19" s="65">
        <v>-1.2000000000000455</v>
      </c>
      <c r="N19" s="27">
        <v>99.9</v>
      </c>
      <c r="O19" s="67">
        <v>-0.1</v>
      </c>
      <c r="P19" s="73">
        <v>299816</v>
      </c>
      <c r="Q19" s="65">
        <v>17273</v>
      </c>
      <c r="R19" s="66">
        <v>106.1</v>
      </c>
      <c r="S19" s="66">
        <v>6.1</v>
      </c>
      <c r="T19" s="66">
        <v>1.4</v>
      </c>
      <c r="AZ19" s="1"/>
      <c r="BK19" s="1"/>
    </row>
    <row r="20" spans="1:63" ht="21" customHeight="1" x14ac:dyDescent="0.2">
      <c r="A20" s="19"/>
      <c r="B20" s="29">
        <v>20</v>
      </c>
      <c r="C20" s="30" t="s">
        <v>21</v>
      </c>
      <c r="D20" s="20"/>
      <c r="E20" s="63">
        <v>351982</v>
      </c>
      <c r="F20" s="36">
        <v>-17160</v>
      </c>
      <c r="G20" s="27">
        <v>95.4</v>
      </c>
      <c r="H20" s="66">
        <v>-4.5999999999999996</v>
      </c>
      <c r="I20" s="27">
        <v>0.6</v>
      </c>
      <c r="J20" s="99">
        <v>77.099999999999994</v>
      </c>
      <c r="K20" s="66">
        <v>0</v>
      </c>
      <c r="L20" s="103">
        <v>1343.4</v>
      </c>
      <c r="M20" s="65">
        <v>-34</v>
      </c>
      <c r="N20" s="27">
        <v>97.5</v>
      </c>
      <c r="O20" s="67">
        <v>-2.5</v>
      </c>
      <c r="P20" s="73">
        <v>85637</v>
      </c>
      <c r="Q20" s="65">
        <v>-1600</v>
      </c>
      <c r="R20" s="66">
        <v>98.2</v>
      </c>
      <c r="S20" s="66">
        <v>-1.8</v>
      </c>
      <c r="T20" s="66">
        <v>0.4</v>
      </c>
      <c r="AZ20" s="1"/>
      <c r="BK20" s="1"/>
    </row>
    <row r="21" spans="1:63" ht="21" customHeight="1" x14ac:dyDescent="0.2">
      <c r="A21" s="19"/>
      <c r="B21" s="29">
        <v>21</v>
      </c>
      <c r="C21" s="30" t="s">
        <v>22</v>
      </c>
      <c r="D21" s="20"/>
      <c r="E21" s="63">
        <v>2028470</v>
      </c>
      <c r="F21" s="36">
        <v>153146</v>
      </c>
      <c r="G21" s="27">
        <v>108.2</v>
      </c>
      <c r="H21" s="66">
        <v>8.1999999999999993</v>
      </c>
      <c r="I21" s="27">
        <v>3.3</v>
      </c>
      <c r="J21" s="99">
        <v>48.9</v>
      </c>
      <c r="K21" s="66">
        <v>2</v>
      </c>
      <c r="L21" s="103">
        <v>1160.5</v>
      </c>
      <c r="M21" s="65">
        <v>89.5</v>
      </c>
      <c r="N21" s="27">
        <v>108.4</v>
      </c>
      <c r="O21" s="67">
        <v>8.4</v>
      </c>
      <c r="P21" s="73">
        <v>855129</v>
      </c>
      <c r="Q21" s="65">
        <v>11033</v>
      </c>
      <c r="R21" s="66">
        <v>101.3</v>
      </c>
      <c r="S21" s="66">
        <v>1.3</v>
      </c>
      <c r="T21" s="66">
        <v>4.0999999999999996</v>
      </c>
      <c r="AZ21" s="1"/>
      <c r="BK21" s="1"/>
    </row>
    <row r="22" spans="1:63" ht="21" customHeight="1" x14ac:dyDescent="0.2">
      <c r="A22" s="19"/>
      <c r="B22" s="29">
        <v>22</v>
      </c>
      <c r="C22" s="30" t="s">
        <v>23</v>
      </c>
      <c r="D22" s="20"/>
      <c r="E22" s="63">
        <v>764198</v>
      </c>
      <c r="F22" s="36">
        <v>-5322</v>
      </c>
      <c r="G22" s="27">
        <v>99.3</v>
      </c>
      <c r="H22" s="66">
        <v>-0.7</v>
      </c>
      <c r="I22" s="27">
        <v>1.2</v>
      </c>
      <c r="J22" s="99">
        <v>15.1</v>
      </c>
      <c r="K22" s="66">
        <v>-2.4</v>
      </c>
      <c r="L22" s="103">
        <v>2011</v>
      </c>
      <c r="M22" s="65">
        <v>147.80000000000001</v>
      </c>
      <c r="N22" s="27">
        <v>107.9</v>
      </c>
      <c r="O22" s="67">
        <v>7.9</v>
      </c>
      <c r="P22" s="73">
        <v>210800</v>
      </c>
      <c r="Q22" s="65">
        <v>-10540</v>
      </c>
      <c r="R22" s="66">
        <v>95.2</v>
      </c>
      <c r="S22" s="66">
        <v>-4.8</v>
      </c>
      <c r="T22" s="66">
        <v>1</v>
      </c>
      <c r="AZ22" s="1"/>
      <c r="BK22" s="1"/>
    </row>
    <row r="23" spans="1:63" ht="21" customHeight="1" x14ac:dyDescent="0.2">
      <c r="A23" s="19"/>
      <c r="B23" s="29">
        <v>23</v>
      </c>
      <c r="C23" s="30" t="s">
        <v>24</v>
      </c>
      <c r="D23" s="20"/>
      <c r="E23" s="63">
        <v>7133848</v>
      </c>
      <c r="F23" s="36">
        <v>-9976600</v>
      </c>
      <c r="G23" s="27">
        <v>41.7</v>
      </c>
      <c r="H23" s="66">
        <v>-58.3</v>
      </c>
      <c r="I23" s="27">
        <v>11.7</v>
      </c>
      <c r="J23" s="99">
        <v>24</v>
      </c>
      <c r="K23" s="66">
        <v>-22.4</v>
      </c>
      <c r="L23" s="103">
        <v>7944.2</v>
      </c>
      <c r="M23" s="65">
        <v>-11237.9</v>
      </c>
      <c r="N23" s="27">
        <v>41.4</v>
      </c>
      <c r="O23" s="67">
        <v>-58.6</v>
      </c>
      <c r="P23" s="73">
        <v>489990</v>
      </c>
      <c r="Q23" s="65">
        <v>-28862</v>
      </c>
      <c r="R23" s="66">
        <v>94.4</v>
      </c>
      <c r="S23" s="66">
        <v>-5.6</v>
      </c>
      <c r="T23" s="66">
        <v>2.2999999999999998</v>
      </c>
      <c r="AZ23" s="1"/>
      <c r="BK23" s="1"/>
    </row>
    <row r="24" spans="1:63" ht="21" customHeight="1" x14ac:dyDescent="0.2">
      <c r="A24" s="19"/>
      <c r="B24" s="29">
        <v>24</v>
      </c>
      <c r="C24" s="30" t="s">
        <v>25</v>
      </c>
      <c r="D24" s="20"/>
      <c r="E24" s="63">
        <v>8083531</v>
      </c>
      <c r="F24" s="36">
        <v>3318381</v>
      </c>
      <c r="G24" s="27">
        <v>169.6</v>
      </c>
      <c r="H24" s="66">
        <v>69.599999999999994</v>
      </c>
      <c r="I24" s="27">
        <v>13.2</v>
      </c>
      <c r="J24" s="99">
        <v>53.2</v>
      </c>
      <c r="K24" s="66">
        <v>13.2</v>
      </c>
      <c r="L24" s="103">
        <v>2010.8</v>
      </c>
      <c r="M24" s="65">
        <v>838.8</v>
      </c>
      <c r="N24" s="27">
        <v>171.6</v>
      </c>
      <c r="O24" s="67">
        <v>71.599999999999994</v>
      </c>
      <c r="P24" s="73">
        <v>1774118</v>
      </c>
      <c r="Q24" s="65">
        <v>-34943</v>
      </c>
      <c r="R24" s="66">
        <v>98.1</v>
      </c>
      <c r="S24" s="66">
        <v>-1.9</v>
      </c>
      <c r="T24" s="66">
        <v>8.5</v>
      </c>
      <c r="AZ24" s="1"/>
      <c r="BK24" s="1"/>
    </row>
    <row r="25" spans="1:63" ht="21" customHeight="1" x14ac:dyDescent="0.2">
      <c r="A25" s="19"/>
      <c r="B25" s="29">
        <v>25</v>
      </c>
      <c r="C25" s="30" t="s">
        <v>49</v>
      </c>
      <c r="D25" s="20"/>
      <c r="E25" s="63">
        <v>3464459</v>
      </c>
      <c r="F25" s="36">
        <v>285571</v>
      </c>
      <c r="G25" s="27">
        <v>109</v>
      </c>
      <c r="H25" s="66">
        <v>9</v>
      </c>
      <c r="I25" s="27">
        <v>5.7</v>
      </c>
      <c r="J25" s="99">
        <v>40.200000000000003</v>
      </c>
      <c r="K25" s="66">
        <v>-2.2999999999999998</v>
      </c>
      <c r="L25" s="103">
        <v>1209.7</v>
      </c>
      <c r="M25" s="65">
        <v>163.69999999999999</v>
      </c>
      <c r="N25" s="27">
        <v>115.7</v>
      </c>
      <c r="O25" s="67">
        <v>15.7</v>
      </c>
      <c r="P25" s="73">
        <v>1522717</v>
      </c>
      <c r="Q25" s="65">
        <v>-46985</v>
      </c>
      <c r="R25" s="66">
        <v>97</v>
      </c>
      <c r="S25" s="66">
        <v>-3</v>
      </c>
      <c r="T25" s="66">
        <v>7.3</v>
      </c>
      <c r="AZ25" s="1"/>
      <c r="BK25" s="1"/>
    </row>
    <row r="26" spans="1:63" ht="21" customHeight="1" x14ac:dyDescent="0.2">
      <c r="A26" s="19"/>
      <c r="B26" s="29">
        <v>26</v>
      </c>
      <c r="C26" s="30" t="s">
        <v>50</v>
      </c>
      <c r="D26" s="20"/>
      <c r="E26" s="63">
        <v>1457423</v>
      </c>
      <c r="F26" s="36">
        <v>-125162</v>
      </c>
      <c r="G26" s="27">
        <v>92.1</v>
      </c>
      <c r="H26" s="66">
        <v>-7.9</v>
      </c>
      <c r="I26" s="27">
        <v>2.4</v>
      </c>
      <c r="J26" s="99">
        <v>14.2</v>
      </c>
      <c r="K26" s="66">
        <v>-3.1</v>
      </c>
      <c r="L26" s="103">
        <v>683.6</v>
      </c>
      <c r="M26" s="65">
        <v>-18.199999999999932</v>
      </c>
      <c r="N26" s="27">
        <v>97.4</v>
      </c>
      <c r="O26" s="67">
        <v>-2.6</v>
      </c>
      <c r="P26" s="73">
        <v>1176843</v>
      </c>
      <c r="Q26" s="65">
        <v>8561</v>
      </c>
      <c r="R26" s="66">
        <v>100.7</v>
      </c>
      <c r="S26" s="66">
        <v>0.7</v>
      </c>
      <c r="T26" s="66">
        <v>5.6</v>
      </c>
      <c r="AZ26" s="1"/>
      <c r="BK26" s="1"/>
    </row>
    <row r="27" spans="1:63" ht="21" customHeight="1" x14ac:dyDescent="0.2">
      <c r="A27" s="19"/>
      <c r="B27" s="29">
        <v>27</v>
      </c>
      <c r="C27" s="30" t="s">
        <v>51</v>
      </c>
      <c r="D27" s="20"/>
      <c r="E27" s="63">
        <v>249643</v>
      </c>
      <c r="F27" s="36">
        <v>-59499</v>
      </c>
      <c r="G27" s="27">
        <v>80.8</v>
      </c>
      <c r="H27" s="66">
        <v>-19.2</v>
      </c>
      <c r="I27" s="27">
        <v>0.4</v>
      </c>
      <c r="J27" s="99">
        <v>36.4</v>
      </c>
      <c r="K27" s="66">
        <v>-15.2</v>
      </c>
      <c r="L27" s="103">
        <v>756.5</v>
      </c>
      <c r="M27" s="65">
        <v>-305.8</v>
      </c>
      <c r="N27" s="27">
        <v>71.2</v>
      </c>
      <c r="O27" s="67">
        <v>-28.8</v>
      </c>
      <c r="P27" s="73">
        <v>154596</v>
      </c>
      <c r="Q27" s="65">
        <v>32417</v>
      </c>
      <c r="R27" s="66">
        <v>126.5</v>
      </c>
      <c r="S27" s="66">
        <v>26.5</v>
      </c>
      <c r="T27" s="66">
        <v>0.7</v>
      </c>
      <c r="AZ27" s="1"/>
      <c r="BK27" s="1"/>
    </row>
    <row r="28" spans="1:63" ht="21" customHeight="1" x14ac:dyDescent="0.2">
      <c r="A28" s="19"/>
      <c r="B28" s="29">
        <v>28</v>
      </c>
      <c r="C28" s="30" t="s">
        <v>43</v>
      </c>
      <c r="D28" s="20"/>
      <c r="E28" s="113">
        <v>1060963</v>
      </c>
      <c r="F28" s="113">
        <v>-276423</v>
      </c>
      <c r="G28" s="114">
        <v>79.3</v>
      </c>
      <c r="H28" s="114">
        <v>-20.7</v>
      </c>
      <c r="I28" s="114">
        <v>1.7</v>
      </c>
      <c r="J28" s="117">
        <v>38.4</v>
      </c>
      <c r="K28" s="114">
        <v>-4.2</v>
      </c>
      <c r="L28" s="93">
        <v>638.70000000000005</v>
      </c>
      <c r="M28" s="113">
        <v>-125.1</v>
      </c>
      <c r="N28" s="114">
        <v>83.6</v>
      </c>
      <c r="O28" s="115">
        <v>-16.399999999999999</v>
      </c>
      <c r="P28" s="73">
        <v>701167</v>
      </c>
      <c r="Q28" s="113">
        <v>-17734</v>
      </c>
      <c r="R28" s="114">
        <v>97.5</v>
      </c>
      <c r="S28" s="114">
        <v>-2.5</v>
      </c>
      <c r="T28" s="114">
        <v>3.4</v>
      </c>
      <c r="AZ28" s="1"/>
      <c r="BK28" s="1"/>
    </row>
    <row r="29" spans="1:63" ht="21" customHeight="1" x14ac:dyDescent="0.2">
      <c r="A29" s="19"/>
      <c r="B29" s="29">
        <v>29</v>
      </c>
      <c r="C29" s="30" t="s">
        <v>26</v>
      </c>
      <c r="D29" s="20"/>
      <c r="E29" s="63">
        <v>4686671</v>
      </c>
      <c r="F29" s="36">
        <v>363446</v>
      </c>
      <c r="G29" s="27">
        <v>108.4</v>
      </c>
      <c r="H29" s="66">
        <v>8.4</v>
      </c>
      <c r="I29" s="27">
        <v>7.7</v>
      </c>
      <c r="J29" s="99">
        <v>33.700000000000003</v>
      </c>
      <c r="K29" s="66">
        <v>0.40000000000000568</v>
      </c>
      <c r="L29" s="103">
        <v>957</v>
      </c>
      <c r="M29" s="65">
        <v>51</v>
      </c>
      <c r="N29" s="27">
        <v>105.6</v>
      </c>
      <c r="O29" s="67">
        <v>5.6</v>
      </c>
      <c r="P29" s="73">
        <v>2463699</v>
      </c>
      <c r="Q29" s="65">
        <v>240673</v>
      </c>
      <c r="R29" s="66">
        <v>110.8</v>
      </c>
      <c r="S29" s="66">
        <v>10.8</v>
      </c>
      <c r="T29" s="66">
        <v>11.8</v>
      </c>
      <c r="AZ29" s="1"/>
      <c r="BK29" s="1"/>
    </row>
    <row r="30" spans="1:63" ht="21" customHeight="1" x14ac:dyDescent="0.2">
      <c r="A30" s="19"/>
      <c r="B30" s="29">
        <v>30</v>
      </c>
      <c r="C30" s="30" t="s">
        <v>52</v>
      </c>
      <c r="D30" s="20"/>
      <c r="E30" s="131" t="s">
        <v>84</v>
      </c>
      <c r="F30" s="36" t="s">
        <v>84</v>
      </c>
      <c r="G30" s="128" t="s">
        <v>84</v>
      </c>
      <c r="H30" s="134" t="s">
        <v>84</v>
      </c>
      <c r="I30" s="135" t="s">
        <v>84</v>
      </c>
      <c r="J30" s="136" t="s">
        <v>84</v>
      </c>
      <c r="K30" s="134" t="s">
        <v>84</v>
      </c>
      <c r="L30" s="137" t="s">
        <v>84</v>
      </c>
      <c r="M30" s="133" t="s">
        <v>84</v>
      </c>
      <c r="N30" s="128" t="s">
        <v>84</v>
      </c>
      <c r="O30" s="138" t="s">
        <v>84</v>
      </c>
      <c r="P30" s="126" t="s">
        <v>84</v>
      </c>
      <c r="Q30" s="133" t="s">
        <v>84</v>
      </c>
      <c r="R30" s="134" t="s">
        <v>84</v>
      </c>
      <c r="S30" s="134" t="s">
        <v>84</v>
      </c>
      <c r="T30" s="134" t="s">
        <v>84</v>
      </c>
      <c r="AZ30" s="1"/>
      <c r="BK30" s="1"/>
    </row>
    <row r="31" spans="1:63" ht="21" customHeight="1" x14ac:dyDescent="0.2">
      <c r="A31" s="19"/>
      <c r="B31" s="29">
        <v>31</v>
      </c>
      <c r="C31" s="30" t="s">
        <v>85</v>
      </c>
      <c r="D31" s="20"/>
      <c r="E31" s="63">
        <v>12033090</v>
      </c>
      <c r="F31" s="36">
        <v>4916700</v>
      </c>
      <c r="G31" s="27">
        <v>169.1</v>
      </c>
      <c r="H31" s="66">
        <v>69.099999999999994</v>
      </c>
      <c r="I31" s="27">
        <v>19.7</v>
      </c>
      <c r="J31" s="99">
        <v>40.4</v>
      </c>
      <c r="K31" s="66">
        <v>9.6</v>
      </c>
      <c r="L31" s="103">
        <v>3688.9</v>
      </c>
      <c r="M31" s="65">
        <v>1244.2</v>
      </c>
      <c r="N31" s="27">
        <v>150.9</v>
      </c>
      <c r="O31" s="67">
        <v>50.9</v>
      </c>
      <c r="P31" s="73">
        <v>2015262</v>
      </c>
      <c r="Q31" s="65">
        <v>396712</v>
      </c>
      <c r="R31" s="66">
        <v>124.5</v>
      </c>
      <c r="S31" s="66">
        <v>24.5</v>
      </c>
      <c r="T31" s="66">
        <v>9.6</v>
      </c>
      <c r="AZ31" s="1"/>
      <c r="BK31" s="1"/>
    </row>
    <row r="32" spans="1:63" ht="21" customHeight="1" x14ac:dyDescent="0.2">
      <c r="A32" s="19"/>
      <c r="B32" s="29">
        <v>32</v>
      </c>
      <c r="C32" s="30" t="s">
        <v>27</v>
      </c>
      <c r="D32" s="20"/>
      <c r="E32" s="63">
        <v>248239</v>
      </c>
      <c r="F32" s="36">
        <v>-118375</v>
      </c>
      <c r="G32" s="27">
        <v>67.7</v>
      </c>
      <c r="H32" s="66">
        <v>-32.299999999999997</v>
      </c>
      <c r="I32" s="27">
        <v>0.4</v>
      </c>
      <c r="J32" s="99">
        <v>49.8</v>
      </c>
      <c r="K32" s="66">
        <v>-5.7</v>
      </c>
      <c r="L32" s="103">
        <v>504.6</v>
      </c>
      <c r="M32" s="65">
        <v>-137.5</v>
      </c>
      <c r="N32" s="27">
        <v>78.599999999999994</v>
      </c>
      <c r="O32" s="67">
        <v>-21.4</v>
      </c>
      <c r="P32" s="73">
        <v>178925</v>
      </c>
      <c r="Q32" s="65">
        <v>-22267</v>
      </c>
      <c r="R32" s="27">
        <v>88.9</v>
      </c>
      <c r="S32" s="66">
        <v>-11.1</v>
      </c>
      <c r="T32" s="66">
        <v>0.9</v>
      </c>
      <c r="AZ32" s="1"/>
      <c r="BK32" s="1"/>
    </row>
    <row r="33" spans="1:20" ht="21" customHeight="1" thickBot="1" x14ac:dyDescent="0.25">
      <c r="A33" s="32"/>
      <c r="B33" s="32"/>
      <c r="C33" s="32"/>
      <c r="D33" s="33"/>
      <c r="E33" s="32"/>
      <c r="F33" s="32"/>
      <c r="G33" s="32"/>
      <c r="H33" s="32"/>
      <c r="I33" s="32"/>
      <c r="J33" s="40"/>
      <c r="K33" s="32"/>
      <c r="L33" s="40"/>
      <c r="M33" s="32"/>
      <c r="N33" s="32"/>
      <c r="O33" s="33"/>
      <c r="P33" s="32"/>
      <c r="Q33" s="32"/>
      <c r="R33" s="32"/>
      <c r="S33" s="32"/>
      <c r="T33" s="32"/>
    </row>
  </sheetData>
  <mergeCells count="17">
    <mergeCell ref="Q4:Q5"/>
    <mergeCell ref="L2:O2"/>
    <mergeCell ref="P2:T2"/>
    <mergeCell ref="T4:T5"/>
    <mergeCell ref="R4:R5"/>
    <mergeCell ref="S4:S5"/>
    <mergeCell ref="A2:D5"/>
    <mergeCell ref="H4:H5"/>
    <mergeCell ref="M4:M5"/>
    <mergeCell ref="O4:O5"/>
    <mergeCell ref="F4:F5"/>
    <mergeCell ref="E2:I2"/>
    <mergeCell ref="J2:K2"/>
    <mergeCell ref="I4:I5"/>
    <mergeCell ref="G4:G5"/>
    <mergeCell ref="N4:N5"/>
    <mergeCell ref="K3:K5"/>
  </mergeCells>
  <phoneticPr fontId="4"/>
  <pageMargins left="0.78740157480314965" right="0.59055118110236227" top="0.59055118110236227" bottom="0.39370078740157483" header="0.51181102362204722" footer="0.51181102362204722"/>
  <pageSetup paperSize="9" scale="77" orientation="landscape" horizontalDpi="4294967292" r:id="rId1"/>
  <headerFooter alignWithMargins="0"/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G33"/>
  <sheetViews>
    <sheetView showGridLines="0" defaultGridColor="0" colorId="22" zoomScaleNormal="100" zoomScaleSheetLayoutView="100" workbookViewId="0">
      <pane xSplit="4" ySplit="5" topLeftCell="K6" activePane="bottomRight" state="frozen"/>
      <selection pane="topRight" activeCell="E1" sqref="E1"/>
      <selection pane="bottomLeft" activeCell="A6" sqref="A6"/>
      <selection pane="bottomRight"/>
    </sheetView>
  </sheetViews>
  <sheetFormatPr defaultColWidth="10.75" defaultRowHeight="20.25" customHeight="1" x14ac:dyDescent="0.2"/>
  <cols>
    <col min="1" max="1" width="1.75" customWidth="1"/>
    <col min="2" max="2" width="2.83203125" customWidth="1"/>
    <col min="3" max="3" width="13.4140625" customWidth="1"/>
    <col min="4" max="4" width="1.75" customWidth="1"/>
    <col min="5" max="8" width="10.75" customWidth="1"/>
    <col min="9" max="10" width="13.75" customWidth="1"/>
    <col min="11" max="13" width="10.58203125" customWidth="1"/>
    <col min="14" max="14" width="12.83203125" customWidth="1"/>
    <col min="15" max="15" width="1.75" customWidth="1"/>
    <col min="16" max="16" width="2.75" customWidth="1"/>
    <col min="17" max="17" width="13.25" customWidth="1"/>
    <col min="18" max="18" width="1.75" customWidth="1"/>
    <col min="19" max="19" width="9.83203125" customWidth="1"/>
    <col min="20" max="20" width="10.58203125" customWidth="1"/>
    <col min="21" max="23" width="7.75" customWidth="1"/>
    <col min="24" max="24" width="8.75" customWidth="1"/>
    <col min="25" max="25" width="7.75" customWidth="1"/>
    <col min="26" max="26" width="8" customWidth="1"/>
    <col min="27" max="27" width="10.58203125" customWidth="1"/>
    <col min="28" max="28" width="12.75" customWidth="1"/>
    <col min="29" max="30" width="10.58203125" bestFit="1" customWidth="1"/>
    <col min="31" max="32" width="9.58203125" customWidth="1"/>
    <col min="33" max="33" width="1.75" customWidth="1"/>
  </cols>
  <sheetData>
    <row r="1" spans="1:33" ht="20.25" customHeight="1" thickBot="1" x14ac:dyDescent="0.25">
      <c r="A1" s="69" t="s">
        <v>78</v>
      </c>
      <c r="B1" s="3"/>
      <c r="C1" s="3"/>
      <c r="D1" s="4"/>
      <c r="E1" s="1"/>
      <c r="F1" s="1"/>
      <c r="G1" s="1"/>
      <c r="H1" s="1"/>
      <c r="I1" s="5"/>
      <c r="J1" s="5"/>
      <c r="K1" s="5"/>
      <c r="L1" s="5"/>
      <c r="M1" s="5"/>
      <c r="O1" s="69" t="s">
        <v>78</v>
      </c>
      <c r="AG1" s="54"/>
    </row>
    <row r="2" spans="1:33" ht="20.25" customHeight="1" x14ac:dyDescent="0.2">
      <c r="A2" s="145" t="s">
        <v>4</v>
      </c>
      <c r="B2" s="145"/>
      <c r="C2" s="145"/>
      <c r="D2" s="146"/>
      <c r="E2" s="162" t="s">
        <v>32</v>
      </c>
      <c r="F2" s="163"/>
      <c r="G2" s="162" t="s">
        <v>33</v>
      </c>
      <c r="H2" s="164"/>
      <c r="I2" s="159" t="s">
        <v>34</v>
      </c>
      <c r="J2" s="160"/>
      <c r="K2" s="160"/>
      <c r="L2" s="160"/>
      <c r="M2" s="160"/>
      <c r="N2" s="160"/>
      <c r="O2" s="145" t="s">
        <v>4</v>
      </c>
      <c r="P2" s="145"/>
      <c r="Q2" s="145"/>
      <c r="R2" s="146"/>
      <c r="S2" s="159" t="s">
        <v>79</v>
      </c>
      <c r="T2" s="160"/>
      <c r="U2" s="160"/>
      <c r="V2" s="160"/>
      <c r="W2" s="160"/>
      <c r="X2" s="160"/>
      <c r="Y2" s="159" t="s">
        <v>35</v>
      </c>
      <c r="Z2" s="161"/>
      <c r="AA2" s="160" t="s">
        <v>36</v>
      </c>
      <c r="AB2" s="160"/>
      <c r="AC2" s="160"/>
      <c r="AD2" s="160"/>
      <c r="AE2" s="160"/>
      <c r="AF2" s="160"/>
      <c r="AG2" s="54"/>
    </row>
    <row r="3" spans="1:33" ht="20.25" customHeight="1" x14ac:dyDescent="0.2">
      <c r="A3" s="147"/>
      <c r="B3" s="147"/>
      <c r="C3" s="147"/>
      <c r="D3" s="148"/>
      <c r="E3" s="88"/>
      <c r="F3" s="56"/>
      <c r="G3" s="88"/>
      <c r="H3" s="50"/>
      <c r="I3" s="10"/>
      <c r="J3" s="37"/>
      <c r="K3" s="37"/>
      <c r="L3" s="37"/>
      <c r="M3" s="37"/>
      <c r="N3" s="57"/>
      <c r="O3" s="147"/>
      <c r="P3" s="147"/>
      <c r="Q3" s="147"/>
      <c r="R3" s="148"/>
      <c r="S3" s="10"/>
      <c r="T3" s="37"/>
      <c r="U3" s="37"/>
      <c r="V3" s="37"/>
      <c r="W3" s="37"/>
      <c r="X3" s="57"/>
      <c r="Y3" s="50"/>
      <c r="Z3" s="34"/>
      <c r="AA3" s="10"/>
      <c r="AB3" s="37"/>
      <c r="AC3" s="37"/>
      <c r="AD3" s="37"/>
      <c r="AE3" s="37"/>
      <c r="AF3" s="57"/>
      <c r="AG3" s="54"/>
    </row>
    <row r="4" spans="1:33" ht="20.25" customHeight="1" x14ac:dyDescent="0.2">
      <c r="A4" s="147"/>
      <c r="B4" s="147"/>
      <c r="C4" s="147"/>
      <c r="D4" s="148"/>
      <c r="E4" s="89" t="s">
        <v>53</v>
      </c>
      <c r="F4" s="43" t="s">
        <v>66</v>
      </c>
      <c r="G4" s="89" t="s">
        <v>53</v>
      </c>
      <c r="H4" s="44" t="s">
        <v>66</v>
      </c>
      <c r="I4" s="89" t="s">
        <v>53</v>
      </c>
      <c r="J4" s="168" t="s">
        <v>7</v>
      </c>
      <c r="K4" s="168" t="s">
        <v>6</v>
      </c>
      <c r="L4" s="168" t="s">
        <v>56</v>
      </c>
      <c r="M4" s="168" t="s">
        <v>5</v>
      </c>
      <c r="N4" s="173" t="s">
        <v>67</v>
      </c>
      <c r="O4" s="147"/>
      <c r="P4" s="147"/>
      <c r="Q4" s="147"/>
      <c r="R4" s="148"/>
      <c r="S4" s="89" t="s">
        <v>53</v>
      </c>
      <c r="T4" s="168" t="s">
        <v>80</v>
      </c>
      <c r="U4" s="168" t="s">
        <v>55</v>
      </c>
      <c r="V4" s="168" t="s">
        <v>56</v>
      </c>
      <c r="W4" s="168" t="s">
        <v>5</v>
      </c>
      <c r="X4" s="173" t="s">
        <v>68</v>
      </c>
      <c r="Y4" s="144" t="s">
        <v>53</v>
      </c>
      <c r="Z4" s="15" t="s">
        <v>66</v>
      </c>
      <c r="AA4" s="89" t="s">
        <v>53</v>
      </c>
      <c r="AB4" s="168" t="s">
        <v>37</v>
      </c>
      <c r="AC4" s="168" t="s">
        <v>6</v>
      </c>
      <c r="AD4" s="168" t="s">
        <v>56</v>
      </c>
      <c r="AE4" s="168" t="s">
        <v>5</v>
      </c>
      <c r="AF4" s="173" t="s">
        <v>69</v>
      </c>
      <c r="AG4" s="54"/>
    </row>
    <row r="5" spans="1:33" ht="20.25" customHeight="1" thickBot="1" x14ac:dyDescent="0.25">
      <c r="A5" s="149"/>
      <c r="B5" s="149"/>
      <c r="C5" s="149"/>
      <c r="D5" s="150"/>
      <c r="E5" s="100"/>
      <c r="F5" s="100"/>
      <c r="G5" s="100"/>
      <c r="H5" s="45"/>
      <c r="I5" s="35"/>
      <c r="J5" s="169"/>
      <c r="K5" s="169"/>
      <c r="L5" s="169"/>
      <c r="M5" s="169"/>
      <c r="N5" s="174"/>
      <c r="O5" s="149"/>
      <c r="P5" s="149"/>
      <c r="Q5" s="149"/>
      <c r="R5" s="150"/>
      <c r="S5" s="47"/>
      <c r="T5" s="175"/>
      <c r="U5" s="169"/>
      <c r="V5" s="175"/>
      <c r="W5" s="175"/>
      <c r="X5" s="174"/>
      <c r="Y5" s="45"/>
      <c r="Z5" s="35"/>
      <c r="AA5" s="35"/>
      <c r="AB5" s="175"/>
      <c r="AC5" s="175"/>
      <c r="AD5" s="169"/>
      <c r="AE5" s="175"/>
      <c r="AF5" s="174"/>
      <c r="AG5" s="54"/>
    </row>
    <row r="6" spans="1:33" ht="20.25" customHeight="1" x14ac:dyDescent="0.2">
      <c r="A6" s="19"/>
      <c r="B6" s="19"/>
      <c r="C6" s="19"/>
      <c r="D6" s="20"/>
      <c r="E6" s="22" t="s">
        <v>10</v>
      </c>
      <c r="F6" s="22" t="s">
        <v>81</v>
      </c>
      <c r="G6" s="42" t="s">
        <v>10</v>
      </c>
      <c r="H6" s="23" t="s">
        <v>81</v>
      </c>
      <c r="I6" s="38" t="s">
        <v>9</v>
      </c>
      <c r="J6" s="38" t="s">
        <v>9</v>
      </c>
      <c r="K6" s="38" t="s">
        <v>10</v>
      </c>
      <c r="L6" s="38" t="s">
        <v>10</v>
      </c>
      <c r="M6" s="38" t="s">
        <v>10</v>
      </c>
      <c r="N6" s="38" t="s">
        <v>9</v>
      </c>
      <c r="O6" s="19"/>
      <c r="P6" s="19"/>
      <c r="Q6" s="19"/>
      <c r="R6" s="20"/>
      <c r="S6" s="38" t="s">
        <v>9</v>
      </c>
      <c r="T6" s="38" t="s">
        <v>9</v>
      </c>
      <c r="U6" s="38" t="s">
        <v>10</v>
      </c>
      <c r="V6" s="38" t="s">
        <v>10</v>
      </c>
      <c r="W6" s="38" t="s">
        <v>10</v>
      </c>
      <c r="X6" s="38" t="s">
        <v>9</v>
      </c>
      <c r="Y6" s="41" t="s">
        <v>10</v>
      </c>
      <c r="Z6" s="110" t="s">
        <v>81</v>
      </c>
      <c r="AA6" s="38" t="s">
        <v>9</v>
      </c>
      <c r="AB6" s="38" t="s">
        <v>9</v>
      </c>
      <c r="AC6" s="38" t="s">
        <v>10</v>
      </c>
      <c r="AD6" s="38" t="s">
        <v>10</v>
      </c>
      <c r="AE6" s="38" t="s">
        <v>10</v>
      </c>
      <c r="AF6" s="38" t="s">
        <v>9</v>
      </c>
      <c r="AG6" s="54"/>
    </row>
    <row r="7" spans="1:33" ht="20.25" customHeight="1" x14ac:dyDescent="0.2">
      <c r="A7" s="19"/>
      <c r="B7" s="24" t="s">
        <v>38</v>
      </c>
      <c r="C7" s="25"/>
      <c r="D7" s="20"/>
      <c r="E7" s="27">
        <v>8.5</v>
      </c>
      <c r="F7" s="66">
        <v>-0.6</v>
      </c>
      <c r="G7" s="104">
        <v>34.200000000000003</v>
      </c>
      <c r="H7" s="67">
        <v>2.5</v>
      </c>
      <c r="I7" s="19">
        <v>59543281</v>
      </c>
      <c r="J7" s="36">
        <v>1180118</v>
      </c>
      <c r="K7" s="27">
        <v>102</v>
      </c>
      <c r="L7" s="66">
        <v>2</v>
      </c>
      <c r="M7" s="27">
        <v>100</v>
      </c>
      <c r="N7" s="19">
        <v>131153</v>
      </c>
      <c r="O7" s="19"/>
      <c r="P7" s="24" t="s">
        <v>61</v>
      </c>
      <c r="Q7" s="25"/>
      <c r="R7" s="20"/>
      <c r="S7" s="73">
        <v>8584947</v>
      </c>
      <c r="T7" s="36">
        <v>-1108112</v>
      </c>
      <c r="U7" s="27">
        <v>88.6</v>
      </c>
      <c r="V7" s="66">
        <v>-11.4</v>
      </c>
      <c r="W7" s="27">
        <v>100</v>
      </c>
      <c r="X7" s="19">
        <v>18910</v>
      </c>
      <c r="Y7" s="107">
        <v>0.24199999999999999</v>
      </c>
      <c r="Z7" s="106">
        <v>-1.4999999999999999E-2</v>
      </c>
      <c r="AA7" s="36">
        <v>8781324</v>
      </c>
      <c r="AB7" s="36">
        <v>5973329</v>
      </c>
      <c r="AC7" s="66">
        <v>312.7</v>
      </c>
      <c r="AD7" s="66">
        <v>212.7</v>
      </c>
      <c r="AE7" s="66">
        <v>100</v>
      </c>
      <c r="AF7" s="36">
        <v>19342</v>
      </c>
      <c r="AG7" s="54"/>
    </row>
    <row r="8" spans="1:33" ht="20.25" customHeight="1" x14ac:dyDescent="0.2">
      <c r="A8" s="19"/>
      <c r="B8" s="19"/>
      <c r="C8" s="19"/>
      <c r="D8" s="20"/>
      <c r="E8" s="27"/>
      <c r="F8" s="66"/>
      <c r="G8" s="104"/>
      <c r="H8" s="67"/>
      <c r="I8" s="19"/>
      <c r="J8" s="36"/>
      <c r="K8" s="27"/>
      <c r="L8" s="66"/>
      <c r="M8" s="27"/>
      <c r="N8" s="19"/>
      <c r="O8" s="19"/>
      <c r="P8" s="19"/>
      <c r="Q8" s="19"/>
      <c r="R8" s="20"/>
      <c r="S8" s="19"/>
      <c r="T8" s="36"/>
      <c r="U8" s="27"/>
      <c r="V8" s="66"/>
      <c r="W8" s="27"/>
      <c r="X8" s="19"/>
      <c r="Y8" s="107"/>
      <c r="Z8" s="106"/>
      <c r="AA8" s="36"/>
      <c r="AB8" s="36"/>
      <c r="AC8" s="66"/>
      <c r="AD8" s="66"/>
      <c r="AE8" s="66"/>
      <c r="AF8" s="36"/>
      <c r="AG8" s="54"/>
    </row>
    <row r="9" spans="1:33" ht="20.25" customHeight="1" x14ac:dyDescent="0.2">
      <c r="A9" s="19"/>
      <c r="B9" s="29" t="s">
        <v>41</v>
      </c>
      <c r="C9" s="30" t="s">
        <v>11</v>
      </c>
      <c r="D9" s="20"/>
      <c r="E9" s="27">
        <v>13.5</v>
      </c>
      <c r="F9" s="66">
        <v>-0.9</v>
      </c>
      <c r="G9" s="104">
        <v>39.799999999999997</v>
      </c>
      <c r="H9" s="67">
        <v>-0.30000000000000426</v>
      </c>
      <c r="I9" s="19">
        <v>6053722</v>
      </c>
      <c r="J9" s="36">
        <v>-261355</v>
      </c>
      <c r="K9" s="27">
        <v>95.9</v>
      </c>
      <c r="L9" s="66">
        <v>-4.0999999999999996</v>
      </c>
      <c r="M9" s="27">
        <v>10.199999999999999</v>
      </c>
      <c r="N9" s="19">
        <v>52641</v>
      </c>
      <c r="O9" s="19"/>
      <c r="P9" s="29" t="s">
        <v>41</v>
      </c>
      <c r="Q9" s="30" t="s">
        <v>11</v>
      </c>
      <c r="R9" s="20"/>
      <c r="S9" s="73">
        <v>488973</v>
      </c>
      <c r="T9" s="36">
        <v>-121952</v>
      </c>
      <c r="U9" s="27">
        <v>80</v>
      </c>
      <c r="V9" s="66">
        <v>-20</v>
      </c>
      <c r="W9" s="27">
        <v>5.7</v>
      </c>
      <c r="X9" s="19">
        <v>4252</v>
      </c>
      <c r="Y9" s="107">
        <v>0.28000000000000003</v>
      </c>
      <c r="Z9" s="106">
        <v>-1.799999999999996E-2</v>
      </c>
      <c r="AA9" s="36">
        <v>493044</v>
      </c>
      <c r="AB9" s="36">
        <v>329310</v>
      </c>
      <c r="AC9" s="66">
        <v>301.10000000000002</v>
      </c>
      <c r="AD9" s="66">
        <v>201.1</v>
      </c>
      <c r="AE9" s="66">
        <v>5.6</v>
      </c>
      <c r="AF9" s="36">
        <v>4287</v>
      </c>
      <c r="AG9" s="54"/>
    </row>
    <row r="10" spans="1:33" ht="20.25" customHeight="1" x14ac:dyDescent="0.2">
      <c r="A10" s="19"/>
      <c r="B10" s="29">
        <v>10</v>
      </c>
      <c r="C10" s="30" t="s">
        <v>12</v>
      </c>
      <c r="D10" s="20"/>
      <c r="E10" s="27">
        <v>3.4</v>
      </c>
      <c r="F10" s="66">
        <v>-3.2</v>
      </c>
      <c r="G10" s="104">
        <v>-196.9</v>
      </c>
      <c r="H10" s="67">
        <v>-304.89999999999998</v>
      </c>
      <c r="I10" s="19">
        <v>655455</v>
      </c>
      <c r="J10" s="36">
        <v>32222</v>
      </c>
      <c r="K10" s="27">
        <v>105.2</v>
      </c>
      <c r="L10" s="66">
        <v>5.2</v>
      </c>
      <c r="M10" s="27">
        <v>1.1000000000000001</v>
      </c>
      <c r="N10" s="19">
        <v>218485</v>
      </c>
      <c r="O10" s="19"/>
      <c r="P10" s="29">
        <v>10</v>
      </c>
      <c r="Q10" s="30" t="s">
        <v>12</v>
      </c>
      <c r="R10" s="20"/>
      <c r="S10" s="73">
        <v>14899</v>
      </c>
      <c r="T10" s="36">
        <v>-1155</v>
      </c>
      <c r="U10" s="27">
        <v>92.8</v>
      </c>
      <c r="V10" s="66">
        <v>-7.2</v>
      </c>
      <c r="W10" s="27">
        <v>0.2</v>
      </c>
      <c r="X10" s="19">
        <v>4966</v>
      </c>
      <c r="Y10" s="107">
        <v>0.30099999999999999</v>
      </c>
      <c r="Z10" s="106">
        <v>-0.21100000000000002</v>
      </c>
      <c r="AA10" s="36">
        <v>-23743</v>
      </c>
      <c r="AB10" s="36">
        <v>-20579</v>
      </c>
      <c r="AC10" s="66">
        <v>750.4</v>
      </c>
      <c r="AD10" s="66">
        <v>650.4</v>
      </c>
      <c r="AE10" s="66">
        <v>-0.3</v>
      </c>
      <c r="AF10" s="36">
        <v>-7914</v>
      </c>
      <c r="AG10" s="54"/>
    </row>
    <row r="11" spans="1:33" ht="20.25" customHeight="1" x14ac:dyDescent="0.2">
      <c r="A11" s="19"/>
      <c r="B11" s="29">
        <v>11</v>
      </c>
      <c r="C11" s="30" t="s">
        <v>13</v>
      </c>
      <c r="D11" s="20"/>
      <c r="E11" s="27">
        <v>18.7</v>
      </c>
      <c r="F11" s="66">
        <v>-1.6</v>
      </c>
      <c r="G11" s="104">
        <v>38.200000000000003</v>
      </c>
      <c r="H11" s="67">
        <v>-6.5</v>
      </c>
      <c r="I11" s="19">
        <v>849833</v>
      </c>
      <c r="J11" s="36">
        <v>-374395</v>
      </c>
      <c r="K11" s="27">
        <v>69.400000000000006</v>
      </c>
      <c r="L11" s="66">
        <v>-30.6</v>
      </c>
      <c r="M11" s="27">
        <v>1.4</v>
      </c>
      <c r="N11" s="19">
        <v>35410</v>
      </c>
      <c r="O11" s="19"/>
      <c r="P11" s="29">
        <v>11</v>
      </c>
      <c r="Q11" s="30" t="s">
        <v>13</v>
      </c>
      <c r="R11" s="20"/>
      <c r="S11" s="73">
        <v>33358</v>
      </c>
      <c r="T11" s="36">
        <v>-66647</v>
      </c>
      <c r="U11" s="27">
        <v>33.4</v>
      </c>
      <c r="V11" s="66">
        <v>-66.599999999999994</v>
      </c>
      <c r="W11" s="27">
        <v>0.4</v>
      </c>
      <c r="X11" s="19">
        <v>1390</v>
      </c>
      <c r="Y11" s="107">
        <v>0.33500000000000002</v>
      </c>
      <c r="Z11" s="106">
        <v>-0.10299999999999998</v>
      </c>
      <c r="AA11" s="36">
        <v>623</v>
      </c>
      <c r="AB11" s="36">
        <v>8436</v>
      </c>
      <c r="AC11" s="66">
        <v>-8</v>
      </c>
      <c r="AD11" s="66">
        <v>-108</v>
      </c>
      <c r="AE11" s="66">
        <v>0</v>
      </c>
      <c r="AF11" s="36">
        <v>26</v>
      </c>
      <c r="AG11" s="54"/>
    </row>
    <row r="12" spans="1:33" ht="20.25" customHeight="1" x14ac:dyDescent="0.2">
      <c r="A12" s="19"/>
      <c r="B12" s="29">
        <v>12</v>
      </c>
      <c r="C12" s="30" t="s">
        <v>14</v>
      </c>
      <c r="D12" s="20"/>
      <c r="E12" s="27">
        <v>9.5</v>
      </c>
      <c r="F12" s="66">
        <v>-9.9999999999999645E-2</v>
      </c>
      <c r="G12" s="104">
        <v>24.6</v>
      </c>
      <c r="H12" s="67">
        <v>5.2</v>
      </c>
      <c r="I12" s="19">
        <v>2281949</v>
      </c>
      <c r="J12" s="36">
        <v>670524</v>
      </c>
      <c r="K12" s="27">
        <v>141.6</v>
      </c>
      <c r="L12" s="66">
        <v>41.6</v>
      </c>
      <c r="M12" s="27">
        <v>3.8</v>
      </c>
      <c r="N12" s="19">
        <v>380325</v>
      </c>
      <c r="O12" s="19"/>
      <c r="P12" s="29">
        <v>12</v>
      </c>
      <c r="Q12" s="30" t="s">
        <v>14</v>
      </c>
      <c r="R12" s="20"/>
      <c r="S12" s="73">
        <v>484854</v>
      </c>
      <c r="T12" s="36">
        <v>301924</v>
      </c>
      <c r="U12" s="27">
        <v>265</v>
      </c>
      <c r="V12" s="66">
        <v>165</v>
      </c>
      <c r="W12" s="27">
        <v>5.6</v>
      </c>
      <c r="X12" s="19">
        <v>80809</v>
      </c>
      <c r="Y12" s="107">
        <v>0.60899999999999999</v>
      </c>
      <c r="Z12" s="106">
        <v>0.22099999999999997</v>
      </c>
      <c r="AA12" s="36">
        <v>-202152</v>
      </c>
      <c r="AB12" s="36">
        <v>-358070</v>
      </c>
      <c r="AC12" s="66">
        <v>-129.69999999999999</v>
      </c>
      <c r="AD12" s="66">
        <v>-229.7</v>
      </c>
      <c r="AE12" s="66">
        <v>-2.2999999999999998</v>
      </c>
      <c r="AF12" s="36">
        <v>-33692</v>
      </c>
      <c r="AG12" s="54"/>
    </row>
    <row r="13" spans="1:33" ht="20.25" customHeight="1" x14ac:dyDescent="0.2">
      <c r="A13" s="19"/>
      <c r="B13" s="29">
        <v>13</v>
      </c>
      <c r="C13" s="30" t="s">
        <v>15</v>
      </c>
      <c r="D13" s="20"/>
      <c r="E13" s="27">
        <v>16.7</v>
      </c>
      <c r="F13" s="66">
        <v>0</v>
      </c>
      <c r="G13" s="104">
        <v>51.6</v>
      </c>
      <c r="H13" s="67">
        <v>2.5</v>
      </c>
      <c r="I13" s="19">
        <v>261216</v>
      </c>
      <c r="J13" s="36">
        <v>-17975</v>
      </c>
      <c r="K13" s="27">
        <v>93.6</v>
      </c>
      <c r="L13" s="66">
        <v>-6.4</v>
      </c>
      <c r="M13" s="27">
        <v>0.4</v>
      </c>
      <c r="N13" s="19">
        <v>87072</v>
      </c>
      <c r="O13" s="19"/>
      <c r="P13" s="29">
        <v>13</v>
      </c>
      <c r="Q13" s="30" t="s">
        <v>15</v>
      </c>
      <c r="R13" s="20"/>
      <c r="S13" s="73">
        <v>16202</v>
      </c>
      <c r="T13" s="36">
        <v>-6120</v>
      </c>
      <c r="U13" s="27">
        <v>72.599999999999994</v>
      </c>
      <c r="V13" s="66">
        <v>-27.4</v>
      </c>
      <c r="W13" s="27">
        <v>0.2</v>
      </c>
      <c r="X13" s="19">
        <v>5401</v>
      </c>
      <c r="Y13" s="107">
        <v>0.26200000000000001</v>
      </c>
      <c r="Z13" s="106">
        <v>-1.2000000000000011E-2</v>
      </c>
      <c r="AA13" s="36">
        <v>11570</v>
      </c>
      <c r="AB13" s="36">
        <v>5553</v>
      </c>
      <c r="AC13" s="66">
        <v>192.3</v>
      </c>
      <c r="AD13" s="66">
        <v>92.3</v>
      </c>
      <c r="AE13" s="66">
        <v>0.1</v>
      </c>
      <c r="AF13" s="36">
        <v>3857</v>
      </c>
      <c r="AG13" s="54"/>
    </row>
    <row r="14" spans="1:33" ht="20.25" customHeight="1" x14ac:dyDescent="0.2">
      <c r="A14" s="19"/>
      <c r="B14" s="29">
        <v>14</v>
      </c>
      <c r="C14" s="30" t="s">
        <v>48</v>
      </c>
      <c r="D14" s="20"/>
      <c r="E14" s="27">
        <v>12.4</v>
      </c>
      <c r="F14" s="66">
        <v>-0.5</v>
      </c>
      <c r="G14" s="104">
        <v>50.1</v>
      </c>
      <c r="H14" s="67">
        <v>-2.5</v>
      </c>
      <c r="I14" s="19">
        <v>3639855</v>
      </c>
      <c r="J14" s="36">
        <v>-637303</v>
      </c>
      <c r="K14" s="27">
        <v>85.1</v>
      </c>
      <c r="L14" s="66">
        <v>-14.9</v>
      </c>
      <c r="M14" s="27">
        <v>6.1</v>
      </c>
      <c r="N14" s="19">
        <v>113745</v>
      </c>
      <c r="O14" s="19"/>
      <c r="P14" s="29">
        <v>14</v>
      </c>
      <c r="Q14" s="30" t="s">
        <v>48</v>
      </c>
      <c r="R14" s="20"/>
      <c r="S14" s="73">
        <v>297387</v>
      </c>
      <c r="T14" s="36">
        <v>-262744</v>
      </c>
      <c r="U14" s="27">
        <v>53.1</v>
      </c>
      <c r="V14" s="66">
        <v>-46.9</v>
      </c>
      <c r="W14" s="27">
        <v>3.5</v>
      </c>
      <c r="X14" s="19">
        <v>9293</v>
      </c>
      <c r="Y14" s="107">
        <v>0.35099999999999998</v>
      </c>
      <c r="Z14" s="106">
        <v>-3.8000000000000034E-2</v>
      </c>
      <c r="AA14" s="36">
        <v>15510</v>
      </c>
      <c r="AB14" s="36">
        <v>-63863</v>
      </c>
      <c r="AC14" s="66">
        <v>19.5</v>
      </c>
      <c r="AD14" s="66">
        <v>-80.5</v>
      </c>
      <c r="AE14" s="66">
        <v>0.2</v>
      </c>
      <c r="AF14" s="36">
        <v>485</v>
      </c>
      <c r="AG14" s="54"/>
    </row>
    <row r="15" spans="1:33" ht="20.25" customHeight="1" x14ac:dyDescent="0.2">
      <c r="A15" s="19"/>
      <c r="B15" s="29">
        <v>15</v>
      </c>
      <c r="C15" s="30" t="s">
        <v>16</v>
      </c>
      <c r="D15" s="20"/>
      <c r="E15" s="27">
        <v>19.2</v>
      </c>
      <c r="F15" s="66">
        <v>9.9999999999997868E-2</v>
      </c>
      <c r="G15" s="104">
        <v>46.9</v>
      </c>
      <c r="H15" s="67">
        <v>3</v>
      </c>
      <c r="I15" s="19">
        <v>2097285</v>
      </c>
      <c r="J15" s="36">
        <v>-44909</v>
      </c>
      <c r="K15" s="27">
        <v>97.9</v>
      </c>
      <c r="L15" s="66">
        <v>-2.1</v>
      </c>
      <c r="M15" s="27">
        <v>3.5</v>
      </c>
      <c r="N15" s="19">
        <v>63554</v>
      </c>
      <c r="O15" s="19"/>
      <c r="P15" s="29">
        <v>15</v>
      </c>
      <c r="Q15" s="30" t="s">
        <v>16</v>
      </c>
      <c r="R15" s="20"/>
      <c r="S15" s="73">
        <v>211331</v>
      </c>
      <c r="T15" s="36">
        <v>-11543</v>
      </c>
      <c r="U15" s="27">
        <v>94.8</v>
      </c>
      <c r="V15" s="66">
        <v>-5.2</v>
      </c>
      <c r="W15" s="27">
        <v>2.5</v>
      </c>
      <c r="X15" s="19">
        <v>6404</v>
      </c>
      <c r="Y15" s="107">
        <v>0.42099999999999999</v>
      </c>
      <c r="Z15" s="106">
        <v>-2.1000000000000019E-2</v>
      </c>
      <c r="AA15" s="36">
        <v>51660</v>
      </c>
      <c r="AB15" s="36">
        <v>37847</v>
      </c>
      <c r="AC15" s="66">
        <v>374</v>
      </c>
      <c r="AD15" s="66">
        <v>274</v>
      </c>
      <c r="AE15" s="66">
        <v>0.6</v>
      </c>
      <c r="AF15" s="36">
        <v>1565</v>
      </c>
      <c r="AG15" s="54"/>
    </row>
    <row r="16" spans="1:33" ht="20.25" customHeight="1" x14ac:dyDescent="0.2">
      <c r="A16" s="19"/>
      <c r="B16" s="29">
        <v>16</v>
      </c>
      <c r="C16" s="30" t="s">
        <v>17</v>
      </c>
      <c r="D16" s="20"/>
      <c r="E16" s="27">
        <v>10.7</v>
      </c>
      <c r="F16" s="66">
        <v>-1.3</v>
      </c>
      <c r="G16" s="104">
        <v>21</v>
      </c>
      <c r="H16" s="67">
        <v>-1.5</v>
      </c>
      <c r="I16" s="19">
        <v>5299034</v>
      </c>
      <c r="J16" s="36">
        <v>2641</v>
      </c>
      <c r="K16" s="27">
        <v>100</v>
      </c>
      <c r="L16" s="66">
        <v>0</v>
      </c>
      <c r="M16" s="27">
        <v>8.9</v>
      </c>
      <c r="N16" s="19">
        <v>264952</v>
      </c>
      <c r="O16" s="19"/>
      <c r="P16" s="29">
        <v>16</v>
      </c>
      <c r="Q16" s="30" t="s">
        <v>17</v>
      </c>
      <c r="R16" s="20"/>
      <c r="S16" s="73">
        <v>1089462</v>
      </c>
      <c r="T16" s="36">
        <v>179358</v>
      </c>
      <c r="U16" s="27">
        <v>119.7</v>
      </c>
      <c r="V16" s="66">
        <v>19.7</v>
      </c>
      <c r="W16" s="27">
        <v>12.7</v>
      </c>
      <c r="X16" s="19">
        <v>54473</v>
      </c>
      <c r="Y16" s="107">
        <v>0.46</v>
      </c>
      <c r="Z16" s="106">
        <v>-4.7999999999999987E-2</v>
      </c>
      <c r="AA16" s="36">
        <v>59977</v>
      </c>
      <c r="AB16" s="36">
        <v>-131572</v>
      </c>
      <c r="AC16" s="66">
        <v>31.3</v>
      </c>
      <c r="AD16" s="66">
        <v>-68.7</v>
      </c>
      <c r="AE16" s="66">
        <v>0.7</v>
      </c>
      <c r="AF16" s="36">
        <v>2999</v>
      </c>
      <c r="AG16" s="54"/>
    </row>
    <row r="17" spans="1:33" ht="20.25" customHeight="1" x14ac:dyDescent="0.2">
      <c r="A17" s="19"/>
      <c r="B17" s="29">
        <v>17</v>
      </c>
      <c r="C17" s="30" t="s">
        <v>18</v>
      </c>
      <c r="D17" s="20"/>
      <c r="E17" s="128" t="s">
        <v>84</v>
      </c>
      <c r="F17" s="134" t="s">
        <v>84</v>
      </c>
      <c r="G17" s="139" t="s">
        <v>84</v>
      </c>
      <c r="H17" s="138" t="s">
        <v>84</v>
      </c>
      <c r="I17" s="22" t="s">
        <v>84</v>
      </c>
      <c r="J17" s="36" t="s">
        <v>84</v>
      </c>
      <c r="K17" s="128" t="s">
        <v>84</v>
      </c>
      <c r="L17" s="134" t="s">
        <v>84</v>
      </c>
      <c r="M17" s="128" t="s">
        <v>84</v>
      </c>
      <c r="N17" s="22" t="s">
        <v>84</v>
      </c>
      <c r="O17" s="19"/>
      <c r="P17" s="29">
        <v>17</v>
      </c>
      <c r="Q17" s="30" t="s">
        <v>18</v>
      </c>
      <c r="R17" s="20"/>
      <c r="S17" s="126" t="s">
        <v>84</v>
      </c>
      <c r="T17" s="36" t="s">
        <v>84</v>
      </c>
      <c r="U17" s="128" t="s">
        <v>84</v>
      </c>
      <c r="V17" s="134" t="s">
        <v>84</v>
      </c>
      <c r="W17" s="128" t="s">
        <v>84</v>
      </c>
      <c r="X17" s="22" t="s">
        <v>84</v>
      </c>
      <c r="Y17" s="140" t="s">
        <v>84</v>
      </c>
      <c r="Z17" s="141" t="s">
        <v>84</v>
      </c>
      <c r="AA17" s="36" t="s">
        <v>84</v>
      </c>
      <c r="AB17" s="36" t="s">
        <v>84</v>
      </c>
      <c r="AC17" s="134" t="s">
        <v>84</v>
      </c>
      <c r="AD17" s="134" t="s">
        <v>84</v>
      </c>
      <c r="AE17" s="134" t="s">
        <v>84</v>
      </c>
      <c r="AF17" s="36" t="s">
        <v>84</v>
      </c>
      <c r="AG17" s="54"/>
    </row>
    <row r="18" spans="1:33" ht="20.25" customHeight="1" x14ac:dyDescent="0.2">
      <c r="A18" s="19"/>
      <c r="B18" s="29">
        <v>18</v>
      </c>
      <c r="C18" s="30" t="s">
        <v>19</v>
      </c>
      <c r="D18" s="20"/>
      <c r="E18" s="27">
        <v>13</v>
      </c>
      <c r="F18" s="66">
        <v>-0.4</v>
      </c>
      <c r="G18" s="104">
        <v>49.1</v>
      </c>
      <c r="H18" s="67">
        <v>0.80000000000000426</v>
      </c>
      <c r="I18" s="19">
        <v>3481051</v>
      </c>
      <c r="J18" s="36">
        <v>194898</v>
      </c>
      <c r="K18" s="27">
        <v>105.9</v>
      </c>
      <c r="L18" s="66">
        <v>5.9</v>
      </c>
      <c r="M18" s="27">
        <v>5.8</v>
      </c>
      <c r="N18" s="19">
        <v>108783</v>
      </c>
      <c r="O18" s="19"/>
      <c r="P18" s="29">
        <v>18</v>
      </c>
      <c r="Q18" s="30" t="s">
        <v>19</v>
      </c>
      <c r="R18" s="20"/>
      <c r="S18" s="73">
        <v>368815</v>
      </c>
      <c r="T18" s="36">
        <v>-151415</v>
      </c>
      <c r="U18" s="27">
        <v>70.900000000000006</v>
      </c>
      <c r="V18" s="66">
        <v>-29.1</v>
      </c>
      <c r="W18" s="27">
        <v>4.3</v>
      </c>
      <c r="X18" s="19">
        <v>11525</v>
      </c>
      <c r="Y18" s="107">
        <v>0.46200000000000002</v>
      </c>
      <c r="Z18" s="106">
        <v>-6.9999999999999507E-3</v>
      </c>
      <c r="AA18" s="36">
        <v>78202</v>
      </c>
      <c r="AB18" s="36">
        <v>28657</v>
      </c>
      <c r="AC18" s="66">
        <v>157.80000000000001</v>
      </c>
      <c r="AD18" s="66">
        <v>57.8</v>
      </c>
      <c r="AE18" s="66">
        <v>0.9</v>
      </c>
      <c r="AF18" s="36">
        <v>2444</v>
      </c>
      <c r="AG18" s="54"/>
    </row>
    <row r="19" spans="1:33" ht="20.25" customHeight="1" x14ac:dyDescent="0.2">
      <c r="A19" s="19"/>
      <c r="B19" s="29">
        <v>19</v>
      </c>
      <c r="C19" s="30" t="s">
        <v>20</v>
      </c>
      <c r="D19" s="20"/>
      <c r="E19" s="27">
        <v>19.5</v>
      </c>
      <c r="F19" s="66">
        <v>0.5</v>
      </c>
      <c r="G19" s="104">
        <v>34.700000000000003</v>
      </c>
      <c r="H19" s="67">
        <v>1.8</v>
      </c>
      <c r="I19" s="19">
        <v>411199</v>
      </c>
      <c r="J19" s="36">
        <v>15459</v>
      </c>
      <c r="K19" s="27">
        <v>103.9</v>
      </c>
      <c r="L19" s="66">
        <v>3.9</v>
      </c>
      <c r="M19" s="27">
        <v>0.7</v>
      </c>
      <c r="N19" s="19">
        <v>102800</v>
      </c>
      <c r="O19" s="19"/>
      <c r="P19" s="29">
        <v>19</v>
      </c>
      <c r="Q19" s="30" t="s">
        <v>20</v>
      </c>
      <c r="R19" s="20"/>
      <c r="S19" s="73">
        <v>114300</v>
      </c>
      <c r="T19" s="36">
        <v>-174977</v>
      </c>
      <c r="U19" s="27">
        <v>39.5</v>
      </c>
      <c r="V19" s="66">
        <v>-60.5</v>
      </c>
      <c r="W19" s="27">
        <v>1.3</v>
      </c>
      <c r="X19" s="19">
        <v>28575</v>
      </c>
      <c r="Y19" s="107">
        <v>0.26700000000000002</v>
      </c>
      <c r="Z19" s="106">
        <v>1.0000000000000009E-3</v>
      </c>
      <c r="AA19" s="36">
        <v>5198</v>
      </c>
      <c r="AB19" s="36">
        <v>-2854</v>
      </c>
      <c r="AC19" s="66">
        <v>64.599999999999994</v>
      </c>
      <c r="AD19" s="66">
        <v>-35.4</v>
      </c>
      <c r="AE19" s="66">
        <v>0.1</v>
      </c>
      <c r="AF19" s="36">
        <v>1300</v>
      </c>
      <c r="AG19" s="54"/>
    </row>
    <row r="20" spans="1:33" ht="20.25" customHeight="1" x14ac:dyDescent="0.2">
      <c r="A20" s="19"/>
      <c r="B20" s="29">
        <v>20</v>
      </c>
      <c r="C20" s="30" t="s">
        <v>21</v>
      </c>
      <c r="D20" s="20"/>
      <c r="E20" s="27">
        <v>18.8</v>
      </c>
      <c r="F20" s="66">
        <v>0.60000000000000142</v>
      </c>
      <c r="G20" s="104">
        <v>24.3</v>
      </c>
      <c r="H20" s="67">
        <v>0.69999999999999929</v>
      </c>
      <c r="I20" s="19">
        <v>164876</v>
      </c>
      <c r="J20" s="36">
        <v>3375</v>
      </c>
      <c r="K20" s="27">
        <v>102.1</v>
      </c>
      <c r="L20" s="66">
        <v>2.1</v>
      </c>
      <c r="M20" s="27">
        <v>0.3</v>
      </c>
      <c r="N20" s="19">
        <v>27479</v>
      </c>
      <c r="O20" s="19"/>
      <c r="P20" s="29">
        <v>20</v>
      </c>
      <c r="Q20" s="30" t="s">
        <v>21</v>
      </c>
      <c r="R20" s="20"/>
      <c r="S20" s="73">
        <v>14123</v>
      </c>
      <c r="T20" s="36">
        <v>8465</v>
      </c>
      <c r="U20" s="27">
        <v>249.6</v>
      </c>
      <c r="V20" s="66">
        <v>149.6</v>
      </c>
      <c r="W20" s="27">
        <v>0.2</v>
      </c>
      <c r="X20" s="19">
        <v>2354</v>
      </c>
      <c r="Y20" s="107">
        <v>0.36099999999999999</v>
      </c>
      <c r="Z20" s="106">
        <v>2.3999999999999966E-2</v>
      </c>
      <c r="AA20" s="36">
        <v>-171</v>
      </c>
      <c r="AB20" s="36">
        <v>-10195</v>
      </c>
      <c r="AC20" s="66">
        <v>-1.7</v>
      </c>
      <c r="AD20" s="66">
        <v>-101.7</v>
      </c>
      <c r="AE20" s="66">
        <v>0</v>
      </c>
      <c r="AF20" s="36">
        <v>-29</v>
      </c>
      <c r="AG20" s="54"/>
    </row>
    <row r="21" spans="1:33" ht="20.25" customHeight="1" x14ac:dyDescent="0.2">
      <c r="A21" s="19"/>
      <c r="B21" s="29">
        <v>21</v>
      </c>
      <c r="C21" s="30" t="s">
        <v>22</v>
      </c>
      <c r="D21" s="20"/>
      <c r="E21" s="27">
        <v>20.6</v>
      </c>
      <c r="F21" s="66">
        <v>-0.5</v>
      </c>
      <c r="G21" s="104">
        <v>42.2</v>
      </c>
      <c r="H21" s="67">
        <v>-2.8</v>
      </c>
      <c r="I21" s="19">
        <v>2658607</v>
      </c>
      <c r="J21" s="36">
        <v>-33565</v>
      </c>
      <c r="K21" s="27">
        <v>98.8</v>
      </c>
      <c r="L21" s="66">
        <v>-1.2</v>
      </c>
      <c r="M21" s="27">
        <v>4.5</v>
      </c>
      <c r="N21" s="19">
        <v>189901</v>
      </c>
      <c r="O21" s="19"/>
      <c r="P21" s="29">
        <v>21</v>
      </c>
      <c r="Q21" s="30" t="s">
        <v>22</v>
      </c>
      <c r="R21" s="20"/>
      <c r="S21" s="73">
        <v>355675</v>
      </c>
      <c r="T21" s="36">
        <v>-254509</v>
      </c>
      <c r="U21" s="27">
        <v>58.3</v>
      </c>
      <c r="V21" s="66">
        <v>-41.7</v>
      </c>
      <c r="W21" s="27">
        <v>4.0999999999999996</v>
      </c>
      <c r="X21" s="19">
        <v>25405</v>
      </c>
      <c r="Y21" s="107">
        <v>0.64100000000000001</v>
      </c>
      <c r="Z21" s="106">
        <v>-3.2000000000000028E-2</v>
      </c>
      <c r="AA21" s="36">
        <v>278402</v>
      </c>
      <c r="AB21" s="36">
        <v>172942</v>
      </c>
      <c r="AC21" s="66">
        <v>264</v>
      </c>
      <c r="AD21" s="66">
        <v>164</v>
      </c>
      <c r="AE21" s="66">
        <v>3.2</v>
      </c>
      <c r="AF21" s="36">
        <v>19886</v>
      </c>
      <c r="AG21" s="54"/>
    </row>
    <row r="22" spans="1:33" ht="20.25" customHeight="1" x14ac:dyDescent="0.2">
      <c r="A22" s="19"/>
      <c r="B22" s="29">
        <v>22</v>
      </c>
      <c r="C22" s="30" t="s">
        <v>23</v>
      </c>
      <c r="D22" s="20"/>
      <c r="E22" s="27">
        <v>4.2</v>
      </c>
      <c r="F22" s="66">
        <v>-0.8</v>
      </c>
      <c r="G22" s="104">
        <v>27.6</v>
      </c>
      <c r="H22" s="67">
        <v>-1.2</v>
      </c>
      <c r="I22" s="19">
        <v>1180486</v>
      </c>
      <c r="J22" s="36">
        <v>-92936</v>
      </c>
      <c r="K22" s="27">
        <v>92.7</v>
      </c>
      <c r="L22" s="66">
        <v>-7.3</v>
      </c>
      <c r="M22" s="27">
        <v>2</v>
      </c>
      <c r="N22" s="19">
        <v>196748</v>
      </c>
      <c r="O22" s="19"/>
      <c r="P22" s="29">
        <v>22</v>
      </c>
      <c r="Q22" s="30" t="s">
        <v>23</v>
      </c>
      <c r="R22" s="20"/>
      <c r="S22" s="73">
        <v>130047</v>
      </c>
      <c r="T22" s="36">
        <v>41871</v>
      </c>
      <c r="U22" s="27">
        <v>147.5</v>
      </c>
      <c r="V22" s="66">
        <v>47.5</v>
      </c>
      <c r="W22" s="27">
        <v>1.5</v>
      </c>
      <c r="X22" s="19">
        <v>21675</v>
      </c>
      <c r="Y22" s="107">
        <v>0.23300000000000001</v>
      </c>
      <c r="Z22" s="106">
        <v>-5.5999999999999966E-2</v>
      </c>
      <c r="AA22" s="36">
        <v>232367</v>
      </c>
      <c r="AB22" s="36">
        <v>152450</v>
      </c>
      <c r="AC22" s="66">
        <v>290.8</v>
      </c>
      <c r="AD22" s="66">
        <v>190.8</v>
      </c>
      <c r="AE22" s="66">
        <v>2.6</v>
      </c>
      <c r="AF22" s="36">
        <v>38728</v>
      </c>
      <c r="AG22" s="54"/>
    </row>
    <row r="23" spans="1:33" ht="20.25" customHeight="1" x14ac:dyDescent="0.2">
      <c r="A23" s="19"/>
      <c r="B23" s="29">
        <v>23</v>
      </c>
      <c r="C23" s="30" t="s">
        <v>24</v>
      </c>
      <c r="D23" s="20"/>
      <c r="E23" s="27">
        <v>1.6</v>
      </c>
      <c r="F23" s="66">
        <v>0.2</v>
      </c>
      <c r="G23" s="104">
        <v>6.9</v>
      </c>
      <c r="H23" s="67">
        <v>3.9</v>
      </c>
      <c r="I23" s="19">
        <v>3117293</v>
      </c>
      <c r="J23" s="36">
        <v>299539</v>
      </c>
      <c r="K23" s="27">
        <v>110.6</v>
      </c>
      <c r="L23" s="66">
        <v>10.6</v>
      </c>
      <c r="M23" s="27">
        <v>5.2</v>
      </c>
      <c r="N23" s="19">
        <v>519549</v>
      </c>
      <c r="O23" s="19"/>
      <c r="P23" s="29">
        <v>23</v>
      </c>
      <c r="Q23" s="30" t="s">
        <v>24</v>
      </c>
      <c r="R23" s="20"/>
      <c r="S23" s="73">
        <v>582442</v>
      </c>
      <c r="T23" s="36">
        <v>-119213</v>
      </c>
      <c r="U23" s="27">
        <v>83</v>
      </c>
      <c r="V23" s="66">
        <v>-17</v>
      </c>
      <c r="W23" s="27">
        <v>6.8</v>
      </c>
      <c r="X23" s="19">
        <v>97074</v>
      </c>
      <c r="Y23" s="107">
        <v>0.105</v>
      </c>
      <c r="Z23" s="106">
        <v>2.8999999999999998E-2</v>
      </c>
      <c r="AA23" s="36">
        <v>-239214</v>
      </c>
      <c r="AB23" s="36">
        <v>-466609</v>
      </c>
      <c r="AC23" s="66">
        <v>-105.2</v>
      </c>
      <c r="AD23" s="66">
        <v>-205.2</v>
      </c>
      <c r="AE23" s="66">
        <v>-2.7</v>
      </c>
      <c r="AF23" s="36">
        <v>-39869</v>
      </c>
      <c r="AG23" s="54"/>
    </row>
    <row r="24" spans="1:33" ht="20.25" customHeight="1" x14ac:dyDescent="0.2">
      <c r="A24" s="19"/>
      <c r="B24" s="29">
        <v>24</v>
      </c>
      <c r="C24" s="30" t="s">
        <v>25</v>
      </c>
      <c r="D24" s="20"/>
      <c r="E24" s="27">
        <v>11.7</v>
      </c>
      <c r="F24" s="66">
        <v>-3.5</v>
      </c>
      <c r="G24" s="104">
        <v>21.9</v>
      </c>
      <c r="H24" s="67">
        <v>-16.100000000000001</v>
      </c>
      <c r="I24" s="19">
        <v>4527651</v>
      </c>
      <c r="J24" s="36">
        <v>-330572</v>
      </c>
      <c r="K24" s="27">
        <v>93.2</v>
      </c>
      <c r="L24" s="66">
        <v>-6.8</v>
      </c>
      <c r="M24" s="27">
        <v>7.6</v>
      </c>
      <c r="N24" s="19">
        <v>116094</v>
      </c>
      <c r="O24" s="19"/>
      <c r="P24" s="29">
        <v>24</v>
      </c>
      <c r="Q24" s="30" t="s">
        <v>25</v>
      </c>
      <c r="R24" s="20"/>
      <c r="S24" s="73">
        <v>251516</v>
      </c>
      <c r="T24" s="36">
        <v>-106111</v>
      </c>
      <c r="U24" s="27">
        <v>70.3</v>
      </c>
      <c r="V24" s="66">
        <v>-29.7</v>
      </c>
      <c r="W24" s="27">
        <v>2.9</v>
      </c>
      <c r="X24" s="19">
        <v>6449</v>
      </c>
      <c r="Y24" s="107">
        <v>0.29799999999999999</v>
      </c>
      <c r="Z24" s="106">
        <v>-0.10899999999999999</v>
      </c>
      <c r="AA24" s="36">
        <v>3166501</v>
      </c>
      <c r="AB24" s="36">
        <v>2699558</v>
      </c>
      <c r="AC24" s="66">
        <v>678.1</v>
      </c>
      <c r="AD24" s="66">
        <v>578.1</v>
      </c>
      <c r="AE24" s="66">
        <v>36.1</v>
      </c>
      <c r="AF24" s="36">
        <v>81192</v>
      </c>
      <c r="AG24" s="54"/>
    </row>
    <row r="25" spans="1:33" ht="20.25" customHeight="1" x14ac:dyDescent="0.2">
      <c r="A25" s="19"/>
      <c r="B25" s="29">
        <v>25</v>
      </c>
      <c r="C25" s="30" t="s">
        <v>49</v>
      </c>
      <c r="D25" s="20"/>
      <c r="E25" s="27">
        <v>17.7</v>
      </c>
      <c r="F25" s="66">
        <v>-3.3</v>
      </c>
      <c r="G25" s="104">
        <v>44</v>
      </c>
      <c r="H25" s="67">
        <v>-5.4</v>
      </c>
      <c r="I25" s="19">
        <v>2892935</v>
      </c>
      <c r="J25" s="36">
        <v>-33034</v>
      </c>
      <c r="K25" s="27">
        <v>98.9</v>
      </c>
      <c r="L25" s="66">
        <v>-1.1000000000000001</v>
      </c>
      <c r="M25" s="27">
        <v>4.9000000000000004</v>
      </c>
      <c r="N25" s="19">
        <v>125780</v>
      </c>
      <c r="O25" s="19"/>
      <c r="P25" s="29">
        <v>25</v>
      </c>
      <c r="Q25" s="30" t="s">
        <v>49</v>
      </c>
      <c r="R25" s="20"/>
      <c r="S25" s="73">
        <v>585404</v>
      </c>
      <c r="T25" s="36">
        <v>-210250</v>
      </c>
      <c r="U25" s="27">
        <v>73.599999999999994</v>
      </c>
      <c r="V25" s="66">
        <v>-26.4</v>
      </c>
      <c r="W25" s="27">
        <v>6.8</v>
      </c>
      <c r="X25" s="19">
        <v>25452</v>
      </c>
      <c r="Y25" s="107">
        <v>0.33600000000000002</v>
      </c>
      <c r="Z25" s="106">
        <v>-5.5E-2</v>
      </c>
      <c r="AA25" s="36">
        <v>49948</v>
      </c>
      <c r="AB25" s="36">
        <v>-33269</v>
      </c>
      <c r="AC25" s="66">
        <v>60</v>
      </c>
      <c r="AD25" s="66">
        <v>-40</v>
      </c>
      <c r="AE25" s="66">
        <v>0.6</v>
      </c>
      <c r="AF25" s="36">
        <v>2172</v>
      </c>
      <c r="AG25" s="54"/>
    </row>
    <row r="26" spans="1:33" ht="20.25" customHeight="1" x14ac:dyDescent="0.2">
      <c r="A26" s="19"/>
      <c r="B26" s="29">
        <v>26</v>
      </c>
      <c r="C26" s="30" t="s">
        <v>50</v>
      </c>
      <c r="D26" s="20"/>
      <c r="E26" s="27">
        <v>11.4</v>
      </c>
      <c r="F26" s="66">
        <v>-1.3</v>
      </c>
      <c r="G26" s="104">
        <v>80.7</v>
      </c>
      <c r="H26" s="67">
        <v>6.9000000000000057</v>
      </c>
      <c r="I26" s="19">
        <v>2396472</v>
      </c>
      <c r="J26" s="36">
        <v>373029</v>
      </c>
      <c r="K26" s="27">
        <v>118.4</v>
      </c>
      <c r="L26" s="66">
        <v>18.399999999999999</v>
      </c>
      <c r="M26" s="27">
        <v>4</v>
      </c>
      <c r="N26" s="19">
        <v>140969</v>
      </c>
      <c r="O26" s="19"/>
      <c r="P26" s="29">
        <v>26</v>
      </c>
      <c r="Q26" s="30" t="s">
        <v>50</v>
      </c>
      <c r="R26" s="20"/>
      <c r="S26" s="73">
        <v>442137</v>
      </c>
      <c r="T26" s="36">
        <v>125552</v>
      </c>
      <c r="U26" s="27">
        <v>139.69999999999999</v>
      </c>
      <c r="V26" s="66">
        <v>39.700000000000003</v>
      </c>
      <c r="W26" s="27">
        <v>5.2</v>
      </c>
      <c r="X26" s="19">
        <v>26008</v>
      </c>
      <c r="Y26" s="107">
        <v>0.23300000000000001</v>
      </c>
      <c r="Z26" s="106">
        <v>1.2000000000000011E-2</v>
      </c>
      <c r="AA26" s="36">
        <v>645554</v>
      </c>
      <c r="AB26" s="36">
        <v>179535</v>
      </c>
      <c r="AC26" s="66">
        <v>138.5</v>
      </c>
      <c r="AD26" s="66">
        <v>38.5</v>
      </c>
      <c r="AE26" s="66">
        <v>7.4</v>
      </c>
      <c r="AF26" s="36">
        <v>37974</v>
      </c>
      <c r="AG26" s="54"/>
    </row>
    <row r="27" spans="1:33" ht="20.25" customHeight="1" x14ac:dyDescent="0.2">
      <c r="A27" s="19"/>
      <c r="B27" s="29">
        <v>27</v>
      </c>
      <c r="C27" s="30" t="s">
        <v>51</v>
      </c>
      <c r="D27" s="20"/>
      <c r="E27" s="27">
        <v>22.5</v>
      </c>
      <c r="F27" s="66">
        <v>2.1</v>
      </c>
      <c r="G27" s="104">
        <v>61.9</v>
      </c>
      <c r="H27" s="67">
        <v>22.4</v>
      </c>
      <c r="I27" s="19">
        <v>93859</v>
      </c>
      <c r="J27" s="36">
        <v>-71435</v>
      </c>
      <c r="K27" s="27">
        <v>56.8</v>
      </c>
      <c r="L27" s="66">
        <v>-43.2</v>
      </c>
      <c r="M27" s="27">
        <v>0.2</v>
      </c>
      <c r="N27" s="19">
        <v>23465</v>
      </c>
      <c r="O27" s="19"/>
      <c r="P27" s="29">
        <v>27</v>
      </c>
      <c r="Q27" s="30" t="s">
        <v>51</v>
      </c>
      <c r="R27" s="20"/>
      <c r="S27" s="73">
        <v>26608</v>
      </c>
      <c r="T27" s="36">
        <v>26483</v>
      </c>
      <c r="U27" s="27">
        <v>21286.400000000001</v>
      </c>
      <c r="V27" s="66">
        <v>21186.400000000001</v>
      </c>
      <c r="W27" s="27">
        <v>0.3</v>
      </c>
      <c r="X27" s="19">
        <v>6652</v>
      </c>
      <c r="Y27" s="107">
        <v>0.13700000000000001</v>
      </c>
      <c r="Z27" s="106">
        <v>-0.13900000000000001</v>
      </c>
      <c r="AA27" s="36">
        <v>3491</v>
      </c>
      <c r="AB27" s="36">
        <v>-6299</v>
      </c>
      <c r="AC27" s="66">
        <v>35.700000000000003</v>
      </c>
      <c r="AD27" s="66">
        <v>-64.3</v>
      </c>
      <c r="AE27" s="66">
        <v>0</v>
      </c>
      <c r="AF27" s="36">
        <v>873</v>
      </c>
      <c r="AG27" s="54"/>
    </row>
    <row r="28" spans="1:33" ht="20.25" customHeight="1" x14ac:dyDescent="0.2">
      <c r="A28" s="19"/>
      <c r="B28" s="29">
        <v>28</v>
      </c>
      <c r="C28" s="30" t="s">
        <v>43</v>
      </c>
      <c r="D28" s="20"/>
      <c r="E28" s="27">
        <v>25.3</v>
      </c>
      <c r="F28" s="66">
        <v>2.1</v>
      </c>
      <c r="G28" s="105">
        <v>66.099999999999994</v>
      </c>
      <c r="H28" s="67">
        <v>12.3</v>
      </c>
      <c r="I28" s="19">
        <v>1296190</v>
      </c>
      <c r="J28" s="113">
        <v>-223953</v>
      </c>
      <c r="K28" s="114">
        <v>85.3</v>
      </c>
      <c r="L28" s="114">
        <v>-14.7</v>
      </c>
      <c r="M28" s="114">
        <v>2.2000000000000002</v>
      </c>
      <c r="N28" s="113">
        <v>324048</v>
      </c>
      <c r="O28" s="19"/>
      <c r="P28" s="29">
        <v>28</v>
      </c>
      <c r="Q28" s="30" t="s">
        <v>43</v>
      </c>
      <c r="R28" s="20"/>
      <c r="S28" s="73">
        <v>256768</v>
      </c>
      <c r="T28" s="113">
        <v>-159457</v>
      </c>
      <c r="U28" s="114">
        <v>61.7</v>
      </c>
      <c r="V28" s="114">
        <v>-38.299999999999997</v>
      </c>
      <c r="W28" s="114">
        <v>3</v>
      </c>
      <c r="X28" s="19">
        <v>64192</v>
      </c>
      <c r="Y28" s="107">
        <v>0.46899999999999997</v>
      </c>
      <c r="Z28" s="118">
        <v>-1.4999999999999999E-2</v>
      </c>
      <c r="AA28" s="36">
        <v>-23955</v>
      </c>
      <c r="AB28" s="119">
        <v>-37140</v>
      </c>
      <c r="AC28" s="114">
        <v>-181.7</v>
      </c>
      <c r="AD28" s="114">
        <v>-281.7</v>
      </c>
      <c r="AE28" s="114">
        <v>-0.3</v>
      </c>
      <c r="AF28" s="113">
        <v>-5989</v>
      </c>
      <c r="AG28" s="54"/>
    </row>
    <row r="29" spans="1:33" ht="20.25" customHeight="1" x14ac:dyDescent="0.2">
      <c r="A29" s="19"/>
      <c r="B29" s="29">
        <v>29</v>
      </c>
      <c r="C29" s="30" t="s">
        <v>26</v>
      </c>
      <c r="D29" s="20"/>
      <c r="E29" s="27">
        <v>17.7</v>
      </c>
      <c r="F29" s="66">
        <v>0.59999999999999787</v>
      </c>
      <c r="G29" s="104">
        <v>52.6</v>
      </c>
      <c r="H29" s="67">
        <v>1.2</v>
      </c>
      <c r="I29" s="19">
        <v>2546182</v>
      </c>
      <c r="J29" s="36">
        <v>315549</v>
      </c>
      <c r="K29" s="27">
        <v>114.1</v>
      </c>
      <c r="L29" s="66">
        <v>14.1</v>
      </c>
      <c r="M29" s="27">
        <v>4.3</v>
      </c>
      <c r="N29" s="19">
        <v>68816</v>
      </c>
      <c r="O29" s="19"/>
      <c r="P29" s="29">
        <v>29</v>
      </c>
      <c r="Q29" s="30" t="s">
        <v>26</v>
      </c>
      <c r="R29" s="20"/>
      <c r="S29" s="73">
        <v>655067</v>
      </c>
      <c r="T29" s="36">
        <v>246259</v>
      </c>
      <c r="U29" s="27">
        <v>160.19999999999999</v>
      </c>
      <c r="V29" s="66">
        <v>60.2</v>
      </c>
      <c r="W29" s="27">
        <v>7.6</v>
      </c>
      <c r="X29" s="19">
        <v>17705</v>
      </c>
      <c r="Y29" s="107">
        <v>0.183</v>
      </c>
      <c r="Z29" s="106">
        <v>1.100000000000001E-2</v>
      </c>
      <c r="AA29" s="36">
        <v>147748</v>
      </c>
      <c r="AB29" s="36">
        <v>225119</v>
      </c>
      <c r="AC29" s="66">
        <v>-191</v>
      </c>
      <c r="AD29" s="66">
        <v>-291</v>
      </c>
      <c r="AE29" s="66">
        <v>1.7</v>
      </c>
      <c r="AF29" s="36">
        <v>3993</v>
      </c>
      <c r="AG29" s="54"/>
    </row>
    <row r="30" spans="1:33" ht="20.25" customHeight="1" x14ac:dyDescent="0.2">
      <c r="A30" s="19"/>
      <c r="B30" s="29">
        <v>30</v>
      </c>
      <c r="C30" s="30" t="s">
        <v>52</v>
      </c>
      <c r="D30" s="20"/>
      <c r="E30" s="128" t="s">
        <v>84</v>
      </c>
      <c r="F30" s="134" t="s">
        <v>84</v>
      </c>
      <c r="G30" s="139" t="s">
        <v>84</v>
      </c>
      <c r="H30" s="138" t="s">
        <v>84</v>
      </c>
      <c r="I30" s="22" t="s">
        <v>84</v>
      </c>
      <c r="J30" s="36" t="s">
        <v>84</v>
      </c>
      <c r="K30" s="128" t="s">
        <v>84</v>
      </c>
      <c r="L30" s="134" t="s">
        <v>84</v>
      </c>
      <c r="M30" s="128" t="s">
        <v>84</v>
      </c>
      <c r="N30" s="22" t="s">
        <v>84</v>
      </c>
      <c r="O30" s="19"/>
      <c r="P30" s="29">
        <v>30</v>
      </c>
      <c r="Q30" s="30" t="s">
        <v>52</v>
      </c>
      <c r="R30" s="20"/>
      <c r="S30" s="126" t="s">
        <v>84</v>
      </c>
      <c r="T30" s="36" t="s">
        <v>84</v>
      </c>
      <c r="U30" s="128" t="s">
        <v>84</v>
      </c>
      <c r="V30" s="134" t="s">
        <v>84</v>
      </c>
      <c r="W30" s="128" t="s">
        <v>84</v>
      </c>
      <c r="X30" s="22" t="s">
        <v>84</v>
      </c>
      <c r="Y30" s="140" t="s">
        <v>84</v>
      </c>
      <c r="Z30" s="141" t="s">
        <v>84</v>
      </c>
      <c r="AA30" s="36" t="s">
        <v>84</v>
      </c>
      <c r="AB30" s="36" t="s">
        <v>84</v>
      </c>
      <c r="AC30" s="134" t="s">
        <v>84</v>
      </c>
      <c r="AD30" s="134" t="s">
        <v>84</v>
      </c>
      <c r="AE30" s="134" t="s">
        <v>84</v>
      </c>
      <c r="AF30" s="36" t="s">
        <v>84</v>
      </c>
      <c r="AG30" s="54"/>
    </row>
    <row r="31" spans="1:33" ht="20.25" customHeight="1" x14ac:dyDescent="0.2">
      <c r="A31" s="19"/>
      <c r="B31" s="29">
        <v>31</v>
      </c>
      <c r="C31" s="30" t="s">
        <v>85</v>
      </c>
      <c r="D31" s="20"/>
      <c r="E31" s="27">
        <v>6.8</v>
      </c>
      <c r="F31" s="66">
        <v>-0.2</v>
      </c>
      <c r="G31" s="104">
        <v>16.7</v>
      </c>
      <c r="H31" s="67">
        <v>-6</v>
      </c>
      <c r="I31" s="19">
        <v>7701198</v>
      </c>
      <c r="J31" s="36">
        <v>1693164</v>
      </c>
      <c r="K31" s="27">
        <v>128.19999999999999</v>
      </c>
      <c r="L31" s="66">
        <v>28.2</v>
      </c>
      <c r="M31" s="27">
        <v>12.9</v>
      </c>
      <c r="N31" s="19">
        <v>453012</v>
      </c>
      <c r="O31" s="19"/>
      <c r="P31" s="29">
        <v>31</v>
      </c>
      <c r="Q31" s="30" t="s">
        <v>85</v>
      </c>
      <c r="R31" s="20"/>
      <c r="S31" s="73">
        <v>1736520</v>
      </c>
      <c r="T31" s="36">
        <v>421802</v>
      </c>
      <c r="U31" s="27">
        <v>132.1</v>
      </c>
      <c r="V31" s="66">
        <v>32.1</v>
      </c>
      <c r="W31" s="27">
        <v>20.2</v>
      </c>
      <c r="X31" s="19">
        <v>102148</v>
      </c>
      <c r="Y31" s="107">
        <v>0.25900000000000001</v>
      </c>
      <c r="Z31" s="106">
        <v>-1.0000000000000009E-3</v>
      </c>
      <c r="AA31" s="36">
        <v>1746181</v>
      </c>
      <c r="AB31" s="36">
        <v>1206293</v>
      </c>
      <c r="AC31" s="66">
        <v>323.39999999999998</v>
      </c>
      <c r="AD31" s="66">
        <v>223.4</v>
      </c>
      <c r="AE31" s="66">
        <v>19.899999999999999</v>
      </c>
      <c r="AF31" s="36">
        <v>102717</v>
      </c>
      <c r="AG31" s="68"/>
    </row>
    <row r="32" spans="1:33" ht="20.25" customHeight="1" x14ac:dyDescent="0.2">
      <c r="A32" s="19"/>
      <c r="B32" s="29">
        <v>32</v>
      </c>
      <c r="C32" s="30" t="s">
        <v>27</v>
      </c>
      <c r="D32" s="20"/>
      <c r="E32" s="27">
        <v>35.9</v>
      </c>
      <c r="F32" s="66">
        <v>5.5</v>
      </c>
      <c r="G32" s="104">
        <v>72.099999999999994</v>
      </c>
      <c r="H32" s="67">
        <v>17.2</v>
      </c>
      <c r="I32" s="19">
        <v>229383</v>
      </c>
      <c r="J32" s="36">
        <v>-32135</v>
      </c>
      <c r="K32" s="27">
        <v>87.7</v>
      </c>
      <c r="L32" s="66">
        <v>-12.3</v>
      </c>
      <c r="M32" s="27">
        <v>0.4</v>
      </c>
      <c r="N32" s="19">
        <v>38231</v>
      </c>
      <c r="O32" s="19"/>
      <c r="P32" s="29">
        <v>32</v>
      </c>
      <c r="Q32" s="30" t="s">
        <v>27</v>
      </c>
      <c r="R32" s="20"/>
      <c r="S32" s="73">
        <v>3468</v>
      </c>
      <c r="T32" s="36">
        <v>-6676</v>
      </c>
      <c r="U32" s="27">
        <v>34.200000000000003</v>
      </c>
      <c r="V32" s="66">
        <v>-65.8</v>
      </c>
      <c r="W32" s="27">
        <v>0</v>
      </c>
      <c r="X32" s="19">
        <v>578</v>
      </c>
      <c r="Y32" s="107">
        <v>0.46</v>
      </c>
      <c r="Z32" s="106">
        <v>6.4000000000000001E-2</v>
      </c>
      <c r="AA32" s="36">
        <v>-3470</v>
      </c>
      <c r="AB32" s="36">
        <v>-12001</v>
      </c>
      <c r="AC32" s="66">
        <v>-40.700000000000003</v>
      </c>
      <c r="AD32" s="66">
        <v>-140.69999999999999</v>
      </c>
      <c r="AE32" s="66">
        <v>0</v>
      </c>
      <c r="AF32" s="36">
        <v>-578</v>
      </c>
      <c r="AG32" s="54"/>
    </row>
    <row r="33" spans="1:33" ht="20.25" customHeight="1" thickBot="1" x14ac:dyDescent="0.25">
      <c r="A33" s="32"/>
      <c r="B33" s="32"/>
      <c r="C33" s="32"/>
      <c r="D33" s="33"/>
      <c r="E33" s="32"/>
      <c r="F33" s="32"/>
      <c r="G33" s="40"/>
      <c r="H33" s="33"/>
      <c r="I33" s="39"/>
      <c r="J33" s="39"/>
      <c r="K33" s="39"/>
      <c r="L33" s="39"/>
      <c r="M33" s="39"/>
      <c r="N33" s="39"/>
      <c r="O33" s="32"/>
      <c r="P33" s="32"/>
      <c r="Q33" s="32"/>
      <c r="R33" s="33"/>
      <c r="S33" s="39"/>
      <c r="T33" s="39"/>
      <c r="U33" s="39"/>
      <c r="V33" s="39"/>
      <c r="W33" s="39"/>
      <c r="X33" s="39"/>
      <c r="Y33" s="47"/>
      <c r="Z33" s="35"/>
      <c r="AA33" s="39"/>
      <c r="AB33" s="39"/>
      <c r="AC33" s="39"/>
      <c r="AD33" s="39"/>
      <c r="AE33" s="39"/>
      <c r="AF33" s="39"/>
      <c r="AG33" s="54"/>
    </row>
  </sheetData>
  <mergeCells count="23">
    <mergeCell ref="W4:W5"/>
    <mergeCell ref="S2:X2"/>
    <mergeCell ref="Y2:Z2"/>
    <mergeCell ref="AA2:AF2"/>
    <mergeCell ref="E2:F2"/>
    <mergeCell ref="G2:H2"/>
    <mergeCell ref="I2:N2"/>
    <mergeCell ref="A2:D5"/>
    <mergeCell ref="AF4:AF5"/>
    <mergeCell ref="X4:X5"/>
    <mergeCell ref="N4:N5"/>
    <mergeCell ref="O2:R5"/>
    <mergeCell ref="J4:J5"/>
    <mergeCell ref="L4:L5"/>
    <mergeCell ref="U4:U5"/>
    <mergeCell ref="AD4:AD5"/>
    <mergeCell ref="K4:K5"/>
    <mergeCell ref="AB4:AB5"/>
    <mergeCell ref="AC4:AC5"/>
    <mergeCell ref="AE4:AE5"/>
    <mergeCell ref="M4:M5"/>
    <mergeCell ref="T4:T5"/>
    <mergeCell ref="V4:V5"/>
  </mergeCells>
  <phoneticPr fontId="4"/>
  <pageMargins left="0.78740157480314965" right="0.59055118110236227" top="0.59055118110236227" bottom="0.39370078740157483" header="0.51181102362204722" footer="0.51181102362204722"/>
  <pageSetup paperSize="9" scale="82" orientation="landscape" r:id="rId1"/>
  <headerFooter alignWithMargins="0"/>
  <colBreaks count="1" manualBreakCount="1">
    <brk id="14" max="1048575" man="1"/>
  </colBreaks>
  <ignoredErrors>
    <ignoredError sqref="B9 P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N33"/>
  <sheetViews>
    <sheetView showGridLines="0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0.75" defaultRowHeight="21" customHeight="1" x14ac:dyDescent="0.2"/>
  <cols>
    <col min="1" max="1" width="1.75" customWidth="1"/>
    <col min="2" max="2" width="2.75" customWidth="1"/>
    <col min="3" max="3" width="14.75" customWidth="1"/>
    <col min="4" max="4" width="1.75" customWidth="1"/>
    <col min="5" max="5" width="10" customWidth="1"/>
    <col min="6" max="6" width="11.58203125" customWidth="1"/>
    <col min="7" max="7" width="10.4140625" customWidth="1"/>
    <col min="8" max="13" width="8" customWidth="1"/>
    <col min="14" max="14" width="11.75" customWidth="1"/>
  </cols>
  <sheetData>
    <row r="1" spans="1:14" ht="21" customHeight="1" thickBot="1" x14ac:dyDescent="0.25">
      <c r="A1" s="71" t="s">
        <v>44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customHeight="1" x14ac:dyDescent="0.2">
      <c r="A2" s="145" t="s">
        <v>4</v>
      </c>
      <c r="B2" s="145"/>
      <c r="C2" s="145"/>
      <c r="D2" s="146"/>
      <c r="E2" s="180" t="s">
        <v>45</v>
      </c>
      <c r="F2" s="181"/>
      <c r="G2" s="181"/>
      <c r="H2" s="181"/>
      <c r="I2" s="181"/>
      <c r="J2" s="125"/>
      <c r="K2" s="180" t="s">
        <v>46</v>
      </c>
      <c r="L2" s="181"/>
      <c r="M2" s="181"/>
      <c r="N2" s="182"/>
    </row>
    <row r="3" spans="1:14" ht="21" customHeight="1" x14ac:dyDescent="0.2">
      <c r="A3" s="147"/>
      <c r="B3" s="147"/>
      <c r="C3" s="147"/>
      <c r="D3" s="148"/>
      <c r="E3" s="48"/>
      <c r="F3" s="53"/>
      <c r="G3" s="53"/>
      <c r="H3" s="53"/>
      <c r="I3" s="53"/>
      <c r="J3" s="48"/>
      <c r="K3" s="88"/>
      <c r="L3" s="53"/>
      <c r="M3" s="53"/>
      <c r="N3" s="108"/>
    </row>
    <row r="4" spans="1:14" ht="21" customHeight="1" x14ac:dyDescent="0.2">
      <c r="A4" s="147"/>
      <c r="B4" s="147"/>
      <c r="C4" s="147"/>
      <c r="D4" s="148"/>
      <c r="E4" s="74" t="s">
        <v>53</v>
      </c>
      <c r="F4" s="155" t="s">
        <v>54</v>
      </c>
      <c r="G4" s="155" t="s">
        <v>55</v>
      </c>
      <c r="H4" s="155" t="s">
        <v>56</v>
      </c>
      <c r="I4" s="183" t="s">
        <v>57</v>
      </c>
      <c r="J4" s="176" t="s">
        <v>39</v>
      </c>
      <c r="K4" s="89" t="s">
        <v>82</v>
      </c>
      <c r="L4" s="155" t="s">
        <v>54</v>
      </c>
      <c r="M4" s="155" t="s">
        <v>55</v>
      </c>
      <c r="N4" s="178" t="s">
        <v>56</v>
      </c>
    </row>
    <row r="5" spans="1:14" ht="21" customHeight="1" thickBot="1" x14ac:dyDescent="0.25">
      <c r="A5" s="149"/>
      <c r="B5" s="149"/>
      <c r="C5" s="149"/>
      <c r="D5" s="150"/>
      <c r="E5" s="49"/>
      <c r="F5" s="156"/>
      <c r="G5" s="156"/>
      <c r="H5" s="156"/>
      <c r="I5" s="184"/>
      <c r="J5" s="177"/>
      <c r="K5" s="90"/>
      <c r="L5" s="156"/>
      <c r="M5" s="156"/>
      <c r="N5" s="179"/>
    </row>
    <row r="6" spans="1:14" ht="21" customHeight="1" x14ac:dyDescent="0.2">
      <c r="A6" s="19"/>
      <c r="B6" s="19"/>
      <c r="C6" s="19"/>
      <c r="D6" s="20"/>
      <c r="E6" s="77" t="s">
        <v>83</v>
      </c>
      <c r="F6" s="77" t="s">
        <v>72</v>
      </c>
      <c r="G6" s="77" t="s">
        <v>10</v>
      </c>
      <c r="H6" s="77" t="s">
        <v>10</v>
      </c>
      <c r="I6" s="77" t="s">
        <v>10</v>
      </c>
      <c r="J6" s="77"/>
      <c r="K6" s="76" t="s">
        <v>47</v>
      </c>
      <c r="L6" s="77" t="s">
        <v>47</v>
      </c>
      <c r="M6" s="22" t="s">
        <v>9</v>
      </c>
      <c r="N6" s="123" t="s">
        <v>10</v>
      </c>
    </row>
    <row r="7" spans="1:14" ht="21" customHeight="1" x14ac:dyDescent="0.2">
      <c r="A7" s="19"/>
      <c r="B7" s="24" t="s">
        <v>70</v>
      </c>
      <c r="C7" s="25"/>
      <c r="D7" s="20"/>
      <c r="E7" s="80">
        <v>15279242</v>
      </c>
      <c r="F7" s="81">
        <v>229478</v>
      </c>
      <c r="G7" s="120">
        <v>101.5</v>
      </c>
      <c r="H7" s="82">
        <v>1.5</v>
      </c>
      <c r="I7" s="83">
        <v>100</v>
      </c>
      <c r="J7" s="20">
        <v>33655</v>
      </c>
      <c r="K7" s="84">
        <v>16.600000000000001</v>
      </c>
      <c r="L7" s="82">
        <v>0.60000000000000142</v>
      </c>
      <c r="M7" s="78">
        <v>103.8</v>
      </c>
      <c r="N7" s="79">
        <v>3.8</v>
      </c>
    </row>
    <row r="8" spans="1:14" ht="21" customHeight="1" x14ac:dyDescent="0.2">
      <c r="A8" s="19"/>
      <c r="B8" s="19"/>
      <c r="C8" s="19"/>
      <c r="D8" s="20"/>
      <c r="E8" s="77"/>
      <c r="F8" s="87"/>
      <c r="G8" s="120"/>
      <c r="H8" s="82"/>
      <c r="I8" s="85"/>
      <c r="J8" s="20"/>
      <c r="K8" s="84"/>
      <c r="L8" s="82"/>
      <c r="M8" s="78"/>
      <c r="N8" s="79"/>
    </row>
    <row r="9" spans="1:14" ht="21" customHeight="1" x14ac:dyDescent="0.2">
      <c r="A9" s="19"/>
      <c r="B9" s="72" t="s">
        <v>71</v>
      </c>
      <c r="C9" s="30" t="s">
        <v>11</v>
      </c>
      <c r="D9" s="20"/>
      <c r="E9" s="80">
        <v>1043954</v>
      </c>
      <c r="F9" s="81">
        <v>-23880</v>
      </c>
      <c r="G9" s="120">
        <v>97.8</v>
      </c>
      <c r="H9" s="82">
        <v>-2.2000000000000002</v>
      </c>
      <c r="I9" s="83">
        <v>6.8</v>
      </c>
      <c r="J9" s="20">
        <v>9078</v>
      </c>
      <c r="K9" s="84">
        <v>22.8</v>
      </c>
      <c r="L9" s="82">
        <v>1.8</v>
      </c>
      <c r="M9" s="78">
        <v>108.6</v>
      </c>
      <c r="N9" s="79">
        <v>8.6</v>
      </c>
    </row>
    <row r="10" spans="1:14" ht="21" customHeight="1" x14ac:dyDescent="0.2">
      <c r="A10" s="19"/>
      <c r="B10" s="29">
        <v>10</v>
      </c>
      <c r="C10" s="30" t="s">
        <v>12</v>
      </c>
      <c r="D10" s="20"/>
      <c r="E10" s="80">
        <v>55374</v>
      </c>
      <c r="F10" s="81">
        <v>-18466</v>
      </c>
      <c r="G10" s="120">
        <v>75</v>
      </c>
      <c r="H10" s="82">
        <v>-25</v>
      </c>
      <c r="I10" s="83">
        <v>0.4</v>
      </c>
      <c r="J10" s="20">
        <v>18458</v>
      </c>
      <c r="K10" s="84">
        <v>39.299999999999997</v>
      </c>
      <c r="L10" s="82">
        <v>22.3</v>
      </c>
      <c r="M10" s="78">
        <v>231.2</v>
      </c>
      <c r="N10" s="79">
        <v>131.19999999999999</v>
      </c>
    </row>
    <row r="11" spans="1:14" ht="21" customHeight="1" x14ac:dyDescent="0.2">
      <c r="A11" s="19"/>
      <c r="B11" s="29">
        <v>11</v>
      </c>
      <c r="C11" s="30" t="s">
        <v>13</v>
      </c>
      <c r="D11" s="20"/>
      <c r="E11" s="80">
        <v>221031</v>
      </c>
      <c r="F11" s="81">
        <v>-253093</v>
      </c>
      <c r="G11" s="120">
        <v>46.6</v>
      </c>
      <c r="H11" s="82">
        <v>-53.4</v>
      </c>
      <c r="I11" s="83">
        <v>1.4</v>
      </c>
      <c r="J11" s="20">
        <v>9210</v>
      </c>
      <c r="K11" s="84">
        <v>11.8</v>
      </c>
      <c r="L11" s="82">
        <v>5.7</v>
      </c>
      <c r="M11" s="78">
        <v>193.4</v>
      </c>
      <c r="N11" s="79">
        <v>93.4</v>
      </c>
    </row>
    <row r="12" spans="1:14" ht="21" customHeight="1" x14ac:dyDescent="0.2">
      <c r="A12" s="19"/>
      <c r="B12" s="29">
        <v>12</v>
      </c>
      <c r="C12" s="30" t="s">
        <v>14</v>
      </c>
      <c r="D12" s="20"/>
      <c r="E12" s="80">
        <v>488244</v>
      </c>
      <c r="F12" s="81">
        <v>-76701</v>
      </c>
      <c r="G12" s="120">
        <v>86.4</v>
      </c>
      <c r="H12" s="82">
        <v>-13.6</v>
      </c>
      <c r="I12" s="83">
        <v>3.2</v>
      </c>
      <c r="J12" s="20">
        <v>81374</v>
      </c>
      <c r="K12" s="84">
        <v>8.3000000000000007</v>
      </c>
      <c r="L12" s="82">
        <v>0.4</v>
      </c>
      <c r="M12" s="78">
        <v>105.1</v>
      </c>
      <c r="N12" s="79">
        <v>5.0999999999999996</v>
      </c>
    </row>
    <row r="13" spans="1:14" ht="21" customHeight="1" x14ac:dyDescent="0.2">
      <c r="A13" s="19"/>
      <c r="B13" s="29">
        <v>13</v>
      </c>
      <c r="C13" s="30" t="s">
        <v>15</v>
      </c>
      <c r="D13" s="20"/>
      <c r="E13" s="80">
        <v>141249</v>
      </c>
      <c r="F13" s="81">
        <v>-2220</v>
      </c>
      <c r="G13" s="120">
        <v>98.5</v>
      </c>
      <c r="H13" s="82">
        <v>-1.5</v>
      </c>
      <c r="I13" s="83">
        <v>0.9</v>
      </c>
      <c r="J13" s="20">
        <v>47083</v>
      </c>
      <c r="K13" s="84">
        <v>7.1</v>
      </c>
      <c r="L13" s="82">
        <v>-0.10000000000000053</v>
      </c>
      <c r="M13" s="78">
        <v>98.6</v>
      </c>
      <c r="N13" s="79">
        <v>-1.4</v>
      </c>
    </row>
    <row r="14" spans="1:14" ht="21" customHeight="1" x14ac:dyDescent="0.2">
      <c r="A14" s="19"/>
      <c r="B14" s="29">
        <v>14</v>
      </c>
      <c r="C14" s="30" t="s">
        <v>48</v>
      </c>
      <c r="D14" s="20"/>
      <c r="E14" s="80">
        <v>654005</v>
      </c>
      <c r="F14" s="81">
        <v>-68199</v>
      </c>
      <c r="G14" s="120">
        <v>90.6</v>
      </c>
      <c r="H14" s="82">
        <v>-9.4</v>
      </c>
      <c r="I14" s="83">
        <v>4.3</v>
      </c>
      <c r="J14" s="20">
        <v>20438</v>
      </c>
      <c r="K14" s="84">
        <v>16.7</v>
      </c>
      <c r="L14" s="82">
        <v>0.79999999999999893</v>
      </c>
      <c r="M14" s="78">
        <v>105</v>
      </c>
      <c r="N14" s="79">
        <v>5</v>
      </c>
    </row>
    <row r="15" spans="1:14" ht="21" customHeight="1" x14ac:dyDescent="0.2">
      <c r="A15" s="19"/>
      <c r="B15" s="29">
        <v>15</v>
      </c>
      <c r="C15" s="30" t="s">
        <v>16</v>
      </c>
      <c r="D15" s="20"/>
      <c r="E15" s="80">
        <v>271530</v>
      </c>
      <c r="F15" s="81">
        <v>49470</v>
      </c>
      <c r="G15" s="120">
        <v>122.3</v>
      </c>
      <c r="H15" s="82">
        <v>22.3</v>
      </c>
      <c r="I15" s="83">
        <v>1.8</v>
      </c>
      <c r="J15" s="20">
        <v>8228</v>
      </c>
      <c r="K15" s="84">
        <v>18.899999999999999</v>
      </c>
      <c r="L15" s="82">
        <v>-3.6</v>
      </c>
      <c r="M15" s="78">
        <v>84</v>
      </c>
      <c r="N15" s="79">
        <v>-16</v>
      </c>
    </row>
    <row r="16" spans="1:14" ht="21" customHeight="1" x14ac:dyDescent="0.2">
      <c r="A16" s="19"/>
      <c r="B16" s="29">
        <v>16</v>
      </c>
      <c r="C16" s="30" t="s">
        <v>17</v>
      </c>
      <c r="D16" s="20"/>
      <c r="E16" s="80">
        <v>933042</v>
      </c>
      <c r="F16" s="81">
        <v>11031</v>
      </c>
      <c r="G16" s="120">
        <v>101.2</v>
      </c>
      <c r="H16" s="82">
        <v>1.2</v>
      </c>
      <c r="I16" s="83">
        <v>6.1</v>
      </c>
      <c r="J16" s="20">
        <v>46652</v>
      </c>
      <c r="K16" s="84">
        <v>13.1</v>
      </c>
      <c r="L16" s="82">
        <v>1.3</v>
      </c>
      <c r="M16" s="78">
        <v>111</v>
      </c>
      <c r="N16" s="79">
        <v>11</v>
      </c>
    </row>
    <row r="17" spans="1:14" ht="21" customHeight="1" x14ac:dyDescent="0.2">
      <c r="A17" s="19"/>
      <c r="B17" s="29">
        <v>17</v>
      </c>
      <c r="C17" s="30" t="s">
        <v>18</v>
      </c>
      <c r="D17" s="20"/>
      <c r="E17" s="80" t="s">
        <v>84</v>
      </c>
      <c r="F17" s="81" t="s">
        <v>84</v>
      </c>
      <c r="G17" s="120" t="s">
        <v>84</v>
      </c>
      <c r="H17" s="82" t="s">
        <v>84</v>
      </c>
      <c r="I17" s="83" t="s">
        <v>84</v>
      </c>
      <c r="J17" s="83" t="s">
        <v>84</v>
      </c>
      <c r="K17" s="84" t="s">
        <v>84</v>
      </c>
      <c r="L17" s="82" t="s">
        <v>84</v>
      </c>
      <c r="M17" s="142" t="s">
        <v>84</v>
      </c>
      <c r="N17" s="143" t="s">
        <v>84</v>
      </c>
    </row>
    <row r="18" spans="1:14" ht="21" customHeight="1" x14ac:dyDescent="0.2">
      <c r="A18" s="19"/>
      <c r="B18" s="29">
        <v>18</v>
      </c>
      <c r="C18" s="30" t="s">
        <v>19</v>
      </c>
      <c r="D18" s="20"/>
      <c r="E18" s="80">
        <v>803420</v>
      </c>
      <c r="F18" s="81">
        <v>-5488</v>
      </c>
      <c r="G18" s="120">
        <v>99.3</v>
      </c>
      <c r="H18" s="82">
        <v>-0.7</v>
      </c>
      <c r="I18" s="83">
        <v>5.3</v>
      </c>
      <c r="J18" s="20">
        <v>25107</v>
      </c>
      <c r="K18" s="84">
        <v>10</v>
      </c>
      <c r="L18" s="82">
        <v>0.80000000000000071</v>
      </c>
      <c r="M18" s="78">
        <v>108.7</v>
      </c>
      <c r="N18" s="79">
        <v>8.6999999999999993</v>
      </c>
    </row>
    <row r="19" spans="1:14" ht="21" customHeight="1" x14ac:dyDescent="0.2">
      <c r="A19" s="19"/>
      <c r="B19" s="29">
        <v>19</v>
      </c>
      <c r="C19" s="30" t="s">
        <v>20</v>
      </c>
      <c r="D19" s="20"/>
      <c r="E19" s="80">
        <v>122135</v>
      </c>
      <c r="F19" s="81">
        <v>0</v>
      </c>
      <c r="G19" s="120">
        <v>100</v>
      </c>
      <c r="H19" s="82">
        <v>0</v>
      </c>
      <c r="I19" s="83">
        <v>0.8</v>
      </c>
      <c r="J19" s="19">
        <v>30534</v>
      </c>
      <c r="K19" s="84">
        <v>12.9</v>
      </c>
      <c r="L19" s="82">
        <v>0.5</v>
      </c>
      <c r="M19" s="78">
        <v>104</v>
      </c>
      <c r="N19" s="79">
        <v>4</v>
      </c>
    </row>
    <row r="20" spans="1:14" ht="21" customHeight="1" x14ac:dyDescent="0.2">
      <c r="A20" s="19"/>
      <c r="B20" s="29">
        <v>20</v>
      </c>
      <c r="C20" s="30" t="s">
        <v>21</v>
      </c>
      <c r="D20" s="20"/>
      <c r="E20" s="80">
        <v>21507</v>
      </c>
      <c r="F20" s="81">
        <v>0</v>
      </c>
      <c r="G20" s="120">
        <v>100</v>
      </c>
      <c r="H20" s="82">
        <v>0</v>
      </c>
      <c r="I20" s="83">
        <v>0.1</v>
      </c>
      <c r="J20" s="19">
        <v>3585</v>
      </c>
      <c r="K20" s="84">
        <v>22.2</v>
      </c>
      <c r="L20" s="82">
        <v>-0.40000000000000213</v>
      </c>
      <c r="M20" s="78">
        <v>98.2</v>
      </c>
      <c r="N20" s="79">
        <v>-1.8</v>
      </c>
    </row>
    <row r="21" spans="1:14" ht="21" customHeight="1" x14ac:dyDescent="0.2">
      <c r="A21" s="19"/>
      <c r="B21" s="29">
        <v>21</v>
      </c>
      <c r="C21" s="30" t="s">
        <v>22</v>
      </c>
      <c r="D21" s="20"/>
      <c r="E21" s="80">
        <v>791474</v>
      </c>
      <c r="F21" s="81">
        <v>-49700</v>
      </c>
      <c r="G21" s="120">
        <v>94.1</v>
      </c>
      <c r="H21" s="82">
        <v>-5.9</v>
      </c>
      <c r="I21" s="83">
        <v>5.2</v>
      </c>
      <c r="J21" s="19">
        <v>56534</v>
      </c>
      <c r="K21" s="84">
        <v>5.3</v>
      </c>
      <c r="L21" s="82">
        <v>0.5</v>
      </c>
      <c r="M21" s="78">
        <v>110.4</v>
      </c>
      <c r="N21" s="79">
        <v>10.4</v>
      </c>
    </row>
    <row r="22" spans="1:14" ht="21" customHeight="1" x14ac:dyDescent="0.2">
      <c r="A22" s="19"/>
      <c r="B22" s="29">
        <v>22</v>
      </c>
      <c r="C22" s="30" t="s">
        <v>23</v>
      </c>
      <c r="D22" s="20"/>
      <c r="E22" s="80">
        <v>399779</v>
      </c>
      <c r="F22" s="81">
        <v>-10181</v>
      </c>
      <c r="G22" s="120">
        <v>97.5</v>
      </c>
      <c r="H22" s="82">
        <v>-2.5</v>
      </c>
      <c r="I22" s="83">
        <v>2.6</v>
      </c>
      <c r="J22" s="19">
        <v>66630</v>
      </c>
      <c r="K22" s="84">
        <v>12.6</v>
      </c>
      <c r="L22" s="82">
        <v>1.8</v>
      </c>
      <c r="M22" s="78">
        <v>116.7</v>
      </c>
      <c r="N22" s="79">
        <v>16.7</v>
      </c>
    </row>
    <row r="23" spans="1:14" ht="21" customHeight="1" x14ac:dyDescent="0.2">
      <c r="A23" s="19"/>
      <c r="B23" s="29">
        <v>23</v>
      </c>
      <c r="C23" s="30" t="s">
        <v>24</v>
      </c>
      <c r="D23" s="20"/>
      <c r="E23" s="80">
        <v>685151</v>
      </c>
      <c r="F23" s="81">
        <v>1213</v>
      </c>
      <c r="G23" s="120">
        <v>100.2</v>
      </c>
      <c r="H23" s="82">
        <v>0.2</v>
      </c>
      <c r="I23" s="83">
        <v>4.5</v>
      </c>
      <c r="J23" s="19">
        <v>114192</v>
      </c>
      <c r="K23" s="84">
        <v>44.5</v>
      </c>
      <c r="L23" s="82">
        <v>-10.7</v>
      </c>
      <c r="M23" s="78">
        <v>80.599999999999994</v>
      </c>
      <c r="N23" s="79">
        <v>-19.399999999999999</v>
      </c>
    </row>
    <row r="24" spans="1:14" ht="21" customHeight="1" x14ac:dyDescent="0.2">
      <c r="A24" s="19"/>
      <c r="B24" s="29">
        <v>24</v>
      </c>
      <c r="C24" s="30" t="s">
        <v>25</v>
      </c>
      <c r="D24" s="20"/>
      <c r="E24" s="80">
        <v>1189640</v>
      </c>
      <c r="F24" s="81">
        <v>259</v>
      </c>
      <c r="G24" s="120">
        <v>100</v>
      </c>
      <c r="H24" s="82">
        <v>0</v>
      </c>
      <c r="I24" s="83">
        <v>7.8</v>
      </c>
      <c r="J24" s="19">
        <v>30504</v>
      </c>
      <c r="K24" s="84">
        <v>10.5</v>
      </c>
      <c r="L24" s="82">
        <v>0.6</v>
      </c>
      <c r="M24" s="78">
        <v>106.1</v>
      </c>
      <c r="N24" s="79">
        <v>6.1</v>
      </c>
    </row>
    <row r="25" spans="1:14" ht="21" customHeight="1" x14ac:dyDescent="0.2">
      <c r="A25" s="19"/>
      <c r="B25" s="29">
        <v>25</v>
      </c>
      <c r="C25" s="30" t="s">
        <v>49</v>
      </c>
      <c r="D25" s="20"/>
      <c r="E25" s="80">
        <v>774905</v>
      </c>
      <c r="F25" s="81">
        <v>57730</v>
      </c>
      <c r="G25" s="120">
        <v>108</v>
      </c>
      <c r="H25" s="82">
        <v>8</v>
      </c>
      <c r="I25" s="83">
        <v>5.0999999999999996</v>
      </c>
      <c r="J25" s="19">
        <v>33692</v>
      </c>
      <c r="K25" s="84">
        <v>11.5</v>
      </c>
      <c r="L25" s="82">
        <v>9.9999999999999645E-2</v>
      </c>
      <c r="M25" s="78">
        <v>100.9</v>
      </c>
      <c r="N25" s="79">
        <v>0.9</v>
      </c>
    </row>
    <row r="26" spans="1:14" ht="21" customHeight="1" x14ac:dyDescent="0.2">
      <c r="A26" s="19"/>
      <c r="B26" s="29">
        <v>26</v>
      </c>
      <c r="C26" s="30" t="s">
        <v>50</v>
      </c>
      <c r="D26" s="20"/>
      <c r="E26" s="80">
        <v>610820</v>
      </c>
      <c r="F26" s="81">
        <v>111689</v>
      </c>
      <c r="G26" s="120">
        <v>122.4</v>
      </c>
      <c r="H26" s="82">
        <v>22.4</v>
      </c>
      <c r="I26" s="83">
        <v>4</v>
      </c>
      <c r="J26" s="19">
        <v>35931</v>
      </c>
      <c r="K26" s="84">
        <v>16.399999999999999</v>
      </c>
      <c r="L26" s="82">
        <v>-1.5</v>
      </c>
      <c r="M26" s="78">
        <v>91.6</v>
      </c>
      <c r="N26" s="79">
        <v>-8.4</v>
      </c>
    </row>
    <row r="27" spans="1:14" ht="21" customHeight="1" x14ac:dyDescent="0.2">
      <c r="A27" s="19"/>
      <c r="B27" s="29">
        <v>27</v>
      </c>
      <c r="C27" s="30" t="s">
        <v>51</v>
      </c>
      <c r="D27" s="20"/>
      <c r="E27" s="80">
        <v>46795</v>
      </c>
      <c r="F27" s="81">
        <v>7608</v>
      </c>
      <c r="G27" s="120">
        <v>119.4</v>
      </c>
      <c r="H27" s="82">
        <v>19.399999999999999</v>
      </c>
      <c r="I27" s="83">
        <v>0.3</v>
      </c>
      <c r="J27" s="19">
        <v>11699</v>
      </c>
      <c r="K27" s="84">
        <v>14.9</v>
      </c>
      <c r="L27" s="82">
        <v>-0.6</v>
      </c>
      <c r="M27" s="78">
        <v>96.1</v>
      </c>
      <c r="N27" s="79">
        <v>-3.9</v>
      </c>
    </row>
    <row r="28" spans="1:14" ht="21" customHeight="1" x14ac:dyDescent="0.2">
      <c r="A28" s="19"/>
      <c r="B28" s="29">
        <v>28</v>
      </c>
      <c r="C28" s="30" t="s">
        <v>43</v>
      </c>
      <c r="D28" s="20"/>
      <c r="E28" s="82">
        <v>58378</v>
      </c>
      <c r="F28" s="87">
        <v>29</v>
      </c>
      <c r="G28" s="121">
        <v>100</v>
      </c>
      <c r="H28" s="82">
        <v>0</v>
      </c>
      <c r="I28" s="82">
        <v>0.4</v>
      </c>
      <c r="J28" s="19">
        <v>14595</v>
      </c>
      <c r="K28" s="84">
        <v>48.9</v>
      </c>
      <c r="L28" s="82">
        <v>-5.6</v>
      </c>
      <c r="M28" s="86">
        <v>89.7</v>
      </c>
      <c r="N28" s="122">
        <v>-10.3</v>
      </c>
    </row>
    <row r="29" spans="1:14" ht="21" customHeight="1" x14ac:dyDescent="0.2">
      <c r="A29" s="19"/>
      <c r="B29" s="29">
        <v>29</v>
      </c>
      <c r="C29" s="30" t="s">
        <v>26</v>
      </c>
      <c r="D29" s="20"/>
      <c r="E29" s="80">
        <v>824192</v>
      </c>
      <c r="F29" s="81">
        <v>76481</v>
      </c>
      <c r="G29" s="120">
        <v>110.2</v>
      </c>
      <c r="H29" s="82">
        <v>10.199999999999999</v>
      </c>
      <c r="I29" s="83">
        <v>5.4</v>
      </c>
      <c r="J29" s="19">
        <v>22275</v>
      </c>
      <c r="K29" s="84">
        <v>17.399999999999999</v>
      </c>
      <c r="L29" s="82">
        <v>-0.40000000000000213</v>
      </c>
      <c r="M29" s="78">
        <v>97.8</v>
      </c>
      <c r="N29" s="79">
        <v>-2.2000000000000002</v>
      </c>
    </row>
    <row r="30" spans="1:14" ht="21" customHeight="1" x14ac:dyDescent="0.2">
      <c r="A30" s="19"/>
      <c r="B30" s="29">
        <v>30</v>
      </c>
      <c r="C30" s="30" t="s">
        <v>52</v>
      </c>
      <c r="D30" s="20"/>
      <c r="E30" s="80" t="s">
        <v>84</v>
      </c>
      <c r="F30" s="81" t="s">
        <v>84</v>
      </c>
      <c r="G30" s="120" t="s">
        <v>84</v>
      </c>
      <c r="H30" s="82" t="s">
        <v>84</v>
      </c>
      <c r="I30" s="83" t="s">
        <v>84</v>
      </c>
      <c r="J30" s="83" t="s">
        <v>84</v>
      </c>
      <c r="K30" s="84" t="s">
        <v>84</v>
      </c>
      <c r="L30" s="82" t="s">
        <v>84</v>
      </c>
      <c r="M30" s="142" t="s">
        <v>84</v>
      </c>
      <c r="N30" s="143" t="s">
        <v>84</v>
      </c>
    </row>
    <row r="31" spans="1:14" ht="21" customHeight="1" x14ac:dyDescent="0.2">
      <c r="A31" s="19"/>
      <c r="B31" s="29">
        <v>31</v>
      </c>
      <c r="C31" s="30" t="s">
        <v>85</v>
      </c>
      <c r="D31" s="20"/>
      <c r="E31" s="80">
        <v>2550911</v>
      </c>
      <c r="F31" s="81">
        <v>428975</v>
      </c>
      <c r="G31" s="120">
        <v>120.2</v>
      </c>
      <c r="H31" s="82">
        <v>20.2</v>
      </c>
      <c r="I31" s="83">
        <v>16.7</v>
      </c>
      <c r="J31" s="19">
        <v>150054</v>
      </c>
      <c r="K31" s="84">
        <v>11.2</v>
      </c>
      <c r="L31" s="82">
        <v>0.29999999999999893</v>
      </c>
      <c r="M31" s="78">
        <v>102.8</v>
      </c>
      <c r="N31" s="79">
        <v>2.8</v>
      </c>
    </row>
    <row r="32" spans="1:14" ht="21" customHeight="1" x14ac:dyDescent="0.2">
      <c r="A32" s="19"/>
      <c r="B32" s="29">
        <v>32</v>
      </c>
      <c r="C32" s="30" t="s">
        <v>27</v>
      </c>
      <c r="D32" s="20"/>
      <c r="E32" s="80">
        <v>114936</v>
      </c>
      <c r="F32" s="81">
        <v>-7079</v>
      </c>
      <c r="G32" s="120">
        <v>94.2</v>
      </c>
      <c r="H32" s="82">
        <v>-5.8</v>
      </c>
      <c r="I32" s="83">
        <v>0.8</v>
      </c>
      <c r="J32" s="20">
        <v>19156</v>
      </c>
      <c r="K32" s="84">
        <v>5.0999999999999996</v>
      </c>
      <c r="L32" s="82">
        <v>-0.9</v>
      </c>
      <c r="M32" s="78">
        <v>85</v>
      </c>
      <c r="N32" s="79">
        <v>-15</v>
      </c>
    </row>
    <row r="33" spans="1:14" ht="21" customHeight="1" thickBot="1" x14ac:dyDescent="0.25">
      <c r="A33" s="32"/>
      <c r="B33" s="32"/>
      <c r="C33" s="32"/>
      <c r="D33" s="33"/>
      <c r="E33" s="32"/>
      <c r="F33" s="32"/>
      <c r="G33" s="32"/>
      <c r="H33" s="32"/>
      <c r="I33" s="32"/>
      <c r="J33" s="32"/>
      <c r="K33" s="40"/>
      <c r="L33" s="32"/>
      <c r="M33" s="32"/>
      <c r="N33" s="109"/>
    </row>
  </sheetData>
  <mergeCells count="11">
    <mergeCell ref="J4:J5"/>
    <mergeCell ref="N4:N5"/>
    <mergeCell ref="E2:I2"/>
    <mergeCell ref="K2:N2"/>
    <mergeCell ref="A2:D5"/>
    <mergeCell ref="L4:L5"/>
    <mergeCell ref="M4:M5"/>
    <mergeCell ref="F4:F5"/>
    <mergeCell ref="G4:G5"/>
    <mergeCell ref="H4:H5"/>
    <mergeCell ref="I4:I5"/>
  </mergeCells>
  <phoneticPr fontId="4"/>
  <pageMargins left="0.78740157480314965" right="0.59055118110236227" top="0.59055118110236227" bottom="0.39370078740157483" header="0.51181102362204722" footer="0.51181102362204722"/>
  <pageSetup paperSize="9" scale="78" orientation="landscape" horizontalDpi="4294967292" r:id="rId1"/>
  <headerFooter alignWithMargins="0"/>
  <ignoredErrors>
    <ignoredError sqref="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分析表５－１ </vt:lpstr>
      <vt:lpstr>分析表５－２</vt:lpstr>
      <vt:lpstr>分析表５－３</vt:lpstr>
      <vt:lpstr>分析表５－４</vt:lpstr>
      <vt:lpstr>'分析表５－１ '!Print_Area</vt:lpstr>
      <vt:lpstr>'分析表５－４'!Print_Area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2021-10-25T06:09:09Z</dcterms:created>
  <dcterms:modified xsi:type="dcterms:W3CDTF">2021-10-25T06:09:19Z</dcterms:modified>
</cp:coreProperties>
</file>