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0調査\12　確報（年報）\確報　HP用\複製HP用;統計表(式抜き;値のみ)\"/>
    </mc:Choice>
  </mc:AlternateContent>
  <bookViews>
    <workbookView xWindow="0" yWindow="0" windowWidth="20490" windowHeight="7500"/>
  </bookViews>
  <sheets>
    <sheet name="15" sheetId="1" r:id="rId1"/>
  </sheets>
  <definedNames>
    <definedName name="_xlnm.Print_Area" localSheetId="0">'15'!$A$1:$AF$39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K37" i="1"/>
  <c r="N37" i="1" s="1"/>
  <c r="J37" i="1"/>
  <c r="I37" i="1"/>
  <c r="K36" i="1"/>
  <c r="J36" i="1"/>
  <c r="I36" i="1"/>
  <c r="K35" i="1"/>
  <c r="N35" i="1" s="1"/>
  <c r="J35" i="1"/>
  <c r="I35" i="1"/>
  <c r="K34" i="1"/>
  <c r="J34" i="1"/>
  <c r="I34" i="1"/>
  <c r="K33" i="1"/>
  <c r="N33" i="1" s="1"/>
  <c r="J33" i="1"/>
  <c r="I33" i="1"/>
  <c r="K32" i="1"/>
  <c r="J32" i="1"/>
  <c r="I32" i="1"/>
  <c r="K31" i="1"/>
  <c r="N31" i="1" s="1"/>
  <c r="J31" i="1"/>
  <c r="I31" i="1"/>
  <c r="K30" i="1"/>
  <c r="J30" i="1"/>
  <c r="I30" i="1"/>
  <c r="K29" i="1"/>
  <c r="N29" i="1" s="1"/>
  <c r="J29" i="1"/>
  <c r="I29" i="1"/>
  <c r="J28" i="1"/>
  <c r="N27" i="1"/>
  <c r="K27" i="1"/>
  <c r="J27" i="1"/>
  <c r="I27" i="1"/>
  <c r="N25" i="1"/>
  <c r="K25" i="1"/>
  <c r="J25" i="1"/>
  <c r="I25" i="1"/>
  <c r="N24" i="1"/>
  <c r="K24" i="1"/>
  <c r="J24" i="1"/>
  <c r="I24" i="1"/>
  <c r="N23" i="1"/>
  <c r="K23" i="1"/>
  <c r="J23" i="1"/>
  <c r="I23" i="1"/>
  <c r="N22" i="1"/>
  <c r="K22" i="1"/>
  <c r="J22" i="1"/>
  <c r="I22" i="1"/>
  <c r="N21" i="1"/>
  <c r="K21" i="1"/>
  <c r="J21" i="1"/>
  <c r="I21" i="1"/>
  <c r="N20" i="1"/>
  <c r="K20" i="1"/>
  <c r="J20" i="1"/>
  <c r="I20" i="1"/>
  <c r="N19" i="1"/>
  <c r="K19" i="1"/>
  <c r="J19" i="1"/>
  <c r="I19" i="1"/>
  <c r="N18" i="1"/>
  <c r="K18" i="1"/>
  <c r="J18" i="1"/>
  <c r="K17" i="1"/>
  <c r="N17" i="1" s="1"/>
  <c r="J17" i="1"/>
  <c r="I17" i="1"/>
  <c r="K16" i="1"/>
  <c r="N16" i="1" s="1"/>
  <c r="J16" i="1"/>
  <c r="I16" i="1"/>
  <c r="K15" i="1"/>
  <c r="N15" i="1" s="1"/>
  <c r="J15" i="1"/>
  <c r="I15" i="1"/>
  <c r="K14" i="1"/>
  <c r="N14" i="1" s="1"/>
  <c r="J14" i="1"/>
  <c r="I14" i="1"/>
  <c r="K13" i="1"/>
  <c r="N13" i="1" s="1"/>
  <c r="J13" i="1"/>
  <c r="I13" i="1"/>
  <c r="K12" i="1"/>
  <c r="N12" i="1" s="1"/>
  <c r="J12" i="1"/>
  <c r="I12" i="1"/>
  <c r="K11" i="1"/>
  <c r="N11" i="1" s="1"/>
  <c r="J11" i="1"/>
  <c r="I11" i="1"/>
  <c r="K10" i="1"/>
  <c r="N10" i="1" s="1"/>
  <c r="J10" i="1"/>
  <c r="I10" i="1"/>
  <c r="K9" i="1"/>
  <c r="N9" i="1" s="1"/>
  <c r="J9" i="1"/>
  <c r="N8" i="1"/>
  <c r="K8" i="1"/>
  <c r="J8" i="1"/>
  <c r="N30" i="1" l="1"/>
  <c r="N32" i="1"/>
  <c r="N34" i="1"/>
  <c r="N36" i="1"/>
  <c r="N38" i="1"/>
  <c r="M38" i="1"/>
  <c r="M37" i="1"/>
  <c r="M36" i="1"/>
  <c r="M35" i="1"/>
  <c r="M34" i="1"/>
  <c r="M33" i="1"/>
  <c r="M32" i="1"/>
  <c r="M31" i="1"/>
  <c r="M30" i="1"/>
  <c r="M29" i="1"/>
  <c r="M8" i="1"/>
  <c r="M9" i="1"/>
  <c r="M18" i="1"/>
  <c r="M28" i="1"/>
  <c r="K28" i="1"/>
  <c r="N28" i="1" s="1"/>
  <c r="M10" i="1"/>
  <c r="M11" i="1"/>
  <c r="M12" i="1"/>
  <c r="M13" i="1"/>
  <c r="M14" i="1"/>
  <c r="M15" i="1"/>
  <c r="M16" i="1"/>
  <c r="M17" i="1"/>
  <c r="M19" i="1"/>
  <c r="M20" i="1"/>
  <c r="M21" i="1"/>
  <c r="M22" i="1"/>
  <c r="M23" i="1"/>
  <c r="M24" i="1"/>
  <c r="M25" i="1"/>
  <c r="M27" i="1"/>
  <c r="I9" i="1" l="1"/>
  <c r="I28" i="1"/>
  <c r="I18" i="1"/>
  <c r="I8" i="1"/>
  <c r="L28" i="1" l="1"/>
  <c r="L18" i="1"/>
  <c r="L27" i="1"/>
  <c r="L25" i="1"/>
  <c r="L24" i="1"/>
  <c r="L23" i="1"/>
  <c r="L22" i="1"/>
  <c r="L21" i="1"/>
  <c r="L20" i="1"/>
  <c r="L19" i="1"/>
  <c r="L17" i="1"/>
  <c r="L16" i="1"/>
  <c r="L15" i="1"/>
  <c r="L14" i="1"/>
  <c r="L13" i="1"/>
  <c r="L12" i="1"/>
  <c r="L11" i="1"/>
  <c r="L10" i="1"/>
  <c r="L8" i="1"/>
  <c r="L31" i="1"/>
  <c r="L32" i="1"/>
  <c r="L33" i="1"/>
  <c r="L34" i="1"/>
  <c r="L35" i="1"/>
  <c r="L36" i="1"/>
  <c r="L37" i="1"/>
  <c r="L38" i="1"/>
  <c r="L29" i="1"/>
  <c r="L30" i="1"/>
  <c r="L9" i="1"/>
</calcChain>
</file>

<file path=xl/sharedStrings.xml><?xml version="1.0" encoding="utf-8"?>
<sst xmlns="http://schemas.openxmlformats.org/spreadsheetml/2006/main" count="82" uniqueCount="50">
  <si>
    <t>Ⅱ　卒業後の状況調査</t>
    <rPh sb="8" eb="10">
      <t>チョウサ</t>
    </rPh>
    <phoneticPr fontId="1"/>
  </si>
  <si>
    <t>１　中　学　校</t>
  </si>
  <si>
    <t xml:space="preserve">  第15表 状況別卒業者数</t>
    <rPh sb="7" eb="9">
      <t>ジョウキョウ</t>
    </rPh>
    <phoneticPr fontId="1"/>
  </si>
  <si>
    <t>（単位：人・％）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</si>
  <si>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1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</si>
  <si>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1"/>
  </si>
  <si>
    <r>
      <t xml:space="preserve">国 </t>
    </r>
    <r>
      <rPr>
        <sz val="9"/>
        <rFont val="ＭＳ 明朝"/>
        <family val="1"/>
        <charset val="128"/>
      </rPr>
      <t xml:space="preserve">   立</t>
    </r>
    <phoneticPr fontId="1"/>
  </si>
  <si>
    <r>
      <t xml:space="preserve">公 </t>
    </r>
    <r>
      <rPr>
        <sz val="9"/>
        <rFont val="ＭＳ 明朝"/>
        <family val="1"/>
        <charset val="128"/>
      </rPr>
      <t xml:space="preserve">   立</t>
    </r>
    <phoneticPr fontId="1"/>
  </si>
  <si>
    <r>
      <t xml:space="preserve">私 </t>
    </r>
    <r>
      <rPr>
        <sz val="9"/>
        <rFont val="ＭＳ 明朝"/>
        <family val="1"/>
        <charset val="128"/>
      </rPr>
      <t xml:space="preserve">   立</t>
    </r>
    <phoneticPr fontId="1"/>
  </si>
  <si>
    <t>卒業者数</t>
    <phoneticPr fontId="1"/>
  </si>
  <si>
    <r>
      <t>構 成</t>
    </r>
    <r>
      <rPr>
        <sz val="9"/>
        <rFont val="ＭＳ 明朝"/>
        <family val="1"/>
        <charset val="128"/>
      </rPr>
      <t xml:space="preserve"> 比</t>
    </r>
    <phoneticPr fontId="1"/>
  </si>
  <si>
    <r>
      <t xml:space="preserve"> </t>
    </r>
    <r>
      <rPr>
        <sz val="9"/>
        <rFont val="ＭＳ 明朝"/>
        <family val="1"/>
        <charset val="128"/>
      </rPr>
      <t>構 成 比</t>
    </r>
    <phoneticPr fontId="1"/>
  </si>
  <si>
    <t>計</t>
  </si>
  <si>
    <t>男</t>
  </si>
  <si>
    <t>女</t>
  </si>
  <si>
    <t>総数</t>
  </si>
  <si>
    <t>進学者計(A)</t>
  </si>
  <si>
    <t>高等学校　本科</t>
  </si>
  <si>
    <t>全日制</t>
  </si>
  <si>
    <t>定時制</t>
  </si>
  <si>
    <t>中等教育学校後期課程本科(全日制)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rPh sb="13" eb="16">
      <t>ゼンニチセイ</t>
    </rPh>
    <phoneticPr fontId="1"/>
  </si>
  <si>
    <t>高等学校別科</t>
  </si>
  <si>
    <t>高等専門学校</t>
  </si>
  <si>
    <t>特別支援学校</t>
    <rPh sb="0" eb="2">
      <t>トクベツ</t>
    </rPh>
    <rPh sb="2" eb="4">
      <t>シエン</t>
    </rPh>
    <phoneticPr fontId="1"/>
  </si>
  <si>
    <t>本科</t>
  </si>
  <si>
    <t>高等部</t>
    <phoneticPr fontId="1"/>
  </si>
  <si>
    <t>別科</t>
  </si>
  <si>
    <t>通信制</t>
  </si>
  <si>
    <t>専修学校等進学者・入学者計</t>
  </si>
  <si>
    <t>専 修 学 校</t>
  </si>
  <si>
    <t>高等課程</t>
  </si>
  <si>
    <t>(B)</t>
  </si>
  <si>
    <t>一般課程</t>
  </si>
  <si>
    <t>(C)</t>
  </si>
  <si>
    <t>各種学校</t>
  </si>
  <si>
    <t>公共職業能力開発施設等</t>
  </si>
  <si>
    <t>(D)</t>
  </si>
  <si>
    <t>就職者（上記(A)(B)(C)(D)を除く）</t>
    <phoneticPr fontId="1"/>
  </si>
  <si>
    <t>上記以外の者</t>
  </si>
  <si>
    <t>不詳・死亡</t>
    <rPh sb="0" eb="2">
      <t>フショウ</t>
    </rPh>
    <phoneticPr fontId="1"/>
  </si>
  <si>
    <t>（再掲）</t>
  </si>
  <si>
    <t>上記(A)のうち他県への進学者</t>
  </si>
  <si>
    <t>上記(A)(B)(C)(D)のうち就職者</t>
  </si>
  <si>
    <t>上記(A)のうち就職者</t>
  </si>
  <si>
    <t>上記(B)のうち就職者</t>
  </si>
  <si>
    <t>上記(C)のうち就職者</t>
  </si>
  <si>
    <t>上記(D)のうち就職者</t>
  </si>
  <si>
    <t>入学志願者数（再掲）</t>
  </si>
  <si>
    <t>特別支援学校 高等部  本科</t>
    <rPh sb="0" eb="2">
      <t>トクベツ</t>
    </rPh>
    <rPh sb="2" eb="4">
      <t>シエン</t>
    </rPh>
    <phoneticPr fontId="1"/>
  </si>
  <si>
    <t>注）「上記以外の者」には、１年未満の有期雇用労働者及び臨時労働者となった者を含む。</t>
    <rPh sb="0" eb="1">
      <t>チュウ</t>
    </rPh>
    <rPh sb="3" eb="5">
      <t>ジョウキ</t>
    </rPh>
    <rPh sb="5" eb="7">
      <t>イガイ</t>
    </rPh>
    <rPh sb="8" eb="9">
      <t>モノ</t>
    </rPh>
    <rPh sb="14" eb="15">
      <t>ネン</t>
    </rPh>
    <rPh sb="15" eb="17">
      <t>ミマン</t>
    </rPh>
    <rPh sb="18" eb="20">
      <t>ユウキ</t>
    </rPh>
    <rPh sb="20" eb="22">
      <t>コヨウ</t>
    </rPh>
    <rPh sb="22" eb="25">
      <t>ロウドウシャ</t>
    </rPh>
    <rPh sb="25" eb="26">
      <t>オヨ</t>
    </rPh>
    <rPh sb="27" eb="29">
      <t>リンジ</t>
    </rPh>
    <rPh sb="29" eb="32">
      <t>ロウドウシャ</t>
    </rPh>
    <rPh sb="36" eb="37">
      <t>モノ</t>
    </rPh>
    <rPh sb="38" eb="3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</si>
</sst>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\-"/>
    <numFmt numFmtId="177" formatCode="#,##0.0;\-#,##0.0;\-"/>
  </numFmts>
  <fonts count="8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right" vertical="center"/>
      <protection locked="0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177" fontId="5" fillId="2" borderId="0" xfId="0" applyNumberFormat="1" applyFont="1" applyFill="1" applyAlignment="1" applyProtection="1">
      <alignment horizontal="right"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177" fontId="5" fillId="0" borderId="0" xfId="0" applyNumberFormat="1" applyFont="1" applyAlignment="1" applyProtection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176" fontId="0" fillId="2" borderId="15" xfId="0" applyNumberFormat="1" applyFont="1" applyFill="1" applyBorder="1" applyAlignment="1" applyProtection="1">
      <alignment horizontal="right" vertical="center"/>
      <protection locked="0"/>
    </xf>
    <xf numFmtId="176" fontId="0" fillId="2" borderId="0" xfId="0" applyNumberFormat="1" applyFont="1" applyFill="1" applyAlignment="1" applyProtection="1">
      <alignment horizontal="right" vertical="center"/>
      <protection locked="0"/>
    </xf>
    <xf numFmtId="177" fontId="0" fillId="2" borderId="0" xfId="0" applyNumberFormat="1" applyFont="1" applyFill="1" applyAlignment="1" applyProtection="1">
      <alignment horizontal="right" vertical="center"/>
    </xf>
    <xf numFmtId="176" fontId="6" fillId="2" borderId="0" xfId="0" applyNumberFormat="1" applyFont="1" applyFill="1" applyAlignment="1" applyProtection="1">
      <alignment horizontal="right" vertical="center"/>
      <protection locked="0"/>
    </xf>
    <xf numFmtId="177" fontId="6" fillId="2" borderId="0" xfId="0" applyNumberFormat="1" applyFont="1" applyFill="1" applyAlignment="1" applyProtection="1">
      <alignment horizontal="right" vertical="center"/>
    </xf>
    <xf numFmtId="0" fontId="6" fillId="0" borderId="0" xfId="0" applyFont="1" applyAlignment="1">
      <alignment vertical="center"/>
    </xf>
    <xf numFmtId="176" fontId="6" fillId="2" borderId="15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right" vertical="center"/>
    </xf>
    <xf numFmtId="176" fontId="0" fillId="0" borderId="15" xfId="0" applyNumberFormat="1" applyFont="1" applyBorder="1" applyAlignment="1" applyProtection="1">
      <alignment horizontal="right"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7" fontId="0" fillId="0" borderId="0" xfId="0" applyNumberFormat="1" applyFont="1" applyAlignment="1" applyProtection="1">
      <alignment horizontal="right" vertical="center"/>
    </xf>
    <xf numFmtId="0" fontId="1" fillId="0" borderId="0" xfId="0" applyFont="1" applyAlignment="1">
      <alignment horizontal="distributed" vertical="center"/>
    </xf>
    <xf numFmtId="176" fontId="0" fillId="0" borderId="16" xfId="0" applyNumberFormat="1" applyFont="1" applyBorder="1" applyAlignment="1" applyProtection="1">
      <alignment horizontal="right" vertical="center"/>
      <protection locked="0"/>
    </xf>
    <xf numFmtId="176" fontId="5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7" fontId="7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176" fontId="6" fillId="0" borderId="15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76" fontId="7" fillId="0" borderId="19" xfId="0" applyNumberFormat="1" applyFont="1" applyBorder="1" applyAlignment="1" applyProtection="1">
      <alignment horizontal="right" vertical="center"/>
      <protection locked="0"/>
    </xf>
    <xf numFmtId="176" fontId="7" fillId="0" borderId="10" xfId="0" applyNumberFormat="1" applyFont="1" applyBorder="1" applyAlignment="1" applyProtection="1">
      <alignment horizontal="right" vertical="center"/>
      <protection locked="0"/>
    </xf>
    <xf numFmtId="177" fontId="7" fillId="0" borderId="17" xfId="0" applyNumberFormat="1" applyFont="1" applyBorder="1" applyAlignment="1" applyProtection="1">
      <alignment horizontal="right" vertical="center"/>
    </xf>
    <xf numFmtId="177" fontId="7" fillId="0" borderId="10" xfId="0" applyNumberFormat="1" applyFont="1" applyBorder="1" applyAlignment="1" applyProtection="1">
      <alignment horizontal="right" vertical="center"/>
    </xf>
    <xf numFmtId="176" fontId="6" fillId="0" borderId="16" xfId="0" applyNumberFormat="1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76" fontId="6" fillId="0" borderId="21" xfId="0" applyNumberFormat="1" applyFont="1" applyBorder="1" applyAlignment="1" applyProtection="1">
      <alignment horizontal="right" vertical="center"/>
      <protection locked="0"/>
    </xf>
    <xf numFmtId="176" fontId="6" fillId="0" borderId="10" xfId="0" applyNumberFormat="1" applyFont="1" applyBorder="1" applyAlignment="1" applyProtection="1">
      <alignment horizontal="right" vertical="center"/>
      <protection locked="0"/>
    </xf>
    <xf numFmtId="177" fontId="6" fillId="0" borderId="1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176" fontId="5" fillId="0" borderId="16" xfId="0" applyNumberFormat="1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76" fontId="0" fillId="0" borderId="25" xfId="0" applyNumberFormat="1" applyFont="1" applyBorder="1" applyAlignment="1" applyProtection="1">
      <alignment horizontal="right" vertical="center"/>
      <protection locked="0"/>
    </xf>
    <xf numFmtId="176" fontId="0" fillId="0" borderId="26" xfId="0" applyNumberFormat="1" applyFont="1" applyBorder="1" applyAlignment="1" applyProtection="1">
      <alignment horizontal="right" vertical="center"/>
      <protection locked="0"/>
    </xf>
    <xf numFmtId="177" fontId="0" fillId="0" borderId="23" xfId="0" applyNumberFormat="1" applyFont="1" applyBorder="1" applyAlignment="1" applyProtection="1">
      <alignment horizontal="right" vertical="center"/>
    </xf>
    <xf numFmtId="177" fontId="0" fillId="0" borderId="26" xfId="0" applyNumberFormat="1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distributed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9</xdr:row>
      <xdr:rowOff>95250</xdr:rowOff>
    </xdr:from>
    <xdr:to>
      <xdr:col>5</xdr:col>
      <xdr:colOff>190500</xdr:colOff>
      <xdr:row>10</xdr:row>
      <xdr:rowOff>190500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47800" y="2514600"/>
          <a:ext cx="95250" cy="361950"/>
        </a:xfrm>
        <a:prstGeom prst="leftBrace">
          <a:avLst>
            <a:gd name="adj1" fmla="val 3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14</xdr:row>
      <xdr:rowOff>104775</xdr:rowOff>
    </xdr:from>
    <xdr:to>
      <xdr:col>5</xdr:col>
      <xdr:colOff>180975</xdr:colOff>
      <xdr:row>15</xdr:row>
      <xdr:rowOff>200025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38275" y="3857625"/>
          <a:ext cx="95250" cy="361950"/>
        </a:xfrm>
        <a:prstGeom prst="leftBrace">
          <a:avLst>
            <a:gd name="adj1" fmla="val 3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428625</xdr:colOff>
      <xdr:row>18</xdr:row>
      <xdr:rowOff>85725</xdr:rowOff>
    </xdr:from>
    <xdr:to>
      <xdr:col>4</xdr:col>
      <xdr:colOff>9525</xdr:colOff>
      <xdr:row>19</xdr:row>
      <xdr:rowOff>180975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942975" y="4981575"/>
          <a:ext cx="85725" cy="361950"/>
        </a:xfrm>
        <a:prstGeom prst="leftBrace">
          <a:avLst>
            <a:gd name="adj1" fmla="val 3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19</xdr:row>
      <xdr:rowOff>76200</xdr:rowOff>
    </xdr:from>
    <xdr:to>
      <xdr:col>6</xdr:col>
      <xdr:colOff>142875</xdr:colOff>
      <xdr:row>20</xdr:row>
      <xdr:rowOff>171450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685925" y="5238750"/>
          <a:ext cx="85725" cy="361950"/>
        </a:xfrm>
        <a:prstGeom prst="rightBrace">
          <a:avLst>
            <a:gd name="adj1" fmla="val 36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104775</xdr:colOff>
      <xdr:row>33</xdr:row>
      <xdr:rowOff>95250</xdr:rowOff>
    </xdr:from>
    <xdr:to>
      <xdr:col>5</xdr:col>
      <xdr:colOff>200025</xdr:colOff>
      <xdr:row>34</xdr:row>
      <xdr:rowOff>190500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457325" y="9210675"/>
          <a:ext cx="95250" cy="361950"/>
        </a:xfrm>
        <a:prstGeom prst="leftBrace">
          <a:avLst>
            <a:gd name="adj1" fmla="val 3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F297"/>
  <sheetViews>
    <sheetView showGridLines="0" tabSelected="1" zoomScaleNormal="100" zoomScaleSheetLayoutView="100" workbookViewId="0">
      <pane xSplit="8" ySplit="7" topLeftCell="O8" activePane="bottomRight" state="frozen"/>
      <selection activeCell="E14" sqref="E14"/>
      <selection pane="topRight" activeCell="E14" sqref="E14"/>
      <selection pane="bottomLeft" activeCell="E14" sqref="E14"/>
      <selection pane="bottomRight"/>
    </sheetView>
  </sheetViews>
  <sheetFormatPr defaultColWidth="8.1640625" defaultRowHeight="11.25" x14ac:dyDescent="0.15"/>
  <cols>
    <col min="1" max="1" width="1.83203125" style="62" customWidth="1"/>
    <col min="2" max="2" width="2.33203125" style="62" customWidth="1"/>
    <col min="3" max="3" width="4.83203125" style="62" customWidth="1"/>
    <col min="4" max="4" width="8.83203125" style="62" customWidth="1"/>
    <col min="5" max="5" width="5.83203125" style="62" customWidth="1"/>
    <col min="6" max="6" width="4.83203125" style="62" customWidth="1"/>
    <col min="7" max="7" width="9.83203125" style="62" customWidth="1"/>
    <col min="8" max="8" width="2" style="62" customWidth="1"/>
    <col min="9" max="32" width="7.33203125" style="8" customWidth="1"/>
    <col min="33" max="16384" width="8.1640625" style="62"/>
  </cols>
  <sheetData>
    <row r="1" spans="1:32" s="1" customFormat="1" ht="18" customHeight="1" x14ac:dyDescent="0.15">
      <c r="A1" s="1" t="s">
        <v>0</v>
      </c>
    </row>
    <row r="2" spans="1:32" s="3" customFormat="1" ht="18" customHeight="1" x14ac:dyDescent="0.15">
      <c r="A2" s="2" t="s">
        <v>1</v>
      </c>
    </row>
    <row r="3" spans="1:32" s="3" customFormat="1" ht="13.5" x14ac:dyDescent="0.15">
      <c r="A3" s="4" t="s">
        <v>2</v>
      </c>
    </row>
    <row r="4" spans="1:32" s="5" customFormat="1" ht="12" thickBot="1" x14ac:dyDescent="0.2"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9" t="s">
        <v>3</v>
      </c>
    </row>
    <row r="5" spans="1:32" s="5" customFormat="1" ht="24" customHeight="1" x14ac:dyDescent="0.15">
      <c r="A5" s="70" t="s">
        <v>4</v>
      </c>
      <c r="B5" s="70"/>
      <c r="C5" s="70"/>
      <c r="D5" s="70"/>
      <c r="E5" s="70"/>
      <c r="F5" s="70"/>
      <c r="G5" s="70"/>
      <c r="H5" s="71"/>
      <c r="I5" s="76" t="s">
        <v>5</v>
      </c>
      <c r="J5" s="77"/>
      <c r="K5" s="77"/>
      <c r="L5" s="77"/>
      <c r="M5" s="77"/>
      <c r="N5" s="78"/>
      <c r="O5" s="76" t="s">
        <v>6</v>
      </c>
      <c r="P5" s="77"/>
      <c r="Q5" s="77"/>
      <c r="R5" s="77"/>
      <c r="S5" s="77"/>
      <c r="T5" s="78"/>
      <c r="U5" s="76" t="s">
        <v>7</v>
      </c>
      <c r="V5" s="77"/>
      <c r="W5" s="77"/>
      <c r="X5" s="77"/>
      <c r="Y5" s="77"/>
      <c r="Z5" s="78"/>
      <c r="AA5" s="76" t="s">
        <v>8</v>
      </c>
      <c r="AB5" s="77"/>
      <c r="AC5" s="77"/>
      <c r="AD5" s="77"/>
      <c r="AE5" s="77"/>
      <c r="AF5" s="77"/>
    </row>
    <row r="6" spans="1:32" s="5" customFormat="1" ht="24" customHeight="1" x14ac:dyDescent="0.15">
      <c r="A6" s="72"/>
      <c r="B6" s="72"/>
      <c r="C6" s="72"/>
      <c r="D6" s="72"/>
      <c r="E6" s="72"/>
      <c r="F6" s="72"/>
      <c r="G6" s="72"/>
      <c r="H6" s="73"/>
      <c r="I6" s="63" t="s">
        <v>9</v>
      </c>
      <c r="J6" s="64"/>
      <c r="K6" s="65"/>
      <c r="L6" s="63" t="s">
        <v>10</v>
      </c>
      <c r="M6" s="64"/>
      <c r="N6" s="65"/>
      <c r="O6" s="63" t="s">
        <v>9</v>
      </c>
      <c r="P6" s="64"/>
      <c r="Q6" s="65"/>
      <c r="R6" s="63" t="s">
        <v>11</v>
      </c>
      <c r="S6" s="64"/>
      <c r="T6" s="65"/>
      <c r="U6" s="63" t="s">
        <v>9</v>
      </c>
      <c r="V6" s="64"/>
      <c r="W6" s="65"/>
      <c r="X6" s="63" t="s">
        <v>10</v>
      </c>
      <c r="Y6" s="64"/>
      <c r="Z6" s="65"/>
      <c r="AA6" s="63" t="s">
        <v>9</v>
      </c>
      <c r="AB6" s="64"/>
      <c r="AC6" s="65"/>
      <c r="AD6" s="63" t="s">
        <v>10</v>
      </c>
      <c r="AE6" s="64"/>
      <c r="AF6" s="64"/>
    </row>
    <row r="7" spans="1:32" s="5" customFormat="1" ht="24" customHeight="1" x14ac:dyDescent="0.15">
      <c r="A7" s="74"/>
      <c r="B7" s="74"/>
      <c r="C7" s="74"/>
      <c r="D7" s="74"/>
      <c r="E7" s="74"/>
      <c r="F7" s="74"/>
      <c r="G7" s="74"/>
      <c r="H7" s="75"/>
      <c r="I7" s="10" t="s">
        <v>12</v>
      </c>
      <c r="J7" s="11" t="s">
        <v>13</v>
      </c>
      <c r="K7" s="11" t="s">
        <v>14</v>
      </c>
      <c r="L7" s="11" t="s">
        <v>12</v>
      </c>
      <c r="M7" s="11" t="s">
        <v>13</v>
      </c>
      <c r="N7" s="11" t="s">
        <v>14</v>
      </c>
      <c r="O7" s="11" t="s">
        <v>12</v>
      </c>
      <c r="P7" s="11" t="s">
        <v>13</v>
      </c>
      <c r="Q7" s="11" t="s">
        <v>14</v>
      </c>
      <c r="R7" s="12" t="s">
        <v>12</v>
      </c>
      <c r="S7" s="11" t="s">
        <v>13</v>
      </c>
      <c r="T7" s="11" t="s">
        <v>14</v>
      </c>
      <c r="U7" s="11" t="s">
        <v>12</v>
      </c>
      <c r="V7" s="11" t="s">
        <v>13</v>
      </c>
      <c r="W7" s="11" t="s">
        <v>14</v>
      </c>
      <c r="X7" s="12" t="s">
        <v>12</v>
      </c>
      <c r="Y7" s="11" t="s">
        <v>13</v>
      </c>
      <c r="Z7" s="11" t="s">
        <v>14</v>
      </c>
      <c r="AA7" s="11" t="s">
        <v>12</v>
      </c>
      <c r="AB7" s="11" t="s">
        <v>13</v>
      </c>
      <c r="AC7" s="11" t="s">
        <v>14</v>
      </c>
      <c r="AD7" s="11" t="s">
        <v>12</v>
      </c>
      <c r="AE7" s="11" t="s">
        <v>13</v>
      </c>
      <c r="AF7" s="13" t="s">
        <v>14</v>
      </c>
    </row>
    <row r="8" spans="1:32" s="3" customFormat="1" ht="30" customHeight="1" x14ac:dyDescent="0.15">
      <c r="B8" s="67" t="s">
        <v>15</v>
      </c>
      <c r="C8" s="67"/>
      <c r="D8" s="67"/>
      <c r="E8" s="67"/>
      <c r="F8" s="67"/>
      <c r="G8" s="67"/>
      <c r="I8" s="14">
        <f>O8+U8+AA8</f>
        <v>9310</v>
      </c>
      <c r="J8" s="15">
        <f>P8+V8+AB8</f>
        <v>4805</v>
      </c>
      <c r="K8" s="15">
        <f>Q8+W8+AC8</f>
        <v>4505</v>
      </c>
      <c r="L8" s="16">
        <f>+I8/I$8*100</f>
        <v>100</v>
      </c>
      <c r="M8" s="16">
        <f>+J8/J$8*100</f>
        <v>100</v>
      </c>
      <c r="N8" s="16">
        <f>+K8/K$8*100</f>
        <v>100</v>
      </c>
      <c r="O8" s="17">
        <v>239</v>
      </c>
      <c r="P8" s="17">
        <v>123</v>
      </c>
      <c r="Q8" s="17">
        <v>116</v>
      </c>
      <c r="R8" s="18">
        <v>100</v>
      </c>
      <c r="S8" s="18">
        <v>100</v>
      </c>
      <c r="T8" s="18">
        <v>100</v>
      </c>
      <c r="U8" s="17">
        <v>8800</v>
      </c>
      <c r="V8" s="17">
        <v>4544</v>
      </c>
      <c r="W8" s="17">
        <v>4256</v>
      </c>
      <c r="X8" s="18">
        <v>100</v>
      </c>
      <c r="Y8" s="18">
        <v>100</v>
      </c>
      <c r="Z8" s="18">
        <v>100</v>
      </c>
      <c r="AA8" s="17">
        <v>271</v>
      </c>
      <c r="AB8" s="17">
        <v>138</v>
      </c>
      <c r="AC8" s="15">
        <v>133</v>
      </c>
      <c r="AD8" s="18">
        <v>100</v>
      </c>
      <c r="AE8" s="18">
        <v>100</v>
      </c>
      <c r="AF8" s="18">
        <v>100</v>
      </c>
    </row>
    <row r="9" spans="1:32" s="3" customFormat="1" ht="27" customHeight="1" x14ac:dyDescent="0.15">
      <c r="B9" s="68" t="s">
        <v>16</v>
      </c>
      <c r="C9" s="68"/>
      <c r="D9" s="68"/>
      <c r="E9" s="68"/>
      <c r="F9" s="68"/>
      <c r="G9" s="68"/>
      <c r="I9" s="14">
        <f t="shared" ref="I9:K38" si="0">O9+U9+AA9</f>
        <v>9186</v>
      </c>
      <c r="J9" s="15">
        <f t="shared" si="0"/>
        <v>4730</v>
      </c>
      <c r="K9" s="15">
        <f t="shared" si="0"/>
        <v>4456</v>
      </c>
      <c r="L9" s="16">
        <f t="shared" ref="L9:N38" si="1">+I9/I$8*100</f>
        <v>98.66809881847476</v>
      </c>
      <c r="M9" s="16">
        <f t="shared" si="1"/>
        <v>98.439125910509887</v>
      </c>
      <c r="N9" s="16">
        <f t="shared" si="1"/>
        <v>98.912319644839059</v>
      </c>
      <c r="O9" s="17">
        <v>238</v>
      </c>
      <c r="P9" s="17">
        <v>122</v>
      </c>
      <c r="Q9" s="17">
        <v>116</v>
      </c>
      <c r="R9" s="18">
        <v>99.581589958159</v>
      </c>
      <c r="S9" s="18">
        <v>99.1869918699187</v>
      </c>
      <c r="T9" s="18">
        <v>100</v>
      </c>
      <c r="U9" s="17">
        <v>8678</v>
      </c>
      <c r="V9" s="15">
        <v>4471</v>
      </c>
      <c r="W9" s="17">
        <v>4207</v>
      </c>
      <c r="X9" s="18">
        <v>98.61363636363636</v>
      </c>
      <c r="Y9" s="18">
        <v>98.39348591549296</v>
      </c>
      <c r="Z9" s="18">
        <v>98.848684210526315</v>
      </c>
      <c r="AA9" s="17">
        <v>270</v>
      </c>
      <c r="AB9" s="17">
        <v>137</v>
      </c>
      <c r="AC9" s="15">
        <v>133</v>
      </c>
      <c r="AD9" s="18">
        <v>99.630996309963109</v>
      </c>
      <c r="AE9" s="18">
        <v>99.275362318840578</v>
      </c>
      <c r="AF9" s="18">
        <v>100</v>
      </c>
    </row>
    <row r="10" spans="1:32" s="19" customFormat="1" ht="21" customHeight="1" x14ac:dyDescent="0.15">
      <c r="C10" s="69" t="s">
        <v>17</v>
      </c>
      <c r="D10" s="69"/>
      <c r="E10" s="69"/>
      <c r="G10" s="20" t="s">
        <v>18</v>
      </c>
      <c r="I10" s="21">
        <f t="shared" si="0"/>
        <v>8615</v>
      </c>
      <c r="J10" s="22">
        <f t="shared" si="0"/>
        <v>4345</v>
      </c>
      <c r="K10" s="22">
        <f t="shared" si="0"/>
        <v>4270</v>
      </c>
      <c r="L10" s="23">
        <f t="shared" si="1"/>
        <v>92.534908700322234</v>
      </c>
      <c r="M10" s="23">
        <f t="shared" si="1"/>
        <v>90.426638917793966</v>
      </c>
      <c r="N10" s="23">
        <f t="shared" si="1"/>
        <v>94.783573806881236</v>
      </c>
      <c r="O10" s="22">
        <v>226</v>
      </c>
      <c r="P10" s="24">
        <v>113</v>
      </c>
      <c r="Q10" s="24">
        <v>113</v>
      </c>
      <c r="R10" s="23">
        <v>94.560669456066947</v>
      </c>
      <c r="S10" s="23">
        <v>91.869918699186996</v>
      </c>
      <c r="T10" s="23">
        <v>97.41379310344827</v>
      </c>
      <c r="U10" s="22">
        <v>8129</v>
      </c>
      <c r="V10" s="24">
        <v>4103</v>
      </c>
      <c r="W10" s="24">
        <v>4026</v>
      </c>
      <c r="X10" s="23">
        <v>92.375</v>
      </c>
      <c r="Y10" s="23">
        <v>90.294894366197184</v>
      </c>
      <c r="Z10" s="23">
        <v>94.595864661654133</v>
      </c>
      <c r="AA10" s="22">
        <v>260</v>
      </c>
      <c r="AB10" s="24">
        <v>129</v>
      </c>
      <c r="AC10" s="24">
        <v>131</v>
      </c>
      <c r="AD10" s="23">
        <v>95.9409594095941</v>
      </c>
      <c r="AE10" s="23">
        <v>93.478260869565219</v>
      </c>
      <c r="AF10" s="23">
        <v>98.496240601503757</v>
      </c>
    </row>
    <row r="11" spans="1:32" s="19" customFormat="1" ht="21" customHeight="1" x14ac:dyDescent="0.15">
      <c r="C11" s="69"/>
      <c r="D11" s="69"/>
      <c r="E11" s="69"/>
      <c r="G11" s="20" t="s">
        <v>19</v>
      </c>
      <c r="I11" s="21">
        <f>O11+U11+AA11</f>
        <v>55</v>
      </c>
      <c r="J11" s="22">
        <f>P11+V11+AB11</f>
        <v>34</v>
      </c>
      <c r="K11" s="22">
        <f>Q11+W11+AC11</f>
        <v>21</v>
      </c>
      <c r="L11" s="23">
        <f t="shared" si="1"/>
        <v>0.59076262083780884</v>
      </c>
      <c r="M11" s="23">
        <f t="shared" si="1"/>
        <v>0.70759625390218517</v>
      </c>
      <c r="N11" s="23">
        <f t="shared" si="1"/>
        <v>0.46614872364039961</v>
      </c>
      <c r="O11" s="22">
        <v>0</v>
      </c>
      <c r="P11" s="24">
        <v>0</v>
      </c>
      <c r="Q11" s="24">
        <v>0</v>
      </c>
      <c r="R11" s="23">
        <v>0</v>
      </c>
      <c r="S11" s="23">
        <v>0</v>
      </c>
      <c r="T11" s="23">
        <v>0</v>
      </c>
      <c r="U11" s="22">
        <v>55</v>
      </c>
      <c r="V11" s="24">
        <v>34</v>
      </c>
      <c r="W11" s="24">
        <v>21</v>
      </c>
      <c r="X11" s="23">
        <v>0.625</v>
      </c>
      <c r="Y11" s="23">
        <v>0.74823943661971826</v>
      </c>
      <c r="Z11" s="23">
        <v>0.49342105263157893</v>
      </c>
      <c r="AA11" s="22">
        <v>0</v>
      </c>
      <c r="AB11" s="24">
        <v>0</v>
      </c>
      <c r="AC11" s="24">
        <v>0</v>
      </c>
      <c r="AD11" s="23">
        <v>0</v>
      </c>
      <c r="AE11" s="23">
        <v>0</v>
      </c>
      <c r="AF11" s="23">
        <v>0</v>
      </c>
    </row>
    <row r="12" spans="1:32" s="19" customFormat="1" ht="21" customHeight="1" x14ac:dyDescent="0.15">
      <c r="C12" s="79" t="s">
        <v>20</v>
      </c>
      <c r="D12" s="66"/>
      <c r="E12" s="66"/>
      <c r="F12" s="66"/>
      <c r="G12" s="66"/>
      <c r="I12" s="21">
        <f t="shared" ref="I12:K13" si="2">O12+U12+AA12</f>
        <v>1</v>
      </c>
      <c r="J12" s="22">
        <f t="shared" si="2"/>
        <v>1</v>
      </c>
      <c r="K12" s="22">
        <f t="shared" si="2"/>
        <v>0</v>
      </c>
      <c r="L12" s="23">
        <f t="shared" si="1"/>
        <v>1.0741138560687433E-2</v>
      </c>
      <c r="M12" s="23">
        <f t="shared" si="1"/>
        <v>2.081165452653486E-2</v>
      </c>
      <c r="N12" s="23">
        <f t="shared" si="1"/>
        <v>0</v>
      </c>
      <c r="O12" s="22">
        <v>0</v>
      </c>
      <c r="P12" s="24">
        <v>0</v>
      </c>
      <c r="Q12" s="24">
        <v>0</v>
      </c>
      <c r="R12" s="25">
        <v>0</v>
      </c>
      <c r="S12" s="23">
        <v>0</v>
      </c>
      <c r="T12" s="23">
        <v>0</v>
      </c>
      <c r="U12" s="22">
        <v>1</v>
      </c>
      <c r="V12" s="24">
        <v>1</v>
      </c>
      <c r="W12" s="24">
        <v>0</v>
      </c>
      <c r="X12" s="23">
        <v>1.1363636363636364E-2</v>
      </c>
      <c r="Y12" s="23">
        <v>2.2007042253521129E-2</v>
      </c>
      <c r="Z12" s="23">
        <v>0</v>
      </c>
      <c r="AA12" s="24">
        <v>0</v>
      </c>
      <c r="AB12" s="24">
        <v>0</v>
      </c>
      <c r="AC12" s="24">
        <v>0</v>
      </c>
      <c r="AD12" s="23">
        <v>0</v>
      </c>
      <c r="AE12" s="23">
        <v>0</v>
      </c>
      <c r="AF12" s="23">
        <v>0</v>
      </c>
    </row>
    <row r="13" spans="1:32" s="26" customFormat="1" ht="21" customHeight="1" x14ac:dyDescent="0.15">
      <c r="C13" s="80" t="s">
        <v>21</v>
      </c>
      <c r="D13" s="80"/>
      <c r="E13" s="80"/>
      <c r="F13" s="80"/>
      <c r="G13" s="80"/>
      <c r="I13" s="27">
        <f t="shared" si="2"/>
        <v>0</v>
      </c>
      <c r="J13" s="24">
        <f t="shared" si="2"/>
        <v>0</v>
      </c>
      <c r="K13" s="24">
        <f t="shared" si="2"/>
        <v>0</v>
      </c>
      <c r="L13" s="25">
        <f t="shared" si="1"/>
        <v>0</v>
      </c>
      <c r="M13" s="25">
        <f t="shared" si="1"/>
        <v>0</v>
      </c>
      <c r="N13" s="25">
        <f t="shared" si="1"/>
        <v>0</v>
      </c>
      <c r="O13" s="28">
        <v>0</v>
      </c>
      <c r="P13" s="28">
        <v>0</v>
      </c>
      <c r="Q13" s="28">
        <v>0</v>
      </c>
      <c r="R13" s="29">
        <v>0</v>
      </c>
      <c r="S13" s="29">
        <v>0</v>
      </c>
      <c r="T13" s="29">
        <v>0</v>
      </c>
      <c r="U13" s="28">
        <v>0</v>
      </c>
      <c r="V13" s="28">
        <v>0</v>
      </c>
      <c r="W13" s="28">
        <v>0</v>
      </c>
      <c r="X13" s="29">
        <v>0</v>
      </c>
      <c r="Y13" s="29">
        <v>0</v>
      </c>
      <c r="Z13" s="29">
        <v>0</v>
      </c>
      <c r="AA13" s="28">
        <v>0</v>
      </c>
      <c r="AB13" s="28">
        <v>0</v>
      </c>
      <c r="AC13" s="28">
        <v>0</v>
      </c>
      <c r="AD13" s="29">
        <v>0</v>
      </c>
      <c r="AE13" s="29">
        <v>0</v>
      </c>
      <c r="AF13" s="29">
        <v>0</v>
      </c>
    </row>
    <row r="14" spans="1:32" s="5" customFormat="1" ht="21" customHeight="1" x14ac:dyDescent="0.15">
      <c r="C14" s="66" t="s">
        <v>22</v>
      </c>
      <c r="D14" s="66"/>
      <c r="E14" s="66"/>
      <c r="F14" s="66"/>
      <c r="G14" s="66"/>
      <c r="I14" s="30">
        <f t="shared" si="0"/>
        <v>263</v>
      </c>
      <c r="J14" s="31">
        <f t="shared" si="0"/>
        <v>224</v>
      </c>
      <c r="K14" s="31">
        <f t="shared" si="0"/>
        <v>39</v>
      </c>
      <c r="L14" s="32">
        <f t="shared" si="1"/>
        <v>2.8249194414607945</v>
      </c>
      <c r="M14" s="32">
        <f t="shared" si="1"/>
        <v>4.6618106139438087</v>
      </c>
      <c r="N14" s="32">
        <f t="shared" si="1"/>
        <v>0.86570477247502786</v>
      </c>
      <c r="O14" s="31">
        <v>11</v>
      </c>
      <c r="P14" s="28">
        <v>9</v>
      </c>
      <c r="Q14" s="28">
        <v>2</v>
      </c>
      <c r="R14" s="32">
        <v>4.6025104602510458</v>
      </c>
      <c r="S14" s="32">
        <v>7.3170731707317067</v>
      </c>
      <c r="T14" s="32">
        <v>1.7241379310344827</v>
      </c>
      <c r="U14" s="31">
        <v>244</v>
      </c>
      <c r="V14" s="28">
        <v>209</v>
      </c>
      <c r="W14" s="28">
        <v>35</v>
      </c>
      <c r="X14" s="32">
        <v>2.7727272727272729</v>
      </c>
      <c r="Y14" s="32">
        <v>4.5994718309859159</v>
      </c>
      <c r="Z14" s="32">
        <v>0.82236842105263153</v>
      </c>
      <c r="AA14" s="31">
        <v>8</v>
      </c>
      <c r="AB14" s="28">
        <v>6</v>
      </c>
      <c r="AC14" s="28">
        <v>2</v>
      </c>
      <c r="AD14" s="32">
        <v>2.9520295202952029</v>
      </c>
      <c r="AE14" s="32">
        <v>4.3478260869565215</v>
      </c>
      <c r="AF14" s="32">
        <v>1.5037593984962405</v>
      </c>
    </row>
    <row r="15" spans="1:32" s="5" customFormat="1" ht="21" customHeight="1" x14ac:dyDescent="0.15">
      <c r="C15" s="81" t="s">
        <v>23</v>
      </c>
      <c r="D15" s="81"/>
      <c r="E15" s="81"/>
      <c r="G15" s="33" t="s">
        <v>24</v>
      </c>
      <c r="I15" s="30">
        <f t="shared" si="0"/>
        <v>50</v>
      </c>
      <c r="J15" s="31">
        <f t="shared" si="0"/>
        <v>25</v>
      </c>
      <c r="K15" s="31">
        <f t="shared" si="0"/>
        <v>25</v>
      </c>
      <c r="L15" s="32">
        <f t="shared" si="1"/>
        <v>0.53705692803437166</v>
      </c>
      <c r="M15" s="32">
        <f t="shared" si="1"/>
        <v>0.52029136316337155</v>
      </c>
      <c r="N15" s="32">
        <f t="shared" si="1"/>
        <v>0.55493895671476134</v>
      </c>
      <c r="O15" s="31">
        <v>0</v>
      </c>
      <c r="P15" s="28">
        <v>0</v>
      </c>
      <c r="Q15" s="28">
        <v>0</v>
      </c>
      <c r="R15" s="29">
        <v>0</v>
      </c>
      <c r="S15" s="32">
        <v>0</v>
      </c>
      <c r="T15" s="32">
        <v>0</v>
      </c>
      <c r="U15" s="31">
        <v>50</v>
      </c>
      <c r="V15" s="28">
        <v>25</v>
      </c>
      <c r="W15" s="28">
        <v>25</v>
      </c>
      <c r="X15" s="32">
        <v>0.56818181818181823</v>
      </c>
      <c r="Y15" s="32">
        <v>0.55017605633802813</v>
      </c>
      <c r="Z15" s="32">
        <v>0.58740601503759393</v>
      </c>
      <c r="AA15" s="31">
        <v>0</v>
      </c>
      <c r="AB15" s="31">
        <v>0</v>
      </c>
      <c r="AC15" s="31">
        <v>0</v>
      </c>
      <c r="AD15" s="32">
        <v>0</v>
      </c>
      <c r="AE15" s="32">
        <v>0</v>
      </c>
      <c r="AF15" s="32">
        <v>0</v>
      </c>
    </row>
    <row r="16" spans="1:32" s="5" customFormat="1" ht="21" customHeight="1" x14ac:dyDescent="0.15">
      <c r="C16" s="82" t="s">
        <v>25</v>
      </c>
      <c r="D16" s="82"/>
      <c r="E16" s="82"/>
      <c r="G16" s="33" t="s">
        <v>26</v>
      </c>
      <c r="I16" s="34">
        <f t="shared" si="0"/>
        <v>0</v>
      </c>
      <c r="J16" s="31">
        <f t="shared" si="0"/>
        <v>0</v>
      </c>
      <c r="K16" s="31">
        <f t="shared" si="0"/>
        <v>0</v>
      </c>
      <c r="L16" s="32">
        <f t="shared" si="1"/>
        <v>0</v>
      </c>
      <c r="M16" s="32">
        <f t="shared" si="1"/>
        <v>0</v>
      </c>
      <c r="N16" s="32">
        <f t="shared" si="1"/>
        <v>0</v>
      </c>
      <c r="O16" s="31">
        <v>0</v>
      </c>
      <c r="P16" s="28">
        <v>0</v>
      </c>
      <c r="Q16" s="28">
        <v>0</v>
      </c>
      <c r="R16" s="29">
        <v>0</v>
      </c>
      <c r="S16" s="32">
        <v>0</v>
      </c>
      <c r="T16" s="32">
        <v>0</v>
      </c>
      <c r="U16" s="31">
        <v>0</v>
      </c>
      <c r="V16" s="31">
        <v>0</v>
      </c>
      <c r="W16" s="31">
        <v>0</v>
      </c>
      <c r="X16" s="32">
        <v>0</v>
      </c>
      <c r="Y16" s="32">
        <v>0</v>
      </c>
      <c r="Z16" s="32">
        <v>0</v>
      </c>
      <c r="AA16" s="31">
        <v>0</v>
      </c>
      <c r="AB16" s="31">
        <v>0</v>
      </c>
      <c r="AC16" s="31">
        <v>0</v>
      </c>
      <c r="AD16" s="32">
        <v>0</v>
      </c>
      <c r="AE16" s="32">
        <v>0</v>
      </c>
      <c r="AF16" s="32">
        <v>0</v>
      </c>
    </row>
    <row r="17" spans="1:32" s="5" customFormat="1" ht="21" customHeight="1" x14ac:dyDescent="0.15">
      <c r="C17" s="66" t="s">
        <v>17</v>
      </c>
      <c r="D17" s="66"/>
      <c r="E17" s="66"/>
      <c r="G17" s="33" t="s">
        <v>27</v>
      </c>
      <c r="I17" s="30">
        <f t="shared" si="0"/>
        <v>202</v>
      </c>
      <c r="J17" s="31">
        <f t="shared" si="0"/>
        <v>101</v>
      </c>
      <c r="K17" s="31">
        <f t="shared" si="0"/>
        <v>101</v>
      </c>
      <c r="L17" s="32">
        <f t="shared" si="1"/>
        <v>2.1697099892588616</v>
      </c>
      <c r="M17" s="32">
        <f t="shared" si="1"/>
        <v>2.1019771071800206</v>
      </c>
      <c r="N17" s="32">
        <f t="shared" si="1"/>
        <v>2.2419533851276361</v>
      </c>
      <c r="O17" s="31">
        <v>1</v>
      </c>
      <c r="P17" s="28">
        <v>0</v>
      </c>
      <c r="Q17" s="28">
        <v>1</v>
      </c>
      <c r="R17" s="32">
        <v>0.41841004184100417</v>
      </c>
      <c r="S17" s="32">
        <v>0</v>
      </c>
      <c r="T17" s="32">
        <v>0.86206896551724133</v>
      </c>
      <c r="U17" s="31">
        <v>199</v>
      </c>
      <c r="V17" s="28">
        <v>99</v>
      </c>
      <c r="W17" s="28">
        <v>100</v>
      </c>
      <c r="X17" s="32">
        <v>2.2613636363636362</v>
      </c>
      <c r="Y17" s="32">
        <v>2.1786971830985915</v>
      </c>
      <c r="Z17" s="32">
        <v>2.3496240601503757</v>
      </c>
      <c r="AA17" s="31">
        <v>2</v>
      </c>
      <c r="AB17" s="28">
        <v>2</v>
      </c>
      <c r="AC17" s="28">
        <v>0</v>
      </c>
      <c r="AD17" s="32">
        <v>0.73800738007380073</v>
      </c>
      <c r="AE17" s="32">
        <v>1.4492753623188406</v>
      </c>
      <c r="AF17" s="32">
        <v>0</v>
      </c>
    </row>
    <row r="18" spans="1:32" s="3" customFormat="1" ht="27" customHeight="1" x14ac:dyDescent="0.15">
      <c r="B18" s="68" t="s">
        <v>28</v>
      </c>
      <c r="C18" s="68"/>
      <c r="D18" s="68"/>
      <c r="E18" s="68"/>
      <c r="F18" s="68"/>
      <c r="G18" s="68"/>
      <c r="I18" s="35">
        <f t="shared" si="0"/>
        <v>7</v>
      </c>
      <c r="J18" s="17">
        <f t="shared" si="0"/>
        <v>4</v>
      </c>
      <c r="K18" s="17">
        <f t="shared" si="0"/>
        <v>3</v>
      </c>
      <c r="L18" s="18">
        <f t="shared" si="1"/>
        <v>7.518796992481204E-2</v>
      </c>
      <c r="M18" s="18">
        <f t="shared" si="1"/>
        <v>8.3246618106139439E-2</v>
      </c>
      <c r="N18" s="18">
        <f t="shared" si="1"/>
        <v>6.6592674805771357E-2</v>
      </c>
      <c r="O18" s="36">
        <v>0</v>
      </c>
      <c r="P18" s="36">
        <v>0</v>
      </c>
      <c r="Q18" s="36">
        <v>0</v>
      </c>
      <c r="R18" s="37">
        <v>0</v>
      </c>
      <c r="S18" s="37">
        <v>0</v>
      </c>
      <c r="T18" s="37">
        <v>0</v>
      </c>
      <c r="U18" s="36">
        <v>7</v>
      </c>
      <c r="V18" s="17">
        <v>4</v>
      </c>
      <c r="W18" s="17">
        <v>3</v>
      </c>
      <c r="X18" s="18">
        <v>7.9545454545454544E-2</v>
      </c>
      <c r="Y18" s="18">
        <v>8.8028169014084515E-2</v>
      </c>
      <c r="Z18" s="18">
        <v>7.0488721804511267E-2</v>
      </c>
      <c r="AA18" s="17">
        <v>0</v>
      </c>
      <c r="AB18" s="17">
        <v>0</v>
      </c>
      <c r="AC18" s="17">
        <v>0</v>
      </c>
      <c r="AD18" s="18">
        <v>0</v>
      </c>
      <c r="AE18" s="18">
        <v>0</v>
      </c>
      <c r="AF18" s="18">
        <v>0</v>
      </c>
    </row>
    <row r="19" spans="1:32" s="26" customFormat="1" ht="21" customHeight="1" x14ac:dyDescent="0.15">
      <c r="C19" s="83" t="s">
        <v>29</v>
      </c>
      <c r="D19" s="83"/>
      <c r="E19" s="80" t="s">
        <v>30</v>
      </c>
      <c r="F19" s="80"/>
      <c r="G19" s="38" t="s">
        <v>31</v>
      </c>
      <c r="I19" s="39">
        <f t="shared" si="0"/>
        <v>3</v>
      </c>
      <c r="J19" s="28">
        <f t="shared" si="0"/>
        <v>2</v>
      </c>
      <c r="K19" s="28">
        <f t="shared" si="0"/>
        <v>1</v>
      </c>
      <c r="L19" s="29">
        <f t="shared" si="1"/>
        <v>3.2223415682062294E-2</v>
      </c>
      <c r="M19" s="29">
        <f t="shared" si="1"/>
        <v>4.1623309053069719E-2</v>
      </c>
      <c r="N19" s="29">
        <f t="shared" si="1"/>
        <v>2.2197558268590455E-2</v>
      </c>
      <c r="O19" s="28">
        <v>0</v>
      </c>
      <c r="P19" s="28">
        <v>0</v>
      </c>
      <c r="Q19" s="28">
        <v>0</v>
      </c>
      <c r="R19" s="29">
        <v>0</v>
      </c>
      <c r="S19" s="29">
        <v>0</v>
      </c>
      <c r="T19" s="29">
        <v>0</v>
      </c>
      <c r="U19" s="28">
        <v>3</v>
      </c>
      <c r="V19" s="28">
        <v>2</v>
      </c>
      <c r="W19" s="28">
        <v>1</v>
      </c>
      <c r="X19" s="29">
        <v>3.4090909090909095E-2</v>
      </c>
      <c r="Y19" s="29">
        <v>4.4014084507042257E-2</v>
      </c>
      <c r="Z19" s="29">
        <v>2.3496240601503758E-2</v>
      </c>
      <c r="AA19" s="28">
        <v>0</v>
      </c>
      <c r="AB19" s="28">
        <v>0</v>
      </c>
      <c r="AC19" s="28">
        <v>0</v>
      </c>
      <c r="AD19" s="29">
        <v>0</v>
      </c>
      <c r="AE19" s="29">
        <v>0</v>
      </c>
      <c r="AF19" s="29">
        <v>0</v>
      </c>
    </row>
    <row r="20" spans="1:32" s="26" customFormat="1" ht="21" customHeight="1" x14ac:dyDescent="0.15">
      <c r="C20" s="83"/>
      <c r="D20" s="83"/>
      <c r="E20" s="80" t="s">
        <v>32</v>
      </c>
      <c r="F20" s="80"/>
      <c r="G20" s="84" t="s">
        <v>33</v>
      </c>
      <c r="I20" s="39">
        <f t="shared" si="0"/>
        <v>2</v>
      </c>
      <c r="J20" s="28">
        <f t="shared" si="0"/>
        <v>1</v>
      </c>
      <c r="K20" s="28">
        <f t="shared" si="0"/>
        <v>1</v>
      </c>
      <c r="L20" s="29">
        <f t="shared" si="1"/>
        <v>2.1482277121374866E-2</v>
      </c>
      <c r="M20" s="29">
        <f t="shared" si="1"/>
        <v>2.081165452653486E-2</v>
      </c>
      <c r="N20" s="29">
        <f t="shared" si="1"/>
        <v>2.2197558268590455E-2</v>
      </c>
      <c r="O20" s="28">
        <v>0</v>
      </c>
      <c r="P20" s="28">
        <v>0</v>
      </c>
      <c r="Q20" s="28">
        <v>0</v>
      </c>
      <c r="R20" s="29">
        <v>0</v>
      </c>
      <c r="S20" s="29">
        <v>0</v>
      </c>
      <c r="T20" s="29">
        <v>0</v>
      </c>
      <c r="U20" s="28">
        <v>2</v>
      </c>
      <c r="V20" s="28">
        <v>1</v>
      </c>
      <c r="W20" s="28">
        <v>1</v>
      </c>
      <c r="X20" s="29">
        <v>2.2727272727272728E-2</v>
      </c>
      <c r="Y20" s="29">
        <v>2.2007042253521129E-2</v>
      </c>
      <c r="Z20" s="29">
        <v>2.3496240601503758E-2</v>
      </c>
      <c r="AA20" s="28">
        <v>0</v>
      </c>
      <c r="AB20" s="28">
        <v>0</v>
      </c>
      <c r="AC20" s="28">
        <v>0</v>
      </c>
      <c r="AD20" s="29">
        <v>0</v>
      </c>
      <c r="AE20" s="29">
        <v>0</v>
      </c>
      <c r="AF20" s="29">
        <v>0</v>
      </c>
    </row>
    <row r="21" spans="1:32" s="26" customFormat="1" ht="21" customHeight="1" x14ac:dyDescent="0.15">
      <c r="C21" s="80" t="s">
        <v>34</v>
      </c>
      <c r="D21" s="80"/>
      <c r="E21" s="80"/>
      <c r="F21" s="80"/>
      <c r="G21" s="84"/>
      <c r="I21" s="39">
        <f t="shared" si="0"/>
        <v>2</v>
      </c>
      <c r="J21" s="28">
        <f t="shared" si="0"/>
        <v>1</v>
      </c>
      <c r="K21" s="28">
        <f t="shared" si="0"/>
        <v>1</v>
      </c>
      <c r="L21" s="29">
        <f t="shared" si="1"/>
        <v>2.1482277121374866E-2</v>
      </c>
      <c r="M21" s="29">
        <f t="shared" si="1"/>
        <v>2.081165452653486E-2</v>
      </c>
      <c r="N21" s="29">
        <f t="shared" si="1"/>
        <v>2.2197558268590455E-2</v>
      </c>
      <c r="O21" s="28">
        <v>0</v>
      </c>
      <c r="P21" s="28">
        <v>0</v>
      </c>
      <c r="Q21" s="28">
        <v>0</v>
      </c>
      <c r="R21" s="29">
        <v>0</v>
      </c>
      <c r="S21" s="29">
        <v>0</v>
      </c>
      <c r="T21" s="29">
        <v>0</v>
      </c>
      <c r="U21" s="28">
        <v>2</v>
      </c>
      <c r="V21" s="28">
        <v>1</v>
      </c>
      <c r="W21" s="28">
        <v>1</v>
      </c>
      <c r="X21" s="29">
        <v>2.2727272727272728E-2</v>
      </c>
      <c r="Y21" s="29">
        <v>2.2007042253521129E-2</v>
      </c>
      <c r="Z21" s="29">
        <v>2.3496240601503758E-2</v>
      </c>
      <c r="AA21" s="28">
        <v>0</v>
      </c>
      <c r="AB21" s="28">
        <v>0</v>
      </c>
      <c r="AC21" s="28">
        <v>0</v>
      </c>
      <c r="AD21" s="29">
        <v>0</v>
      </c>
      <c r="AE21" s="29">
        <v>0</v>
      </c>
      <c r="AF21" s="29">
        <v>0</v>
      </c>
    </row>
    <row r="22" spans="1:32" s="26" customFormat="1" ht="21" customHeight="1" x14ac:dyDescent="0.15">
      <c r="C22" s="80" t="s">
        <v>35</v>
      </c>
      <c r="D22" s="80"/>
      <c r="E22" s="80"/>
      <c r="F22" s="80"/>
      <c r="G22" s="38" t="s">
        <v>36</v>
      </c>
      <c r="I22" s="39">
        <f t="shared" si="0"/>
        <v>0</v>
      </c>
      <c r="J22" s="28">
        <f t="shared" si="0"/>
        <v>0</v>
      </c>
      <c r="K22" s="28">
        <f t="shared" si="0"/>
        <v>0</v>
      </c>
      <c r="L22" s="29">
        <f t="shared" si="1"/>
        <v>0</v>
      </c>
      <c r="M22" s="29">
        <f t="shared" si="1"/>
        <v>0</v>
      </c>
      <c r="N22" s="29">
        <f t="shared" si="1"/>
        <v>0</v>
      </c>
      <c r="O22" s="28">
        <v>0</v>
      </c>
      <c r="P22" s="28">
        <v>0</v>
      </c>
      <c r="Q22" s="28">
        <v>0</v>
      </c>
      <c r="R22" s="29">
        <v>0</v>
      </c>
      <c r="S22" s="29">
        <v>0</v>
      </c>
      <c r="T22" s="29">
        <v>0</v>
      </c>
      <c r="U22" s="28">
        <v>0</v>
      </c>
      <c r="V22" s="28">
        <v>0</v>
      </c>
      <c r="W22" s="28">
        <v>0</v>
      </c>
      <c r="X22" s="29">
        <v>0</v>
      </c>
      <c r="Y22" s="29">
        <v>0</v>
      </c>
      <c r="Z22" s="29">
        <v>0</v>
      </c>
      <c r="AA22" s="28">
        <v>0</v>
      </c>
      <c r="AB22" s="28">
        <v>0</v>
      </c>
      <c r="AC22" s="28">
        <v>0</v>
      </c>
      <c r="AD22" s="29">
        <v>0</v>
      </c>
      <c r="AE22" s="29">
        <v>0</v>
      </c>
      <c r="AF22" s="29">
        <v>0</v>
      </c>
    </row>
    <row r="23" spans="1:32" s="40" customFormat="1" ht="27" customHeight="1" x14ac:dyDescent="0.15">
      <c r="B23" s="85" t="s">
        <v>37</v>
      </c>
      <c r="C23" s="85"/>
      <c r="D23" s="85"/>
      <c r="E23" s="85"/>
      <c r="F23" s="85"/>
      <c r="G23" s="85"/>
      <c r="I23" s="41">
        <f t="shared" si="0"/>
        <v>34</v>
      </c>
      <c r="J23" s="36">
        <f t="shared" si="0"/>
        <v>25</v>
      </c>
      <c r="K23" s="36">
        <f t="shared" si="0"/>
        <v>9</v>
      </c>
      <c r="L23" s="37">
        <f t="shared" si="1"/>
        <v>0.36519871106337271</v>
      </c>
      <c r="M23" s="37">
        <f t="shared" si="1"/>
        <v>0.52029136316337155</v>
      </c>
      <c r="N23" s="37">
        <f t="shared" si="1"/>
        <v>0.19977802441731413</v>
      </c>
      <c r="O23" s="36">
        <v>0</v>
      </c>
      <c r="P23" s="36">
        <v>0</v>
      </c>
      <c r="Q23" s="36">
        <v>0</v>
      </c>
      <c r="R23" s="37">
        <v>0</v>
      </c>
      <c r="S23" s="37">
        <v>0</v>
      </c>
      <c r="T23" s="37">
        <v>0</v>
      </c>
      <c r="U23" s="36">
        <v>34</v>
      </c>
      <c r="V23" s="36">
        <v>25</v>
      </c>
      <c r="W23" s="36">
        <v>9</v>
      </c>
      <c r="X23" s="37">
        <v>0.38636363636363635</v>
      </c>
      <c r="Y23" s="37">
        <v>0.55017605633802813</v>
      </c>
      <c r="Z23" s="37">
        <v>0.21146616541353383</v>
      </c>
      <c r="AA23" s="36">
        <v>0</v>
      </c>
      <c r="AB23" s="36">
        <v>0</v>
      </c>
      <c r="AC23" s="36">
        <v>0</v>
      </c>
      <c r="AD23" s="37">
        <v>0</v>
      </c>
      <c r="AE23" s="37">
        <v>0</v>
      </c>
      <c r="AF23" s="37">
        <v>0</v>
      </c>
    </row>
    <row r="24" spans="1:32" s="3" customFormat="1" ht="27" customHeight="1" x14ac:dyDescent="0.15">
      <c r="B24" s="68" t="s">
        <v>38</v>
      </c>
      <c r="C24" s="68"/>
      <c r="D24" s="68"/>
      <c r="E24" s="68"/>
      <c r="F24" s="68"/>
      <c r="G24" s="68"/>
      <c r="I24" s="35">
        <f t="shared" si="0"/>
        <v>75</v>
      </c>
      <c r="J24" s="17">
        <f t="shared" si="0"/>
        <v>43</v>
      </c>
      <c r="K24" s="17">
        <f t="shared" si="0"/>
        <v>32</v>
      </c>
      <c r="L24" s="18">
        <f t="shared" si="1"/>
        <v>0.80558539205155755</v>
      </c>
      <c r="M24" s="18">
        <f t="shared" si="1"/>
        <v>0.89490114464099901</v>
      </c>
      <c r="N24" s="18">
        <f t="shared" si="1"/>
        <v>0.71032186459489455</v>
      </c>
      <c r="O24" s="17">
        <v>1</v>
      </c>
      <c r="P24" s="36">
        <v>1</v>
      </c>
      <c r="Q24" s="36">
        <v>0</v>
      </c>
      <c r="R24" s="18">
        <v>0.41841004184100417</v>
      </c>
      <c r="S24" s="18">
        <v>0.81300813008130091</v>
      </c>
      <c r="T24" s="18">
        <v>0</v>
      </c>
      <c r="U24" s="17">
        <v>73</v>
      </c>
      <c r="V24" s="36">
        <v>41</v>
      </c>
      <c r="W24" s="36">
        <v>32</v>
      </c>
      <c r="X24" s="18">
        <v>0.82954545454545447</v>
      </c>
      <c r="Y24" s="18">
        <v>0.90228873239436624</v>
      </c>
      <c r="Z24" s="18">
        <v>0.75187969924812026</v>
      </c>
      <c r="AA24" s="17">
        <v>1</v>
      </c>
      <c r="AB24" s="36">
        <v>1</v>
      </c>
      <c r="AC24" s="36">
        <v>0</v>
      </c>
      <c r="AD24" s="18">
        <v>0.36900369003690037</v>
      </c>
      <c r="AE24" s="18">
        <v>0.72463768115942029</v>
      </c>
      <c r="AF24" s="18">
        <v>0</v>
      </c>
    </row>
    <row r="25" spans="1:32" s="40" customFormat="1" ht="27" customHeight="1" x14ac:dyDescent="0.15">
      <c r="A25" s="42"/>
      <c r="B25" s="86" t="s">
        <v>39</v>
      </c>
      <c r="C25" s="86"/>
      <c r="D25" s="86"/>
      <c r="E25" s="86"/>
      <c r="F25" s="86"/>
      <c r="G25" s="86"/>
      <c r="H25" s="43"/>
      <c r="I25" s="44">
        <f t="shared" si="0"/>
        <v>8</v>
      </c>
      <c r="J25" s="45">
        <f t="shared" si="0"/>
        <v>3</v>
      </c>
      <c r="K25" s="45">
        <f t="shared" si="0"/>
        <v>5</v>
      </c>
      <c r="L25" s="46">
        <f t="shared" si="1"/>
        <v>8.5929108485499464E-2</v>
      </c>
      <c r="M25" s="46">
        <f t="shared" si="1"/>
        <v>6.2434963579604576E-2</v>
      </c>
      <c r="N25" s="46">
        <f t="shared" si="1"/>
        <v>0.11098779134295228</v>
      </c>
      <c r="O25" s="45">
        <v>0</v>
      </c>
      <c r="P25" s="45">
        <v>0</v>
      </c>
      <c r="Q25" s="45">
        <v>0</v>
      </c>
      <c r="R25" s="47">
        <v>0</v>
      </c>
      <c r="S25" s="47">
        <v>0</v>
      </c>
      <c r="T25" s="47">
        <v>0</v>
      </c>
      <c r="U25" s="45">
        <v>8</v>
      </c>
      <c r="V25" s="45">
        <v>3</v>
      </c>
      <c r="W25" s="45">
        <v>5</v>
      </c>
      <c r="X25" s="47">
        <v>9.0909090909090912E-2</v>
      </c>
      <c r="Y25" s="47">
        <v>6.6021126760563376E-2</v>
      </c>
      <c r="Z25" s="47">
        <v>0.1174812030075188</v>
      </c>
      <c r="AA25" s="45">
        <v>0</v>
      </c>
      <c r="AB25" s="45">
        <v>0</v>
      </c>
      <c r="AC25" s="45">
        <v>0</v>
      </c>
      <c r="AD25" s="47">
        <v>0</v>
      </c>
      <c r="AE25" s="47">
        <v>0</v>
      </c>
      <c r="AF25" s="47">
        <v>0</v>
      </c>
    </row>
    <row r="26" spans="1:32" s="3" customFormat="1" x14ac:dyDescent="0.15">
      <c r="A26" s="3" t="s">
        <v>40</v>
      </c>
      <c r="I26" s="35"/>
      <c r="J26" s="17"/>
      <c r="K26" s="17"/>
      <c r="L26" s="18"/>
      <c r="M26" s="18"/>
      <c r="N26" s="18"/>
      <c r="O26" s="17"/>
      <c r="P26" s="17"/>
      <c r="Q26" s="17"/>
      <c r="R26" s="18"/>
      <c r="S26" s="18"/>
      <c r="T26" s="18"/>
      <c r="U26" s="17"/>
      <c r="V26" s="17"/>
      <c r="W26" s="17"/>
      <c r="X26" s="18"/>
      <c r="Y26" s="18"/>
      <c r="Z26" s="18"/>
      <c r="AA26" s="17"/>
      <c r="AB26" s="17"/>
      <c r="AC26" s="17"/>
      <c r="AD26" s="18"/>
      <c r="AE26" s="18"/>
      <c r="AF26" s="18"/>
    </row>
    <row r="27" spans="1:32" s="26" customFormat="1" ht="21" customHeight="1" x14ac:dyDescent="0.15">
      <c r="B27" s="80" t="s">
        <v>41</v>
      </c>
      <c r="C27" s="80"/>
      <c r="D27" s="80"/>
      <c r="E27" s="80"/>
      <c r="F27" s="80"/>
      <c r="G27" s="80"/>
      <c r="I27" s="39">
        <f t="shared" si="0"/>
        <v>164</v>
      </c>
      <c r="J27" s="28">
        <f t="shared" si="0"/>
        <v>89</v>
      </c>
      <c r="K27" s="28">
        <f t="shared" si="0"/>
        <v>75</v>
      </c>
      <c r="L27" s="29">
        <f>+I27/I$8*100</f>
        <v>1.7615467239527389</v>
      </c>
      <c r="M27" s="29">
        <f>+J27/J$8*100</f>
        <v>1.8522372528616025</v>
      </c>
      <c r="N27" s="29">
        <f t="shared" si="1"/>
        <v>1.6648168701442843</v>
      </c>
      <c r="O27" s="28">
        <v>12</v>
      </c>
      <c r="P27" s="28">
        <v>8</v>
      </c>
      <c r="Q27" s="28">
        <v>4</v>
      </c>
      <c r="R27" s="29">
        <v>5.02092050209205</v>
      </c>
      <c r="S27" s="29">
        <v>6.5040650406504072</v>
      </c>
      <c r="T27" s="29">
        <v>3.4482758620689653</v>
      </c>
      <c r="U27" s="28">
        <v>147</v>
      </c>
      <c r="V27" s="28">
        <v>79</v>
      </c>
      <c r="W27" s="28">
        <v>68</v>
      </c>
      <c r="X27" s="29">
        <v>1.6704545454545454</v>
      </c>
      <c r="Y27" s="29">
        <v>1.7385563380281692</v>
      </c>
      <c r="Z27" s="29">
        <v>1.5977443609022555</v>
      </c>
      <c r="AA27" s="28">
        <v>5</v>
      </c>
      <c r="AB27" s="28">
        <v>2</v>
      </c>
      <c r="AC27" s="28">
        <v>3</v>
      </c>
      <c r="AD27" s="29">
        <v>1.8450184501845017</v>
      </c>
      <c r="AE27" s="29">
        <v>1.4492753623188406</v>
      </c>
      <c r="AF27" s="29">
        <v>2.2556390977443606</v>
      </c>
    </row>
    <row r="28" spans="1:32" s="26" customFormat="1" ht="21" customHeight="1" x14ac:dyDescent="0.15">
      <c r="B28" s="80" t="s">
        <v>42</v>
      </c>
      <c r="C28" s="80"/>
      <c r="D28" s="80"/>
      <c r="E28" s="80"/>
      <c r="F28" s="80"/>
      <c r="G28" s="80"/>
      <c r="I28" s="48">
        <f t="shared" si="0"/>
        <v>2</v>
      </c>
      <c r="J28" s="28">
        <f t="shared" si="0"/>
        <v>2</v>
      </c>
      <c r="K28" s="28">
        <f t="shared" si="0"/>
        <v>0</v>
      </c>
      <c r="L28" s="29">
        <f t="shared" si="1"/>
        <v>2.1482277121374866E-2</v>
      </c>
      <c r="M28" s="29">
        <f t="shared" si="1"/>
        <v>4.1623309053069719E-2</v>
      </c>
      <c r="N28" s="29">
        <f t="shared" si="1"/>
        <v>0</v>
      </c>
      <c r="O28" s="28">
        <v>0</v>
      </c>
      <c r="P28" s="28">
        <v>0</v>
      </c>
      <c r="Q28" s="28">
        <v>0</v>
      </c>
      <c r="R28" s="29">
        <v>0</v>
      </c>
      <c r="S28" s="29">
        <v>0</v>
      </c>
      <c r="T28" s="29">
        <v>0</v>
      </c>
      <c r="U28" s="28">
        <v>2</v>
      </c>
      <c r="V28" s="28">
        <v>2</v>
      </c>
      <c r="W28" s="28">
        <v>0</v>
      </c>
      <c r="X28" s="29">
        <v>2.2727272727272728E-2</v>
      </c>
      <c r="Y28" s="29">
        <v>4.4014084507042257E-2</v>
      </c>
      <c r="Z28" s="29">
        <v>0</v>
      </c>
      <c r="AA28" s="28">
        <v>0</v>
      </c>
      <c r="AB28" s="28">
        <v>0</v>
      </c>
      <c r="AC28" s="28">
        <v>0</v>
      </c>
      <c r="AD28" s="29">
        <v>0</v>
      </c>
      <c r="AE28" s="29">
        <v>0</v>
      </c>
      <c r="AF28" s="29">
        <v>0</v>
      </c>
    </row>
    <row r="29" spans="1:32" s="26" customFormat="1" ht="21" customHeight="1" x14ac:dyDescent="0.15">
      <c r="B29" s="80" t="s">
        <v>43</v>
      </c>
      <c r="C29" s="80"/>
      <c r="D29" s="80"/>
      <c r="E29" s="80"/>
      <c r="F29" s="80"/>
      <c r="G29" s="80"/>
      <c r="I29" s="48">
        <f t="shared" si="0"/>
        <v>2</v>
      </c>
      <c r="J29" s="28">
        <f t="shared" si="0"/>
        <v>2</v>
      </c>
      <c r="K29" s="28">
        <f t="shared" si="0"/>
        <v>0</v>
      </c>
      <c r="L29" s="29">
        <f t="shared" si="1"/>
        <v>2.1482277121374866E-2</v>
      </c>
      <c r="M29" s="29">
        <f t="shared" si="1"/>
        <v>4.1623309053069719E-2</v>
      </c>
      <c r="N29" s="29">
        <f t="shared" si="1"/>
        <v>0</v>
      </c>
      <c r="O29" s="28">
        <v>0</v>
      </c>
      <c r="P29" s="28">
        <v>0</v>
      </c>
      <c r="Q29" s="28">
        <v>0</v>
      </c>
      <c r="R29" s="29">
        <v>0</v>
      </c>
      <c r="S29" s="29">
        <v>0</v>
      </c>
      <c r="T29" s="29">
        <v>0</v>
      </c>
      <c r="U29" s="28">
        <v>2</v>
      </c>
      <c r="V29" s="28">
        <v>2</v>
      </c>
      <c r="W29" s="28">
        <v>0</v>
      </c>
      <c r="X29" s="29">
        <v>2.2727272727272728E-2</v>
      </c>
      <c r="Y29" s="29">
        <v>4.4014084507042257E-2</v>
      </c>
      <c r="Z29" s="29">
        <v>0</v>
      </c>
      <c r="AA29" s="28">
        <v>0</v>
      </c>
      <c r="AB29" s="28">
        <v>0</v>
      </c>
      <c r="AC29" s="28">
        <v>0</v>
      </c>
      <c r="AD29" s="29">
        <v>0</v>
      </c>
      <c r="AE29" s="29">
        <v>0</v>
      </c>
      <c r="AF29" s="29">
        <v>0</v>
      </c>
    </row>
    <row r="30" spans="1:32" s="26" customFormat="1" ht="21" customHeight="1" x14ac:dyDescent="0.15">
      <c r="B30" s="80" t="s">
        <v>44</v>
      </c>
      <c r="C30" s="80"/>
      <c r="D30" s="80"/>
      <c r="E30" s="80"/>
      <c r="F30" s="80"/>
      <c r="G30" s="80"/>
      <c r="I30" s="48">
        <f t="shared" si="0"/>
        <v>0</v>
      </c>
      <c r="J30" s="28">
        <f t="shared" si="0"/>
        <v>0</v>
      </c>
      <c r="K30" s="28">
        <f t="shared" si="0"/>
        <v>0</v>
      </c>
      <c r="L30" s="29">
        <f t="shared" si="1"/>
        <v>0</v>
      </c>
      <c r="M30" s="29">
        <f t="shared" si="1"/>
        <v>0</v>
      </c>
      <c r="N30" s="29">
        <f t="shared" si="1"/>
        <v>0</v>
      </c>
      <c r="O30" s="28">
        <v>0</v>
      </c>
      <c r="P30" s="28">
        <v>0</v>
      </c>
      <c r="Q30" s="28">
        <v>0</v>
      </c>
      <c r="R30" s="29">
        <v>0</v>
      </c>
      <c r="S30" s="29">
        <v>0</v>
      </c>
      <c r="T30" s="29">
        <v>0</v>
      </c>
      <c r="U30" s="28">
        <v>0</v>
      </c>
      <c r="V30" s="28">
        <v>0</v>
      </c>
      <c r="W30" s="28">
        <v>0</v>
      </c>
      <c r="X30" s="29">
        <v>0</v>
      </c>
      <c r="Y30" s="29">
        <v>0</v>
      </c>
      <c r="Z30" s="29">
        <v>0</v>
      </c>
      <c r="AA30" s="28">
        <v>0</v>
      </c>
      <c r="AB30" s="28">
        <v>0</v>
      </c>
      <c r="AC30" s="28">
        <v>0</v>
      </c>
      <c r="AD30" s="29">
        <v>0</v>
      </c>
      <c r="AE30" s="29">
        <v>0</v>
      </c>
      <c r="AF30" s="29">
        <v>0</v>
      </c>
    </row>
    <row r="31" spans="1:32" s="26" customFormat="1" ht="21" customHeight="1" x14ac:dyDescent="0.15">
      <c r="B31" s="89" t="s">
        <v>45</v>
      </c>
      <c r="C31" s="89"/>
      <c r="D31" s="89"/>
      <c r="E31" s="89"/>
      <c r="F31" s="89"/>
      <c r="G31" s="89"/>
      <c r="I31" s="48">
        <f t="shared" si="0"/>
        <v>0</v>
      </c>
      <c r="J31" s="28">
        <f t="shared" si="0"/>
        <v>0</v>
      </c>
      <c r="K31" s="28">
        <f t="shared" si="0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8">
        <v>0</v>
      </c>
      <c r="P31" s="28">
        <v>0</v>
      </c>
      <c r="Q31" s="28">
        <v>0</v>
      </c>
      <c r="R31" s="29">
        <v>0</v>
      </c>
      <c r="S31" s="29">
        <v>0</v>
      </c>
      <c r="T31" s="29">
        <v>0</v>
      </c>
      <c r="U31" s="28">
        <v>0</v>
      </c>
      <c r="V31" s="28">
        <v>0</v>
      </c>
      <c r="W31" s="28">
        <v>0</v>
      </c>
      <c r="X31" s="29">
        <v>0</v>
      </c>
      <c r="Y31" s="29">
        <v>0</v>
      </c>
      <c r="Z31" s="29">
        <v>0</v>
      </c>
      <c r="AA31" s="28">
        <v>0</v>
      </c>
      <c r="AB31" s="28">
        <v>0</v>
      </c>
      <c r="AC31" s="28">
        <v>0</v>
      </c>
      <c r="AD31" s="29">
        <v>0</v>
      </c>
      <c r="AE31" s="29">
        <v>0</v>
      </c>
      <c r="AF31" s="29">
        <v>0</v>
      </c>
    </row>
    <row r="32" spans="1:32" s="26" customFormat="1" ht="21" customHeight="1" x14ac:dyDescent="0.15">
      <c r="A32" s="49"/>
      <c r="B32" s="90" t="s">
        <v>46</v>
      </c>
      <c r="C32" s="90"/>
      <c r="D32" s="90"/>
      <c r="E32" s="90"/>
      <c r="F32" s="90"/>
      <c r="G32" s="90"/>
      <c r="H32" s="50"/>
      <c r="I32" s="51">
        <f t="shared" si="0"/>
        <v>0</v>
      </c>
      <c r="J32" s="52">
        <f t="shared" si="0"/>
        <v>0</v>
      </c>
      <c r="K32" s="52">
        <f t="shared" si="0"/>
        <v>0</v>
      </c>
      <c r="L32" s="53">
        <f t="shared" si="1"/>
        <v>0</v>
      </c>
      <c r="M32" s="53">
        <f t="shared" si="1"/>
        <v>0</v>
      </c>
      <c r="N32" s="53">
        <f t="shared" si="1"/>
        <v>0</v>
      </c>
      <c r="O32" s="52">
        <v>0</v>
      </c>
      <c r="P32" s="52">
        <v>0</v>
      </c>
      <c r="Q32" s="52">
        <v>0</v>
      </c>
      <c r="R32" s="54">
        <v>0</v>
      </c>
      <c r="S32" s="54">
        <v>0</v>
      </c>
      <c r="T32" s="54">
        <v>0</v>
      </c>
      <c r="U32" s="52">
        <v>0</v>
      </c>
      <c r="V32" s="52">
        <v>0</v>
      </c>
      <c r="W32" s="52">
        <v>0</v>
      </c>
      <c r="X32" s="54">
        <v>0</v>
      </c>
      <c r="Y32" s="54">
        <v>0</v>
      </c>
      <c r="Z32" s="54">
        <v>0</v>
      </c>
      <c r="AA32" s="52">
        <v>0</v>
      </c>
      <c r="AB32" s="52">
        <v>0</v>
      </c>
      <c r="AC32" s="52">
        <v>0</v>
      </c>
      <c r="AD32" s="54">
        <v>0</v>
      </c>
      <c r="AE32" s="54">
        <v>0</v>
      </c>
      <c r="AF32" s="54">
        <v>0</v>
      </c>
    </row>
    <row r="33" spans="1:32" s="3" customFormat="1" ht="30" customHeight="1" x14ac:dyDescent="0.15">
      <c r="B33" s="91" t="s">
        <v>47</v>
      </c>
      <c r="C33" s="91"/>
      <c r="D33" s="91"/>
      <c r="E33" s="91"/>
      <c r="F33" s="91"/>
      <c r="G33" s="91"/>
      <c r="I33" s="55">
        <f t="shared" si="0"/>
        <v>9049</v>
      </c>
      <c r="J33" s="17">
        <f t="shared" si="0"/>
        <v>4660</v>
      </c>
      <c r="K33" s="17">
        <f t="shared" si="0"/>
        <v>4389</v>
      </c>
      <c r="L33" s="18">
        <f t="shared" si="1"/>
        <v>97.196562835660586</v>
      </c>
      <c r="M33" s="18">
        <f t="shared" si="1"/>
        <v>96.982310093652444</v>
      </c>
      <c r="N33" s="18">
        <f t="shared" si="1"/>
        <v>97.425083240843506</v>
      </c>
      <c r="O33" s="17">
        <v>238</v>
      </c>
      <c r="P33" s="17">
        <v>122</v>
      </c>
      <c r="Q33" s="17">
        <v>116</v>
      </c>
      <c r="R33" s="18">
        <v>99.581589958159</v>
      </c>
      <c r="S33" s="18">
        <v>99.1869918699187</v>
      </c>
      <c r="T33" s="18">
        <v>100</v>
      </c>
      <c r="U33" s="17">
        <v>8543</v>
      </c>
      <c r="V33" s="17">
        <v>4403</v>
      </c>
      <c r="W33" s="17">
        <v>4140</v>
      </c>
      <c r="X33" s="18">
        <v>97.079545454545453</v>
      </c>
      <c r="Y33" s="18">
        <v>96.89700704225352</v>
      </c>
      <c r="Z33" s="18">
        <v>97.274436090225564</v>
      </c>
      <c r="AA33" s="17">
        <v>268</v>
      </c>
      <c r="AB33" s="17">
        <v>135</v>
      </c>
      <c r="AC33" s="17">
        <v>133</v>
      </c>
      <c r="AD33" s="18">
        <v>98.892988929889299</v>
      </c>
      <c r="AE33" s="18">
        <v>97.826086956521735</v>
      </c>
      <c r="AF33" s="18">
        <v>100</v>
      </c>
    </row>
    <row r="34" spans="1:32" s="5" customFormat="1" ht="21" customHeight="1" x14ac:dyDescent="0.15">
      <c r="C34" s="66" t="s">
        <v>17</v>
      </c>
      <c r="D34" s="66"/>
      <c r="E34" s="66"/>
      <c r="G34" s="33" t="s">
        <v>18</v>
      </c>
      <c r="I34" s="34">
        <f t="shared" si="0"/>
        <v>8673</v>
      </c>
      <c r="J34" s="31">
        <f t="shared" si="0"/>
        <v>4371</v>
      </c>
      <c r="K34" s="31">
        <f t="shared" si="0"/>
        <v>4302</v>
      </c>
      <c r="L34" s="32">
        <f t="shared" si="1"/>
        <v>93.15789473684211</v>
      </c>
      <c r="M34" s="32">
        <f t="shared" si="1"/>
        <v>90.967741935483872</v>
      </c>
      <c r="N34" s="32">
        <f t="shared" si="1"/>
        <v>95.493895671476139</v>
      </c>
      <c r="O34" s="31">
        <v>227</v>
      </c>
      <c r="P34" s="31">
        <v>113</v>
      </c>
      <c r="Q34" s="31">
        <v>114</v>
      </c>
      <c r="R34" s="32">
        <v>94.979079497907946</v>
      </c>
      <c r="S34" s="32">
        <v>91.869918699186996</v>
      </c>
      <c r="T34" s="32">
        <v>98.275862068965509</v>
      </c>
      <c r="U34" s="31">
        <v>8186</v>
      </c>
      <c r="V34" s="31">
        <v>4129</v>
      </c>
      <c r="W34" s="31">
        <v>4057</v>
      </c>
      <c r="X34" s="32">
        <v>93.022727272727266</v>
      </c>
      <c r="Y34" s="32">
        <v>90.867077464788736</v>
      </c>
      <c r="Z34" s="32">
        <v>95.324248120300751</v>
      </c>
      <c r="AA34" s="31">
        <v>260</v>
      </c>
      <c r="AB34" s="31">
        <v>129</v>
      </c>
      <c r="AC34" s="31">
        <v>131</v>
      </c>
      <c r="AD34" s="32">
        <v>95.9409594095941</v>
      </c>
      <c r="AE34" s="32">
        <v>93.478260869565219</v>
      </c>
      <c r="AF34" s="32">
        <v>98.496240601503757</v>
      </c>
    </row>
    <row r="35" spans="1:32" s="5" customFormat="1" ht="21" customHeight="1" x14ac:dyDescent="0.15">
      <c r="C35" s="66"/>
      <c r="D35" s="66"/>
      <c r="E35" s="66"/>
      <c r="G35" s="33" t="s">
        <v>19</v>
      </c>
      <c r="I35" s="34">
        <f t="shared" si="0"/>
        <v>58</v>
      </c>
      <c r="J35" s="31">
        <f t="shared" si="0"/>
        <v>35</v>
      </c>
      <c r="K35" s="31">
        <f t="shared" si="0"/>
        <v>23</v>
      </c>
      <c r="L35" s="32">
        <f t="shared" si="1"/>
        <v>0.62298603651987106</v>
      </c>
      <c r="M35" s="32">
        <f t="shared" si="1"/>
        <v>0.72840790842872005</v>
      </c>
      <c r="N35" s="32">
        <f t="shared" si="1"/>
        <v>0.51054384017758048</v>
      </c>
      <c r="O35" s="31">
        <v>0</v>
      </c>
      <c r="P35" s="31">
        <v>0</v>
      </c>
      <c r="Q35" s="31">
        <v>0</v>
      </c>
      <c r="R35" s="32">
        <v>0</v>
      </c>
      <c r="S35" s="32">
        <v>0</v>
      </c>
      <c r="T35" s="32">
        <v>0</v>
      </c>
      <c r="U35" s="31">
        <v>58</v>
      </c>
      <c r="V35" s="31">
        <v>35</v>
      </c>
      <c r="W35" s="31">
        <v>23</v>
      </c>
      <c r="X35" s="32">
        <v>0.65909090909090906</v>
      </c>
      <c r="Y35" s="32">
        <v>0.77024647887323949</v>
      </c>
      <c r="Z35" s="32">
        <v>0.54041353383458646</v>
      </c>
      <c r="AA35" s="31">
        <v>0</v>
      </c>
      <c r="AB35" s="31">
        <v>0</v>
      </c>
      <c r="AC35" s="31">
        <v>0</v>
      </c>
      <c r="AD35" s="32">
        <v>0</v>
      </c>
      <c r="AE35" s="32">
        <v>0</v>
      </c>
      <c r="AF35" s="32">
        <v>0</v>
      </c>
    </row>
    <row r="36" spans="1:32" s="5" customFormat="1" ht="21" customHeight="1" x14ac:dyDescent="0.15">
      <c r="C36" s="79" t="s">
        <v>20</v>
      </c>
      <c r="D36" s="66"/>
      <c r="E36" s="66"/>
      <c r="F36" s="66"/>
      <c r="G36" s="66"/>
      <c r="I36" s="34">
        <f t="shared" si="0"/>
        <v>1</v>
      </c>
      <c r="J36" s="31">
        <f t="shared" si="0"/>
        <v>1</v>
      </c>
      <c r="K36" s="31">
        <f t="shared" si="0"/>
        <v>0</v>
      </c>
      <c r="L36" s="32">
        <f t="shared" si="1"/>
        <v>1.0741138560687433E-2</v>
      </c>
      <c r="M36" s="32">
        <f t="shared" si="1"/>
        <v>2.081165452653486E-2</v>
      </c>
      <c r="N36" s="32">
        <f t="shared" si="1"/>
        <v>0</v>
      </c>
      <c r="O36" s="31">
        <v>0</v>
      </c>
      <c r="P36" s="31">
        <v>0</v>
      </c>
      <c r="Q36" s="31">
        <v>0</v>
      </c>
      <c r="R36" s="32">
        <v>0</v>
      </c>
      <c r="S36" s="32">
        <v>0</v>
      </c>
      <c r="T36" s="32">
        <v>0</v>
      </c>
      <c r="U36" s="31">
        <v>1</v>
      </c>
      <c r="V36" s="31">
        <v>1</v>
      </c>
      <c r="W36" s="31">
        <v>0</v>
      </c>
      <c r="X36" s="32">
        <v>1.1363636363636364E-2</v>
      </c>
      <c r="Y36" s="32">
        <v>2.2007042253521129E-2</v>
      </c>
      <c r="Z36" s="32">
        <v>0</v>
      </c>
      <c r="AA36" s="31">
        <v>0</v>
      </c>
      <c r="AB36" s="31">
        <v>0</v>
      </c>
      <c r="AC36" s="31">
        <v>0</v>
      </c>
      <c r="AD36" s="32">
        <v>0</v>
      </c>
      <c r="AE36" s="32">
        <v>0</v>
      </c>
      <c r="AF36" s="32">
        <v>0</v>
      </c>
    </row>
    <row r="37" spans="1:32" s="5" customFormat="1" ht="21" customHeight="1" x14ac:dyDescent="0.15">
      <c r="C37" s="66" t="s">
        <v>22</v>
      </c>
      <c r="D37" s="66"/>
      <c r="E37" s="66"/>
      <c r="F37" s="66"/>
      <c r="G37" s="66"/>
      <c r="I37" s="34">
        <f t="shared" si="0"/>
        <v>266</v>
      </c>
      <c r="J37" s="31">
        <f t="shared" si="0"/>
        <v>227</v>
      </c>
      <c r="K37" s="31">
        <f t="shared" si="0"/>
        <v>39</v>
      </c>
      <c r="L37" s="32">
        <f t="shared" si="1"/>
        <v>2.8571428571428572</v>
      </c>
      <c r="M37" s="32">
        <f t="shared" si="1"/>
        <v>4.7242455775234129</v>
      </c>
      <c r="N37" s="32">
        <f t="shared" si="1"/>
        <v>0.86570477247502786</v>
      </c>
      <c r="O37" s="31">
        <v>11</v>
      </c>
      <c r="P37" s="31">
        <v>9</v>
      </c>
      <c r="Q37" s="31">
        <v>2</v>
      </c>
      <c r="R37" s="32">
        <v>4.6025104602510458</v>
      </c>
      <c r="S37" s="32">
        <v>7.3170731707317067</v>
      </c>
      <c r="T37" s="32">
        <v>1.7241379310344827</v>
      </c>
      <c r="U37" s="31">
        <v>247</v>
      </c>
      <c r="V37" s="31">
        <v>212</v>
      </c>
      <c r="W37" s="31">
        <v>35</v>
      </c>
      <c r="X37" s="32">
        <v>2.8068181818181817</v>
      </c>
      <c r="Y37" s="32">
        <v>4.665492957746479</v>
      </c>
      <c r="Z37" s="32">
        <v>0.82236842105263153</v>
      </c>
      <c r="AA37" s="31">
        <v>8</v>
      </c>
      <c r="AB37" s="31">
        <v>6</v>
      </c>
      <c r="AC37" s="31">
        <v>2</v>
      </c>
      <c r="AD37" s="32">
        <v>2.9520295202952029</v>
      </c>
      <c r="AE37" s="32">
        <v>4.3478260869565215</v>
      </c>
      <c r="AF37" s="32">
        <v>1.5037593984962405</v>
      </c>
    </row>
    <row r="38" spans="1:32" s="5" customFormat="1" ht="21" customHeight="1" thickBot="1" x14ac:dyDescent="0.2">
      <c r="A38" s="56"/>
      <c r="B38" s="56"/>
      <c r="C38" s="87" t="s">
        <v>48</v>
      </c>
      <c r="D38" s="87"/>
      <c r="E38" s="87"/>
      <c r="F38" s="87"/>
      <c r="G38" s="87"/>
      <c r="H38" s="57"/>
      <c r="I38" s="58">
        <f t="shared" si="0"/>
        <v>51</v>
      </c>
      <c r="J38" s="59">
        <f t="shared" si="0"/>
        <v>26</v>
      </c>
      <c r="K38" s="59">
        <f t="shared" si="0"/>
        <v>25</v>
      </c>
      <c r="L38" s="60">
        <f t="shared" si="1"/>
        <v>0.54779806659505914</v>
      </c>
      <c r="M38" s="60">
        <f t="shared" si="1"/>
        <v>0.54110301768990643</v>
      </c>
      <c r="N38" s="60">
        <f t="shared" si="1"/>
        <v>0.55493895671476134</v>
      </c>
      <c r="O38" s="59">
        <v>0</v>
      </c>
      <c r="P38" s="59">
        <v>0</v>
      </c>
      <c r="Q38" s="59">
        <v>0</v>
      </c>
      <c r="R38" s="61">
        <v>0</v>
      </c>
      <c r="S38" s="61">
        <v>0</v>
      </c>
      <c r="T38" s="61">
        <v>0</v>
      </c>
      <c r="U38" s="59">
        <v>51</v>
      </c>
      <c r="V38" s="59">
        <v>26</v>
      </c>
      <c r="W38" s="59">
        <v>25</v>
      </c>
      <c r="X38" s="61">
        <v>0.57954545454545459</v>
      </c>
      <c r="Y38" s="61">
        <v>0.57218309859154937</v>
      </c>
      <c r="Z38" s="61">
        <v>0.58740601503759393</v>
      </c>
      <c r="AA38" s="59">
        <v>0</v>
      </c>
      <c r="AB38" s="59">
        <v>0</v>
      </c>
      <c r="AC38" s="59">
        <v>0</v>
      </c>
      <c r="AD38" s="61">
        <v>0</v>
      </c>
      <c r="AE38" s="61">
        <v>0</v>
      </c>
      <c r="AF38" s="61">
        <v>0</v>
      </c>
    </row>
    <row r="39" spans="1:32" ht="21" customHeight="1" x14ac:dyDescent="0.15">
      <c r="B39" s="88" t="s">
        <v>49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32" ht="21" customHeight="1" x14ac:dyDescent="0.15"/>
    <row r="41" spans="1:32" ht="21" customHeight="1" x14ac:dyDescent="0.15"/>
    <row r="42" spans="1:32" ht="21" customHeight="1" x14ac:dyDescent="0.15"/>
    <row r="43" spans="1:32" ht="21" customHeight="1" x14ac:dyDescent="0.15"/>
    <row r="44" spans="1:32" ht="21" customHeight="1" x14ac:dyDescent="0.15"/>
    <row r="45" spans="1:32" ht="21" customHeight="1" x14ac:dyDescent="0.15"/>
    <row r="46" spans="1:32" ht="21" customHeight="1" x14ac:dyDescent="0.15"/>
    <row r="47" spans="1:32" ht="21" customHeight="1" x14ac:dyDescent="0.15"/>
    <row r="48" spans="1:32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</sheetData>
  <mergeCells count="44">
    <mergeCell ref="C36:G36"/>
    <mergeCell ref="C37:G37"/>
    <mergeCell ref="C38:G38"/>
    <mergeCell ref="B39:O39"/>
    <mergeCell ref="B29:G29"/>
    <mergeCell ref="B30:G30"/>
    <mergeCell ref="B31:G31"/>
    <mergeCell ref="B32:G32"/>
    <mergeCell ref="B33:G33"/>
    <mergeCell ref="C34:E35"/>
    <mergeCell ref="C16:E16"/>
    <mergeCell ref="B28:G28"/>
    <mergeCell ref="B18:G18"/>
    <mergeCell ref="C19:D20"/>
    <mergeCell ref="E19:F19"/>
    <mergeCell ref="E20:F20"/>
    <mergeCell ref="G20:G21"/>
    <mergeCell ref="C21:F21"/>
    <mergeCell ref="C22:F22"/>
    <mergeCell ref="B23:G23"/>
    <mergeCell ref="B24:G24"/>
    <mergeCell ref="B25:G25"/>
    <mergeCell ref="B27:G27"/>
    <mergeCell ref="R6:T6"/>
    <mergeCell ref="C12:G12"/>
    <mergeCell ref="C13:G13"/>
    <mergeCell ref="C14:G14"/>
    <mergeCell ref="C15:E15"/>
    <mergeCell ref="U6:W6"/>
    <mergeCell ref="C17:E17"/>
    <mergeCell ref="X6:Z6"/>
    <mergeCell ref="AA6:AC6"/>
    <mergeCell ref="AD6:AF6"/>
    <mergeCell ref="B8:G8"/>
    <mergeCell ref="B9:G9"/>
    <mergeCell ref="C10:E11"/>
    <mergeCell ref="A5:H7"/>
    <mergeCell ref="I5:N5"/>
    <mergeCell ref="O5:T5"/>
    <mergeCell ref="U5:Z5"/>
    <mergeCell ref="AA5:AF5"/>
    <mergeCell ref="I6:K6"/>
    <mergeCell ref="L6:N6"/>
    <mergeCell ref="O6:Q6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scale="95" firstPageNumber="70" fitToWidth="0" orientation="portrait" useFirstPageNumber="1" r:id="rId1"/>
  <headerFooter scaleWithDoc="0" alignWithMargins="0">
    <oddFooter>&amp;C&amp;10－ &amp;P －</oddFoot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2019-09-25T05:49:10Z</dcterms:created>
  <dcterms:modified xsi:type="dcterms:W3CDTF">2019-09-26T03:52:28Z</dcterms:modified>
</cp:coreProperties>
</file>