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17\kihon_2\"/>
    </mc:Choice>
  </mc:AlternateContent>
  <bookViews>
    <workbookView xWindow="120" yWindow="75" windowWidth="14955" windowHeight="7770"/>
  </bookViews>
  <sheets>
    <sheet name="別表1" sheetId="1" r:id="rId1"/>
    <sheet name="別表2" sheetId="2" r:id="rId2"/>
  </sheets>
  <definedNames>
    <definedName name="Data" localSheetId="0">別表1!$J$5</definedName>
    <definedName name="Data">#REF!</definedName>
    <definedName name="DataEnd" localSheetId="0">別表1!#REF!</definedName>
    <definedName name="DataEnd">#REF!</definedName>
    <definedName name="Hyousoku" localSheetId="0">別表1!$B$2:$B$4</definedName>
    <definedName name="Hyousoku">#REF!</definedName>
    <definedName name="HyousokuArea" localSheetId="0">別表1!$B$5:$I$272</definedName>
    <definedName name="HyousokuArea">#REF!</definedName>
    <definedName name="HyousokuEnd" localSheetId="0">別表1!$D$266</definedName>
    <definedName name="HyousokuEnd">#REF!</definedName>
    <definedName name="Hyoutou" localSheetId="0">別表1!$J$2:$R$4</definedName>
    <definedName name="Hyoutou">#REF!</definedName>
    <definedName name="_xlnm.Print_Area" localSheetId="0">別表1!$A$1:$R$81</definedName>
    <definedName name="_xlnm.Print_Area" localSheetId="1">別表2!$B$1:$BH$48</definedName>
    <definedName name="_xlnm.Print_Titles" localSheetId="0">別表1!$1:$1</definedName>
    <definedName name="_xlnm.Print_Titles" localSheetId="1">別表2!$B:$B</definedName>
    <definedName name="Rangai0" localSheetId="0">別表1!#REF!</definedName>
    <definedName name="Rangai0">#REF!</definedName>
    <definedName name="Title" localSheetId="0">別表1!#REF!</definedName>
    <definedName name="Title">#REF!</definedName>
    <definedName name="TitleEnglish" localSheetId="0">別表1!#REF!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J8" i="2" l="1"/>
  <c r="L8" i="2"/>
  <c r="N8" i="2"/>
  <c r="R8" i="2"/>
  <c r="U8" i="2"/>
  <c r="X8" i="2"/>
  <c r="AA8" i="2"/>
  <c r="AD8" i="2"/>
  <c r="AG8" i="2"/>
  <c r="AJ8" i="2"/>
  <c r="AM8" i="2"/>
  <c r="AP8" i="2"/>
  <c r="AS8" i="2"/>
  <c r="AV8" i="2"/>
  <c r="AY8" i="2"/>
  <c r="BB8" i="2"/>
  <c r="BE8" i="2"/>
  <c r="BH8" i="2"/>
  <c r="J9" i="2"/>
  <c r="L9" i="2"/>
  <c r="N9" i="2"/>
  <c r="R9" i="2"/>
  <c r="U9" i="2"/>
  <c r="X9" i="2"/>
  <c r="AA9" i="2"/>
  <c r="AD9" i="2"/>
  <c r="AG9" i="2"/>
  <c r="AJ9" i="2"/>
  <c r="AM9" i="2"/>
  <c r="AP9" i="2"/>
  <c r="AS9" i="2"/>
  <c r="AV9" i="2"/>
  <c r="AY9" i="2"/>
  <c r="BB9" i="2"/>
  <c r="BE9" i="2"/>
  <c r="BH9" i="2"/>
  <c r="J10" i="2"/>
  <c r="L10" i="2"/>
  <c r="N10" i="2"/>
  <c r="R10" i="2"/>
  <c r="U10" i="2"/>
  <c r="X10" i="2"/>
  <c r="AA10" i="2"/>
  <c r="AD10" i="2"/>
  <c r="AG10" i="2"/>
  <c r="AJ10" i="2"/>
  <c r="AM10" i="2"/>
  <c r="AP10" i="2"/>
  <c r="AS10" i="2"/>
  <c r="AV10" i="2"/>
  <c r="AY10" i="2"/>
  <c r="BB10" i="2"/>
  <c r="BE10" i="2"/>
  <c r="BH10" i="2"/>
  <c r="J11" i="2"/>
  <c r="L11" i="2"/>
  <c r="N11" i="2"/>
  <c r="R11" i="2"/>
  <c r="U11" i="2"/>
  <c r="X11" i="2"/>
  <c r="AA11" i="2"/>
  <c r="AD11" i="2"/>
  <c r="AG11" i="2"/>
  <c r="AJ11" i="2"/>
  <c r="AM11" i="2"/>
  <c r="AP11" i="2"/>
  <c r="AS11" i="2"/>
  <c r="AV11" i="2"/>
  <c r="AY11" i="2"/>
  <c r="BB11" i="2"/>
  <c r="BE11" i="2"/>
  <c r="BH11" i="2"/>
  <c r="J12" i="2"/>
  <c r="L12" i="2"/>
  <c r="N12" i="2"/>
  <c r="R12" i="2"/>
  <c r="U12" i="2"/>
  <c r="X12" i="2"/>
  <c r="AA12" i="2"/>
  <c r="AD12" i="2"/>
  <c r="AG12" i="2"/>
  <c r="AJ12" i="2"/>
  <c r="AM12" i="2"/>
  <c r="AP12" i="2"/>
  <c r="AS12" i="2"/>
  <c r="AV12" i="2"/>
  <c r="AY12" i="2"/>
  <c r="BB12" i="2"/>
  <c r="BE12" i="2"/>
  <c r="BH12" i="2"/>
  <c r="J13" i="2"/>
  <c r="L13" i="2"/>
  <c r="N13" i="2"/>
  <c r="R13" i="2"/>
  <c r="U13" i="2"/>
  <c r="X13" i="2"/>
  <c r="AA13" i="2"/>
  <c r="AD13" i="2"/>
  <c r="AG13" i="2"/>
  <c r="AJ13" i="2"/>
  <c r="AM13" i="2"/>
  <c r="AP13" i="2"/>
  <c r="AS13" i="2"/>
  <c r="AV13" i="2"/>
  <c r="AY13" i="2"/>
  <c r="BB13" i="2"/>
  <c r="BE13" i="2"/>
  <c r="BH13" i="2"/>
  <c r="J14" i="2"/>
  <c r="L14" i="2"/>
  <c r="N14" i="2"/>
  <c r="R14" i="2"/>
  <c r="U14" i="2"/>
  <c r="X14" i="2"/>
  <c r="AA14" i="2"/>
  <c r="AD14" i="2"/>
  <c r="AG14" i="2"/>
  <c r="AJ14" i="2"/>
  <c r="AM14" i="2"/>
  <c r="AP14" i="2"/>
  <c r="AS14" i="2"/>
  <c r="AV14" i="2"/>
  <c r="AY14" i="2"/>
  <c r="BB14" i="2"/>
  <c r="BE14" i="2"/>
  <c r="BH14" i="2"/>
  <c r="J16" i="2"/>
  <c r="L16" i="2"/>
  <c r="N16" i="2"/>
  <c r="R16" i="2"/>
  <c r="U16" i="2"/>
  <c r="X16" i="2"/>
  <c r="AA16" i="2"/>
  <c r="AD16" i="2"/>
  <c r="AG16" i="2"/>
  <c r="AJ16" i="2"/>
  <c r="AM16" i="2"/>
  <c r="AP16" i="2"/>
  <c r="AS16" i="2"/>
  <c r="AV16" i="2"/>
  <c r="AY16" i="2"/>
  <c r="BB16" i="2"/>
  <c r="BE16" i="2"/>
  <c r="BH16" i="2"/>
  <c r="J17" i="2"/>
  <c r="L17" i="2"/>
  <c r="N17" i="2"/>
  <c r="R17" i="2"/>
  <c r="U17" i="2"/>
  <c r="X17" i="2"/>
  <c r="AA17" i="2"/>
  <c r="AD17" i="2"/>
  <c r="AG17" i="2"/>
  <c r="AJ17" i="2"/>
  <c r="AM17" i="2"/>
  <c r="AP17" i="2"/>
  <c r="AS17" i="2"/>
  <c r="AV17" i="2"/>
  <c r="AY17" i="2"/>
  <c r="BB17" i="2"/>
  <c r="BE17" i="2"/>
  <c r="BH17" i="2"/>
  <c r="J18" i="2"/>
  <c r="L18" i="2"/>
  <c r="N18" i="2"/>
  <c r="R18" i="2"/>
  <c r="U18" i="2"/>
  <c r="X18" i="2"/>
  <c r="AA18" i="2"/>
  <c r="AD18" i="2"/>
  <c r="AG18" i="2"/>
  <c r="AJ18" i="2"/>
  <c r="AM18" i="2"/>
  <c r="AP18" i="2"/>
  <c r="AS18" i="2"/>
  <c r="AV18" i="2"/>
  <c r="AY18" i="2"/>
  <c r="BB18" i="2"/>
  <c r="BE18" i="2"/>
  <c r="BH18" i="2"/>
  <c r="J20" i="2"/>
  <c r="L20" i="2"/>
  <c r="N20" i="2"/>
  <c r="R20" i="2"/>
  <c r="U20" i="2"/>
  <c r="X20" i="2"/>
  <c r="AA20" i="2"/>
  <c r="AD20" i="2"/>
  <c r="AG20" i="2"/>
  <c r="AJ20" i="2"/>
  <c r="AM20" i="2"/>
  <c r="AP20" i="2"/>
  <c r="AS20" i="2"/>
  <c r="AV20" i="2"/>
  <c r="AY20" i="2"/>
  <c r="BB20" i="2"/>
  <c r="BE20" i="2"/>
  <c r="BH20" i="2"/>
  <c r="J21" i="2"/>
  <c r="L21" i="2"/>
  <c r="N21" i="2"/>
  <c r="R21" i="2"/>
  <c r="U21" i="2"/>
  <c r="X21" i="2"/>
  <c r="AA21" i="2"/>
  <c r="AD21" i="2"/>
  <c r="AG21" i="2"/>
  <c r="AJ21" i="2"/>
  <c r="AM21" i="2"/>
  <c r="AP21" i="2"/>
  <c r="AS21" i="2"/>
  <c r="AV21" i="2"/>
  <c r="AY21" i="2"/>
  <c r="BB21" i="2"/>
  <c r="BE21" i="2"/>
  <c r="BH21" i="2"/>
  <c r="J22" i="2"/>
  <c r="L22" i="2"/>
  <c r="N22" i="2"/>
  <c r="R22" i="2"/>
  <c r="U22" i="2"/>
  <c r="X22" i="2"/>
  <c r="AA22" i="2"/>
  <c r="AD22" i="2"/>
  <c r="AG22" i="2"/>
  <c r="AJ22" i="2"/>
  <c r="AM22" i="2"/>
  <c r="AP22" i="2"/>
  <c r="AS22" i="2"/>
  <c r="AV22" i="2"/>
  <c r="AY22" i="2"/>
  <c r="BB22" i="2"/>
  <c r="BE22" i="2"/>
  <c r="BH22" i="2"/>
  <c r="J24" i="2"/>
  <c r="L24" i="2"/>
  <c r="N24" i="2"/>
  <c r="R24" i="2"/>
  <c r="U24" i="2"/>
  <c r="X24" i="2"/>
  <c r="AA24" i="2"/>
  <c r="AD24" i="2"/>
  <c r="AG24" i="2"/>
  <c r="AJ24" i="2"/>
  <c r="AM24" i="2"/>
  <c r="AP24" i="2"/>
  <c r="AS24" i="2"/>
  <c r="AV24" i="2"/>
  <c r="AY24" i="2"/>
  <c r="BB24" i="2"/>
  <c r="BE24" i="2"/>
  <c r="BH24" i="2"/>
  <c r="J25" i="2"/>
  <c r="L25" i="2"/>
  <c r="N25" i="2"/>
  <c r="R25" i="2"/>
  <c r="U25" i="2"/>
  <c r="X25" i="2"/>
  <c r="AA25" i="2"/>
  <c r="AD25" i="2"/>
  <c r="AG25" i="2"/>
  <c r="AJ25" i="2"/>
  <c r="AM25" i="2"/>
  <c r="AP25" i="2"/>
  <c r="AS25" i="2"/>
  <c r="AV25" i="2"/>
  <c r="AY25" i="2"/>
  <c r="BB25" i="2"/>
  <c r="BE25" i="2"/>
  <c r="BH25" i="2"/>
  <c r="J26" i="2"/>
  <c r="L26" i="2"/>
  <c r="N26" i="2"/>
  <c r="R26" i="2"/>
  <c r="U26" i="2"/>
  <c r="X26" i="2"/>
  <c r="AA26" i="2"/>
  <c r="AD26" i="2"/>
  <c r="AG26" i="2"/>
  <c r="AJ26" i="2"/>
  <c r="AM26" i="2"/>
  <c r="AP26" i="2"/>
  <c r="AS26" i="2"/>
  <c r="AV26" i="2"/>
  <c r="AY26" i="2"/>
  <c r="BB26" i="2"/>
  <c r="BE26" i="2"/>
  <c r="BH26" i="2"/>
  <c r="J28" i="2"/>
  <c r="L28" i="2"/>
  <c r="N28" i="2"/>
  <c r="R28" i="2"/>
  <c r="U28" i="2"/>
  <c r="X28" i="2"/>
  <c r="AA28" i="2"/>
  <c r="AD28" i="2"/>
  <c r="AG28" i="2"/>
  <c r="AJ28" i="2"/>
  <c r="AM28" i="2"/>
  <c r="AP28" i="2"/>
  <c r="AS28" i="2"/>
  <c r="AV28" i="2"/>
  <c r="AY28" i="2"/>
  <c r="BB28" i="2"/>
  <c r="BE28" i="2"/>
  <c r="BH28" i="2"/>
  <c r="J29" i="2"/>
  <c r="L29" i="2"/>
  <c r="N29" i="2"/>
  <c r="R29" i="2"/>
  <c r="U29" i="2"/>
  <c r="X29" i="2"/>
  <c r="AA29" i="2"/>
  <c r="AD29" i="2"/>
  <c r="AG29" i="2"/>
  <c r="AJ29" i="2"/>
  <c r="AM29" i="2"/>
  <c r="AP29" i="2"/>
  <c r="AS29" i="2"/>
  <c r="AV29" i="2"/>
  <c r="AY29" i="2"/>
  <c r="BB29" i="2"/>
  <c r="BE29" i="2"/>
  <c r="BH29" i="2"/>
  <c r="J30" i="2"/>
  <c r="L30" i="2"/>
  <c r="N30" i="2"/>
  <c r="R30" i="2"/>
  <c r="U30" i="2"/>
  <c r="X30" i="2"/>
  <c r="AA30" i="2"/>
  <c r="AD30" i="2"/>
  <c r="AG30" i="2"/>
  <c r="AJ30" i="2"/>
  <c r="AM30" i="2"/>
  <c r="AP30" i="2"/>
  <c r="AS30" i="2"/>
  <c r="AV30" i="2"/>
  <c r="AY30" i="2"/>
  <c r="BB30" i="2"/>
  <c r="BE30" i="2"/>
  <c r="BH30" i="2"/>
  <c r="J31" i="2"/>
  <c r="L31" i="2"/>
  <c r="N31" i="2"/>
  <c r="R31" i="2"/>
  <c r="U31" i="2"/>
  <c r="X31" i="2"/>
  <c r="AA31" i="2"/>
  <c r="AD31" i="2"/>
  <c r="AG31" i="2"/>
  <c r="AJ31" i="2"/>
  <c r="AM31" i="2"/>
  <c r="AP31" i="2"/>
  <c r="AS31" i="2"/>
  <c r="AV31" i="2"/>
  <c r="AY31" i="2"/>
  <c r="BB31" i="2"/>
  <c r="BE31" i="2"/>
  <c r="BH31" i="2"/>
  <c r="J33" i="2"/>
  <c r="L33" i="2"/>
  <c r="N33" i="2"/>
  <c r="R33" i="2"/>
  <c r="U33" i="2"/>
  <c r="X33" i="2"/>
  <c r="AA33" i="2"/>
  <c r="AD33" i="2"/>
  <c r="AG33" i="2"/>
  <c r="AJ33" i="2"/>
  <c r="AM33" i="2"/>
  <c r="AP33" i="2"/>
  <c r="AS33" i="2"/>
  <c r="AV33" i="2"/>
  <c r="AY33" i="2"/>
  <c r="BB33" i="2"/>
  <c r="BE33" i="2"/>
  <c r="BH33" i="2"/>
  <c r="J34" i="2"/>
  <c r="L34" i="2"/>
  <c r="N34" i="2"/>
  <c r="R34" i="2"/>
  <c r="U34" i="2"/>
  <c r="X34" i="2"/>
  <c r="AA34" i="2"/>
  <c r="AD34" i="2"/>
  <c r="AG34" i="2"/>
  <c r="AJ34" i="2"/>
  <c r="AM34" i="2"/>
  <c r="AP34" i="2"/>
  <c r="AS34" i="2"/>
  <c r="AV34" i="2"/>
  <c r="AY34" i="2"/>
  <c r="BB34" i="2"/>
  <c r="BE34" i="2"/>
  <c r="BH34" i="2"/>
  <c r="J35" i="2"/>
  <c r="L35" i="2"/>
  <c r="N35" i="2"/>
  <c r="R35" i="2"/>
  <c r="U35" i="2"/>
  <c r="X35" i="2"/>
  <c r="AA35" i="2"/>
  <c r="AD35" i="2"/>
  <c r="AG35" i="2"/>
  <c r="AJ35" i="2"/>
  <c r="AM35" i="2"/>
  <c r="AP35" i="2"/>
  <c r="AS35" i="2"/>
  <c r="AV35" i="2"/>
  <c r="AY35" i="2"/>
  <c r="BB35" i="2"/>
  <c r="BE35" i="2"/>
  <c r="BH35" i="2"/>
  <c r="J36" i="2"/>
  <c r="L36" i="2"/>
  <c r="N36" i="2"/>
  <c r="R36" i="2"/>
  <c r="U36" i="2"/>
  <c r="X36" i="2"/>
  <c r="AA36" i="2"/>
  <c r="AD36" i="2"/>
  <c r="AG36" i="2"/>
  <c r="AJ36" i="2"/>
  <c r="AM36" i="2"/>
  <c r="AP36" i="2"/>
  <c r="AS36" i="2"/>
  <c r="AV36" i="2"/>
  <c r="AY36" i="2"/>
  <c r="BB36" i="2"/>
  <c r="BE36" i="2"/>
  <c r="BH36" i="2"/>
  <c r="J37" i="2"/>
  <c r="L37" i="2"/>
  <c r="N37" i="2"/>
  <c r="R37" i="2"/>
  <c r="U37" i="2"/>
  <c r="X37" i="2"/>
  <c r="AA37" i="2"/>
  <c r="AD37" i="2"/>
  <c r="AG37" i="2"/>
  <c r="AJ37" i="2"/>
  <c r="AM37" i="2"/>
  <c r="AP37" i="2"/>
  <c r="AS37" i="2"/>
  <c r="AV37" i="2"/>
  <c r="AY37" i="2"/>
  <c r="BB37" i="2"/>
  <c r="BE37" i="2"/>
  <c r="BH37" i="2"/>
  <c r="J39" i="2"/>
  <c r="L39" i="2"/>
  <c r="N39" i="2"/>
  <c r="R39" i="2"/>
  <c r="U39" i="2"/>
  <c r="X39" i="2"/>
  <c r="AA39" i="2"/>
  <c r="AD39" i="2"/>
  <c r="AG39" i="2"/>
  <c r="AJ39" i="2"/>
  <c r="AM39" i="2"/>
  <c r="AP39" i="2"/>
  <c r="AS39" i="2"/>
  <c r="AV39" i="2"/>
  <c r="AY39" i="2"/>
  <c r="BB39" i="2"/>
  <c r="BE39" i="2"/>
  <c r="BH39" i="2"/>
  <c r="J40" i="2"/>
  <c r="L40" i="2"/>
  <c r="N40" i="2"/>
  <c r="R40" i="2"/>
  <c r="U40" i="2"/>
  <c r="X40" i="2"/>
  <c r="AA40" i="2"/>
  <c r="AD40" i="2"/>
  <c r="AG40" i="2"/>
  <c r="AJ40" i="2"/>
  <c r="AM40" i="2"/>
  <c r="AP40" i="2"/>
  <c r="AS40" i="2"/>
  <c r="AV40" i="2"/>
  <c r="AY40" i="2"/>
  <c r="BB40" i="2"/>
  <c r="BE40" i="2"/>
  <c r="BH40" i="2"/>
  <c r="J41" i="2"/>
  <c r="L41" i="2"/>
  <c r="N41" i="2"/>
  <c r="R41" i="2"/>
  <c r="U41" i="2"/>
  <c r="X41" i="2"/>
  <c r="AA41" i="2"/>
  <c r="AD41" i="2"/>
  <c r="AG41" i="2"/>
  <c r="AJ41" i="2"/>
  <c r="AM41" i="2"/>
  <c r="AP41" i="2"/>
  <c r="AS41" i="2"/>
  <c r="AV41" i="2"/>
  <c r="AY41" i="2"/>
  <c r="BB41" i="2"/>
  <c r="BE41" i="2"/>
  <c r="BH41" i="2"/>
  <c r="J42" i="2"/>
  <c r="L42" i="2"/>
  <c r="N42" i="2"/>
  <c r="R42" i="2"/>
  <c r="U42" i="2"/>
  <c r="X42" i="2"/>
  <c r="AA42" i="2"/>
  <c r="AD42" i="2"/>
  <c r="AG42" i="2"/>
  <c r="AJ42" i="2"/>
  <c r="AM42" i="2"/>
  <c r="AP42" i="2"/>
  <c r="AS42" i="2"/>
  <c r="AV42" i="2"/>
  <c r="AY42" i="2"/>
  <c r="BB42" i="2"/>
  <c r="BE42" i="2"/>
  <c r="BH42" i="2"/>
  <c r="J43" i="2"/>
  <c r="L43" i="2"/>
  <c r="N43" i="2"/>
  <c r="R43" i="2"/>
  <c r="U43" i="2"/>
  <c r="X43" i="2"/>
  <c r="AA43" i="2"/>
  <c r="AD43" i="2"/>
  <c r="AG43" i="2"/>
  <c r="AJ43" i="2"/>
  <c r="AM43" i="2"/>
  <c r="AP43" i="2"/>
  <c r="AS43" i="2"/>
  <c r="AV43" i="2"/>
  <c r="AY43" i="2"/>
  <c r="BB43" i="2"/>
  <c r="BE43" i="2"/>
  <c r="BH43" i="2"/>
  <c r="J44" i="2"/>
  <c r="L44" i="2"/>
  <c r="N44" i="2"/>
  <c r="R44" i="2"/>
  <c r="U44" i="2"/>
  <c r="X44" i="2"/>
  <c r="AA44" i="2"/>
  <c r="AD44" i="2"/>
  <c r="AG44" i="2"/>
  <c r="AJ44" i="2"/>
  <c r="AM44" i="2"/>
  <c r="AP44" i="2"/>
  <c r="AS44" i="2"/>
  <c r="AV44" i="2"/>
  <c r="AY44" i="2"/>
  <c r="BB44" i="2"/>
  <c r="BE44" i="2"/>
  <c r="BH44" i="2"/>
  <c r="J45" i="2"/>
  <c r="L45" i="2"/>
  <c r="N45" i="2"/>
  <c r="R45" i="2"/>
  <c r="U45" i="2"/>
  <c r="X45" i="2"/>
  <c r="AA45" i="2"/>
  <c r="AD45" i="2"/>
  <c r="AG45" i="2"/>
  <c r="AJ45" i="2"/>
  <c r="AM45" i="2"/>
  <c r="AP45" i="2"/>
  <c r="AS45" i="2"/>
  <c r="AV45" i="2"/>
  <c r="AY45" i="2"/>
  <c r="BB45" i="2"/>
  <c r="BE45" i="2"/>
  <c r="BH45" i="2"/>
  <c r="J46" i="2"/>
  <c r="L46" i="2"/>
  <c r="N46" i="2"/>
  <c r="R46" i="2"/>
  <c r="U46" i="2"/>
  <c r="X46" i="2"/>
  <c r="AA46" i="2"/>
  <c r="AD46" i="2"/>
  <c r="AG46" i="2"/>
  <c r="AJ46" i="2"/>
  <c r="AM46" i="2"/>
  <c r="AP46" i="2"/>
  <c r="AS46" i="2"/>
  <c r="AV46" i="2"/>
  <c r="AY46" i="2"/>
  <c r="BB46" i="2"/>
  <c r="BE46" i="2"/>
  <c r="BH46" i="2"/>
  <c r="J47" i="2"/>
  <c r="L47" i="2"/>
  <c r="N47" i="2"/>
  <c r="R47" i="2"/>
  <c r="U47" i="2"/>
  <c r="X47" i="2"/>
  <c r="AA47" i="2"/>
  <c r="AD47" i="2"/>
  <c r="AG47" i="2"/>
  <c r="AJ47" i="2"/>
  <c r="AM47" i="2"/>
  <c r="AP47" i="2"/>
  <c r="AS47" i="2"/>
  <c r="AV47" i="2"/>
  <c r="AY47" i="2"/>
  <c r="BB47" i="2"/>
  <c r="BE47" i="2"/>
  <c r="BH47" i="2"/>
</calcChain>
</file>

<file path=xl/sharedStrings.xml><?xml version="1.0" encoding="utf-8"?>
<sst xmlns="http://schemas.openxmlformats.org/spreadsheetml/2006/main" count="366" uniqueCount="140">
  <si>
    <t/>
  </si>
  <si>
    <t>-</t>
  </si>
  <si>
    <t>　労働力人口</t>
  </si>
  <si>
    <t>総数</t>
  </si>
  <si>
    <t>男</t>
  </si>
  <si>
    <t>女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</si>
  <si>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</si>
  <si>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</si>
  <si>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</si>
  <si>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</si>
  <si>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</si>
  <si>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</si>
  <si>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</si>
  <si>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内海町</t>
  </si>
  <si>
    <t>土庄町</t>
  </si>
  <si>
    <t>池田町</t>
  </si>
  <si>
    <t>三木町</t>
  </si>
  <si>
    <t>牟礼町</t>
  </si>
  <si>
    <t>庵治町</t>
  </si>
  <si>
    <t>香川町</t>
  </si>
  <si>
    <t>香南町</t>
  </si>
  <si>
    <t>直島町</t>
  </si>
  <si>
    <t>綾上町</t>
  </si>
  <si>
    <t>綾南町</t>
  </si>
  <si>
    <t>国分寺町</t>
  </si>
  <si>
    <t>宇多津町</t>
  </si>
  <si>
    <t>琴南町</t>
  </si>
  <si>
    <t>満濃町</t>
  </si>
  <si>
    <t>琴平町</t>
  </si>
  <si>
    <t>多度津町</t>
  </si>
  <si>
    <t>仲南町</t>
  </si>
  <si>
    <t>高瀬町</t>
  </si>
  <si>
    <t>山本町</t>
  </si>
  <si>
    <t>三野町</t>
  </si>
  <si>
    <t>大野原町</t>
  </si>
  <si>
    <t>豊中町</t>
  </si>
  <si>
    <t>詫間町</t>
  </si>
  <si>
    <t>仁尾町</t>
  </si>
  <si>
    <t>豊浜町</t>
  </si>
  <si>
    <t>財田町</t>
  </si>
  <si>
    <t>雇用者</t>
    <phoneticPr fontId="3"/>
  </si>
  <si>
    <t>産 　　業 （ 大  分  類 ）　</t>
    <rPh sb="0" eb="1">
      <t>サン</t>
    </rPh>
    <rPh sb="4" eb="5">
      <t>ギョウ</t>
    </rPh>
    <rPh sb="8" eb="9">
      <t>ダイ</t>
    </rPh>
    <rPh sb="11" eb="12">
      <t>ブン</t>
    </rPh>
    <rPh sb="14" eb="15">
      <t>タグイ</t>
    </rPh>
    <phoneticPr fontId="3"/>
  </si>
  <si>
    <t xml:space="preserve">総　数
</t>
    <phoneticPr fontId="3"/>
  </si>
  <si>
    <t xml:space="preserve">
総　数</t>
    <phoneticPr fontId="3"/>
  </si>
  <si>
    <t xml:space="preserve">
常　雇</t>
    <phoneticPr fontId="3"/>
  </si>
  <si>
    <t xml:space="preserve">
臨時雇</t>
    <phoneticPr fontId="3"/>
  </si>
  <si>
    <t>役　員</t>
    <phoneticPr fontId="3"/>
  </si>
  <si>
    <t>雇　人
のある
業　主</t>
    <phoneticPr fontId="3"/>
  </si>
  <si>
    <t>雇　人
のない
業　主</t>
    <phoneticPr fontId="3"/>
  </si>
  <si>
    <t>家　族
従業者</t>
    <phoneticPr fontId="3"/>
  </si>
  <si>
    <t>家　庭
内職者</t>
    <phoneticPr fontId="3"/>
  </si>
  <si>
    <r>
      <t>1</t>
    </r>
    <r>
      <rPr>
        <sz val="9"/>
        <color indexed="8"/>
        <rFont val="ＭＳ 明朝"/>
        <family val="1"/>
        <charset val="128"/>
      </rPr>
      <t>）</t>
    </r>
  </si>
  <si>
    <t xml:space="preserve">総数    </t>
    <phoneticPr fontId="3"/>
  </si>
  <si>
    <t>Ａ</t>
    <phoneticPr fontId="3"/>
  </si>
  <si>
    <t xml:space="preserve">農業    </t>
    <phoneticPr fontId="3"/>
  </si>
  <si>
    <t>Ｂ</t>
    <phoneticPr fontId="3"/>
  </si>
  <si>
    <t xml:space="preserve">林業    </t>
    <phoneticPr fontId="3"/>
  </si>
  <si>
    <t xml:space="preserve">Ｃ </t>
    <phoneticPr fontId="3"/>
  </si>
  <si>
    <t xml:space="preserve">漁業    </t>
    <phoneticPr fontId="3"/>
  </si>
  <si>
    <t xml:space="preserve">Ｄ </t>
    <phoneticPr fontId="3"/>
  </si>
  <si>
    <t xml:space="preserve">鉱業    </t>
    <phoneticPr fontId="3"/>
  </si>
  <si>
    <t xml:space="preserve">Ｅ </t>
    <phoneticPr fontId="3"/>
  </si>
  <si>
    <t xml:space="preserve">建設業    </t>
    <phoneticPr fontId="3"/>
  </si>
  <si>
    <t xml:space="preserve">Ｆ </t>
    <phoneticPr fontId="3"/>
  </si>
  <si>
    <t xml:space="preserve">製造業    </t>
    <phoneticPr fontId="3"/>
  </si>
  <si>
    <t>Ｇ</t>
    <phoneticPr fontId="3"/>
  </si>
  <si>
    <t xml:space="preserve">電気・ガス・熱供給・水道業 </t>
    <phoneticPr fontId="3"/>
  </si>
  <si>
    <t>Ｈ</t>
    <phoneticPr fontId="3"/>
  </si>
  <si>
    <t xml:space="preserve">情報通信業    </t>
    <rPh sb="0" eb="2">
      <t>ジョウホウ</t>
    </rPh>
    <rPh sb="2" eb="5">
      <t>ツウシンギョウ</t>
    </rPh>
    <phoneticPr fontId="3"/>
  </si>
  <si>
    <t>Ｉ</t>
    <phoneticPr fontId="3"/>
  </si>
  <si>
    <t xml:space="preserve">運輸業    </t>
    <phoneticPr fontId="3"/>
  </si>
  <si>
    <t xml:space="preserve">Ｊ </t>
    <phoneticPr fontId="3"/>
  </si>
  <si>
    <t xml:space="preserve">卸売・小売業    </t>
    <phoneticPr fontId="3"/>
  </si>
  <si>
    <t>Ｋ</t>
    <phoneticPr fontId="3"/>
  </si>
  <si>
    <t xml:space="preserve">金融・保険業    </t>
    <phoneticPr fontId="3"/>
  </si>
  <si>
    <t>Ｌ</t>
    <phoneticPr fontId="3"/>
  </si>
  <si>
    <t xml:space="preserve">不動産業    </t>
    <phoneticPr fontId="3"/>
  </si>
  <si>
    <t>Ｍ</t>
    <phoneticPr fontId="3"/>
  </si>
  <si>
    <t xml:space="preserve">飲食店，宿泊業    </t>
    <rPh sb="4" eb="6">
      <t>シュクハク</t>
    </rPh>
    <rPh sb="6" eb="7">
      <t>ギョウ</t>
    </rPh>
    <phoneticPr fontId="3"/>
  </si>
  <si>
    <t>Ｎ</t>
    <phoneticPr fontId="3"/>
  </si>
  <si>
    <t>医療，福祉</t>
    <rPh sb="0" eb="1">
      <t>イ</t>
    </rPh>
    <rPh sb="1" eb="2">
      <t>リョウ</t>
    </rPh>
    <rPh sb="3" eb="5">
      <t>フクシ</t>
    </rPh>
    <phoneticPr fontId="3"/>
  </si>
  <si>
    <t>Ｏ</t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</si>
  <si>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</si>
  <si>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Ｐ</t>
    <phoneticPr fontId="3"/>
  </si>
  <si>
    <t>複合サービス事業</t>
    <rPh sb="0" eb="2">
      <t>フクゴウ</t>
    </rPh>
    <rPh sb="6" eb="8">
      <t>ジギョウ</t>
    </rPh>
    <phoneticPr fontId="3"/>
  </si>
  <si>
    <t>Ｑ</t>
    <phoneticPr fontId="3"/>
  </si>
  <si>
    <t xml:space="preserve">サービス業（他に分類されないもの）    </t>
    <phoneticPr fontId="3"/>
  </si>
  <si>
    <t>Ｒ</t>
    <phoneticPr fontId="3"/>
  </si>
  <si>
    <t xml:space="preserve">公務（他に分類されないもの）    </t>
    <phoneticPr fontId="3"/>
  </si>
  <si>
    <t>Ｓ</t>
    <phoneticPr fontId="3"/>
  </si>
  <si>
    <t xml:space="preserve">分類不能の産業    </t>
    <phoneticPr fontId="3"/>
  </si>
  <si>
    <t xml:space="preserve">（再掲）    </t>
    <phoneticPr fontId="3"/>
  </si>
  <si>
    <t xml:space="preserve">第1次産業    </t>
    <phoneticPr fontId="3"/>
  </si>
  <si>
    <t xml:space="preserve">第2次産業    </t>
    <phoneticPr fontId="3"/>
  </si>
  <si>
    <t xml:space="preserve">第3次産業    </t>
    <phoneticPr fontId="3"/>
  </si>
  <si>
    <t>男</t>
    <rPh sb="0" eb="1">
      <t>オトコ</t>
    </rPh>
    <phoneticPr fontId="3"/>
  </si>
  <si>
    <t>Ａ</t>
    <phoneticPr fontId="3"/>
  </si>
  <si>
    <t xml:space="preserve">農業    </t>
    <phoneticPr fontId="3"/>
  </si>
  <si>
    <t>Ｂ</t>
    <phoneticPr fontId="3"/>
  </si>
  <si>
    <t xml:space="preserve">林業    </t>
    <phoneticPr fontId="3"/>
  </si>
  <si>
    <t xml:space="preserve">Ｃ </t>
    <phoneticPr fontId="3"/>
  </si>
  <si>
    <t xml:space="preserve">漁業    </t>
    <phoneticPr fontId="3"/>
  </si>
  <si>
    <t xml:space="preserve">Ｄ </t>
    <phoneticPr fontId="3"/>
  </si>
  <si>
    <t xml:space="preserve">鉱業    </t>
    <phoneticPr fontId="3"/>
  </si>
  <si>
    <t xml:space="preserve">Ｅ </t>
    <phoneticPr fontId="3"/>
  </si>
  <si>
    <t xml:space="preserve">建設業    </t>
    <phoneticPr fontId="3"/>
  </si>
  <si>
    <t xml:space="preserve">Ｆ </t>
    <phoneticPr fontId="3"/>
  </si>
  <si>
    <t xml:space="preserve">製造業    </t>
    <phoneticPr fontId="3"/>
  </si>
  <si>
    <t>Ｇ</t>
    <phoneticPr fontId="3"/>
  </si>
  <si>
    <t xml:space="preserve">電気・ガス・熱供給・水道業 </t>
    <phoneticPr fontId="3"/>
  </si>
  <si>
    <t>Ｈ</t>
    <phoneticPr fontId="3"/>
  </si>
  <si>
    <t>女</t>
    <rPh sb="0" eb="1">
      <t>オンナ</t>
    </rPh>
    <phoneticPr fontId="3"/>
  </si>
  <si>
    <t>1)総数には、従業上の地位｢不詳」を含む。</t>
    <rPh sb="2" eb="4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3"/>
  </si>
  <si>
    <t>15歳以上
人口</t>
    <rPh sb="2" eb="5">
      <t>サイイジョウ</t>
    </rPh>
    <rPh sb="6" eb="8">
      <t>ジンコウ</t>
    </rPh>
    <phoneticPr fontId="15"/>
  </si>
  <si>
    <t>労働力状況</t>
    <rPh sb="0" eb="3">
      <t>ロウドウリョク</t>
    </rPh>
    <rPh sb="3" eb="5">
      <t>ジョウキョウ</t>
    </rPh>
    <phoneticPr fontId="15"/>
  </si>
  <si>
    <t>15歳以上
就業者数</t>
    <rPh sb="2" eb="5">
      <t>サイイジョウ</t>
    </rPh>
    <rPh sb="6" eb="9">
      <t>シュウギョウシャ</t>
    </rPh>
    <rPh sb="9" eb="10">
      <t>スウ</t>
    </rPh>
    <phoneticPr fontId="15"/>
  </si>
  <si>
    <t>産業3部門別就業者数</t>
    <rPh sb="0" eb="2">
      <t>サンギョウ</t>
    </rPh>
    <rPh sb="3" eb="5">
      <t>ブモン</t>
    </rPh>
    <rPh sb="5" eb="6">
      <t>ベツ</t>
    </rPh>
    <rPh sb="6" eb="9">
      <t>シュウギョウシャ</t>
    </rPh>
    <rPh sb="9" eb="10">
      <t>スウ</t>
    </rPh>
    <phoneticPr fontId="15"/>
  </si>
  <si>
    <t>主な産業大分類別就業者数</t>
    <rPh sb="0" eb="1">
      <t>オモ</t>
    </rPh>
    <rPh sb="2" eb="5">
      <t>サンギョウダイ</t>
    </rPh>
    <rPh sb="5" eb="7">
      <t>ブンルイ</t>
    </rPh>
    <rPh sb="7" eb="8">
      <t>ベツ</t>
    </rPh>
    <rPh sb="8" eb="11">
      <t>シュウギョウシャ</t>
    </rPh>
    <rPh sb="11" eb="12">
      <t>スウ</t>
    </rPh>
    <phoneticPr fontId="15"/>
  </si>
  <si>
    <t>総数</t>
    <phoneticPr fontId="15"/>
  </si>
  <si>
    <t>労働力率</t>
    <rPh sb="0" eb="3">
      <t>ロウドウリョク</t>
    </rPh>
    <rPh sb="3" eb="4">
      <t>リツ</t>
    </rPh>
    <phoneticPr fontId="15"/>
  </si>
  <si>
    <t>第１次産業</t>
    <phoneticPr fontId="15"/>
  </si>
  <si>
    <t>第２次産業</t>
    <phoneticPr fontId="15"/>
  </si>
  <si>
    <t>第３次産業</t>
    <phoneticPr fontId="15"/>
  </si>
  <si>
    <t>Ａ農業</t>
    <phoneticPr fontId="15"/>
  </si>
  <si>
    <t>Ｅ建設業</t>
    <phoneticPr fontId="15"/>
  </si>
  <si>
    <t>Ｆ製造業</t>
    <phoneticPr fontId="15"/>
  </si>
  <si>
    <t>Ｈ情報通信業</t>
    <phoneticPr fontId="15"/>
  </si>
  <si>
    <t>Ｉ運輸業</t>
    <phoneticPr fontId="15"/>
  </si>
  <si>
    <t>Ｊ卸売・小売業</t>
    <phoneticPr fontId="15"/>
  </si>
  <si>
    <t>Ｋ金融・保険業</t>
    <phoneticPr fontId="15"/>
  </si>
  <si>
    <t>Ｍ飲食店，宿泊業</t>
    <phoneticPr fontId="15"/>
  </si>
  <si>
    <t>Ｎ医療，福祉</t>
    <phoneticPr fontId="15"/>
  </si>
  <si>
    <t>Ｏ教育，学習</t>
    <phoneticPr fontId="15"/>
  </si>
  <si>
    <t>Ｑサービス業</t>
    <phoneticPr fontId="15"/>
  </si>
  <si>
    <t>Ｒ公務</t>
    <phoneticPr fontId="15"/>
  </si>
  <si>
    <t>総数</t>
    <rPh sb="0" eb="2">
      <t>ソウスウ</t>
    </rPh>
    <phoneticPr fontId="15"/>
  </si>
  <si>
    <t>RANK</t>
    <phoneticPr fontId="15"/>
  </si>
  <si>
    <t>就業者数</t>
    <rPh sb="0" eb="3">
      <t>シュウギョウシャ</t>
    </rPh>
    <rPh sb="3" eb="4">
      <t>スウ</t>
    </rPh>
    <phoneticPr fontId="15"/>
  </si>
  <si>
    <t>割合</t>
    <rPh sb="0" eb="2">
      <t>ワリアイ</t>
    </rPh>
    <phoneticPr fontId="15"/>
  </si>
  <si>
    <t>県計</t>
    <rPh sb="0" eb="1">
      <t>ケン</t>
    </rPh>
    <rPh sb="1" eb="2">
      <t>ケイ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</si>
</sst>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_ "/>
    <numFmt numFmtId="178" formatCode="#,##0.0"/>
    <numFmt numFmtId="179" formatCode="\ ###,##0;&quot;-&quot;###,##0"/>
    <numFmt numFmtId="180" formatCode="#,###,##0;&quot; -&quot;###,##0"/>
    <numFmt numFmtId="181" formatCode="##,###,##0;&quot;-&quot;#,###,##0"/>
    <numFmt numFmtId="182" formatCode="\ ###,###,##0;&quot;-&quot;###,###,##0"/>
    <numFmt numFmtId="183" formatCode="###,##0;&quot;-&quot;#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8"/>
      <name val="ＭＳ ゴシック"/>
      <family val="3"/>
      <charset val="128"/>
    </font>
    <font>
      <sz val="10"/>
      <color indexed="8"/>
      <name val="ｺﾞｼｯｸ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Times New Roman"/>
      <family val="1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146">
    <xf numFmtId="0" fontId="0" fillId="0" borderId="0" xfId="0">
      <alignment vertical="center"/>
    </xf>
    <xf numFmtId="49" fontId="4" fillId="0" borderId="0" xfId="2" applyNumberFormat="1" applyFont="1" applyFill="1" applyBorder="1" applyAlignment="1">
      <alignment vertical="top"/>
    </xf>
    <xf numFmtId="181" fontId="4" fillId="0" borderId="0" xfId="2" applyNumberFormat="1" applyFont="1" applyFill="1" applyBorder="1" applyAlignment="1">
      <alignment horizontal="right" vertical="top"/>
    </xf>
    <xf numFmtId="180" fontId="4" fillId="0" borderId="0" xfId="2" applyNumberFormat="1" applyFont="1" applyFill="1" applyBorder="1" applyAlignment="1">
      <alignment horizontal="right" vertical="top"/>
    </xf>
    <xf numFmtId="179" fontId="4" fillId="0" borderId="0" xfId="2" applyNumberFormat="1" applyFont="1" applyFill="1" applyBorder="1" applyAlignment="1">
      <alignment horizontal="right" vertical="top"/>
    </xf>
    <xf numFmtId="49" fontId="4" fillId="0" borderId="0" xfId="2" applyNumberFormat="1" applyFont="1" applyBorder="1" applyAlignment="1">
      <alignment vertical="top"/>
    </xf>
    <xf numFmtId="49" fontId="4" fillId="0" borderId="0" xfId="2" applyNumberFormat="1" applyFont="1" applyAlignment="1">
      <alignment vertical="top"/>
    </xf>
    <xf numFmtId="49" fontId="5" fillId="0" borderId="1" xfId="2" applyNumberFormat="1" applyFont="1" applyFill="1" applyBorder="1" applyAlignment="1">
      <alignment horizontal="center" vertical="top"/>
    </xf>
    <xf numFmtId="49" fontId="5" fillId="0" borderId="2" xfId="2" applyNumberFormat="1" applyFont="1" applyFill="1" applyBorder="1" applyAlignment="1">
      <alignment horizontal="center" vertical="top"/>
    </xf>
    <xf numFmtId="181" fontId="5" fillId="0" borderId="2" xfId="2" applyNumberFormat="1" applyFont="1" applyFill="1" applyBorder="1" applyAlignment="1">
      <alignment horizontal="center" vertical="top" wrapText="1"/>
    </xf>
    <xf numFmtId="181" fontId="5" fillId="0" borderId="3" xfId="2" applyNumberFormat="1" applyFont="1" applyFill="1" applyBorder="1" applyAlignment="1">
      <alignment horizontal="centerContinuous" vertical="center"/>
    </xf>
    <xf numFmtId="181" fontId="5" fillId="0" borderId="4" xfId="1" applyNumberFormat="1" applyFont="1" applyFill="1" applyBorder="1" applyAlignment="1">
      <alignment horizontal="centerContinuous" vertical="center"/>
    </xf>
    <xf numFmtId="181" fontId="6" fillId="0" borderId="5" xfId="2" applyNumberFormat="1" applyFont="1" applyFill="1" applyBorder="1" applyAlignment="1">
      <alignment horizontal="centerContinuous" vertical="center" wrapText="1"/>
    </xf>
    <xf numFmtId="180" fontId="5" fillId="0" borderId="6" xfId="2" applyNumberFormat="1" applyFont="1" applyFill="1" applyBorder="1" applyAlignment="1">
      <alignment horizontal="center" vertical="top" wrapText="1"/>
    </xf>
    <xf numFmtId="179" fontId="5" fillId="0" borderId="7" xfId="2" applyNumberFormat="1" applyFont="1" applyFill="1" applyBorder="1" applyAlignment="1">
      <alignment horizontal="center" vertical="top" wrapText="1"/>
    </xf>
    <xf numFmtId="49" fontId="5" fillId="0" borderId="0" xfId="2" applyNumberFormat="1" applyFont="1" applyFill="1" applyBorder="1" applyAlignment="1">
      <alignment horizontal="center" vertical="top"/>
    </xf>
    <xf numFmtId="49" fontId="5" fillId="0" borderId="0" xfId="2" applyNumberFormat="1" applyFont="1" applyFill="1" applyAlignment="1">
      <alignment horizontal="center" vertical="top"/>
    </xf>
    <xf numFmtId="49" fontId="5" fillId="0" borderId="0" xfId="2" applyNumberFormat="1" applyFont="1" applyAlignment="1">
      <alignment horizontal="center" vertical="top"/>
    </xf>
    <xf numFmtId="49" fontId="5" fillId="0" borderId="8" xfId="2" applyNumberFormat="1" applyFont="1" applyFill="1" applyBorder="1" applyAlignment="1">
      <alignment horizontal="center" vertical="top"/>
    </xf>
    <xf numFmtId="181" fontId="5" fillId="0" borderId="8" xfId="2" applyNumberFormat="1" applyFont="1" applyFill="1" applyBorder="1" applyAlignment="1">
      <alignment horizontal="center" vertical="top" wrapText="1"/>
    </xf>
    <xf numFmtId="181" fontId="5" fillId="0" borderId="6" xfId="2" applyNumberFormat="1" applyFont="1" applyFill="1" applyBorder="1" applyAlignment="1">
      <alignment horizontal="center" vertical="top" wrapText="1"/>
    </xf>
    <xf numFmtId="181" fontId="5" fillId="0" borderId="9" xfId="2" applyNumberFormat="1" applyFont="1" applyFill="1" applyBorder="1" applyAlignment="1">
      <alignment horizontal="center" vertical="top" wrapText="1"/>
    </xf>
    <xf numFmtId="180" fontId="5" fillId="0" borderId="9" xfId="2" applyNumberFormat="1" applyFont="1" applyFill="1" applyBorder="1" applyAlignment="1">
      <alignment horizontal="center" vertical="top" wrapText="1"/>
    </xf>
    <xf numFmtId="179" fontId="5" fillId="0" borderId="10" xfId="2" applyNumberFormat="1" applyFont="1" applyFill="1" applyBorder="1" applyAlignment="1">
      <alignment horizontal="center" vertical="top" wrapText="1"/>
    </xf>
    <xf numFmtId="49" fontId="6" fillId="0" borderId="0" xfId="2" applyNumberFormat="1" applyFont="1" applyFill="1" applyBorder="1" applyAlignment="1">
      <alignment horizontal="center" vertical="top"/>
    </xf>
    <xf numFmtId="49" fontId="6" fillId="0" borderId="11" xfId="2" applyNumberFormat="1" applyFont="1" applyFill="1" applyBorder="1" applyAlignment="1">
      <alignment horizontal="center" vertical="top"/>
    </xf>
    <xf numFmtId="49" fontId="6" fillId="0" borderId="12" xfId="2" applyNumberFormat="1" applyFont="1" applyFill="1" applyBorder="1" applyAlignment="1">
      <alignment horizontal="center" vertical="top"/>
    </xf>
    <xf numFmtId="181" fontId="6" fillId="0" borderId="12" xfId="2" applyNumberFormat="1" applyFont="1" applyFill="1" applyBorder="1" applyAlignment="1">
      <alignment horizontal="center" vertical="top" wrapText="1"/>
    </xf>
    <xf numFmtId="181" fontId="6" fillId="0" borderId="13" xfId="2" applyNumberFormat="1" applyFont="1" applyFill="1" applyBorder="1" applyAlignment="1">
      <alignment horizontal="center" vertical="top" wrapText="1"/>
    </xf>
    <xf numFmtId="180" fontId="6" fillId="0" borderId="13" xfId="2" applyNumberFormat="1" applyFont="1" applyFill="1" applyBorder="1" applyAlignment="1">
      <alignment horizontal="center" vertical="top" wrapText="1"/>
    </xf>
    <xf numFmtId="179" fontId="6" fillId="0" borderId="14" xfId="2" applyNumberFormat="1" applyFont="1" applyFill="1" applyBorder="1" applyAlignment="1">
      <alignment horizontal="center" vertical="top" wrapText="1"/>
    </xf>
    <xf numFmtId="49" fontId="6" fillId="0" borderId="0" xfId="2" applyNumberFormat="1" applyFont="1" applyBorder="1" applyAlignment="1">
      <alignment horizontal="center" vertical="top"/>
    </xf>
    <xf numFmtId="49" fontId="6" fillId="0" borderId="0" xfId="2" applyNumberFormat="1" applyFont="1" applyAlignment="1">
      <alignment horizontal="center" vertical="top"/>
    </xf>
    <xf numFmtId="49" fontId="7" fillId="0" borderId="0" xfId="2" applyNumberFormat="1" applyFont="1" applyFill="1" applyBorder="1" applyAlignment="1">
      <alignment vertical="top"/>
    </xf>
    <xf numFmtId="49" fontId="8" fillId="0" borderId="0" xfId="2" applyNumberFormat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49" fontId="8" fillId="0" borderId="0" xfId="2" applyNumberFormat="1" applyFont="1" applyFill="1" applyBorder="1" applyAlignment="1">
      <alignment horizontal="left" vertical="center"/>
    </xf>
    <xf numFmtId="49" fontId="4" fillId="0" borderId="8" xfId="2" applyNumberFormat="1" applyFont="1" applyFill="1" applyBorder="1" applyAlignment="1">
      <alignment vertical="top"/>
    </xf>
    <xf numFmtId="49" fontId="4" fillId="0" borderId="0" xfId="2" applyNumberFormat="1" applyFont="1" applyFill="1" applyAlignment="1">
      <alignment vertical="top"/>
    </xf>
    <xf numFmtId="0" fontId="2" fillId="0" borderId="0" xfId="1" applyFill="1" applyAlignment="1">
      <alignment horizontal="distributed" vertical="top"/>
    </xf>
    <xf numFmtId="49" fontId="6" fillId="0" borderId="0" xfId="2" applyNumberFormat="1" applyFont="1" applyFill="1" applyBorder="1" applyAlignment="1">
      <alignment vertical="top"/>
    </xf>
    <xf numFmtId="181" fontId="9" fillId="0" borderId="0" xfId="2" quotePrefix="1" applyNumberFormat="1" applyFont="1" applyFill="1" applyBorder="1" applyAlignment="1">
      <alignment horizontal="right" vertical="top"/>
    </xf>
    <xf numFmtId="180" fontId="9" fillId="0" borderId="0" xfId="2" quotePrefix="1" applyNumberFormat="1" applyFont="1" applyFill="1" applyBorder="1" applyAlignment="1">
      <alignment horizontal="right" vertical="top"/>
    </xf>
    <xf numFmtId="179" fontId="9" fillId="0" borderId="0" xfId="2" quotePrefix="1" applyNumberFormat="1" applyFont="1" applyFill="1" applyBorder="1" applyAlignment="1">
      <alignment horizontal="right" vertical="top"/>
    </xf>
    <xf numFmtId="49" fontId="5" fillId="0" borderId="0" xfId="2" applyNumberFormat="1" applyFont="1" applyFill="1" applyBorder="1" applyAlignment="1">
      <alignment vertical="top"/>
    </xf>
    <xf numFmtId="179" fontId="9" fillId="0" borderId="0" xfId="2" applyNumberFormat="1" applyFont="1" applyFill="1" applyBorder="1" applyAlignment="1">
      <alignment horizontal="right" vertical="top"/>
    </xf>
    <xf numFmtId="180" fontId="9" fillId="0" borderId="0" xfId="2" applyNumberFormat="1" applyFont="1" applyFill="1" applyBorder="1" applyAlignment="1">
      <alignment horizontal="right" vertical="top"/>
    </xf>
    <xf numFmtId="49" fontId="5" fillId="0" borderId="8" xfId="2" applyNumberFormat="1" applyFont="1" applyFill="1" applyBorder="1" applyAlignment="1">
      <alignment vertical="top"/>
    </xf>
    <xf numFmtId="182" fontId="4" fillId="0" borderId="10" xfId="2" applyNumberFormat="1" applyFont="1" applyFill="1" applyBorder="1" applyAlignment="1">
      <alignment vertical="top"/>
    </xf>
    <xf numFmtId="181" fontId="9" fillId="0" borderId="0" xfId="2" applyNumberFormat="1" applyFont="1" applyFill="1" applyAlignment="1">
      <alignment horizontal="right" vertical="top"/>
    </xf>
    <xf numFmtId="181" fontId="9" fillId="0" borderId="0" xfId="2" applyNumberFormat="1" applyFont="1" applyFill="1" applyBorder="1" applyAlignment="1">
      <alignment horizontal="right" vertical="top"/>
    </xf>
    <xf numFmtId="181" fontId="9" fillId="0" borderId="0" xfId="2" quotePrefix="1" applyNumberFormat="1" applyFont="1" applyFill="1" applyAlignment="1">
      <alignment horizontal="right" vertical="top"/>
    </xf>
    <xf numFmtId="49" fontId="12" fillId="0" borderId="0" xfId="2" applyNumberFormat="1" applyFont="1" applyFill="1" applyBorder="1" applyAlignment="1">
      <alignment vertical="top"/>
    </xf>
    <xf numFmtId="49" fontId="12" fillId="0" borderId="0" xfId="2" applyNumberFormat="1" applyFont="1" applyFill="1" applyBorder="1" applyAlignment="1">
      <alignment horizontal="distributed" vertical="top"/>
    </xf>
    <xf numFmtId="0" fontId="13" fillId="0" borderId="0" xfId="1" applyFont="1" applyFill="1" applyBorder="1" applyAlignment="1">
      <alignment horizontal="distributed" vertical="top"/>
    </xf>
    <xf numFmtId="49" fontId="14" fillId="0" borderId="0" xfId="2" applyNumberFormat="1" applyFont="1" applyFill="1" applyBorder="1" applyAlignment="1">
      <alignment vertical="top"/>
    </xf>
    <xf numFmtId="49" fontId="12" fillId="0" borderId="8" xfId="2" applyNumberFormat="1" applyFont="1" applyFill="1" applyBorder="1" applyAlignment="1">
      <alignment vertical="top"/>
    </xf>
    <xf numFmtId="183" fontId="4" fillId="0" borderId="0" xfId="2" applyNumberFormat="1" applyFont="1" applyFill="1" applyBorder="1" applyAlignment="1">
      <alignment horizontal="right" vertical="top"/>
    </xf>
    <xf numFmtId="49" fontId="12" fillId="0" borderId="0" xfId="2" applyNumberFormat="1" applyFont="1" applyFill="1" applyAlignment="1">
      <alignment vertical="top"/>
    </xf>
    <xf numFmtId="49" fontId="12" fillId="0" borderId="0" xfId="2" applyNumberFormat="1" applyFont="1" applyAlignment="1">
      <alignment vertical="top"/>
    </xf>
    <xf numFmtId="183" fontId="9" fillId="0" borderId="0" xfId="2" quotePrefix="1" applyNumberFormat="1" applyFont="1" applyFill="1" applyBorder="1" applyAlignment="1">
      <alignment horizontal="right" vertical="top"/>
    </xf>
    <xf numFmtId="183" fontId="9" fillId="0" borderId="0" xfId="2" applyNumberFormat="1" applyFont="1" applyFill="1" applyBorder="1" applyAlignment="1">
      <alignment horizontal="right" vertical="top"/>
    </xf>
    <xf numFmtId="0" fontId="2" fillId="0" borderId="0" xfId="1" applyFont="1" applyFill="1"/>
    <xf numFmtId="0" fontId="2" fillId="0" borderId="0" xfId="1" applyFont="1"/>
    <xf numFmtId="0" fontId="2" fillId="0" borderId="8" xfId="1" applyFont="1" applyBorder="1"/>
    <xf numFmtId="0" fontId="2" fillId="0" borderId="11" xfId="1" applyFont="1" applyBorder="1"/>
    <xf numFmtId="0" fontId="2" fillId="0" borderId="12" xfId="1" applyFont="1" applyBorder="1"/>
    <xf numFmtId="181" fontId="12" fillId="0" borderId="11" xfId="2" applyNumberFormat="1" applyFont="1" applyFill="1" applyBorder="1" applyAlignment="1">
      <alignment horizontal="right" vertical="top"/>
    </xf>
    <xf numFmtId="180" fontId="12" fillId="0" borderId="11" xfId="2" applyNumberFormat="1" applyFont="1" applyFill="1" applyBorder="1" applyAlignment="1">
      <alignment horizontal="right" vertical="top"/>
    </xf>
    <xf numFmtId="179" fontId="12" fillId="0" borderId="11" xfId="2" applyNumberFormat="1" applyFont="1" applyFill="1" applyBorder="1" applyAlignment="1">
      <alignment horizontal="right" vertical="top"/>
    </xf>
    <xf numFmtId="0" fontId="2" fillId="0" borderId="0" xfId="1" applyFont="1" applyFill="1" applyBorder="1"/>
    <xf numFmtId="0" fontId="2" fillId="0" borderId="0" xfId="1" applyFont="1" applyBorder="1"/>
    <xf numFmtId="181" fontId="12" fillId="0" borderId="0" xfId="2" applyNumberFormat="1" applyFont="1" applyFill="1" applyBorder="1" applyAlignment="1">
      <alignment horizontal="right" vertical="top"/>
    </xf>
    <xf numFmtId="180" fontId="12" fillId="0" borderId="0" xfId="2" applyNumberFormat="1" applyFont="1" applyFill="1" applyBorder="1" applyAlignment="1">
      <alignment horizontal="right" vertical="top"/>
    </xf>
    <xf numFmtId="183" fontId="12" fillId="0" borderId="0" xfId="2" applyNumberFormat="1" applyFont="1" applyFill="1" applyBorder="1" applyAlignment="1">
      <alignment horizontal="right" vertical="top"/>
    </xf>
    <xf numFmtId="179" fontId="12" fillId="0" borderId="0" xfId="2" applyNumberFormat="1" applyFont="1" applyFill="1" applyBorder="1" applyAlignment="1">
      <alignment horizontal="right" vertical="top"/>
    </xf>
    <xf numFmtId="181" fontId="6" fillId="0" borderId="0" xfId="2" applyNumberFormat="1" applyFont="1" applyFill="1" applyBorder="1" applyAlignment="1">
      <alignment horizontal="right" vertical="top"/>
    </xf>
    <xf numFmtId="181" fontId="6" fillId="0" borderId="0" xfId="2" applyNumberFormat="1" applyFont="1" applyFill="1" applyBorder="1" applyAlignment="1">
      <alignment horizontal="left" vertical="top"/>
    </xf>
    <xf numFmtId="0" fontId="16" fillId="0" borderId="0" xfId="0" applyFont="1">
      <alignment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9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5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3" fontId="18" fillId="0" borderId="0" xfId="0" applyNumberFormat="1" applyFont="1" applyBorder="1">
      <alignment vertical="center"/>
    </xf>
    <xf numFmtId="176" fontId="18" fillId="0" borderId="0" xfId="0" applyNumberFormat="1" applyFont="1" applyBorder="1">
      <alignment vertical="center"/>
    </xf>
    <xf numFmtId="177" fontId="18" fillId="0" borderId="0" xfId="0" applyNumberFormat="1" applyFont="1" applyBorder="1">
      <alignment vertical="center"/>
    </xf>
    <xf numFmtId="178" fontId="18" fillId="0" borderId="0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8" fontId="16" fillId="0" borderId="0" xfId="0" applyNumberFormat="1" applyFont="1" applyBorder="1">
      <alignment vertical="center"/>
    </xf>
    <xf numFmtId="0" fontId="18" fillId="0" borderId="27" xfId="0" applyFont="1" applyBorder="1" applyAlignment="1">
      <alignment horizontal="distributed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distributed" vertical="center"/>
    </xf>
    <xf numFmtId="49" fontId="19" fillId="0" borderId="0" xfId="2" applyNumberFormat="1" applyFont="1" applyFill="1" applyBorder="1" applyAlignment="1">
      <alignment vertical="top"/>
    </xf>
    <xf numFmtId="49" fontId="5" fillId="0" borderId="8" xfId="2" applyNumberFormat="1" applyFont="1" applyFill="1" applyBorder="1" applyAlignment="1">
      <alignment horizontal="distributed" vertical="top"/>
    </xf>
    <xf numFmtId="0" fontId="5" fillId="0" borderId="0" xfId="1" applyFont="1" applyFill="1" applyAlignment="1">
      <alignment horizontal="distributed" vertical="top"/>
    </xf>
    <xf numFmtId="49" fontId="11" fillId="0" borderId="0" xfId="2" applyNumberFormat="1" applyFont="1" applyFill="1" applyBorder="1" applyAlignment="1">
      <alignment horizontal="distributed" vertical="center"/>
    </xf>
    <xf numFmtId="0" fontId="11" fillId="0" borderId="0" xfId="1" applyFont="1" applyFill="1" applyAlignment="1"/>
    <xf numFmtId="49" fontId="5" fillId="0" borderId="0" xfId="2" applyNumberFormat="1" applyFont="1" applyFill="1" applyBorder="1" applyAlignment="1">
      <alignment horizontal="left" vertical="top"/>
    </xf>
    <xf numFmtId="49" fontId="5" fillId="0" borderId="0" xfId="2" applyNumberFormat="1" applyFont="1" applyFill="1" applyBorder="1" applyAlignment="1">
      <alignment horizontal="distributed" vertical="center"/>
    </xf>
    <xf numFmtId="0" fontId="10" fillId="0" borderId="0" xfId="1" applyFont="1" applyFill="1" applyAlignment="1"/>
    <xf numFmtId="0" fontId="5" fillId="0" borderId="0" xfId="1" applyFont="1" applyFill="1" applyAlignment="1">
      <alignment horizontal="left" vertical="top"/>
    </xf>
    <xf numFmtId="49" fontId="5" fillId="0" borderId="0" xfId="2" applyNumberFormat="1" applyFont="1" applyFill="1" applyBorder="1" applyAlignment="1">
      <alignment horizontal="distributed" vertical="center" shrinkToFit="1"/>
    </xf>
    <xf numFmtId="0" fontId="10" fillId="0" borderId="0" xfId="1" applyFont="1" applyFill="1" applyAlignment="1">
      <alignment shrinkToFit="1"/>
    </xf>
    <xf numFmtId="49" fontId="5" fillId="0" borderId="0" xfId="2" applyNumberFormat="1" applyFont="1" applyFill="1" applyBorder="1" applyAlignment="1">
      <alignment horizontal="distributed" vertical="top"/>
    </xf>
    <xf numFmtId="49" fontId="5" fillId="0" borderId="0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distributed" vertical="center" shrinkToFit="1"/>
    </xf>
    <xf numFmtId="0" fontId="11" fillId="0" borderId="0" xfId="1" applyFont="1" applyFill="1" applyAlignment="1">
      <alignment shrinkToFit="1"/>
    </xf>
    <xf numFmtId="0" fontId="18" fillId="0" borderId="15" xfId="0" applyFont="1" applyBorder="1" applyAlignment="1">
      <alignment horizontal="distributed" vertical="center"/>
    </xf>
    <xf numFmtId="0" fontId="18" fillId="0" borderId="8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3">
    <cellStyle name="標準" xfId="0" builtinId="0"/>
    <cellStyle name="標準_a00511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359"/>
  <sheetViews>
    <sheetView tabSelected="1" zoomScaleNormal="100" workbookViewId="0"/>
  </sheetViews>
  <sheetFormatPr defaultColWidth="9.875" defaultRowHeight="14.65" customHeight="1"/>
  <cols>
    <col min="1" max="1" width="0.375" style="62" customWidth="1"/>
    <col min="2" max="2" width="0.75" style="63" customWidth="1"/>
    <col min="3" max="3" width="0.625" style="63" customWidth="1"/>
    <col min="4" max="4" width="0.75" style="63" customWidth="1"/>
    <col min="5" max="5" width="2.125" style="63" customWidth="1"/>
    <col min="6" max="6" width="10.5" style="63" customWidth="1"/>
    <col min="7" max="7" width="3.125" style="63" customWidth="1"/>
    <col min="8" max="8" width="13.125" style="63" customWidth="1"/>
    <col min="9" max="9" width="0.5" style="63" customWidth="1"/>
    <col min="10" max="10" width="8.875" style="63" customWidth="1"/>
    <col min="11" max="13" width="8.125" style="63" customWidth="1"/>
    <col min="14" max="14" width="7.375" style="63" customWidth="1"/>
    <col min="15" max="15" width="7.875" style="63" customWidth="1"/>
    <col min="16" max="16" width="7.75" style="63" customWidth="1"/>
    <col min="17" max="17" width="7.625" style="63" customWidth="1"/>
    <col min="18" max="18" width="8" style="63" customWidth="1"/>
    <col min="19" max="19" width="0.5" style="63" customWidth="1"/>
    <col min="20" max="24" width="10.75" style="63" customWidth="1"/>
    <col min="25" max="34" width="9.375" style="63" customWidth="1"/>
    <col min="35" max="16384" width="9.875" style="63"/>
  </cols>
  <sheetData>
    <row r="1" spans="1:52" s="6" customFormat="1" ht="18" customHeight="1">
      <c r="A1" s="1"/>
      <c r="B1" s="118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3"/>
      <c r="O1" s="3"/>
      <c r="P1" s="3"/>
      <c r="Q1" s="3"/>
      <c r="R1" s="4"/>
      <c r="S1" s="1"/>
      <c r="T1" s="1"/>
      <c r="U1" s="1"/>
      <c r="V1" s="1"/>
      <c r="W1" s="1"/>
      <c r="X1" s="1"/>
      <c r="Y1" s="1"/>
      <c r="Z1" s="1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7" customFormat="1" ht="15" customHeight="1">
      <c r="A2" s="7"/>
      <c r="B2" s="7"/>
      <c r="C2" s="7"/>
      <c r="D2" s="7"/>
      <c r="E2" s="7"/>
      <c r="F2" s="7"/>
      <c r="G2" s="7"/>
      <c r="H2" s="7"/>
      <c r="I2" s="8"/>
      <c r="J2" s="9" t="s">
        <v>0</v>
      </c>
      <c r="K2" s="10" t="s">
        <v>40</v>
      </c>
      <c r="L2" s="11"/>
      <c r="M2" s="12"/>
      <c r="N2" s="13" t="s">
        <v>0</v>
      </c>
      <c r="O2" s="13" t="s">
        <v>0</v>
      </c>
      <c r="P2" s="13" t="s">
        <v>0</v>
      </c>
      <c r="Q2" s="13" t="s">
        <v>0</v>
      </c>
      <c r="R2" s="14" t="s">
        <v>0</v>
      </c>
      <c r="S2" s="15"/>
      <c r="T2" s="15"/>
      <c r="U2" s="15"/>
      <c r="V2" s="15"/>
      <c r="W2" s="15"/>
      <c r="X2" s="15"/>
      <c r="Y2" s="15"/>
      <c r="Z2" s="16"/>
    </row>
    <row r="3" spans="1:52" s="17" customFormat="1" ht="45.75" customHeight="1">
      <c r="A3" s="15"/>
      <c r="B3" s="15"/>
      <c r="C3" s="130" t="s">
        <v>41</v>
      </c>
      <c r="D3" s="131"/>
      <c r="E3" s="131"/>
      <c r="F3" s="131"/>
      <c r="G3" s="131"/>
      <c r="H3" s="131"/>
      <c r="I3" s="18"/>
      <c r="J3" s="19" t="s">
        <v>42</v>
      </c>
      <c r="K3" s="20" t="s">
        <v>43</v>
      </c>
      <c r="L3" s="21" t="s">
        <v>44</v>
      </c>
      <c r="M3" s="21" t="s">
        <v>45</v>
      </c>
      <c r="N3" s="22" t="s">
        <v>46</v>
      </c>
      <c r="O3" s="22" t="s">
        <v>47</v>
      </c>
      <c r="P3" s="22" t="s">
        <v>48</v>
      </c>
      <c r="Q3" s="22" t="s">
        <v>49</v>
      </c>
      <c r="R3" s="23" t="s">
        <v>50</v>
      </c>
      <c r="S3" s="15"/>
      <c r="T3" s="15"/>
      <c r="U3" s="15"/>
      <c r="V3" s="15"/>
      <c r="W3" s="15"/>
      <c r="X3" s="15"/>
      <c r="Y3" s="15"/>
      <c r="Z3" s="16"/>
    </row>
    <row r="4" spans="1:52" s="32" customFormat="1" ht="12.75" customHeight="1">
      <c r="A4" s="24"/>
      <c r="B4" s="25"/>
      <c r="C4" s="25"/>
      <c r="D4" s="25"/>
      <c r="E4" s="25"/>
      <c r="F4" s="25"/>
      <c r="G4" s="25"/>
      <c r="H4" s="25"/>
      <c r="I4" s="26"/>
      <c r="J4" s="27" t="s">
        <v>51</v>
      </c>
      <c r="K4" s="28"/>
      <c r="L4" s="28"/>
      <c r="M4" s="28"/>
      <c r="N4" s="29"/>
      <c r="O4" s="29"/>
      <c r="P4" s="29"/>
      <c r="Q4" s="29"/>
      <c r="R4" s="30"/>
      <c r="S4" s="24"/>
      <c r="T4" s="24"/>
      <c r="U4" s="24"/>
      <c r="V4" s="24"/>
      <c r="W4" s="24"/>
      <c r="X4" s="24"/>
      <c r="Y4" s="24"/>
      <c r="Z4" s="24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</row>
    <row r="5" spans="1:52" s="6" customFormat="1" ht="13.5" customHeight="1">
      <c r="A5" s="1"/>
      <c r="B5" s="33"/>
      <c r="C5" s="1"/>
      <c r="D5" s="1"/>
      <c r="E5" s="34"/>
      <c r="F5" s="35"/>
      <c r="G5" s="35"/>
      <c r="H5" s="36"/>
      <c r="I5" s="37"/>
      <c r="J5" s="2"/>
      <c r="K5" s="2"/>
      <c r="L5" s="2"/>
      <c r="M5" s="2"/>
      <c r="N5" s="3"/>
      <c r="O5" s="3"/>
      <c r="P5" s="3"/>
      <c r="Q5" s="3"/>
      <c r="R5" s="4"/>
      <c r="S5" s="1"/>
      <c r="T5" s="1"/>
      <c r="U5" s="1"/>
      <c r="V5" s="1"/>
      <c r="W5" s="1"/>
      <c r="X5" s="1"/>
      <c r="Y5" s="1"/>
      <c r="Z5" s="38"/>
    </row>
    <row r="6" spans="1:52" s="6" customFormat="1" ht="12.75" customHeight="1">
      <c r="A6" s="1"/>
      <c r="B6" s="1"/>
      <c r="C6" s="129" t="s">
        <v>52</v>
      </c>
      <c r="D6" s="120"/>
      <c r="E6" s="120"/>
      <c r="F6" s="120"/>
      <c r="G6" s="39"/>
      <c r="H6" s="40"/>
      <c r="I6" s="37"/>
      <c r="J6" s="41">
        <v>490775</v>
      </c>
      <c r="K6" s="41">
        <v>374181</v>
      </c>
      <c r="L6" s="41">
        <v>321534</v>
      </c>
      <c r="M6" s="41">
        <v>52647</v>
      </c>
      <c r="N6" s="42">
        <v>29441</v>
      </c>
      <c r="O6" s="42">
        <v>12137</v>
      </c>
      <c r="P6" s="42">
        <v>45995</v>
      </c>
      <c r="Q6" s="42">
        <v>27110</v>
      </c>
      <c r="R6" s="43">
        <v>1881</v>
      </c>
      <c r="S6" s="1"/>
      <c r="T6" s="1"/>
      <c r="U6" s="1"/>
      <c r="V6" s="1"/>
      <c r="W6" s="1"/>
      <c r="X6" s="1"/>
      <c r="Y6" s="1"/>
      <c r="Z6" s="38"/>
    </row>
    <row r="7" spans="1:52" s="6" customFormat="1" ht="12.75" customHeight="1">
      <c r="A7" s="1"/>
      <c r="B7" s="1"/>
      <c r="C7" s="1"/>
      <c r="D7" s="1"/>
      <c r="E7" s="44" t="s">
        <v>53</v>
      </c>
      <c r="F7" s="127" t="s">
        <v>54</v>
      </c>
      <c r="G7" s="127"/>
      <c r="H7" s="128"/>
      <c r="I7" s="37"/>
      <c r="J7" s="41">
        <v>32046</v>
      </c>
      <c r="K7" s="41">
        <v>2335</v>
      </c>
      <c r="L7" s="41">
        <v>1706</v>
      </c>
      <c r="M7" s="41">
        <v>629</v>
      </c>
      <c r="N7" s="42">
        <v>256</v>
      </c>
      <c r="O7" s="42">
        <v>868</v>
      </c>
      <c r="P7" s="42">
        <v>16830</v>
      </c>
      <c r="Q7" s="42">
        <v>11750</v>
      </c>
      <c r="R7" s="45" t="s">
        <v>1</v>
      </c>
      <c r="S7" s="1"/>
      <c r="T7" s="1"/>
      <c r="U7" s="1"/>
      <c r="V7" s="1"/>
      <c r="W7" s="1"/>
      <c r="X7" s="1"/>
      <c r="Y7" s="1"/>
      <c r="Z7" s="38"/>
    </row>
    <row r="8" spans="1:52" s="6" customFormat="1" ht="12.75" customHeight="1">
      <c r="A8" s="1"/>
      <c r="B8" s="1" t="s">
        <v>0</v>
      </c>
      <c r="C8" s="1"/>
      <c r="D8" s="1"/>
      <c r="E8" s="44" t="s">
        <v>55</v>
      </c>
      <c r="F8" s="127" t="s">
        <v>56</v>
      </c>
      <c r="G8" s="127"/>
      <c r="H8" s="128"/>
      <c r="I8" s="37"/>
      <c r="J8" s="41">
        <v>100</v>
      </c>
      <c r="K8" s="41">
        <v>56</v>
      </c>
      <c r="L8" s="41">
        <v>44</v>
      </c>
      <c r="M8" s="41">
        <v>12</v>
      </c>
      <c r="N8" s="42">
        <v>5</v>
      </c>
      <c r="O8" s="42">
        <v>8</v>
      </c>
      <c r="P8" s="42">
        <v>23</v>
      </c>
      <c r="Q8" s="42">
        <v>8</v>
      </c>
      <c r="R8" s="45" t="s">
        <v>1</v>
      </c>
      <c r="S8" s="1"/>
      <c r="T8" s="1"/>
      <c r="U8" s="1"/>
      <c r="V8" s="1"/>
      <c r="W8" s="1"/>
      <c r="X8" s="1"/>
      <c r="Y8" s="1"/>
      <c r="Z8" s="38"/>
    </row>
    <row r="9" spans="1:52" s="6" customFormat="1" ht="12.75" customHeight="1">
      <c r="A9" s="1"/>
      <c r="B9" s="1" t="s">
        <v>0</v>
      </c>
      <c r="C9" s="1"/>
      <c r="D9" s="1"/>
      <c r="E9" s="44" t="s">
        <v>57</v>
      </c>
      <c r="F9" s="127" t="s">
        <v>58</v>
      </c>
      <c r="G9" s="127"/>
      <c r="H9" s="128"/>
      <c r="I9" s="37"/>
      <c r="J9" s="41">
        <v>2940</v>
      </c>
      <c r="K9" s="41">
        <v>477</v>
      </c>
      <c r="L9" s="41">
        <v>371</v>
      </c>
      <c r="M9" s="41">
        <v>106</v>
      </c>
      <c r="N9" s="42">
        <v>167</v>
      </c>
      <c r="O9" s="42">
        <v>170</v>
      </c>
      <c r="P9" s="42">
        <v>1387</v>
      </c>
      <c r="Q9" s="42">
        <v>739</v>
      </c>
      <c r="R9" s="45" t="s">
        <v>1</v>
      </c>
      <c r="S9" s="1"/>
      <c r="T9" s="1"/>
      <c r="U9" s="1"/>
      <c r="V9" s="1"/>
      <c r="W9" s="1"/>
      <c r="X9" s="1"/>
      <c r="Y9" s="1"/>
      <c r="Z9" s="38"/>
    </row>
    <row r="10" spans="1:52" s="6" customFormat="1" ht="12.75" customHeight="1">
      <c r="A10" s="1"/>
      <c r="B10" s="1" t="s">
        <v>0</v>
      </c>
      <c r="C10" s="1"/>
      <c r="D10" s="1"/>
      <c r="E10" s="44" t="s">
        <v>59</v>
      </c>
      <c r="F10" s="127" t="s">
        <v>60</v>
      </c>
      <c r="G10" s="127"/>
      <c r="H10" s="128"/>
      <c r="I10" s="37"/>
      <c r="J10" s="41">
        <v>331</v>
      </c>
      <c r="K10" s="41">
        <v>197</v>
      </c>
      <c r="L10" s="41">
        <v>182</v>
      </c>
      <c r="M10" s="41">
        <v>15</v>
      </c>
      <c r="N10" s="42">
        <v>84</v>
      </c>
      <c r="O10" s="42">
        <v>9</v>
      </c>
      <c r="P10" s="42">
        <v>25</v>
      </c>
      <c r="Q10" s="42">
        <v>16</v>
      </c>
      <c r="R10" s="45" t="s">
        <v>1</v>
      </c>
      <c r="S10" s="1"/>
      <c r="T10" s="1"/>
      <c r="U10" s="1"/>
      <c r="V10" s="1"/>
      <c r="W10" s="1"/>
      <c r="X10" s="1"/>
      <c r="Y10" s="1"/>
      <c r="Z10" s="38"/>
    </row>
    <row r="11" spans="1:52" s="6" customFormat="1" ht="12.75" customHeight="1">
      <c r="A11" s="1"/>
      <c r="B11" s="1" t="s">
        <v>0</v>
      </c>
      <c r="C11" s="1"/>
      <c r="D11" s="1"/>
      <c r="E11" s="44" t="s">
        <v>61</v>
      </c>
      <c r="F11" s="127" t="s">
        <v>62</v>
      </c>
      <c r="G11" s="127"/>
      <c r="H11" s="128"/>
      <c r="I11" s="37"/>
      <c r="J11" s="41">
        <v>45227</v>
      </c>
      <c r="K11" s="41">
        <v>30285</v>
      </c>
      <c r="L11" s="41">
        <v>28103</v>
      </c>
      <c r="M11" s="41">
        <v>2182</v>
      </c>
      <c r="N11" s="42">
        <v>6028</v>
      </c>
      <c r="O11" s="42">
        <v>2161</v>
      </c>
      <c r="P11" s="42">
        <v>5003</v>
      </c>
      <c r="Q11" s="42">
        <v>1749</v>
      </c>
      <c r="R11" s="45" t="s">
        <v>1</v>
      </c>
      <c r="S11" s="1"/>
      <c r="T11" s="1"/>
      <c r="U11" s="1"/>
      <c r="V11" s="1"/>
      <c r="W11" s="1"/>
      <c r="X11" s="1"/>
      <c r="Y11" s="1"/>
      <c r="Z11" s="38"/>
    </row>
    <row r="12" spans="1:52" s="6" customFormat="1" ht="12.75" customHeight="1">
      <c r="A12" s="1"/>
      <c r="B12" s="1" t="s">
        <v>0</v>
      </c>
      <c r="C12" s="1"/>
      <c r="D12" s="1"/>
      <c r="E12" s="44" t="s">
        <v>63</v>
      </c>
      <c r="F12" s="127" t="s">
        <v>64</v>
      </c>
      <c r="G12" s="127"/>
      <c r="H12" s="128"/>
      <c r="I12" s="37"/>
      <c r="J12" s="41">
        <v>84801</v>
      </c>
      <c r="K12" s="41">
        <v>72254</v>
      </c>
      <c r="L12" s="41">
        <v>65548</v>
      </c>
      <c r="M12" s="41">
        <v>6706</v>
      </c>
      <c r="N12" s="42">
        <v>5434</v>
      </c>
      <c r="O12" s="42">
        <v>1071</v>
      </c>
      <c r="P12" s="42">
        <v>2397</v>
      </c>
      <c r="Q12" s="42">
        <v>2078</v>
      </c>
      <c r="R12" s="43">
        <v>1565</v>
      </c>
      <c r="S12" s="1"/>
      <c r="T12" s="1"/>
      <c r="U12" s="1"/>
      <c r="V12" s="1"/>
      <c r="W12" s="1"/>
      <c r="X12" s="1"/>
      <c r="Y12" s="1"/>
      <c r="Z12" s="38"/>
    </row>
    <row r="13" spans="1:52" s="6" customFormat="1" ht="12.75" customHeight="1">
      <c r="A13" s="1"/>
      <c r="B13" s="1" t="s">
        <v>0</v>
      </c>
      <c r="C13" s="1"/>
      <c r="D13" s="1"/>
      <c r="E13" s="44" t="s">
        <v>65</v>
      </c>
      <c r="F13" s="127" t="s">
        <v>66</v>
      </c>
      <c r="G13" s="127"/>
      <c r="H13" s="128"/>
      <c r="I13" s="37"/>
      <c r="J13" s="41">
        <v>2977</v>
      </c>
      <c r="K13" s="41">
        <v>2947</v>
      </c>
      <c r="L13" s="41">
        <v>2837</v>
      </c>
      <c r="M13" s="41">
        <v>110</v>
      </c>
      <c r="N13" s="42">
        <v>30</v>
      </c>
      <c r="O13" s="46" t="s">
        <v>1</v>
      </c>
      <c r="P13" s="46" t="s">
        <v>1</v>
      </c>
      <c r="Q13" s="46" t="s">
        <v>1</v>
      </c>
      <c r="R13" s="45" t="s">
        <v>1</v>
      </c>
      <c r="S13" s="1"/>
      <c r="T13" s="1"/>
      <c r="U13" s="1"/>
      <c r="V13" s="1"/>
      <c r="W13" s="1"/>
      <c r="X13" s="1"/>
      <c r="Y13" s="1"/>
      <c r="Z13" s="38"/>
    </row>
    <row r="14" spans="1:52" s="6" customFormat="1" ht="12.75" customHeight="1">
      <c r="A14" s="1"/>
      <c r="B14" s="1" t="s">
        <v>0</v>
      </c>
      <c r="C14" s="1"/>
      <c r="D14" s="1"/>
      <c r="E14" s="44" t="s">
        <v>67</v>
      </c>
      <c r="F14" s="127" t="s">
        <v>68</v>
      </c>
      <c r="G14" s="127"/>
      <c r="H14" s="128"/>
      <c r="I14" s="37"/>
      <c r="J14" s="41">
        <v>7274</v>
      </c>
      <c r="K14" s="41">
        <v>6650</v>
      </c>
      <c r="L14" s="41">
        <v>6076</v>
      </c>
      <c r="M14" s="41">
        <v>574</v>
      </c>
      <c r="N14" s="42">
        <v>342</v>
      </c>
      <c r="O14" s="42">
        <v>39</v>
      </c>
      <c r="P14" s="42">
        <v>220</v>
      </c>
      <c r="Q14" s="42">
        <v>23</v>
      </c>
      <c r="R14" s="45" t="s">
        <v>1</v>
      </c>
      <c r="S14" s="1"/>
      <c r="T14" s="1"/>
      <c r="U14" s="1"/>
      <c r="V14" s="1"/>
      <c r="W14" s="1"/>
      <c r="X14" s="1"/>
      <c r="Y14" s="1"/>
      <c r="Z14" s="38"/>
    </row>
    <row r="15" spans="1:52" s="6" customFormat="1" ht="12.75" customHeight="1">
      <c r="A15" s="1"/>
      <c r="B15" s="1" t="s">
        <v>0</v>
      </c>
      <c r="C15" s="1"/>
      <c r="D15" s="1"/>
      <c r="E15" s="44" t="s">
        <v>69</v>
      </c>
      <c r="F15" s="127" t="s">
        <v>70</v>
      </c>
      <c r="G15" s="127"/>
      <c r="H15" s="128"/>
      <c r="I15" s="37"/>
      <c r="J15" s="41">
        <v>24123</v>
      </c>
      <c r="K15" s="41">
        <v>21740</v>
      </c>
      <c r="L15" s="41">
        <v>19727</v>
      </c>
      <c r="M15" s="41">
        <v>2013</v>
      </c>
      <c r="N15" s="42">
        <v>1264</v>
      </c>
      <c r="O15" s="42">
        <v>154</v>
      </c>
      <c r="P15" s="42">
        <v>831</v>
      </c>
      <c r="Q15" s="42">
        <v>133</v>
      </c>
      <c r="R15" s="45" t="s">
        <v>1</v>
      </c>
      <c r="S15" s="1"/>
      <c r="T15" s="1"/>
      <c r="U15" s="1"/>
      <c r="V15" s="1"/>
      <c r="W15" s="1"/>
      <c r="X15" s="1"/>
      <c r="Y15" s="1"/>
      <c r="Z15" s="38"/>
    </row>
    <row r="16" spans="1:52" s="6" customFormat="1" ht="12.75" customHeight="1">
      <c r="A16" s="1"/>
      <c r="B16" s="1" t="s">
        <v>0</v>
      </c>
      <c r="C16" s="1"/>
      <c r="D16" s="1"/>
      <c r="E16" s="44" t="s">
        <v>71</v>
      </c>
      <c r="F16" s="127" t="s">
        <v>72</v>
      </c>
      <c r="G16" s="127"/>
      <c r="H16" s="128"/>
      <c r="I16" s="37"/>
      <c r="J16" s="41">
        <v>92124</v>
      </c>
      <c r="K16" s="41">
        <v>71356</v>
      </c>
      <c r="L16" s="41">
        <v>60256</v>
      </c>
      <c r="M16" s="41">
        <v>11100</v>
      </c>
      <c r="N16" s="42">
        <v>8173</v>
      </c>
      <c r="O16" s="42">
        <v>2079</v>
      </c>
      <c r="P16" s="42">
        <v>6059</v>
      </c>
      <c r="Q16" s="42">
        <v>4451</v>
      </c>
      <c r="R16" s="45" t="s">
        <v>1</v>
      </c>
      <c r="S16" s="1"/>
      <c r="T16" s="1"/>
      <c r="U16" s="1"/>
      <c r="V16" s="1"/>
      <c r="W16" s="1"/>
      <c r="X16" s="1"/>
      <c r="Y16" s="1"/>
      <c r="Z16" s="38"/>
    </row>
    <row r="17" spans="1:26" s="6" customFormat="1" ht="12.75" customHeight="1">
      <c r="A17" s="1"/>
      <c r="B17" s="1" t="s">
        <v>0</v>
      </c>
      <c r="C17" s="1"/>
      <c r="D17" s="1"/>
      <c r="E17" s="44" t="s">
        <v>73</v>
      </c>
      <c r="F17" s="127" t="s">
        <v>74</v>
      </c>
      <c r="G17" s="127"/>
      <c r="H17" s="128"/>
      <c r="I17" s="37"/>
      <c r="J17" s="41">
        <v>12076</v>
      </c>
      <c r="K17" s="41">
        <v>11118</v>
      </c>
      <c r="L17" s="41">
        <v>10243</v>
      </c>
      <c r="M17" s="41">
        <v>875</v>
      </c>
      <c r="N17" s="42">
        <v>423</v>
      </c>
      <c r="O17" s="42">
        <v>91</v>
      </c>
      <c r="P17" s="42">
        <v>376</v>
      </c>
      <c r="Q17" s="42">
        <v>68</v>
      </c>
      <c r="R17" s="45" t="s">
        <v>1</v>
      </c>
      <c r="S17" s="1"/>
      <c r="T17" s="1"/>
      <c r="U17" s="1"/>
      <c r="V17" s="1"/>
      <c r="W17" s="1"/>
      <c r="X17" s="1"/>
      <c r="Y17" s="1"/>
      <c r="Z17" s="38"/>
    </row>
    <row r="18" spans="1:26" s="6" customFormat="1" ht="12.75" customHeight="1">
      <c r="A18" s="1"/>
      <c r="B18" s="1" t="s">
        <v>0</v>
      </c>
      <c r="C18" s="1"/>
      <c r="D18" s="1"/>
      <c r="E18" s="44" t="s">
        <v>75</v>
      </c>
      <c r="F18" s="127" t="s">
        <v>76</v>
      </c>
      <c r="G18" s="127"/>
      <c r="H18" s="128"/>
      <c r="I18" s="37"/>
      <c r="J18" s="41">
        <v>4493</v>
      </c>
      <c r="K18" s="41">
        <v>2339</v>
      </c>
      <c r="L18" s="41">
        <v>2053</v>
      </c>
      <c r="M18" s="41">
        <v>286</v>
      </c>
      <c r="N18" s="42">
        <v>1126</v>
      </c>
      <c r="O18" s="42">
        <v>128</v>
      </c>
      <c r="P18" s="42">
        <v>719</v>
      </c>
      <c r="Q18" s="42">
        <v>180</v>
      </c>
      <c r="R18" s="45" t="s">
        <v>1</v>
      </c>
      <c r="S18" s="1"/>
      <c r="T18" s="1"/>
      <c r="U18" s="1"/>
      <c r="V18" s="1"/>
      <c r="W18" s="1"/>
      <c r="X18" s="1"/>
      <c r="Y18" s="1"/>
      <c r="Z18" s="38"/>
    </row>
    <row r="19" spans="1:26" s="6" customFormat="1" ht="12.75" customHeight="1">
      <c r="A19" s="1"/>
      <c r="B19" s="1" t="s">
        <v>0</v>
      </c>
      <c r="C19" s="1"/>
      <c r="D19" s="1"/>
      <c r="E19" s="44" t="s">
        <v>77</v>
      </c>
      <c r="F19" s="127" t="s">
        <v>78</v>
      </c>
      <c r="G19" s="127"/>
      <c r="H19" s="128"/>
      <c r="I19" s="37"/>
      <c r="J19" s="41">
        <v>22081</v>
      </c>
      <c r="K19" s="41">
        <v>14655</v>
      </c>
      <c r="L19" s="41">
        <v>10233</v>
      </c>
      <c r="M19" s="41">
        <v>4422</v>
      </c>
      <c r="N19" s="42">
        <v>951</v>
      </c>
      <c r="O19" s="42">
        <v>2032</v>
      </c>
      <c r="P19" s="42">
        <v>2237</v>
      </c>
      <c r="Q19" s="42">
        <v>2204</v>
      </c>
      <c r="R19" s="45" t="s">
        <v>1</v>
      </c>
      <c r="S19" s="1"/>
      <c r="T19" s="1"/>
      <c r="U19" s="1"/>
      <c r="V19" s="1"/>
      <c r="W19" s="1"/>
      <c r="X19" s="1"/>
      <c r="Y19" s="1"/>
      <c r="Z19" s="38"/>
    </row>
    <row r="20" spans="1:26" s="6" customFormat="1" ht="12.75" customHeight="1">
      <c r="A20" s="1"/>
      <c r="B20" s="1" t="s">
        <v>0</v>
      </c>
      <c r="C20" s="1"/>
      <c r="D20" s="1"/>
      <c r="E20" s="44" t="s">
        <v>79</v>
      </c>
      <c r="F20" s="127" t="s">
        <v>80</v>
      </c>
      <c r="G20" s="127"/>
      <c r="H20" s="128"/>
      <c r="I20" s="37"/>
      <c r="J20" s="41">
        <v>48901</v>
      </c>
      <c r="K20" s="41">
        <v>45104</v>
      </c>
      <c r="L20" s="41">
        <v>37812</v>
      </c>
      <c r="M20" s="41">
        <v>7292</v>
      </c>
      <c r="N20" s="42">
        <v>908</v>
      </c>
      <c r="O20" s="42">
        <v>1069</v>
      </c>
      <c r="P20" s="42">
        <v>938</v>
      </c>
      <c r="Q20" s="42">
        <v>882</v>
      </c>
      <c r="R20" s="45" t="s">
        <v>1</v>
      </c>
      <c r="S20" s="1"/>
      <c r="T20" s="1"/>
      <c r="U20" s="1"/>
      <c r="V20" s="1"/>
      <c r="W20" s="1"/>
      <c r="X20" s="1"/>
      <c r="Y20" s="1"/>
      <c r="Z20" s="38"/>
    </row>
    <row r="21" spans="1:26" s="6" customFormat="1" ht="12.75" customHeight="1">
      <c r="A21" s="1"/>
      <c r="B21" s="1" t="s">
        <v>0</v>
      </c>
      <c r="C21" s="1"/>
      <c r="D21" s="1"/>
      <c r="E21" s="44" t="s">
        <v>81</v>
      </c>
      <c r="F21" s="127" t="s">
        <v>82</v>
      </c>
      <c r="G21" s="127"/>
      <c r="H21" s="128"/>
      <c r="I21" s="37"/>
      <c r="J21" s="41">
        <v>21795</v>
      </c>
      <c r="K21" s="41">
        <v>19449</v>
      </c>
      <c r="L21" s="41">
        <v>16150</v>
      </c>
      <c r="M21" s="41">
        <v>3299</v>
      </c>
      <c r="N21" s="42">
        <v>230</v>
      </c>
      <c r="O21" s="42">
        <v>279</v>
      </c>
      <c r="P21" s="42">
        <v>1699</v>
      </c>
      <c r="Q21" s="42">
        <v>138</v>
      </c>
      <c r="R21" s="45" t="s">
        <v>1</v>
      </c>
      <c r="S21" s="1"/>
      <c r="T21" s="1"/>
      <c r="U21" s="1"/>
      <c r="V21" s="1"/>
      <c r="W21" s="1"/>
      <c r="X21" s="1"/>
      <c r="Y21" s="1"/>
      <c r="Z21" s="38"/>
    </row>
    <row r="22" spans="1:26" s="6" customFormat="1" ht="12.75" customHeight="1">
      <c r="A22" s="1"/>
      <c r="B22" s="1" t="s">
        <v>0</v>
      </c>
      <c r="C22" s="1"/>
      <c r="D22" s="1"/>
      <c r="E22" s="44" t="s">
        <v>83</v>
      </c>
      <c r="F22" s="127" t="s">
        <v>84</v>
      </c>
      <c r="G22" s="127"/>
      <c r="H22" s="128"/>
      <c r="I22" s="37"/>
      <c r="J22" s="41">
        <v>7060</v>
      </c>
      <c r="K22" s="41">
        <v>6955</v>
      </c>
      <c r="L22" s="41">
        <v>5707</v>
      </c>
      <c r="M22" s="41">
        <v>1248</v>
      </c>
      <c r="N22" s="42">
        <v>83</v>
      </c>
      <c r="O22" s="42">
        <v>11</v>
      </c>
      <c r="P22" s="42">
        <v>10</v>
      </c>
      <c r="Q22" s="42">
        <v>1</v>
      </c>
      <c r="R22" s="45" t="s">
        <v>1</v>
      </c>
      <c r="S22" s="1"/>
      <c r="T22" s="1"/>
      <c r="U22" s="1"/>
      <c r="V22" s="1"/>
      <c r="W22" s="1"/>
      <c r="X22" s="1"/>
      <c r="Y22" s="1"/>
      <c r="Z22" s="38"/>
    </row>
    <row r="23" spans="1:26" s="6" customFormat="1" ht="12.75" customHeight="1">
      <c r="A23" s="1"/>
      <c r="B23" s="1" t="s">
        <v>0</v>
      </c>
      <c r="C23" s="1"/>
      <c r="D23" s="1"/>
      <c r="E23" s="44" t="s">
        <v>85</v>
      </c>
      <c r="F23" s="132" t="s">
        <v>86</v>
      </c>
      <c r="G23" s="132"/>
      <c r="H23" s="133"/>
      <c r="I23" s="37"/>
      <c r="J23" s="41">
        <v>59235</v>
      </c>
      <c r="K23" s="41">
        <v>43705</v>
      </c>
      <c r="L23" s="41">
        <v>34842</v>
      </c>
      <c r="M23" s="41">
        <v>8863</v>
      </c>
      <c r="N23" s="42">
        <v>3827</v>
      </c>
      <c r="O23" s="42">
        <v>1904</v>
      </c>
      <c r="P23" s="42">
        <v>6906</v>
      </c>
      <c r="Q23" s="42">
        <v>2577</v>
      </c>
      <c r="R23" s="43">
        <v>316</v>
      </c>
      <c r="S23" s="1"/>
      <c r="T23" s="1"/>
      <c r="U23" s="1"/>
      <c r="V23" s="1"/>
      <c r="W23" s="1"/>
      <c r="X23" s="1"/>
      <c r="Y23" s="1"/>
      <c r="Z23" s="38"/>
    </row>
    <row r="24" spans="1:26" s="6" customFormat="1" ht="12.75" customHeight="1">
      <c r="A24" s="1"/>
      <c r="B24" s="1" t="s">
        <v>0</v>
      </c>
      <c r="C24" s="1"/>
      <c r="D24" s="1"/>
      <c r="E24" s="44" t="s">
        <v>87</v>
      </c>
      <c r="F24" s="127" t="s">
        <v>88</v>
      </c>
      <c r="G24" s="127"/>
      <c r="H24" s="128"/>
      <c r="I24" s="37"/>
      <c r="J24" s="41">
        <v>18866</v>
      </c>
      <c r="K24" s="41">
        <v>18866</v>
      </c>
      <c r="L24" s="41">
        <v>16573</v>
      </c>
      <c r="M24" s="41">
        <v>2293</v>
      </c>
      <c r="N24" s="46" t="s">
        <v>1</v>
      </c>
      <c r="O24" s="46" t="s">
        <v>1</v>
      </c>
      <c r="P24" s="46" t="s">
        <v>1</v>
      </c>
      <c r="Q24" s="46" t="s">
        <v>1</v>
      </c>
      <c r="R24" s="45" t="s">
        <v>1</v>
      </c>
      <c r="S24" s="1"/>
      <c r="T24" s="1"/>
      <c r="U24" s="1"/>
      <c r="V24" s="1"/>
      <c r="W24" s="1"/>
      <c r="X24" s="1"/>
      <c r="Y24" s="1"/>
      <c r="Z24" s="38"/>
    </row>
    <row r="25" spans="1:26" s="6" customFormat="1" ht="12.75" customHeight="1">
      <c r="A25" s="1"/>
      <c r="B25" s="1" t="s">
        <v>0</v>
      </c>
      <c r="C25" s="1"/>
      <c r="D25" s="1"/>
      <c r="E25" s="44" t="s">
        <v>89</v>
      </c>
      <c r="F25" s="127" t="s">
        <v>90</v>
      </c>
      <c r="G25" s="127"/>
      <c r="H25" s="128"/>
      <c r="I25" s="37"/>
      <c r="J25" s="41">
        <v>4325</v>
      </c>
      <c r="K25" s="41">
        <v>3693</v>
      </c>
      <c r="L25" s="41">
        <v>3071</v>
      </c>
      <c r="M25" s="41">
        <v>622</v>
      </c>
      <c r="N25" s="42">
        <v>110</v>
      </c>
      <c r="O25" s="42">
        <v>64</v>
      </c>
      <c r="P25" s="42">
        <v>335</v>
      </c>
      <c r="Q25" s="42">
        <v>113</v>
      </c>
      <c r="R25" s="45" t="s">
        <v>1</v>
      </c>
      <c r="S25" s="1"/>
      <c r="T25" s="1"/>
      <c r="U25" s="1"/>
      <c r="V25" s="1"/>
      <c r="W25" s="1"/>
      <c r="X25" s="1"/>
      <c r="Y25" s="1"/>
      <c r="Z25" s="38"/>
    </row>
    <row r="26" spans="1:26" s="6" customFormat="1" ht="13.5" customHeight="1">
      <c r="A26" s="1"/>
      <c r="B26" s="1" t="s">
        <v>0</v>
      </c>
      <c r="C26" s="38"/>
      <c r="D26" s="38"/>
      <c r="E26" s="47" t="s">
        <v>91</v>
      </c>
      <c r="F26" s="48"/>
      <c r="G26" s="1"/>
      <c r="H26" s="40"/>
      <c r="I26" s="37"/>
      <c r="J26" s="49"/>
      <c r="K26" s="50"/>
      <c r="L26" s="50"/>
      <c r="M26" s="50"/>
      <c r="N26" s="46"/>
      <c r="O26" s="46"/>
      <c r="P26" s="46"/>
      <c r="Q26" s="46"/>
      <c r="R26" s="45"/>
      <c r="S26" s="1"/>
      <c r="T26" s="1"/>
      <c r="U26" s="1"/>
      <c r="V26" s="1"/>
      <c r="W26" s="1"/>
      <c r="X26" s="1"/>
      <c r="Y26" s="1"/>
      <c r="Z26" s="38"/>
    </row>
    <row r="27" spans="1:26" s="6" customFormat="1" ht="12.75" customHeight="1">
      <c r="A27" s="1"/>
      <c r="B27" s="1" t="s">
        <v>0</v>
      </c>
      <c r="C27" s="38"/>
      <c r="D27" s="38"/>
      <c r="E27" s="38"/>
      <c r="F27" s="119" t="s">
        <v>92</v>
      </c>
      <c r="G27" s="120"/>
      <c r="H27" s="40"/>
      <c r="I27" s="37"/>
      <c r="J27" s="51">
        <v>35086</v>
      </c>
      <c r="K27" s="41">
        <v>2868</v>
      </c>
      <c r="L27" s="41">
        <v>2121</v>
      </c>
      <c r="M27" s="41">
        <v>747</v>
      </c>
      <c r="N27" s="42">
        <v>428</v>
      </c>
      <c r="O27" s="42">
        <v>1046</v>
      </c>
      <c r="P27" s="42">
        <v>18240</v>
      </c>
      <c r="Q27" s="42">
        <v>12497</v>
      </c>
      <c r="R27" s="45" t="s">
        <v>1</v>
      </c>
      <c r="S27" s="1"/>
      <c r="T27" s="1"/>
      <c r="U27" s="1"/>
      <c r="V27" s="1"/>
      <c r="W27" s="1"/>
      <c r="X27" s="1"/>
      <c r="Y27" s="1"/>
      <c r="Z27" s="38"/>
    </row>
    <row r="28" spans="1:26" s="6" customFormat="1" ht="12.75" customHeight="1">
      <c r="A28" s="1"/>
      <c r="B28" s="1" t="s">
        <v>0</v>
      </c>
      <c r="C28" s="38"/>
      <c r="D28" s="38"/>
      <c r="E28" s="38"/>
      <c r="F28" s="119" t="s">
        <v>93</v>
      </c>
      <c r="G28" s="120"/>
      <c r="H28" s="40"/>
      <c r="I28" s="37"/>
      <c r="J28" s="51">
        <v>130359</v>
      </c>
      <c r="K28" s="41">
        <v>102736</v>
      </c>
      <c r="L28" s="41">
        <v>93833</v>
      </c>
      <c r="M28" s="41">
        <v>8903</v>
      </c>
      <c r="N28" s="42">
        <v>11546</v>
      </c>
      <c r="O28" s="42">
        <v>3241</v>
      </c>
      <c r="P28" s="42">
        <v>7425</v>
      </c>
      <c r="Q28" s="42">
        <v>3843</v>
      </c>
      <c r="R28" s="43">
        <v>1565</v>
      </c>
      <c r="S28" s="1"/>
      <c r="T28" s="1"/>
      <c r="U28" s="1"/>
      <c r="V28" s="1"/>
      <c r="W28" s="1"/>
      <c r="X28" s="1"/>
      <c r="Y28" s="1"/>
      <c r="Z28" s="38"/>
    </row>
    <row r="29" spans="1:26" s="6" customFormat="1" ht="12.75" customHeight="1">
      <c r="A29" s="1"/>
      <c r="B29" s="1" t="s">
        <v>0</v>
      </c>
      <c r="C29" s="38"/>
      <c r="D29" s="38"/>
      <c r="E29" s="38"/>
      <c r="F29" s="119" t="s">
        <v>94</v>
      </c>
      <c r="G29" s="120"/>
      <c r="H29" s="40"/>
      <c r="I29" s="37"/>
      <c r="J29" s="51">
        <v>321005</v>
      </c>
      <c r="K29" s="41">
        <v>264884</v>
      </c>
      <c r="L29" s="41">
        <v>222509</v>
      </c>
      <c r="M29" s="41">
        <v>42375</v>
      </c>
      <c r="N29" s="42">
        <v>17357</v>
      </c>
      <c r="O29" s="42">
        <v>7786</v>
      </c>
      <c r="P29" s="42">
        <v>19995</v>
      </c>
      <c r="Q29" s="42">
        <v>10657</v>
      </c>
      <c r="R29" s="43">
        <v>316</v>
      </c>
      <c r="S29" s="1"/>
      <c r="T29" s="1"/>
      <c r="U29" s="1"/>
      <c r="V29" s="1"/>
      <c r="W29" s="1"/>
      <c r="X29" s="1"/>
      <c r="Y29" s="1"/>
      <c r="Z29" s="38"/>
    </row>
    <row r="30" spans="1:26" s="59" customFormat="1" ht="12" customHeight="1">
      <c r="A30" s="52"/>
      <c r="B30" s="52"/>
      <c r="C30" s="123"/>
      <c r="D30" s="123"/>
      <c r="E30" s="123"/>
      <c r="F30" s="53"/>
      <c r="G30" s="54"/>
      <c r="H30" s="55"/>
      <c r="I30" s="56"/>
      <c r="J30" s="2"/>
      <c r="K30" s="2"/>
      <c r="L30" s="2"/>
      <c r="M30" s="2"/>
      <c r="N30" s="3"/>
      <c r="O30" s="3"/>
      <c r="P30" s="3"/>
      <c r="Q30" s="3"/>
      <c r="R30" s="57"/>
      <c r="S30" s="52"/>
      <c r="T30" s="52"/>
      <c r="U30" s="52"/>
      <c r="V30" s="52"/>
      <c r="W30" s="52"/>
      <c r="X30" s="52"/>
      <c r="Y30" s="52"/>
      <c r="Z30" s="58"/>
    </row>
    <row r="31" spans="1:26" s="59" customFormat="1" ht="13.5" customHeight="1">
      <c r="A31" s="52"/>
      <c r="B31" s="52"/>
      <c r="C31" s="123" t="s">
        <v>95</v>
      </c>
      <c r="D31" s="126"/>
      <c r="E31" s="126"/>
      <c r="F31" s="126"/>
      <c r="G31" s="39"/>
      <c r="H31" s="40"/>
      <c r="I31" s="56"/>
      <c r="J31" s="41">
        <v>278261</v>
      </c>
      <c r="K31" s="41">
        <v>206323</v>
      </c>
      <c r="L31" s="41">
        <v>190596</v>
      </c>
      <c r="M31" s="41">
        <v>15727</v>
      </c>
      <c r="N31" s="42">
        <v>21205</v>
      </c>
      <c r="O31" s="42">
        <v>9784</v>
      </c>
      <c r="P31" s="42">
        <v>36353</v>
      </c>
      <c r="Q31" s="42">
        <v>4404</v>
      </c>
      <c r="R31" s="60">
        <v>175</v>
      </c>
      <c r="S31" s="52"/>
      <c r="T31" s="52"/>
      <c r="U31" s="52"/>
      <c r="V31" s="52"/>
      <c r="W31" s="52"/>
      <c r="X31" s="52"/>
      <c r="Y31" s="52"/>
      <c r="Z31" s="58"/>
    </row>
    <row r="32" spans="1:26" s="59" customFormat="1" ht="13.5" customHeight="1">
      <c r="A32" s="52"/>
      <c r="B32" s="52"/>
      <c r="C32" s="1"/>
      <c r="D32" s="1"/>
      <c r="E32" s="44" t="s">
        <v>96</v>
      </c>
      <c r="F32" s="124" t="s">
        <v>97</v>
      </c>
      <c r="G32" s="124"/>
      <c r="H32" s="125"/>
      <c r="I32" s="56"/>
      <c r="J32" s="41">
        <v>18411</v>
      </c>
      <c r="K32" s="41">
        <v>1225</v>
      </c>
      <c r="L32" s="41">
        <v>981</v>
      </c>
      <c r="M32" s="41">
        <v>244</v>
      </c>
      <c r="N32" s="42">
        <v>188</v>
      </c>
      <c r="O32" s="42">
        <v>792</v>
      </c>
      <c r="P32" s="42">
        <v>14899</v>
      </c>
      <c r="Q32" s="42">
        <v>1301</v>
      </c>
      <c r="R32" s="61" t="s">
        <v>1</v>
      </c>
      <c r="S32" s="52"/>
      <c r="T32" s="52"/>
      <c r="U32" s="52"/>
      <c r="V32" s="52"/>
      <c r="W32" s="52"/>
      <c r="X32" s="52"/>
      <c r="Y32" s="52"/>
      <c r="Z32" s="58"/>
    </row>
    <row r="33" spans="1:26" s="59" customFormat="1" ht="13.5" customHeight="1">
      <c r="A33" s="52"/>
      <c r="B33" s="52"/>
      <c r="C33" s="1"/>
      <c r="D33" s="1"/>
      <c r="E33" s="44" t="s">
        <v>98</v>
      </c>
      <c r="F33" s="124" t="s">
        <v>99</v>
      </c>
      <c r="G33" s="124"/>
      <c r="H33" s="125"/>
      <c r="I33" s="56"/>
      <c r="J33" s="41">
        <v>83</v>
      </c>
      <c r="K33" s="41">
        <v>48</v>
      </c>
      <c r="L33" s="41">
        <v>40</v>
      </c>
      <c r="M33" s="41">
        <v>8</v>
      </c>
      <c r="N33" s="42">
        <v>4</v>
      </c>
      <c r="O33" s="42">
        <v>7</v>
      </c>
      <c r="P33" s="42">
        <v>23</v>
      </c>
      <c r="Q33" s="42">
        <v>1</v>
      </c>
      <c r="R33" s="61" t="s">
        <v>1</v>
      </c>
      <c r="S33" s="52"/>
      <c r="T33" s="52"/>
      <c r="U33" s="52"/>
      <c r="V33" s="52"/>
      <c r="W33" s="52"/>
      <c r="X33" s="52"/>
      <c r="Y33" s="52"/>
      <c r="Z33" s="58"/>
    </row>
    <row r="34" spans="1:26" s="6" customFormat="1" ht="13.5" customHeight="1">
      <c r="A34" s="1"/>
      <c r="B34" s="1" t="s">
        <v>0</v>
      </c>
      <c r="C34" s="1"/>
      <c r="D34" s="1"/>
      <c r="E34" s="44" t="s">
        <v>100</v>
      </c>
      <c r="F34" s="124" t="s">
        <v>101</v>
      </c>
      <c r="G34" s="124"/>
      <c r="H34" s="125"/>
      <c r="I34" s="37"/>
      <c r="J34" s="41">
        <v>2253</v>
      </c>
      <c r="K34" s="41">
        <v>378</v>
      </c>
      <c r="L34" s="41">
        <v>288</v>
      </c>
      <c r="M34" s="41">
        <v>90</v>
      </c>
      <c r="N34" s="42">
        <v>130</v>
      </c>
      <c r="O34" s="42">
        <v>168</v>
      </c>
      <c r="P34" s="42">
        <v>1379</v>
      </c>
      <c r="Q34" s="42">
        <v>198</v>
      </c>
      <c r="R34" s="61" t="s">
        <v>1</v>
      </c>
      <c r="S34" s="1"/>
      <c r="T34" s="1"/>
      <c r="U34" s="1"/>
      <c r="V34" s="1"/>
      <c r="W34" s="1"/>
      <c r="X34" s="1"/>
      <c r="Y34" s="1"/>
      <c r="Z34" s="38"/>
    </row>
    <row r="35" spans="1:26" ht="11.1" customHeight="1">
      <c r="C35" s="1"/>
      <c r="D35" s="1"/>
      <c r="E35" s="44" t="s">
        <v>102</v>
      </c>
      <c r="F35" s="124" t="s">
        <v>103</v>
      </c>
      <c r="G35" s="124"/>
      <c r="H35" s="125"/>
      <c r="I35" s="64"/>
      <c r="J35" s="41">
        <v>267</v>
      </c>
      <c r="K35" s="41">
        <v>169</v>
      </c>
      <c r="L35" s="41">
        <v>156</v>
      </c>
      <c r="M35" s="41">
        <v>13</v>
      </c>
      <c r="N35" s="42">
        <v>58</v>
      </c>
      <c r="O35" s="42">
        <v>9</v>
      </c>
      <c r="P35" s="42">
        <v>24</v>
      </c>
      <c r="Q35" s="42">
        <v>7</v>
      </c>
      <c r="R35" s="61" t="s">
        <v>1</v>
      </c>
    </row>
    <row r="36" spans="1:26" ht="12.75" customHeight="1">
      <c r="C36" s="1"/>
      <c r="D36" s="1"/>
      <c r="E36" s="44" t="s">
        <v>104</v>
      </c>
      <c r="F36" s="124" t="s">
        <v>105</v>
      </c>
      <c r="G36" s="124"/>
      <c r="H36" s="125"/>
      <c r="I36" s="64"/>
      <c r="J36" s="41">
        <v>38178</v>
      </c>
      <c r="K36" s="41">
        <v>25817</v>
      </c>
      <c r="L36" s="41">
        <v>24087</v>
      </c>
      <c r="M36" s="41">
        <v>1730</v>
      </c>
      <c r="N36" s="42">
        <v>4549</v>
      </c>
      <c r="O36" s="42">
        <v>2135</v>
      </c>
      <c r="P36" s="42">
        <v>4985</v>
      </c>
      <c r="Q36" s="42">
        <v>691</v>
      </c>
      <c r="R36" s="61" t="s">
        <v>1</v>
      </c>
    </row>
    <row r="37" spans="1:26" ht="11.1" customHeight="1">
      <c r="C37" s="1"/>
      <c r="D37" s="1"/>
      <c r="E37" s="44" t="s">
        <v>106</v>
      </c>
      <c r="F37" s="124" t="s">
        <v>107</v>
      </c>
      <c r="G37" s="124"/>
      <c r="H37" s="125"/>
      <c r="I37" s="64"/>
      <c r="J37" s="41">
        <v>55066</v>
      </c>
      <c r="K37" s="41">
        <v>47299</v>
      </c>
      <c r="L37" s="41">
        <v>44835</v>
      </c>
      <c r="M37" s="41">
        <v>2464</v>
      </c>
      <c r="N37" s="42">
        <v>4050</v>
      </c>
      <c r="O37" s="42">
        <v>995</v>
      </c>
      <c r="P37" s="42">
        <v>2117</v>
      </c>
      <c r="Q37" s="42">
        <v>460</v>
      </c>
      <c r="R37" s="60">
        <v>145</v>
      </c>
    </row>
    <row r="38" spans="1:26" ht="12.75" customHeight="1">
      <c r="C38" s="1"/>
      <c r="D38" s="1"/>
      <c r="E38" s="44" t="s">
        <v>108</v>
      </c>
      <c r="F38" s="124" t="s">
        <v>109</v>
      </c>
      <c r="G38" s="124"/>
      <c r="H38" s="125"/>
      <c r="I38" s="64"/>
      <c r="J38" s="41">
        <v>2622</v>
      </c>
      <c r="K38" s="41">
        <v>2592</v>
      </c>
      <c r="L38" s="41">
        <v>2541</v>
      </c>
      <c r="M38" s="41">
        <v>51</v>
      </c>
      <c r="N38" s="42">
        <v>30</v>
      </c>
      <c r="O38" s="46" t="s">
        <v>1</v>
      </c>
      <c r="P38" s="46" t="s">
        <v>1</v>
      </c>
      <c r="Q38" s="46" t="s">
        <v>1</v>
      </c>
      <c r="R38" s="61" t="s">
        <v>1</v>
      </c>
    </row>
    <row r="39" spans="1:26" ht="12.75" customHeight="1">
      <c r="C39" s="1"/>
      <c r="D39" s="1"/>
      <c r="E39" s="44" t="s">
        <v>110</v>
      </c>
      <c r="F39" s="124" t="s">
        <v>68</v>
      </c>
      <c r="G39" s="124"/>
      <c r="H39" s="125"/>
      <c r="I39" s="64"/>
      <c r="J39" s="41">
        <v>5086</v>
      </c>
      <c r="K39" s="41">
        <v>4576</v>
      </c>
      <c r="L39" s="41">
        <v>4403</v>
      </c>
      <c r="M39" s="41">
        <v>173</v>
      </c>
      <c r="N39" s="42">
        <v>296</v>
      </c>
      <c r="O39" s="42">
        <v>35</v>
      </c>
      <c r="P39" s="42">
        <v>172</v>
      </c>
      <c r="Q39" s="42">
        <v>7</v>
      </c>
      <c r="R39" s="61" t="s">
        <v>1</v>
      </c>
    </row>
    <row r="40" spans="1:26" ht="12.75" customHeight="1">
      <c r="C40" s="1"/>
      <c r="D40" s="1"/>
      <c r="E40" s="44" t="s">
        <v>69</v>
      </c>
      <c r="F40" s="124" t="s">
        <v>70</v>
      </c>
      <c r="G40" s="124"/>
      <c r="H40" s="125"/>
      <c r="I40" s="64"/>
      <c r="J40" s="41">
        <v>20245</v>
      </c>
      <c r="K40" s="41">
        <v>18307</v>
      </c>
      <c r="L40" s="41">
        <v>17038</v>
      </c>
      <c r="M40" s="41">
        <v>1269</v>
      </c>
      <c r="N40" s="42">
        <v>969</v>
      </c>
      <c r="O40" s="42">
        <v>142</v>
      </c>
      <c r="P40" s="42">
        <v>794</v>
      </c>
      <c r="Q40" s="42">
        <v>32</v>
      </c>
      <c r="R40" s="61" t="s">
        <v>1</v>
      </c>
    </row>
    <row r="41" spans="1:26" ht="12.75" customHeight="1">
      <c r="C41" s="1"/>
      <c r="D41" s="1"/>
      <c r="E41" s="44" t="s">
        <v>71</v>
      </c>
      <c r="F41" s="124" t="s">
        <v>72</v>
      </c>
      <c r="G41" s="124"/>
      <c r="H41" s="125"/>
      <c r="I41" s="64"/>
      <c r="J41" s="41">
        <v>45480</v>
      </c>
      <c r="K41" s="41">
        <v>33498</v>
      </c>
      <c r="L41" s="41">
        <v>30886</v>
      </c>
      <c r="M41" s="41">
        <v>2612</v>
      </c>
      <c r="N41" s="42">
        <v>5566</v>
      </c>
      <c r="O41" s="42">
        <v>1577</v>
      </c>
      <c r="P41" s="42">
        <v>4069</v>
      </c>
      <c r="Q41" s="42">
        <v>766</v>
      </c>
      <c r="R41" s="61" t="s">
        <v>1</v>
      </c>
    </row>
    <row r="42" spans="1:26" ht="12.75" customHeight="1">
      <c r="C42" s="1"/>
      <c r="D42" s="1"/>
      <c r="E42" s="44" t="s">
        <v>73</v>
      </c>
      <c r="F42" s="124" t="s">
        <v>74</v>
      </c>
      <c r="G42" s="124"/>
      <c r="H42" s="125"/>
      <c r="I42" s="64"/>
      <c r="J42" s="41">
        <v>5903</v>
      </c>
      <c r="K42" s="41">
        <v>5208</v>
      </c>
      <c r="L42" s="41">
        <v>5119</v>
      </c>
      <c r="M42" s="41">
        <v>89</v>
      </c>
      <c r="N42" s="42">
        <v>342</v>
      </c>
      <c r="O42" s="42">
        <v>76</v>
      </c>
      <c r="P42" s="42">
        <v>264</v>
      </c>
      <c r="Q42" s="42">
        <v>13</v>
      </c>
      <c r="R42" s="61" t="s">
        <v>1</v>
      </c>
    </row>
    <row r="43" spans="1:26" ht="11.1" customHeight="1">
      <c r="C43" s="1"/>
      <c r="D43" s="1"/>
      <c r="E43" s="44" t="s">
        <v>75</v>
      </c>
      <c r="F43" s="124" t="s">
        <v>76</v>
      </c>
      <c r="G43" s="124"/>
      <c r="H43" s="125"/>
      <c r="I43" s="64"/>
      <c r="J43" s="41">
        <v>2731</v>
      </c>
      <c r="K43" s="41">
        <v>1357</v>
      </c>
      <c r="L43" s="41">
        <v>1222</v>
      </c>
      <c r="M43" s="41">
        <v>135</v>
      </c>
      <c r="N43" s="42">
        <v>697</v>
      </c>
      <c r="O43" s="42">
        <v>99</v>
      </c>
      <c r="P43" s="42">
        <v>558</v>
      </c>
      <c r="Q43" s="42">
        <v>20</v>
      </c>
      <c r="R43" s="61" t="s">
        <v>1</v>
      </c>
    </row>
    <row r="44" spans="1:26" ht="12.75" customHeight="1">
      <c r="C44" s="1"/>
      <c r="D44" s="1"/>
      <c r="E44" s="44" t="s">
        <v>77</v>
      </c>
      <c r="F44" s="124" t="s">
        <v>78</v>
      </c>
      <c r="G44" s="124"/>
      <c r="H44" s="125"/>
      <c r="I44" s="64"/>
      <c r="J44" s="41">
        <v>8529</v>
      </c>
      <c r="K44" s="41">
        <v>5179</v>
      </c>
      <c r="L44" s="41">
        <v>4050</v>
      </c>
      <c r="M44" s="41">
        <v>1129</v>
      </c>
      <c r="N44" s="42">
        <v>605</v>
      </c>
      <c r="O44" s="42">
        <v>1217</v>
      </c>
      <c r="P44" s="42">
        <v>1179</v>
      </c>
      <c r="Q44" s="42">
        <v>347</v>
      </c>
      <c r="R44" s="61" t="s">
        <v>1</v>
      </c>
    </row>
    <row r="45" spans="1:26" ht="12.75" customHeight="1">
      <c r="C45" s="1"/>
      <c r="D45" s="1"/>
      <c r="E45" s="44" t="s">
        <v>79</v>
      </c>
      <c r="F45" s="124" t="s">
        <v>80</v>
      </c>
      <c r="G45" s="124"/>
      <c r="H45" s="125"/>
      <c r="I45" s="64"/>
      <c r="J45" s="41">
        <v>10914</v>
      </c>
      <c r="K45" s="41">
        <v>8581</v>
      </c>
      <c r="L45" s="41">
        <v>7853</v>
      </c>
      <c r="M45" s="41">
        <v>728</v>
      </c>
      <c r="N45" s="42">
        <v>528</v>
      </c>
      <c r="O45" s="42">
        <v>966</v>
      </c>
      <c r="P45" s="42">
        <v>767</v>
      </c>
      <c r="Q45" s="42">
        <v>72</v>
      </c>
      <c r="R45" s="61" t="s">
        <v>1</v>
      </c>
    </row>
    <row r="46" spans="1:26" ht="12.75" customHeight="1">
      <c r="C46" s="1"/>
      <c r="D46" s="1"/>
      <c r="E46" s="44" t="s">
        <v>81</v>
      </c>
      <c r="F46" s="124" t="s">
        <v>82</v>
      </c>
      <c r="G46" s="124"/>
      <c r="H46" s="125"/>
      <c r="I46" s="64"/>
      <c r="J46" s="41">
        <v>8721</v>
      </c>
      <c r="K46" s="41">
        <v>8083</v>
      </c>
      <c r="L46" s="41">
        <v>7272</v>
      </c>
      <c r="M46" s="41">
        <v>811</v>
      </c>
      <c r="N46" s="42">
        <v>155</v>
      </c>
      <c r="O46" s="42">
        <v>80</v>
      </c>
      <c r="P46" s="42">
        <v>379</v>
      </c>
      <c r="Q46" s="42">
        <v>24</v>
      </c>
      <c r="R46" s="61" t="s">
        <v>1</v>
      </c>
    </row>
    <row r="47" spans="1:26" ht="12.75" customHeight="1">
      <c r="C47" s="1"/>
      <c r="D47" s="1"/>
      <c r="E47" s="44" t="s">
        <v>83</v>
      </c>
      <c r="F47" s="124" t="s">
        <v>84</v>
      </c>
      <c r="G47" s="124"/>
      <c r="H47" s="125"/>
      <c r="I47" s="64"/>
      <c r="J47" s="41">
        <v>4544</v>
      </c>
      <c r="K47" s="41">
        <v>4454</v>
      </c>
      <c r="L47" s="41">
        <v>4042</v>
      </c>
      <c r="M47" s="41">
        <v>412</v>
      </c>
      <c r="N47" s="42">
        <v>76</v>
      </c>
      <c r="O47" s="42">
        <v>7</v>
      </c>
      <c r="P47" s="42">
        <v>7</v>
      </c>
      <c r="Q47" s="46" t="s">
        <v>1</v>
      </c>
      <c r="R47" s="61" t="s">
        <v>1</v>
      </c>
    </row>
    <row r="48" spans="1:26" ht="12.75" customHeight="1">
      <c r="C48" s="1"/>
      <c r="D48" s="1"/>
      <c r="E48" s="44" t="s">
        <v>85</v>
      </c>
      <c r="F48" s="121" t="s">
        <v>86</v>
      </c>
      <c r="G48" s="121"/>
      <c r="H48" s="122"/>
      <c r="I48" s="64"/>
      <c r="J48" s="41">
        <v>32569</v>
      </c>
      <c r="K48" s="41">
        <v>23309</v>
      </c>
      <c r="L48" s="41">
        <v>20303</v>
      </c>
      <c r="M48" s="41">
        <v>3006</v>
      </c>
      <c r="N48" s="42">
        <v>2882</v>
      </c>
      <c r="O48" s="42">
        <v>1429</v>
      </c>
      <c r="P48" s="42">
        <v>4477</v>
      </c>
      <c r="Q48" s="42">
        <v>442</v>
      </c>
      <c r="R48" s="60">
        <v>30</v>
      </c>
    </row>
    <row r="49" spans="3:18" ht="11.1" customHeight="1">
      <c r="C49" s="1"/>
      <c r="D49" s="1"/>
      <c r="E49" s="44" t="s">
        <v>87</v>
      </c>
      <c r="F49" s="124" t="s">
        <v>88</v>
      </c>
      <c r="G49" s="124"/>
      <c r="H49" s="125"/>
      <c r="I49" s="64"/>
      <c r="J49" s="41">
        <v>14024</v>
      </c>
      <c r="K49" s="41">
        <v>14024</v>
      </c>
      <c r="L49" s="41">
        <v>13512</v>
      </c>
      <c r="M49" s="41">
        <v>512</v>
      </c>
      <c r="N49" s="46" t="s">
        <v>1</v>
      </c>
      <c r="O49" s="46" t="s">
        <v>1</v>
      </c>
      <c r="P49" s="46" t="s">
        <v>1</v>
      </c>
      <c r="Q49" s="46" t="s">
        <v>1</v>
      </c>
      <c r="R49" s="61" t="s">
        <v>1</v>
      </c>
    </row>
    <row r="50" spans="3:18" ht="12.75" customHeight="1">
      <c r="C50" s="1"/>
      <c r="D50" s="1"/>
      <c r="E50" s="44" t="s">
        <v>89</v>
      </c>
      <c r="F50" s="124" t="s">
        <v>90</v>
      </c>
      <c r="G50" s="124"/>
      <c r="H50" s="125"/>
      <c r="I50" s="64"/>
      <c r="J50" s="41">
        <v>2635</v>
      </c>
      <c r="K50" s="41">
        <v>2219</v>
      </c>
      <c r="L50" s="41">
        <v>1968</v>
      </c>
      <c r="M50" s="41">
        <v>251</v>
      </c>
      <c r="N50" s="42">
        <v>80</v>
      </c>
      <c r="O50" s="42">
        <v>50</v>
      </c>
      <c r="P50" s="42">
        <v>260</v>
      </c>
      <c r="Q50" s="42">
        <v>23</v>
      </c>
      <c r="R50" s="61" t="s">
        <v>1</v>
      </c>
    </row>
    <row r="51" spans="3:18" ht="12.75" customHeight="1">
      <c r="C51" s="38"/>
      <c r="D51" s="38"/>
      <c r="E51" s="47" t="s">
        <v>91</v>
      </c>
      <c r="F51" s="48"/>
      <c r="G51" s="1"/>
      <c r="H51" s="40"/>
      <c r="I51" s="64"/>
      <c r="J51" s="50"/>
      <c r="K51" s="50"/>
      <c r="L51" s="50"/>
      <c r="M51" s="50"/>
      <c r="N51" s="46"/>
      <c r="O51" s="46"/>
      <c r="P51" s="46"/>
      <c r="Q51" s="46"/>
      <c r="R51" s="61"/>
    </row>
    <row r="52" spans="3:18" ht="12.75" customHeight="1">
      <c r="C52" s="38"/>
      <c r="D52" s="38"/>
      <c r="E52" s="38"/>
      <c r="F52" s="119" t="s">
        <v>92</v>
      </c>
      <c r="G52" s="120"/>
      <c r="H52" s="40"/>
      <c r="I52" s="64"/>
      <c r="J52" s="41">
        <v>20747</v>
      </c>
      <c r="K52" s="41">
        <v>1651</v>
      </c>
      <c r="L52" s="41">
        <v>1309</v>
      </c>
      <c r="M52" s="41">
        <v>342</v>
      </c>
      <c r="N52" s="42">
        <v>322</v>
      </c>
      <c r="O52" s="42">
        <v>967</v>
      </c>
      <c r="P52" s="42">
        <v>16301</v>
      </c>
      <c r="Q52" s="42">
        <v>1500</v>
      </c>
      <c r="R52" s="61" t="s">
        <v>1</v>
      </c>
    </row>
    <row r="53" spans="3:18" ht="12.75" customHeight="1">
      <c r="C53" s="38"/>
      <c r="D53" s="38"/>
      <c r="E53" s="38"/>
      <c r="F53" s="119" t="s">
        <v>93</v>
      </c>
      <c r="G53" s="120"/>
      <c r="H53" s="40"/>
      <c r="I53" s="64"/>
      <c r="J53" s="41">
        <v>93511</v>
      </c>
      <c r="K53" s="41">
        <v>73285</v>
      </c>
      <c r="L53" s="41">
        <v>69078</v>
      </c>
      <c r="M53" s="41">
        <v>4207</v>
      </c>
      <c r="N53" s="42">
        <v>8657</v>
      </c>
      <c r="O53" s="42">
        <v>3139</v>
      </c>
      <c r="P53" s="42">
        <v>7126</v>
      </c>
      <c r="Q53" s="42">
        <v>1158</v>
      </c>
      <c r="R53" s="60">
        <v>145</v>
      </c>
    </row>
    <row r="54" spans="3:18" ht="12.75" customHeight="1">
      <c r="C54" s="38"/>
      <c r="D54" s="38"/>
      <c r="E54" s="38"/>
      <c r="F54" s="119" t="s">
        <v>94</v>
      </c>
      <c r="G54" s="120"/>
      <c r="H54" s="40"/>
      <c r="I54" s="64"/>
      <c r="J54" s="41">
        <v>161368</v>
      </c>
      <c r="K54" s="41">
        <v>129168</v>
      </c>
      <c r="L54" s="41">
        <v>118241</v>
      </c>
      <c r="M54" s="41">
        <v>10927</v>
      </c>
      <c r="N54" s="42">
        <v>12146</v>
      </c>
      <c r="O54" s="42">
        <v>5628</v>
      </c>
      <c r="P54" s="42">
        <v>12666</v>
      </c>
      <c r="Q54" s="42">
        <v>1723</v>
      </c>
      <c r="R54" s="60">
        <v>30</v>
      </c>
    </row>
    <row r="55" spans="3:18" ht="12.75" customHeight="1">
      <c r="I55" s="64"/>
      <c r="J55" s="2"/>
      <c r="K55" s="2"/>
      <c r="L55" s="2"/>
      <c r="M55" s="2"/>
      <c r="N55" s="3"/>
      <c r="O55" s="4"/>
      <c r="P55" s="4"/>
      <c r="Q55" s="3"/>
      <c r="R55" s="4"/>
    </row>
    <row r="56" spans="3:18" ht="12.75" customHeight="1">
      <c r="C56" s="123" t="s">
        <v>111</v>
      </c>
      <c r="D56" s="126"/>
      <c r="E56" s="126"/>
      <c r="F56" s="126"/>
      <c r="G56" s="39"/>
      <c r="H56" s="40"/>
      <c r="I56" s="64"/>
      <c r="J56" s="41">
        <v>212514</v>
      </c>
      <c r="K56" s="41">
        <v>167858</v>
      </c>
      <c r="L56" s="41">
        <v>130938</v>
      </c>
      <c r="M56" s="41">
        <v>36920</v>
      </c>
      <c r="N56" s="42">
        <v>8236</v>
      </c>
      <c r="O56" s="43">
        <v>2353</v>
      </c>
      <c r="P56" s="43">
        <v>9642</v>
      </c>
      <c r="Q56" s="42">
        <v>22706</v>
      </c>
      <c r="R56" s="43">
        <v>1706</v>
      </c>
    </row>
    <row r="57" spans="3:18" ht="12">
      <c r="C57" s="1"/>
      <c r="D57" s="1"/>
      <c r="E57" s="44" t="s">
        <v>96</v>
      </c>
      <c r="F57" s="124" t="s">
        <v>97</v>
      </c>
      <c r="G57" s="124"/>
      <c r="H57" s="125"/>
      <c r="I57" s="64"/>
      <c r="J57" s="41">
        <v>13635</v>
      </c>
      <c r="K57" s="41">
        <v>1110</v>
      </c>
      <c r="L57" s="41">
        <v>725</v>
      </c>
      <c r="M57" s="41">
        <v>385</v>
      </c>
      <c r="N57" s="42">
        <v>68</v>
      </c>
      <c r="O57" s="43">
        <v>76</v>
      </c>
      <c r="P57" s="43">
        <v>1931</v>
      </c>
      <c r="Q57" s="42">
        <v>10449</v>
      </c>
      <c r="R57" s="45" t="s">
        <v>1</v>
      </c>
    </row>
    <row r="58" spans="3:18" ht="12">
      <c r="C58" s="1"/>
      <c r="D58" s="1"/>
      <c r="E58" s="44" t="s">
        <v>98</v>
      </c>
      <c r="F58" s="124" t="s">
        <v>99</v>
      </c>
      <c r="G58" s="124"/>
      <c r="H58" s="125"/>
      <c r="I58" s="64"/>
      <c r="J58" s="41">
        <v>17</v>
      </c>
      <c r="K58" s="41">
        <v>8</v>
      </c>
      <c r="L58" s="41">
        <v>4</v>
      </c>
      <c r="M58" s="41">
        <v>4</v>
      </c>
      <c r="N58" s="42">
        <v>1</v>
      </c>
      <c r="O58" s="43">
        <v>1</v>
      </c>
      <c r="P58" s="45" t="s">
        <v>1</v>
      </c>
      <c r="Q58" s="42">
        <v>7</v>
      </c>
      <c r="R58" s="45" t="s">
        <v>1</v>
      </c>
    </row>
    <row r="59" spans="3:18" ht="12">
      <c r="C59" s="1"/>
      <c r="D59" s="1"/>
      <c r="E59" s="44" t="s">
        <v>100</v>
      </c>
      <c r="F59" s="124" t="s">
        <v>101</v>
      </c>
      <c r="G59" s="124"/>
      <c r="H59" s="125"/>
      <c r="I59" s="64"/>
      <c r="J59" s="41">
        <v>687</v>
      </c>
      <c r="K59" s="41">
        <v>99</v>
      </c>
      <c r="L59" s="41">
        <v>83</v>
      </c>
      <c r="M59" s="41">
        <v>16</v>
      </c>
      <c r="N59" s="42">
        <v>37</v>
      </c>
      <c r="O59" s="43">
        <v>2</v>
      </c>
      <c r="P59" s="43">
        <v>8</v>
      </c>
      <c r="Q59" s="42">
        <v>541</v>
      </c>
      <c r="R59" s="45" t="s">
        <v>1</v>
      </c>
    </row>
    <row r="60" spans="3:18" ht="12">
      <c r="C60" s="1"/>
      <c r="D60" s="1"/>
      <c r="E60" s="44" t="s">
        <v>102</v>
      </c>
      <c r="F60" s="124" t="s">
        <v>103</v>
      </c>
      <c r="G60" s="124"/>
      <c r="H60" s="125"/>
      <c r="I60" s="64"/>
      <c r="J60" s="41">
        <v>64</v>
      </c>
      <c r="K60" s="41">
        <v>28</v>
      </c>
      <c r="L60" s="41">
        <v>26</v>
      </c>
      <c r="M60" s="41">
        <v>2</v>
      </c>
      <c r="N60" s="42">
        <v>26</v>
      </c>
      <c r="O60" s="45" t="s">
        <v>1</v>
      </c>
      <c r="P60" s="43">
        <v>1</v>
      </c>
      <c r="Q60" s="42">
        <v>9</v>
      </c>
      <c r="R60" s="45" t="s">
        <v>1</v>
      </c>
    </row>
    <row r="61" spans="3:18" ht="12">
      <c r="C61" s="1"/>
      <c r="D61" s="1"/>
      <c r="E61" s="44" t="s">
        <v>104</v>
      </c>
      <c r="F61" s="124" t="s">
        <v>105</v>
      </c>
      <c r="G61" s="124"/>
      <c r="H61" s="125"/>
      <c r="I61" s="64"/>
      <c r="J61" s="41">
        <v>7049</v>
      </c>
      <c r="K61" s="41">
        <v>4468</v>
      </c>
      <c r="L61" s="41">
        <v>4016</v>
      </c>
      <c r="M61" s="41">
        <v>452</v>
      </c>
      <c r="N61" s="42">
        <v>1479</v>
      </c>
      <c r="O61" s="43">
        <v>26</v>
      </c>
      <c r="P61" s="43">
        <v>18</v>
      </c>
      <c r="Q61" s="42">
        <v>1058</v>
      </c>
      <c r="R61" s="45" t="s">
        <v>1</v>
      </c>
    </row>
    <row r="62" spans="3:18" ht="12">
      <c r="C62" s="1"/>
      <c r="D62" s="1"/>
      <c r="E62" s="44" t="s">
        <v>106</v>
      </c>
      <c r="F62" s="124" t="s">
        <v>107</v>
      </c>
      <c r="G62" s="124"/>
      <c r="H62" s="125"/>
      <c r="I62" s="64"/>
      <c r="J62" s="41">
        <v>29735</v>
      </c>
      <c r="K62" s="41">
        <v>24955</v>
      </c>
      <c r="L62" s="41">
        <v>20713</v>
      </c>
      <c r="M62" s="41">
        <v>4242</v>
      </c>
      <c r="N62" s="42">
        <v>1384</v>
      </c>
      <c r="O62" s="43">
        <v>76</v>
      </c>
      <c r="P62" s="43">
        <v>280</v>
      </c>
      <c r="Q62" s="42">
        <v>1618</v>
      </c>
      <c r="R62" s="43">
        <v>1420</v>
      </c>
    </row>
    <row r="63" spans="3:18" ht="12">
      <c r="C63" s="1"/>
      <c r="D63" s="1"/>
      <c r="E63" s="44" t="s">
        <v>108</v>
      </c>
      <c r="F63" s="124" t="s">
        <v>109</v>
      </c>
      <c r="G63" s="124"/>
      <c r="H63" s="125"/>
      <c r="I63" s="64"/>
      <c r="J63" s="41">
        <v>355</v>
      </c>
      <c r="K63" s="41">
        <v>355</v>
      </c>
      <c r="L63" s="41">
        <v>296</v>
      </c>
      <c r="M63" s="41">
        <v>59</v>
      </c>
      <c r="N63" s="46" t="s">
        <v>1</v>
      </c>
      <c r="O63" s="45" t="s">
        <v>1</v>
      </c>
      <c r="P63" s="45" t="s">
        <v>1</v>
      </c>
      <c r="Q63" s="46" t="s">
        <v>1</v>
      </c>
      <c r="R63" s="45" t="s">
        <v>1</v>
      </c>
    </row>
    <row r="64" spans="3:18" ht="12">
      <c r="C64" s="1"/>
      <c r="D64" s="1"/>
      <c r="E64" s="44" t="s">
        <v>110</v>
      </c>
      <c r="F64" s="124" t="s">
        <v>68</v>
      </c>
      <c r="G64" s="124"/>
      <c r="H64" s="125"/>
      <c r="I64" s="64"/>
      <c r="J64" s="41">
        <v>2188</v>
      </c>
      <c r="K64" s="41">
        <v>2074</v>
      </c>
      <c r="L64" s="41">
        <v>1673</v>
      </c>
      <c r="M64" s="41">
        <v>401</v>
      </c>
      <c r="N64" s="42">
        <v>46</v>
      </c>
      <c r="O64" s="43">
        <v>4</v>
      </c>
      <c r="P64" s="43">
        <v>48</v>
      </c>
      <c r="Q64" s="42">
        <v>16</v>
      </c>
      <c r="R64" s="45" t="s">
        <v>1</v>
      </c>
    </row>
    <row r="65" spans="2:18" ht="12">
      <c r="C65" s="1"/>
      <c r="D65" s="1"/>
      <c r="E65" s="44" t="s">
        <v>69</v>
      </c>
      <c r="F65" s="124" t="s">
        <v>70</v>
      </c>
      <c r="G65" s="124"/>
      <c r="H65" s="125"/>
      <c r="I65" s="64"/>
      <c r="J65" s="41">
        <v>3878</v>
      </c>
      <c r="K65" s="41">
        <v>3433</v>
      </c>
      <c r="L65" s="41">
        <v>2689</v>
      </c>
      <c r="M65" s="41">
        <v>744</v>
      </c>
      <c r="N65" s="42">
        <v>295</v>
      </c>
      <c r="O65" s="43">
        <v>12</v>
      </c>
      <c r="P65" s="43">
        <v>37</v>
      </c>
      <c r="Q65" s="42">
        <v>101</v>
      </c>
      <c r="R65" s="45" t="s">
        <v>1</v>
      </c>
    </row>
    <row r="66" spans="2:18" ht="12">
      <c r="C66" s="1"/>
      <c r="D66" s="1"/>
      <c r="E66" s="44" t="s">
        <v>71</v>
      </c>
      <c r="F66" s="124" t="s">
        <v>72</v>
      </c>
      <c r="G66" s="124"/>
      <c r="H66" s="125"/>
      <c r="I66" s="64"/>
      <c r="J66" s="41">
        <v>46644</v>
      </c>
      <c r="K66" s="41">
        <v>37858</v>
      </c>
      <c r="L66" s="41">
        <v>29370</v>
      </c>
      <c r="M66" s="41">
        <v>8488</v>
      </c>
      <c r="N66" s="42">
        <v>2607</v>
      </c>
      <c r="O66" s="43">
        <v>502</v>
      </c>
      <c r="P66" s="43">
        <v>1990</v>
      </c>
      <c r="Q66" s="42">
        <v>3685</v>
      </c>
      <c r="R66" s="45" t="s">
        <v>1</v>
      </c>
    </row>
    <row r="67" spans="2:18" ht="12">
      <c r="C67" s="1"/>
      <c r="D67" s="1"/>
      <c r="E67" s="44" t="s">
        <v>73</v>
      </c>
      <c r="F67" s="124" t="s">
        <v>74</v>
      </c>
      <c r="G67" s="124"/>
      <c r="H67" s="125"/>
      <c r="I67" s="64"/>
      <c r="J67" s="41">
        <v>6173</v>
      </c>
      <c r="K67" s="41">
        <v>5910</v>
      </c>
      <c r="L67" s="41">
        <v>5124</v>
      </c>
      <c r="M67" s="41">
        <v>786</v>
      </c>
      <c r="N67" s="42">
        <v>81</v>
      </c>
      <c r="O67" s="43">
        <v>15</v>
      </c>
      <c r="P67" s="43">
        <v>112</v>
      </c>
      <c r="Q67" s="42">
        <v>55</v>
      </c>
      <c r="R67" s="45" t="s">
        <v>1</v>
      </c>
    </row>
    <row r="68" spans="2:18" ht="12">
      <c r="C68" s="1"/>
      <c r="D68" s="1"/>
      <c r="E68" s="44" t="s">
        <v>75</v>
      </c>
      <c r="F68" s="124" t="s">
        <v>76</v>
      </c>
      <c r="G68" s="124"/>
      <c r="H68" s="125"/>
      <c r="I68" s="64"/>
      <c r="J68" s="41">
        <v>1762</v>
      </c>
      <c r="K68" s="41">
        <v>982</v>
      </c>
      <c r="L68" s="41">
        <v>831</v>
      </c>
      <c r="M68" s="41">
        <v>151</v>
      </c>
      <c r="N68" s="42">
        <v>429</v>
      </c>
      <c r="O68" s="43">
        <v>29</v>
      </c>
      <c r="P68" s="43">
        <v>161</v>
      </c>
      <c r="Q68" s="42">
        <v>160</v>
      </c>
      <c r="R68" s="45" t="s">
        <v>1</v>
      </c>
    </row>
    <row r="69" spans="2:18" ht="12">
      <c r="C69" s="1"/>
      <c r="D69" s="1"/>
      <c r="E69" s="44" t="s">
        <v>77</v>
      </c>
      <c r="F69" s="124" t="s">
        <v>78</v>
      </c>
      <c r="G69" s="124"/>
      <c r="H69" s="125"/>
      <c r="I69" s="64"/>
      <c r="J69" s="41">
        <v>13552</v>
      </c>
      <c r="K69" s="41">
        <v>9476</v>
      </c>
      <c r="L69" s="41">
        <v>6183</v>
      </c>
      <c r="M69" s="41">
        <v>3293</v>
      </c>
      <c r="N69" s="42">
        <v>346</v>
      </c>
      <c r="O69" s="43">
        <v>815</v>
      </c>
      <c r="P69" s="43">
        <v>1058</v>
      </c>
      <c r="Q69" s="42">
        <v>1857</v>
      </c>
      <c r="R69" s="45" t="s">
        <v>1</v>
      </c>
    </row>
    <row r="70" spans="2:18" ht="12">
      <c r="C70" s="1"/>
      <c r="D70" s="1"/>
      <c r="E70" s="44" t="s">
        <v>79</v>
      </c>
      <c r="F70" s="124" t="s">
        <v>80</v>
      </c>
      <c r="G70" s="124"/>
      <c r="H70" s="125"/>
      <c r="I70" s="64"/>
      <c r="J70" s="41">
        <v>37987</v>
      </c>
      <c r="K70" s="41">
        <v>36523</v>
      </c>
      <c r="L70" s="41">
        <v>29959</v>
      </c>
      <c r="M70" s="41">
        <v>6564</v>
      </c>
      <c r="N70" s="42">
        <v>380</v>
      </c>
      <c r="O70" s="43">
        <v>103</v>
      </c>
      <c r="P70" s="43">
        <v>171</v>
      </c>
      <c r="Q70" s="42">
        <v>810</v>
      </c>
      <c r="R70" s="45" t="s">
        <v>1</v>
      </c>
    </row>
    <row r="71" spans="2:18" ht="12">
      <c r="C71" s="1"/>
      <c r="D71" s="1"/>
      <c r="E71" s="44" t="s">
        <v>81</v>
      </c>
      <c r="F71" s="124" t="s">
        <v>82</v>
      </c>
      <c r="G71" s="124"/>
      <c r="H71" s="125"/>
      <c r="I71" s="64"/>
      <c r="J71" s="41">
        <v>13074</v>
      </c>
      <c r="K71" s="41">
        <v>11366</v>
      </c>
      <c r="L71" s="41">
        <v>8878</v>
      </c>
      <c r="M71" s="41">
        <v>2488</v>
      </c>
      <c r="N71" s="42">
        <v>75</v>
      </c>
      <c r="O71" s="43">
        <v>199</v>
      </c>
      <c r="P71" s="43">
        <v>1320</v>
      </c>
      <c r="Q71" s="42">
        <v>114</v>
      </c>
      <c r="R71" s="45" t="s">
        <v>1</v>
      </c>
    </row>
    <row r="72" spans="2:18" ht="12">
      <c r="C72" s="1"/>
      <c r="D72" s="1"/>
      <c r="E72" s="44" t="s">
        <v>83</v>
      </c>
      <c r="F72" s="124" t="s">
        <v>84</v>
      </c>
      <c r="G72" s="124"/>
      <c r="H72" s="125"/>
      <c r="I72" s="64"/>
      <c r="J72" s="41">
        <v>2516</v>
      </c>
      <c r="K72" s="41">
        <v>2501</v>
      </c>
      <c r="L72" s="41">
        <v>1665</v>
      </c>
      <c r="M72" s="41">
        <v>836</v>
      </c>
      <c r="N72" s="42">
        <v>7</v>
      </c>
      <c r="O72" s="43">
        <v>4</v>
      </c>
      <c r="P72" s="43">
        <v>3</v>
      </c>
      <c r="Q72" s="42">
        <v>1</v>
      </c>
      <c r="R72" s="45" t="s">
        <v>1</v>
      </c>
    </row>
    <row r="73" spans="2:18" ht="12">
      <c r="C73" s="1"/>
      <c r="D73" s="1"/>
      <c r="E73" s="44" t="s">
        <v>85</v>
      </c>
      <c r="F73" s="121" t="s">
        <v>86</v>
      </c>
      <c r="G73" s="121"/>
      <c r="H73" s="122"/>
      <c r="I73" s="64"/>
      <c r="J73" s="41">
        <v>26666</v>
      </c>
      <c r="K73" s="41">
        <v>20396</v>
      </c>
      <c r="L73" s="41">
        <v>14539</v>
      </c>
      <c r="M73" s="41">
        <v>5857</v>
      </c>
      <c r="N73" s="42">
        <v>945</v>
      </c>
      <c r="O73" s="43">
        <v>475</v>
      </c>
      <c r="P73" s="43">
        <v>2429</v>
      </c>
      <c r="Q73" s="42">
        <v>2135</v>
      </c>
      <c r="R73" s="43">
        <v>286</v>
      </c>
    </row>
    <row r="74" spans="2:18" ht="12">
      <c r="C74" s="1"/>
      <c r="D74" s="1"/>
      <c r="E74" s="44" t="s">
        <v>87</v>
      </c>
      <c r="F74" s="124" t="s">
        <v>88</v>
      </c>
      <c r="G74" s="124"/>
      <c r="H74" s="125"/>
      <c r="I74" s="64"/>
      <c r="J74" s="41">
        <v>4842</v>
      </c>
      <c r="K74" s="41">
        <v>4842</v>
      </c>
      <c r="L74" s="41">
        <v>3061</v>
      </c>
      <c r="M74" s="41">
        <v>1781</v>
      </c>
      <c r="N74" s="46" t="s">
        <v>1</v>
      </c>
      <c r="O74" s="45" t="s">
        <v>1</v>
      </c>
      <c r="P74" s="45" t="s">
        <v>1</v>
      </c>
      <c r="Q74" s="46" t="s">
        <v>1</v>
      </c>
      <c r="R74" s="45" t="s">
        <v>1</v>
      </c>
    </row>
    <row r="75" spans="2:18" ht="12">
      <c r="C75" s="1"/>
      <c r="D75" s="1"/>
      <c r="E75" s="44" t="s">
        <v>89</v>
      </c>
      <c r="F75" s="124" t="s">
        <v>90</v>
      </c>
      <c r="G75" s="124"/>
      <c r="H75" s="125"/>
      <c r="I75" s="64"/>
      <c r="J75" s="41">
        <v>1690</v>
      </c>
      <c r="K75" s="41">
        <v>1474</v>
      </c>
      <c r="L75" s="41">
        <v>1103</v>
      </c>
      <c r="M75" s="41">
        <v>371</v>
      </c>
      <c r="N75" s="42">
        <v>30</v>
      </c>
      <c r="O75" s="43">
        <v>14</v>
      </c>
      <c r="P75" s="43">
        <v>75</v>
      </c>
      <c r="Q75" s="42">
        <v>90</v>
      </c>
      <c r="R75" s="45" t="s">
        <v>1</v>
      </c>
    </row>
    <row r="76" spans="2:18" ht="12">
      <c r="C76" s="38"/>
      <c r="D76" s="38"/>
      <c r="E76" s="47" t="s">
        <v>91</v>
      </c>
      <c r="F76" s="48"/>
      <c r="G76" s="1"/>
      <c r="H76" s="40"/>
      <c r="I76" s="64"/>
      <c r="J76" s="50"/>
      <c r="K76" s="50"/>
      <c r="L76" s="50"/>
      <c r="M76" s="50"/>
      <c r="N76" s="46"/>
      <c r="O76" s="45"/>
      <c r="P76" s="45"/>
      <c r="Q76" s="46"/>
      <c r="R76" s="45"/>
    </row>
    <row r="77" spans="2:18" ht="12">
      <c r="C77" s="38"/>
      <c r="D77" s="38"/>
      <c r="E77" s="38"/>
      <c r="F77" s="119" t="s">
        <v>92</v>
      </c>
      <c r="G77" s="120"/>
      <c r="H77" s="40"/>
      <c r="I77" s="64"/>
      <c r="J77" s="41">
        <v>14339</v>
      </c>
      <c r="K77" s="41">
        <v>1217</v>
      </c>
      <c r="L77" s="41">
        <v>812</v>
      </c>
      <c r="M77" s="41">
        <v>405</v>
      </c>
      <c r="N77" s="42">
        <v>106</v>
      </c>
      <c r="O77" s="43">
        <v>79</v>
      </c>
      <c r="P77" s="43">
        <v>1939</v>
      </c>
      <c r="Q77" s="42">
        <v>10997</v>
      </c>
      <c r="R77" s="45" t="s">
        <v>1</v>
      </c>
    </row>
    <row r="78" spans="2:18" ht="12">
      <c r="C78" s="38"/>
      <c r="D78" s="38"/>
      <c r="E78" s="38"/>
      <c r="F78" s="119" t="s">
        <v>93</v>
      </c>
      <c r="G78" s="120"/>
      <c r="H78" s="40"/>
      <c r="I78" s="64"/>
      <c r="J78" s="41">
        <v>36848</v>
      </c>
      <c r="K78" s="41">
        <v>29451</v>
      </c>
      <c r="L78" s="41">
        <v>24755</v>
      </c>
      <c r="M78" s="41">
        <v>4696</v>
      </c>
      <c r="N78" s="42">
        <v>2889</v>
      </c>
      <c r="O78" s="43">
        <v>102</v>
      </c>
      <c r="P78" s="43">
        <v>299</v>
      </c>
      <c r="Q78" s="42">
        <v>2685</v>
      </c>
      <c r="R78" s="43">
        <v>1420</v>
      </c>
    </row>
    <row r="79" spans="2:18" ht="12">
      <c r="C79" s="38"/>
      <c r="D79" s="38"/>
      <c r="E79" s="38"/>
      <c r="F79" s="119" t="s">
        <v>94</v>
      </c>
      <c r="G79" s="120"/>
      <c r="H79" s="40"/>
      <c r="I79" s="64"/>
      <c r="J79" s="41">
        <v>159637</v>
      </c>
      <c r="K79" s="41">
        <v>135716</v>
      </c>
      <c r="L79" s="41">
        <v>104268</v>
      </c>
      <c r="M79" s="41">
        <v>31448</v>
      </c>
      <c r="N79" s="42">
        <v>5211</v>
      </c>
      <c r="O79" s="43">
        <v>2158</v>
      </c>
      <c r="P79" s="43">
        <v>7329</v>
      </c>
      <c r="Q79" s="42">
        <v>8934</v>
      </c>
      <c r="R79" s="43">
        <v>286</v>
      </c>
    </row>
    <row r="80" spans="2:18" ht="11.1" customHeight="1">
      <c r="B80" s="65"/>
      <c r="C80" s="65"/>
      <c r="D80" s="65"/>
      <c r="E80" s="65"/>
      <c r="F80" s="65"/>
      <c r="G80" s="65"/>
      <c r="H80" s="65"/>
      <c r="I80" s="66"/>
      <c r="J80" s="67"/>
      <c r="K80" s="67"/>
      <c r="L80" s="67"/>
      <c r="M80" s="67"/>
      <c r="N80" s="68"/>
      <c r="O80" s="69"/>
      <c r="P80" s="69"/>
      <c r="Q80" s="68"/>
      <c r="R80" s="69"/>
    </row>
    <row r="81" spans="1:18" s="71" customFormat="1" ht="12.75" customHeight="1">
      <c r="A81" s="70"/>
      <c r="C81" s="71" t="s">
        <v>112</v>
      </c>
      <c r="J81" s="72"/>
      <c r="K81" s="72"/>
      <c r="L81" s="72"/>
      <c r="M81" s="72"/>
      <c r="N81" s="73"/>
      <c r="O81" s="73"/>
      <c r="P81" s="73"/>
      <c r="Q81" s="73"/>
      <c r="R81" s="74"/>
    </row>
    <row r="82" spans="1:18" s="71" customFormat="1" ht="11.1" customHeight="1">
      <c r="A82" s="70"/>
      <c r="J82" s="72"/>
      <c r="K82" s="72"/>
      <c r="L82" s="72"/>
      <c r="M82" s="72"/>
      <c r="N82" s="73"/>
      <c r="O82" s="73"/>
      <c r="P82" s="73"/>
      <c r="Q82" s="73"/>
      <c r="R82" s="75"/>
    </row>
    <row r="83" spans="1:18" ht="12.75" customHeight="1">
      <c r="J83" s="72"/>
      <c r="K83" s="76"/>
      <c r="L83" s="77"/>
      <c r="M83" s="72"/>
      <c r="N83" s="73"/>
      <c r="O83" s="73"/>
      <c r="P83" s="73"/>
      <c r="Q83" s="73"/>
      <c r="R83" s="75"/>
    </row>
    <row r="84" spans="1:18" ht="12.75" customHeight="1">
      <c r="J84" s="72"/>
      <c r="K84" s="72"/>
      <c r="L84" s="72"/>
      <c r="M84" s="72"/>
      <c r="N84" s="73"/>
      <c r="O84" s="73"/>
      <c r="P84" s="73"/>
      <c r="Q84" s="73"/>
      <c r="R84" s="75"/>
    </row>
    <row r="85" spans="1:18" ht="12.75" customHeight="1">
      <c r="J85" s="72"/>
      <c r="K85" s="72"/>
      <c r="L85" s="72"/>
      <c r="M85" s="72"/>
      <c r="N85" s="73"/>
      <c r="O85" s="73"/>
      <c r="P85" s="73"/>
      <c r="Q85" s="73"/>
      <c r="R85" s="75"/>
    </row>
    <row r="86" spans="1:18" ht="12.75" customHeight="1">
      <c r="J86" s="2"/>
      <c r="K86" s="2"/>
      <c r="L86" s="2"/>
      <c r="M86" s="2"/>
      <c r="N86" s="3"/>
      <c r="O86" s="3"/>
      <c r="P86" s="3"/>
      <c r="Q86" s="3"/>
      <c r="R86" s="4"/>
    </row>
    <row r="87" spans="1:18" ht="12.75" customHeight="1"/>
    <row r="88" spans="1:18" ht="11.1" customHeight="1"/>
    <row r="89" spans="1:18" ht="12.75" customHeight="1"/>
    <row r="90" spans="1:18" ht="12.75" customHeight="1"/>
    <row r="91" spans="1:18" ht="12.75" customHeight="1"/>
    <row r="92" spans="1:18" ht="12.75" customHeight="1"/>
    <row r="93" spans="1:18" ht="12.75" customHeight="1"/>
    <row r="94" spans="1:18" ht="11.1" customHeight="1"/>
    <row r="95" spans="1:18" ht="12.75" customHeight="1"/>
    <row r="96" spans="1:18" ht="12.75" customHeight="1"/>
    <row r="97" ht="12.75" customHeight="1"/>
    <row r="98" ht="12.75" customHeight="1"/>
    <row r="99" ht="12.75" customHeight="1"/>
    <row r="100" ht="11.1" customHeight="1"/>
    <row r="101" ht="12.75" customHeight="1"/>
    <row r="102" ht="12.75" customHeight="1"/>
    <row r="103" ht="12.75" customHeight="1"/>
    <row r="104" ht="12.75" customHeight="1"/>
    <row r="105" ht="11.1" customHeight="1"/>
    <row r="106" ht="13.5" customHeight="1"/>
    <row r="107" ht="12.75" customHeight="1"/>
    <row r="108" ht="12.75" customHeight="1"/>
    <row r="109" ht="12.75" customHeight="1"/>
    <row r="110" ht="11.1" customHeight="1"/>
    <row r="111" ht="12.75" customHeight="1"/>
    <row r="112" ht="11.1" customHeight="1"/>
    <row r="113" ht="12.75" customHeight="1"/>
    <row r="114" ht="12.75" customHeight="1"/>
    <row r="115" ht="12.75" customHeight="1"/>
    <row r="116" ht="12.75" customHeight="1"/>
    <row r="117" ht="12.75" customHeight="1"/>
    <row r="118" ht="11.1" customHeight="1"/>
    <row r="119" ht="12.75" customHeight="1"/>
    <row r="120" ht="12.75" customHeight="1"/>
    <row r="121" ht="12.75" customHeight="1"/>
    <row r="122" ht="12.75" customHeight="1"/>
    <row r="123" ht="12.75" customHeight="1"/>
    <row r="124" ht="11.1" customHeight="1"/>
    <row r="125" ht="12.75" customHeight="1"/>
    <row r="126" ht="12.75" customHeight="1"/>
    <row r="127" ht="12.75" customHeight="1"/>
    <row r="128" ht="12.75" customHeight="1"/>
    <row r="129" ht="12.75" customHeight="1"/>
    <row r="130" ht="11.1" customHeight="1"/>
    <row r="131" ht="12.75" customHeight="1"/>
    <row r="132" ht="12.75" customHeight="1"/>
    <row r="133" ht="12.75" customHeight="1"/>
    <row r="134" ht="12.75" customHeight="1"/>
    <row r="135" ht="11.1" customHeight="1"/>
    <row r="136" ht="13.5" customHeight="1"/>
    <row r="137" ht="12.75" customHeight="1"/>
    <row r="138" ht="12.75" customHeight="1"/>
    <row r="139" ht="12.75" customHeight="1"/>
    <row r="140" ht="11.1" customHeight="1"/>
    <row r="141" ht="11.1" customHeight="1"/>
    <row r="142" ht="13.5" customHeight="1"/>
    <row r="143" ht="13.5" customHeight="1"/>
    <row r="144" ht="13.5" customHeight="1"/>
    <row r="145" ht="13.5" customHeight="1"/>
    <row r="146" ht="10.5" customHeight="1"/>
    <row r="147" ht="17.25" customHeight="1"/>
    <row r="148" ht="17.25" customHeight="1"/>
    <row r="149" ht="17.25" customHeight="1"/>
    <row r="150" ht="17.25" customHeight="1"/>
    <row r="151" ht="12" customHeight="1"/>
    <row r="152" ht="15" customHeight="1"/>
    <row r="153" ht="15" customHeight="1"/>
    <row r="154" ht="45.75" customHeight="1"/>
    <row r="155" ht="49.5" customHeight="1"/>
    <row r="156" ht="12.75" customHeight="1"/>
    <row r="157" ht="11.1" customHeight="1"/>
    <row r="158" ht="12.75" customHeight="1"/>
    <row r="159" ht="11.1" customHeight="1"/>
    <row r="160" ht="12.75" customHeight="1"/>
    <row r="161" ht="12.75" customHeight="1"/>
    <row r="162" ht="12.75" customHeight="1"/>
    <row r="163" ht="12.75" customHeight="1"/>
    <row r="164" ht="12.75" customHeight="1"/>
    <row r="165" ht="11.1" customHeight="1"/>
    <row r="166" ht="12.75" customHeight="1"/>
    <row r="167" ht="12.75" customHeight="1"/>
    <row r="168" ht="12.75" customHeight="1"/>
    <row r="169" ht="12.75" customHeight="1"/>
    <row r="170" ht="12.75" customHeight="1"/>
    <row r="171" ht="11.1" customHeight="1"/>
    <row r="172" ht="12.75" customHeight="1"/>
    <row r="173" ht="12.75" customHeight="1"/>
    <row r="174" ht="12.75" customHeight="1"/>
    <row r="175" ht="12.75" customHeight="1"/>
    <row r="176" ht="12.75" customHeight="1"/>
    <row r="177" ht="11.1" customHeight="1"/>
    <row r="178" ht="12.75" customHeight="1"/>
    <row r="179" ht="12.75" customHeight="1"/>
    <row r="180" ht="12.75" customHeight="1"/>
    <row r="181" ht="12.75" customHeight="1"/>
    <row r="182" ht="11.1" customHeight="1"/>
    <row r="183" ht="13.5" customHeight="1"/>
    <row r="184" ht="12.75" customHeight="1"/>
    <row r="185" ht="12.75" customHeight="1"/>
    <row r="186" ht="12.75" customHeight="1"/>
    <row r="187" ht="11.1" customHeight="1"/>
    <row r="188" ht="12.75" customHeight="1"/>
    <row r="189" ht="11.1" customHeight="1"/>
    <row r="190" ht="12.75" customHeight="1"/>
    <row r="191" ht="12.75" customHeight="1"/>
    <row r="192" ht="12.75" customHeight="1"/>
    <row r="193" ht="12.75" customHeight="1"/>
    <row r="194" ht="12.75" customHeight="1"/>
    <row r="195" ht="11.1" customHeight="1"/>
    <row r="196" ht="12.75" customHeight="1"/>
    <row r="197" ht="12.75" customHeight="1"/>
    <row r="198" ht="12.75" customHeight="1"/>
    <row r="199" ht="12.75" customHeight="1"/>
    <row r="200" ht="12.75" customHeight="1"/>
    <row r="201" ht="11.1" customHeight="1"/>
    <row r="202" ht="12.75" customHeight="1"/>
    <row r="203" ht="12.75" customHeight="1"/>
    <row r="204" ht="12.75" customHeight="1"/>
    <row r="205" ht="12.75" customHeight="1"/>
    <row r="206" ht="12.75" customHeight="1"/>
    <row r="207" ht="11.1" customHeight="1"/>
    <row r="208" ht="12.75" customHeight="1"/>
    <row r="209" ht="12.75" customHeight="1"/>
    <row r="210" ht="12.75" customHeight="1"/>
    <row r="211" ht="12.75" customHeight="1"/>
    <row r="212" ht="11.1" customHeight="1"/>
    <row r="213" ht="13.5" customHeight="1"/>
    <row r="214" ht="12.75" customHeight="1"/>
    <row r="215" ht="12.75" customHeight="1"/>
    <row r="216" ht="12.75" customHeight="1"/>
    <row r="217" ht="11.1" customHeight="1"/>
    <row r="218" ht="11.1" customHeight="1"/>
    <row r="219" ht="13.5" customHeight="1"/>
    <row r="220" ht="13.5" customHeight="1"/>
    <row r="221" ht="13.5" customHeight="1"/>
    <row r="222" ht="13.5" customHeight="1"/>
    <row r="223" ht="10.5" customHeight="1"/>
    <row r="224" ht="17.25" customHeight="1"/>
    <row r="225" ht="17.25" customHeight="1"/>
    <row r="226" ht="17.25" customHeight="1"/>
    <row r="227" ht="17.25" customHeight="1"/>
    <row r="228" ht="12" customHeight="1"/>
    <row r="229" ht="15" customHeight="1"/>
    <row r="230" ht="15" customHeight="1"/>
    <row r="231" ht="45.75" customHeight="1"/>
    <row r="232" ht="49.5" customHeight="1"/>
    <row r="233" ht="12.75" customHeight="1"/>
    <row r="234" ht="11.1" customHeight="1"/>
    <row r="235" ht="12" customHeight="1"/>
    <row r="236" ht="12.75" customHeight="1"/>
    <row r="237" ht="11.1" customHeight="1"/>
    <row r="238" ht="12.75" customHeight="1"/>
    <row r="239" ht="12.75" customHeight="1"/>
    <row r="240" ht="12.75" customHeight="1"/>
    <row r="241" ht="12.75" customHeight="1"/>
    <row r="242" ht="12.75" customHeight="1"/>
    <row r="243" ht="11.1" customHeight="1"/>
    <row r="244" ht="12.75" customHeight="1"/>
    <row r="245" ht="12.75" customHeight="1"/>
    <row r="246" ht="12.75" customHeight="1"/>
    <row r="247" ht="12.75" customHeight="1"/>
    <row r="248" ht="12.75" customHeight="1"/>
    <row r="249" ht="11.1" customHeight="1"/>
    <row r="250" ht="12.75" customHeight="1"/>
    <row r="251" ht="12.75" customHeight="1"/>
    <row r="252" ht="12.75" customHeight="1"/>
    <row r="253" ht="12.75" customHeight="1"/>
    <row r="254" ht="12.75" customHeight="1"/>
    <row r="255" ht="11.1" customHeight="1"/>
    <row r="256" ht="12.75" customHeight="1"/>
    <row r="257" ht="12.75" customHeight="1"/>
    <row r="258" ht="12.75" customHeight="1"/>
    <row r="259" ht="12.75" customHeight="1"/>
    <row r="260" ht="11.1" customHeight="1"/>
    <row r="261" ht="13.5" customHeight="1"/>
    <row r="262" ht="12.75" customHeight="1"/>
    <row r="263" ht="12.75" customHeight="1"/>
    <row r="264" ht="12.75" customHeight="1"/>
    <row r="265" ht="11.1" customHeight="1"/>
    <row r="266" ht="12.75" customHeight="1"/>
    <row r="267" ht="7.5" customHeight="1"/>
    <row r="268" ht="7.5" customHeight="1"/>
    <row r="269" ht="13.5" customHeight="1"/>
    <row r="270" ht="13.5" customHeight="1"/>
    <row r="271" ht="13.5" customHeight="1"/>
    <row r="272" ht="13.5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</sheetData>
  <mergeCells count="71">
    <mergeCell ref="F25:H25"/>
    <mergeCell ref="F21:H21"/>
    <mergeCell ref="F27:G27"/>
    <mergeCell ref="C3:H3"/>
    <mergeCell ref="F22:H22"/>
    <mergeCell ref="F23:H23"/>
    <mergeCell ref="F24:H24"/>
    <mergeCell ref="F20:H20"/>
    <mergeCell ref="F16:H16"/>
    <mergeCell ref="F17:H17"/>
    <mergeCell ref="F45:H45"/>
    <mergeCell ref="F46:H46"/>
    <mergeCell ref="F47:H47"/>
    <mergeCell ref="F40:H40"/>
    <mergeCell ref="F41:H41"/>
    <mergeCell ref="F42:H42"/>
    <mergeCell ref="F44:H44"/>
    <mergeCell ref="F18:H18"/>
    <mergeCell ref="F19:H19"/>
    <mergeCell ref="C6:F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28:G28"/>
    <mergeCell ref="F29:G29"/>
    <mergeCell ref="F32:H32"/>
    <mergeCell ref="F33:H33"/>
    <mergeCell ref="F34:H34"/>
    <mergeCell ref="C31:F31"/>
    <mergeCell ref="F35:H35"/>
    <mergeCell ref="F36:H36"/>
    <mergeCell ref="F37:H37"/>
    <mergeCell ref="F43:H43"/>
    <mergeCell ref="F38:H38"/>
    <mergeCell ref="F39:H39"/>
    <mergeCell ref="F67:H67"/>
    <mergeCell ref="F68:H68"/>
    <mergeCell ref="F69:H69"/>
    <mergeCell ref="F49:H49"/>
    <mergeCell ref="F50:H50"/>
    <mergeCell ref="F52:G52"/>
    <mergeCell ref="F59:H59"/>
    <mergeCell ref="F53:G53"/>
    <mergeCell ref="F54:G54"/>
    <mergeCell ref="C56:F56"/>
    <mergeCell ref="F62:H62"/>
    <mergeCell ref="F63:H63"/>
    <mergeCell ref="F64:H64"/>
    <mergeCell ref="F65:H65"/>
    <mergeCell ref="F79:G79"/>
    <mergeCell ref="F48:H48"/>
    <mergeCell ref="C30:E30"/>
    <mergeCell ref="F74:H74"/>
    <mergeCell ref="F75:H75"/>
    <mergeCell ref="F77:G77"/>
    <mergeCell ref="F78:G78"/>
    <mergeCell ref="F70:H70"/>
    <mergeCell ref="F71:H71"/>
    <mergeCell ref="F72:H72"/>
    <mergeCell ref="F60:H60"/>
    <mergeCell ref="F61:H61"/>
    <mergeCell ref="F57:H57"/>
    <mergeCell ref="F58:H58"/>
    <mergeCell ref="F73:H73"/>
    <mergeCell ref="F66:H66"/>
  </mergeCells>
  <phoneticPr fontId="3"/>
  <printOptions horizontalCentered="1" gridLinesSet="0"/>
  <pageMargins left="0.59055118110236227" right="0.59055118110236227" top="0.78740157480314965" bottom="0.59055118110236227" header="0.51181102362204722" footer="0.51181102362204722"/>
  <pageSetup paperSize="9" scale="78" pageOrder="overThenDown" orientation="portrait" horizontalDpi="300" verticalDpi="400" r:id="rId1"/>
  <headerFooter alignWithMargins="0">
    <oddHeader>&amp;L&amp;"ＭＳ Ｐゴシック,太字"別表１  産業（大分類），従業上の地位，男女別１５歳以上就業者数</oddHeader>
    <oddFooter>&amp;C&amp;P</oddFooter>
  </headerFooter>
  <rowBreaks count="3" manualBreakCount="3">
    <brk id="145" max="16383" man="1"/>
    <brk id="222" max="16383" man="1"/>
    <brk id="273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8"/>
  <sheetViews>
    <sheetView zoomScaleNormal="100" zoomScaleSheetLayoutView="75" workbookViewId="0">
      <pane xSplit="2" ySplit="4" topLeftCell="C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3.5"/>
  <cols>
    <col min="1" max="1" width="9.25" style="78" hidden="1" customWidth="1"/>
    <col min="2" max="2" width="13.875" style="117" customWidth="1"/>
    <col min="3" max="4" width="10" style="78" customWidth="1"/>
    <col min="5" max="5" width="0" style="78" hidden="1" customWidth="1"/>
    <col min="6" max="6" width="10" style="78" customWidth="1"/>
    <col min="7" max="7" width="0" style="78" hidden="1" customWidth="1"/>
    <col min="8" max="8" width="10" style="78" customWidth="1"/>
    <col min="9" max="9" width="7.5" style="78" customWidth="1"/>
    <col min="10" max="10" width="4.875" style="78" customWidth="1"/>
    <col min="11" max="11" width="7.5" style="78" customWidth="1"/>
    <col min="12" max="12" width="4.875" style="78" customWidth="1"/>
    <col min="13" max="13" width="7.5" style="78" customWidth="1"/>
    <col min="14" max="14" width="4.875" style="78" customWidth="1"/>
    <col min="15" max="15" width="10" style="78" customWidth="1"/>
    <col min="16" max="16" width="10.25" style="81" customWidth="1"/>
    <col min="17" max="17" width="7.125" style="81" customWidth="1"/>
    <col min="18" max="18" width="4.875" style="78" customWidth="1"/>
    <col min="19" max="19" width="10.25" style="81" customWidth="1"/>
    <col min="20" max="20" width="7.125" style="81" customWidth="1"/>
    <col min="21" max="21" width="4.875" style="78" customWidth="1"/>
    <col min="22" max="22" width="10.25" style="81" customWidth="1"/>
    <col min="23" max="23" width="7.125" style="81" customWidth="1"/>
    <col min="24" max="24" width="4.875" style="78" customWidth="1"/>
    <col min="25" max="25" width="9.375" style="81" bestFit="1" customWidth="1"/>
    <col min="26" max="26" width="5" style="81" bestFit="1" customWidth="1"/>
    <col min="27" max="27" width="4.875" style="78" customWidth="1"/>
    <col min="28" max="28" width="9.25" style="81" bestFit="1" customWidth="1"/>
    <col min="29" max="29" width="5" style="81" bestFit="1" customWidth="1"/>
    <col min="30" max="30" width="4.875" style="78" customWidth="1"/>
    <col min="31" max="31" width="9.25" style="81" bestFit="1" customWidth="1"/>
    <col min="32" max="32" width="5" style="81" bestFit="1" customWidth="1"/>
    <col min="33" max="33" width="4.875" style="78" customWidth="1"/>
    <col min="34" max="34" width="9.25" style="81" bestFit="1" customWidth="1"/>
    <col min="35" max="35" width="5" style="81" bestFit="1" customWidth="1"/>
    <col min="36" max="36" width="4.875" style="78" customWidth="1"/>
    <col min="37" max="37" width="9.25" style="81" bestFit="1" customWidth="1"/>
    <col min="38" max="38" width="5" style="81" bestFit="1" customWidth="1"/>
    <col min="39" max="39" width="4.875" style="78" customWidth="1"/>
    <col min="40" max="40" width="9.25" style="81" bestFit="1" customWidth="1"/>
    <col min="41" max="41" width="5" style="81" bestFit="1" customWidth="1"/>
    <col min="42" max="42" width="4.875" style="78" customWidth="1"/>
    <col min="43" max="43" width="9.25" style="81" bestFit="1" customWidth="1"/>
    <col min="44" max="44" width="5" style="81" bestFit="1" customWidth="1"/>
    <col min="45" max="45" width="4.875" style="78" customWidth="1"/>
    <col min="46" max="46" width="9.25" style="81" bestFit="1" customWidth="1"/>
    <col min="47" max="47" width="5" style="81" bestFit="1" customWidth="1"/>
    <col min="48" max="48" width="4.875" style="78" customWidth="1"/>
    <col min="49" max="49" width="9.25" style="81" bestFit="1" customWidth="1"/>
    <col min="50" max="50" width="5" style="81" bestFit="1" customWidth="1"/>
    <col min="51" max="51" width="4.875" style="78" customWidth="1"/>
    <col min="52" max="52" width="9.25" style="81" bestFit="1" customWidth="1"/>
    <col min="53" max="53" width="5" style="81" bestFit="1" customWidth="1"/>
    <col min="54" max="54" width="4.875" style="78" customWidth="1"/>
    <col min="55" max="55" width="9.25" style="81" bestFit="1" customWidth="1"/>
    <col min="56" max="56" width="5" style="81" bestFit="1" customWidth="1"/>
    <col min="57" max="57" width="4.875" style="78" customWidth="1"/>
    <col min="58" max="58" width="9.25" style="81" bestFit="1" customWidth="1"/>
    <col min="59" max="59" width="5" style="81" bestFit="1" customWidth="1"/>
    <col min="60" max="60" width="4.875" style="78" customWidth="1"/>
    <col min="61" max="61" width="3.5" style="78" bestFit="1" customWidth="1"/>
    <col min="62" max="62" width="9.125" style="78" bestFit="1" customWidth="1"/>
    <col min="63" max="63" width="4.875" style="78" bestFit="1" customWidth="1"/>
    <col min="64" max="64" width="3.5" style="78" bestFit="1" customWidth="1"/>
    <col min="65" max="65" width="9.125" style="78" bestFit="1" customWidth="1"/>
    <col min="66" max="66" width="4.875" style="78" bestFit="1" customWidth="1"/>
    <col min="67" max="67" width="3.5" style="78" bestFit="1" customWidth="1"/>
    <col min="68" max="68" width="9.125" style="78" bestFit="1" customWidth="1"/>
    <col min="69" max="69" width="4.875" style="78" bestFit="1" customWidth="1"/>
    <col min="70" max="70" width="3.5" style="78" bestFit="1" customWidth="1"/>
    <col min="71" max="71" width="9.125" style="78" bestFit="1" customWidth="1"/>
    <col min="72" max="72" width="4.875" style="78" bestFit="1" customWidth="1"/>
    <col min="73" max="73" width="3.5" style="78" bestFit="1" customWidth="1"/>
    <col min="74" max="74" width="9.125" style="78" bestFit="1" customWidth="1"/>
    <col min="75" max="75" width="4.875" style="78" bestFit="1" customWidth="1"/>
    <col min="76" max="76" width="3.5" style="78" bestFit="1" customWidth="1"/>
    <col min="77" max="77" width="9.125" style="78" bestFit="1" customWidth="1"/>
    <col min="78" max="78" width="4.875" style="78" bestFit="1" customWidth="1"/>
    <col min="79" max="79" width="3.5" style="78" bestFit="1" customWidth="1"/>
    <col min="80" max="80" width="9.125" style="78" bestFit="1" customWidth="1"/>
    <col min="81" max="81" width="4.875" style="78" bestFit="1" customWidth="1"/>
    <col min="82" max="82" width="3.5" style="78" bestFit="1" customWidth="1"/>
    <col min="83" max="83" width="9.125" style="78" bestFit="1" customWidth="1"/>
    <col min="84" max="84" width="4.875" style="78" bestFit="1" customWidth="1"/>
    <col min="85" max="85" width="3.5" style="78" bestFit="1" customWidth="1"/>
    <col min="86" max="86" width="9.125" style="78" bestFit="1" customWidth="1"/>
    <col min="87" max="87" width="4.875" style="78" bestFit="1" customWidth="1"/>
    <col min="88" max="88" width="3.5" style="78" bestFit="1" customWidth="1"/>
    <col min="89" max="89" width="9.125" style="78" bestFit="1" customWidth="1"/>
    <col min="90" max="90" width="4.875" style="78" bestFit="1" customWidth="1"/>
    <col min="91" max="91" width="3.5" style="78" bestFit="1" customWidth="1"/>
    <col min="92" max="92" width="9.125" style="78" bestFit="1" customWidth="1"/>
    <col min="93" max="93" width="4.875" style="78" bestFit="1" customWidth="1"/>
    <col min="94" max="94" width="3.5" style="78" bestFit="1" customWidth="1"/>
    <col min="95" max="95" width="9.125" style="78" bestFit="1" customWidth="1"/>
    <col min="96" max="96" width="4.875" style="78" bestFit="1" customWidth="1"/>
    <col min="97" max="97" width="3.5" style="78" bestFit="1" customWidth="1"/>
    <col min="98" max="98" width="9.125" style="78" bestFit="1" customWidth="1"/>
    <col min="99" max="99" width="4.875" style="78" bestFit="1" customWidth="1"/>
    <col min="100" max="100" width="3.5" style="78" bestFit="1" customWidth="1"/>
    <col min="101" max="101" width="9.125" style="78" bestFit="1" customWidth="1"/>
    <col min="102" max="102" width="4.875" style="78" bestFit="1" customWidth="1"/>
    <col min="103" max="103" width="3.5" style="78" bestFit="1" customWidth="1"/>
    <col min="104" max="104" width="9.125" style="78" bestFit="1" customWidth="1"/>
    <col min="105" max="105" width="4.875" style="78" bestFit="1" customWidth="1"/>
    <col min="106" max="106" width="3.5" style="78" bestFit="1" customWidth="1"/>
    <col min="107" max="107" width="9.125" style="78" bestFit="1" customWidth="1"/>
    <col min="108" max="108" width="4.875" style="78" bestFit="1" customWidth="1"/>
    <col min="109" max="109" width="3.5" style="78" bestFit="1" customWidth="1"/>
    <col min="110" max="110" width="9.125" style="78" bestFit="1" customWidth="1"/>
    <col min="111" max="111" width="4.875" style="78" bestFit="1" customWidth="1"/>
    <col min="112" max="112" width="3.5" style="78" bestFit="1" customWidth="1"/>
    <col min="113" max="113" width="9.125" style="78" bestFit="1" customWidth="1"/>
    <col min="114" max="114" width="4.875" style="78" bestFit="1" customWidth="1"/>
    <col min="115" max="115" width="3.5" style="78" bestFit="1" customWidth="1"/>
    <col min="116" max="116" width="9.125" style="78" bestFit="1" customWidth="1"/>
    <col min="117" max="117" width="4.875" style="78" bestFit="1" customWidth="1"/>
    <col min="118" max="118" width="3.5" style="78" bestFit="1" customWidth="1"/>
    <col min="119" max="119" width="9.125" style="78" bestFit="1" customWidth="1"/>
    <col min="120" max="120" width="4.875" style="78" bestFit="1" customWidth="1"/>
    <col min="121" max="121" width="3.5" style="78" bestFit="1" customWidth="1"/>
    <col min="122" max="122" width="9.125" style="78" bestFit="1" customWidth="1"/>
    <col min="123" max="123" width="4.875" style="78" bestFit="1" customWidth="1"/>
    <col min="124" max="124" width="3.5" style="78" bestFit="1" customWidth="1"/>
    <col min="125" max="125" width="9.125" style="78" bestFit="1" customWidth="1"/>
    <col min="126" max="126" width="4.875" style="78" bestFit="1" customWidth="1"/>
    <col min="127" max="127" width="3.5" style="78" bestFit="1" customWidth="1"/>
    <col min="128" max="128" width="9.125" style="78" bestFit="1" customWidth="1"/>
    <col min="129" max="129" width="4.875" style="78" bestFit="1" customWidth="1"/>
    <col min="130" max="130" width="3.5" style="78" bestFit="1" customWidth="1"/>
    <col min="131" max="131" width="9.125" style="78" bestFit="1" customWidth="1"/>
    <col min="132" max="132" width="4.875" style="78" bestFit="1" customWidth="1"/>
    <col min="133" max="133" width="3.5" style="78" bestFit="1" customWidth="1"/>
    <col min="134" max="16384" width="9" style="78"/>
  </cols>
  <sheetData>
    <row r="1" spans="1:133" ht="5.25" customHeight="1" thickBot="1">
      <c r="B1" s="79"/>
      <c r="O1" s="80"/>
    </row>
    <row r="2" spans="1:133" ht="18.75" customHeight="1">
      <c r="B2" s="134"/>
      <c r="C2" s="143" t="s">
        <v>113</v>
      </c>
      <c r="D2" s="82" t="s">
        <v>114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140" t="s">
        <v>115</v>
      </c>
      <c r="P2" s="84" t="s">
        <v>116</v>
      </c>
      <c r="Q2" s="85"/>
      <c r="R2" s="83"/>
      <c r="S2" s="84"/>
      <c r="T2" s="85"/>
      <c r="U2" s="83"/>
      <c r="V2" s="84"/>
      <c r="W2" s="85"/>
      <c r="X2" s="83"/>
      <c r="Y2" s="137" t="s">
        <v>117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7" t="s">
        <v>117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9"/>
      <c r="AW2" s="137" t="s">
        <v>117</v>
      </c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9"/>
    </row>
    <row r="3" spans="1:133" ht="18.75" customHeight="1">
      <c r="B3" s="135"/>
      <c r="C3" s="144"/>
      <c r="D3" s="88" t="s">
        <v>2</v>
      </c>
      <c r="E3" s="89" t="s">
        <v>118</v>
      </c>
      <c r="F3" s="89"/>
      <c r="G3" s="89"/>
      <c r="H3" s="90"/>
      <c r="I3" s="91" t="s">
        <v>119</v>
      </c>
      <c r="J3" s="92"/>
      <c r="K3" s="92"/>
      <c r="L3" s="92"/>
      <c r="M3" s="93"/>
      <c r="N3" s="92"/>
      <c r="O3" s="141"/>
      <c r="P3" s="91" t="s">
        <v>120</v>
      </c>
      <c r="Q3" s="92"/>
      <c r="R3" s="92"/>
      <c r="S3" s="91" t="s">
        <v>121</v>
      </c>
      <c r="T3" s="92"/>
      <c r="U3" s="92"/>
      <c r="V3" s="91" t="s">
        <v>122</v>
      </c>
      <c r="W3" s="92"/>
      <c r="X3" s="92"/>
      <c r="Y3" s="91" t="s">
        <v>123</v>
      </c>
      <c r="Z3" s="92"/>
      <c r="AA3" s="92"/>
      <c r="AB3" s="91" t="s">
        <v>124</v>
      </c>
      <c r="AC3" s="92"/>
      <c r="AD3" s="92"/>
      <c r="AE3" s="91" t="s">
        <v>125</v>
      </c>
      <c r="AF3" s="92"/>
      <c r="AG3" s="92"/>
      <c r="AH3" s="91" t="s">
        <v>126</v>
      </c>
      <c r="AI3" s="92"/>
      <c r="AJ3" s="92"/>
      <c r="AK3" s="91" t="s">
        <v>127</v>
      </c>
      <c r="AL3" s="92"/>
      <c r="AM3" s="92"/>
      <c r="AN3" s="91" t="s">
        <v>128</v>
      </c>
      <c r="AO3" s="92"/>
      <c r="AP3" s="92"/>
      <c r="AQ3" s="91" t="s">
        <v>129</v>
      </c>
      <c r="AR3" s="92"/>
      <c r="AS3" s="92"/>
      <c r="AT3" s="91" t="s">
        <v>130</v>
      </c>
      <c r="AU3" s="92"/>
      <c r="AV3" s="92"/>
      <c r="AW3" s="91" t="s">
        <v>131</v>
      </c>
      <c r="AX3" s="92"/>
      <c r="AY3" s="92"/>
      <c r="AZ3" s="91" t="s">
        <v>132</v>
      </c>
      <c r="BA3" s="92"/>
      <c r="BB3" s="92"/>
      <c r="BC3" s="91" t="s">
        <v>133</v>
      </c>
      <c r="BD3" s="92"/>
      <c r="BE3" s="92"/>
      <c r="BF3" s="91" t="s">
        <v>134</v>
      </c>
      <c r="BG3" s="92"/>
      <c r="BH3" s="92"/>
      <c r="BI3" s="94"/>
    </row>
    <row r="4" spans="1:133" s="104" customFormat="1" ht="18.75" customHeight="1">
      <c r="A4" s="95"/>
      <c r="B4" s="136"/>
      <c r="C4" s="145"/>
      <c r="D4" s="96" t="s">
        <v>3</v>
      </c>
      <c r="E4" s="97" t="s">
        <v>4</v>
      </c>
      <c r="F4" s="97" t="s">
        <v>4</v>
      </c>
      <c r="G4" s="97" t="s">
        <v>5</v>
      </c>
      <c r="H4" s="98" t="s">
        <v>5</v>
      </c>
      <c r="I4" s="99" t="s">
        <v>135</v>
      </c>
      <c r="J4" s="100" t="s">
        <v>136</v>
      </c>
      <c r="K4" s="101" t="s">
        <v>4</v>
      </c>
      <c r="L4" s="100" t="s">
        <v>136</v>
      </c>
      <c r="M4" s="101" t="s">
        <v>5</v>
      </c>
      <c r="N4" s="100" t="s">
        <v>136</v>
      </c>
      <c r="O4" s="142"/>
      <c r="P4" s="102" t="s">
        <v>137</v>
      </c>
      <c r="Q4" s="100" t="s">
        <v>138</v>
      </c>
      <c r="R4" s="100" t="s">
        <v>136</v>
      </c>
      <c r="S4" s="102" t="s">
        <v>137</v>
      </c>
      <c r="T4" s="100" t="s">
        <v>138</v>
      </c>
      <c r="U4" s="100" t="s">
        <v>136</v>
      </c>
      <c r="V4" s="102" t="s">
        <v>137</v>
      </c>
      <c r="W4" s="100" t="s">
        <v>138</v>
      </c>
      <c r="X4" s="100" t="s">
        <v>136</v>
      </c>
      <c r="Y4" s="102" t="s">
        <v>137</v>
      </c>
      <c r="Z4" s="100" t="s">
        <v>138</v>
      </c>
      <c r="AA4" s="100" t="s">
        <v>136</v>
      </c>
      <c r="AB4" s="102" t="s">
        <v>137</v>
      </c>
      <c r="AC4" s="100" t="s">
        <v>138</v>
      </c>
      <c r="AD4" s="100" t="s">
        <v>136</v>
      </c>
      <c r="AE4" s="102" t="s">
        <v>137</v>
      </c>
      <c r="AF4" s="100" t="s">
        <v>138</v>
      </c>
      <c r="AG4" s="100" t="s">
        <v>136</v>
      </c>
      <c r="AH4" s="102" t="s">
        <v>137</v>
      </c>
      <c r="AI4" s="100" t="s">
        <v>138</v>
      </c>
      <c r="AJ4" s="100" t="s">
        <v>136</v>
      </c>
      <c r="AK4" s="102" t="s">
        <v>137</v>
      </c>
      <c r="AL4" s="100" t="s">
        <v>138</v>
      </c>
      <c r="AM4" s="100" t="s">
        <v>136</v>
      </c>
      <c r="AN4" s="102" t="s">
        <v>137</v>
      </c>
      <c r="AO4" s="100" t="s">
        <v>138</v>
      </c>
      <c r="AP4" s="100" t="s">
        <v>136</v>
      </c>
      <c r="AQ4" s="102" t="s">
        <v>137</v>
      </c>
      <c r="AR4" s="100" t="s">
        <v>138</v>
      </c>
      <c r="AS4" s="100" t="s">
        <v>136</v>
      </c>
      <c r="AT4" s="102" t="s">
        <v>137</v>
      </c>
      <c r="AU4" s="100" t="s">
        <v>138</v>
      </c>
      <c r="AV4" s="100" t="s">
        <v>136</v>
      </c>
      <c r="AW4" s="102" t="s">
        <v>137</v>
      </c>
      <c r="AX4" s="100" t="s">
        <v>138</v>
      </c>
      <c r="AY4" s="100" t="s">
        <v>136</v>
      </c>
      <c r="AZ4" s="102" t="s">
        <v>137</v>
      </c>
      <c r="BA4" s="100" t="s">
        <v>138</v>
      </c>
      <c r="BB4" s="100" t="s">
        <v>136</v>
      </c>
      <c r="BC4" s="102" t="s">
        <v>137</v>
      </c>
      <c r="BD4" s="100" t="s">
        <v>138</v>
      </c>
      <c r="BE4" s="100" t="s">
        <v>136</v>
      </c>
      <c r="BF4" s="102" t="s">
        <v>137</v>
      </c>
      <c r="BG4" s="100" t="s">
        <v>138</v>
      </c>
      <c r="BH4" s="100" t="s">
        <v>136</v>
      </c>
      <c r="BI4" s="103"/>
    </row>
    <row r="5" spans="1:133" s="104" customFormat="1" ht="11.25" customHeight="1">
      <c r="A5" s="95"/>
      <c r="B5" s="86"/>
      <c r="C5" s="87"/>
      <c r="D5" s="105"/>
      <c r="E5" s="105"/>
      <c r="F5" s="105"/>
      <c r="G5" s="105"/>
      <c r="H5" s="105"/>
      <c r="I5" s="105"/>
      <c r="J5" s="106"/>
      <c r="K5" s="105"/>
      <c r="L5" s="106"/>
      <c r="M5" s="105"/>
      <c r="N5" s="106"/>
      <c r="O5" s="105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3"/>
    </row>
    <row r="6" spans="1:133" s="81" customFormat="1" ht="18.75" customHeight="1">
      <c r="A6" s="81">
        <v>37000</v>
      </c>
      <c r="B6" s="86" t="s">
        <v>139</v>
      </c>
      <c r="C6" s="107">
        <v>871254</v>
      </c>
      <c r="D6" s="107">
        <v>522456</v>
      </c>
      <c r="E6" s="107">
        <v>413539</v>
      </c>
      <c r="F6" s="107">
        <v>299141</v>
      </c>
      <c r="G6" s="107">
        <v>457715</v>
      </c>
      <c r="H6" s="107">
        <v>223315</v>
      </c>
      <c r="I6" s="108">
        <v>59.96598007010585</v>
      </c>
      <c r="J6" s="109"/>
      <c r="K6" s="108">
        <v>72.336829174515586</v>
      </c>
      <c r="L6" s="109"/>
      <c r="M6" s="108">
        <v>48.789093649978696</v>
      </c>
      <c r="N6" s="109"/>
      <c r="O6" s="107">
        <v>490775</v>
      </c>
      <c r="P6" s="107">
        <v>35086</v>
      </c>
      <c r="Q6" s="110">
        <v>7.1</v>
      </c>
      <c r="R6" s="109"/>
      <c r="S6" s="107">
        <v>130359</v>
      </c>
      <c r="T6" s="110">
        <v>26.6</v>
      </c>
      <c r="U6" s="109"/>
      <c r="V6" s="107">
        <v>321005</v>
      </c>
      <c r="W6" s="110">
        <v>65.400000000000006</v>
      </c>
      <c r="X6" s="109"/>
      <c r="Y6" s="107">
        <v>32046</v>
      </c>
      <c r="Z6" s="110">
        <v>6.5</v>
      </c>
      <c r="AA6" s="109"/>
      <c r="AB6" s="107">
        <v>45227</v>
      </c>
      <c r="AC6" s="110">
        <v>9.1999999999999993</v>
      </c>
      <c r="AD6" s="109"/>
      <c r="AE6" s="107">
        <v>84801</v>
      </c>
      <c r="AF6" s="110">
        <v>17.3</v>
      </c>
      <c r="AG6" s="109"/>
      <c r="AH6" s="107">
        <v>7274</v>
      </c>
      <c r="AI6" s="110">
        <v>1.5</v>
      </c>
      <c r="AJ6" s="109"/>
      <c r="AK6" s="107">
        <v>24123</v>
      </c>
      <c r="AL6" s="110">
        <v>4.9000000000000004</v>
      </c>
      <c r="AM6" s="109"/>
      <c r="AN6" s="107">
        <v>92124</v>
      </c>
      <c r="AO6" s="110">
        <v>18.8</v>
      </c>
      <c r="AP6" s="109"/>
      <c r="AQ6" s="107">
        <v>12076</v>
      </c>
      <c r="AR6" s="110">
        <v>2.5</v>
      </c>
      <c r="AS6" s="109"/>
      <c r="AT6" s="107">
        <v>22081</v>
      </c>
      <c r="AU6" s="110">
        <v>4.5</v>
      </c>
      <c r="AV6" s="109"/>
      <c r="AW6" s="107">
        <v>48901</v>
      </c>
      <c r="AX6" s="110">
        <v>10</v>
      </c>
      <c r="AY6" s="109"/>
      <c r="AZ6" s="107">
        <v>21795</v>
      </c>
      <c r="BA6" s="110">
        <v>4.4000000000000004</v>
      </c>
      <c r="BB6" s="109"/>
      <c r="BC6" s="107">
        <v>59235</v>
      </c>
      <c r="BD6" s="110">
        <v>12.1</v>
      </c>
      <c r="BE6" s="109"/>
      <c r="BF6" s="107">
        <v>18866</v>
      </c>
      <c r="BG6" s="110">
        <v>3.8</v>
      </c>
      <c r="BH6" s="109"/>
      <c r="BJ6" s="111"/>
      <c r="BK6" s="112"/>
      <c r="BL6" s="111"/>
      <c r="BM6" s="111"/>
      <c r="BN6" s="112"/>
      <c r="BO6" s="111"/>
      <c r="BP6" s="111"/>
      <c r="BQ6" s="112"/>
      <c r="BR6" s="111"/>
      <c r="BS6" s="111"/>
      <c r="BT6" s="112"/>
      <c r="BU6" s="111"/>
      <c r="BV6" s="111"/>
      <c r="BW6" s="112"/>
      <c r="BX6" s="111"/>
      <c r="BY6" s="111"/>
      <c r="BZ6" s="112"/>
      <c r="CA6" s="111"/>
      <c r="CB6" s="111"/>
      <c r="CC6" s="112"/>
      <c r="CD6" s="111"/>
      <c r="CE6" s="111"/>
      <c r="CF6" s="112"/>
      <c r="CG6" s="111"/>
      <c r="CH6" s="111"/>
      <c r="CI6" s="112"/>
      <c r="CJ6" s="111"/>
      <c r="CK6" s="111"/>
      <c r="CL6" s="112"/>
      <c r="CM6" s="111"/>
      <c r="CN6" s="111"/>
      <c r="CO6" s="112"/>
      <c r="CP6" s="111"/>
      <c r="CQ6" s="111"/>
      <c r="CR6" s="112"/>
      <c r="CS6" s="111"/>
      <c r="CT6" s="111"/>
      <c r="CU6" s="112"/>
      <c r="CV6" s="111"/>
      <c r="CW6" s="111"/>
      <c r="CX6" s="112"/>
      <c r="CY6" s="111"/>
      <c r="CZ6" s="111"/>
      <c r="DA6" s="112"/>
      <c r="DB6" s="111"/>
      <c r="DC6" s="111"/>
      <c r="DD6" s="112"/>
      <c r="DE6" s="111"/>
      <c r="DF6" s="111"/>
      <c r="DG6" s="112"/>
      <c r="DH6" s="111"/>
      <c r="DI6" s="111"/>
      <c r="DJ6" s="112"/>
      <c r="DK6" s="111"/>
      <c r="DL6" s="111"/>
      <c r="DM6" s="112"/>
      <c r="DN6" s="111"/>
      <c r="DO6" s="111"/>
      <c r="DP6" s="112"/>
      <c r="DQ6" s="111"/>
      <c r="DR6" s="111"/>
      <c r="DS6" s="112"/>
      <c r="DT6" s="111"/>
      <c r="DU6" s="111"/>
      <c r="DV6" s="112"/>
      <c r="DW6" s="111"/>
      <c r="DX6" s="111"/>
      <c r="DY6" s="112"/>
      <c r="DZ6" s="111"/>
      <c r="EA6" s="111"/>
      <c r="EB6" s="112"/>
      <c r="EC6" s="111"/>
    </row>
    <row r="7" spans="1:133" s="104" customFormat="1" ht="11.25" customHeight="1">
      <c r="A7" s="95"/>
      <c r="B7" s="86"/>
      <c r="C7" s="87"/>
      <c r="D7" s="105"/>
      <c r="E7" s="105"/>
      <c r="F7" s="105"/>
      <c r="G7" s="105"/>
      <c r="H7" s="105"/>
      <c r="I7" s="105"/>
      <c r="J7" s="106"/>
      <c r="K7" s="105"/>
      <c r="L7" s="106"/>
      <c r="M7" s="105"/>
      <c r="N7" s="106"/>
      <c r="O7" s="105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3"/>
    </row>
    <row r="8" spans="1:133" s="81" customFormat="1" ht="18.75" customHeight="1">
      <c r="A8" s="81">
        <v>37201</v>
      </c>
      <c r="B8" s="86" t="s">
        <v>6</v>
      </c>
      <c r="C8" s="107">
        <v>288150</v>
      </c>
      <c r="D8" s="107">
        <v>171260</v>
      </c>
      <c r="E8" s="107">
        <v>137909</v>
      </c>
      <c r="F8" s="107">
        <v>99624</v>
      </c>
      <c r="G8" s="107">
        <v>150241</v>
      </c>
      <c r="H8" s="107">
        <v>71636</v>
      </c>
      <c r="I8" s="108">
        <v>59.434322401526984</v>
      </c>
      <c r="J8" s="109">
        <f t="shared" ref="J8:J14" si="0">RANK(I8,I$8:I$47)</f>
        <v>20</v>
      </c>
      <c r="K8" s="108">
        <v>72.238940170692274</v>
      </c>
      <c r="L8" s="109">
        <f t="shared" ref="L8:L14" si="1">RANK(K8,K$8:K$47)</f>
        <v>20</v>
      </c>
      <c r="M8" s="108">
        <v>47.680726299745075</v>
      </c>
      <c r="N8" s="109">
        <f t="shared" ref="N8:N14" si="2">RANK(M8,M$8:M$47)</f>
        <v>23</v>
      </c>
      <c r="O8" s="107">
        <v>160260</v>
      </c>
      <c r="P8" s="107">
        <v>5564</v>
      </c>
      <c r="Q8" s="110">
        <v>3.5</v>
      </c>
      <c r="R8" s="109">
        <f t="shared" ref="R8:R14" si="3">RANK(Q8,Q$8:Q$47)</f>
        <v>33</v>
      </c>
      <c r="S8" s="107">
        <v>31136</v>
      </c>
      <c r="T8" s="110">
        <v>19.399999999999999</v>
      </c>
      <c r="U8" s="109">
        <f t="shared" ref="U8:U14" si="4">RANK(T8,T$8:T$47)</f>
        <v>34</v>
      </c>
      <c r="V8" s="107">
        <v>121407</v>
      </c>
      <c r="W8" s="110">
        <v>75.8</v>
      </c>
      <c r="X8" s="109">
        <f t="shared" ref="X8:X14" si="5">RANK(W8,W$8:W$47)</f>
        <v>1</v>
      </c>
      <c r="Y8" s="107">
        <v>5085</v>
      </c>
      <c r="Z8" s="110">
        <v>3.2</v>
      </c>
      <c r="AA8" s="109">
        <f t="shared" ref="AA8:AA14" si="6">RANK(Z8,Z$8:Z$47)</f>
        <v>29</v>
      </c>
      <c r="AB8" s="107">
        <v>14649</v>
      </c>
      <c r="AC8" s="110">
        <v>9.1</v>
      </c>
      <c r="AD8" s="109">
        <f t="shared" ref="AD8:AD14" si="7">RANK(AC8,AC$8:AC$47)</f>
        <v>17</v>
      </c>
      <c r="AE8" s="107">
        <v>16461</v>
      </c>
      <c r="AF8" s="110">
        <v>10.3</v>
      </c>
      <c r="AG8" s="109">
        <f t="shared" ref="AG8:AG14" si="8">RANK(AF8,AF$8:AF$47)</f>
        <v>34</v>
      </c>
      <c r="AH8" s="107">
        <v>4207</v>
      </c>
      <c r="AI8" s="110">
        <v>2.6</v>
      </c>
      <c r="AJ8" s="109">
        <f t="shared" ref="AJ8:AJ14" si="9">RANK(AI8,AI$8:AI$47)</f>
        <v>1</v>
      </c>
      <c r="AK8" s="107">
        <v>7656</v>
      </c>
      <c r="AL8" s="110">
        <v>4.8</v>
      </c>
      <c r="AM8" s="109">
        <f t="shared" ref="AM8:AM14" si="10">RANK(AL8,AL$8:AL$47)</f>
        <v>16</v>
      </c>
      <c r="AN8" s="107">
        <v>35756</v>
      </c>
      <c r="AO8" s="110">
        <v>22.3</v>
      </c>
      <c r="AP8" s="109">
        <f t="shared" ref="AP8:AP14" si="11">RANK(AO8,AO$8:AO$47)</f>
        <v>1</v>
      </c>
      <c r="AQ8" s="107">
        <v>5799</v>
      </c>
      <c r="AR8" s="110">
        <v>3.6</v>
      </c>
      <c r="AS8" s="109">
        <f t="shared" ref="AS8:AS14" si="12">RANK(AR8,AR$8:AR$47)</f>
        <v>1</v>
      </c>
      <c r="AT8" s="107">
        <v>8975</v>
      </c>
      <c r="AU8" s="110">
        <v>5.6</v>
      </c>
      <c r="AV8" s="109">
        <f t="shared" ref="AV8:AV14" si="13">RANK(AU8,AU$8:AU$47)</f>
        <v>4</v>
      </c>
      <c r="AW8" s="107">
        <v>15539</v>
      </c>
      <c r="AX8" s="110">
        <v>9.6999999999999993</v>
      </c>
      <c r="AY8" s="109">
        <f t="shared" ref="AY8:AY14" si="14">RANK(AX8,AX$8:AX$47)</f>
        <v>18</v>
      </c>
      <c r="AZ8" s="107">
        <v>7724</v>
      </c>
      <c r="BA8" s="110">
        <v>4.8</v>
      </c>
      <c r="BB8" s="109">
        <f t="shared" ref="BB8:BB14" si="15">RANK(BA8,BA$8:BA$47)</f>
        <v>6</v>
      </c>
      <c r="BC8" s="107">
        <v>23362</v>
      </c>
      <c r="BD8" s="110">
        <v>14.6</v>
      </c>
      <c r="BE8" s="109">
        <f t="shared" ref="BE8:BE14" si="16">RANK(BD8,BD$8:BD$47)</f>
        <v>1</v>
      </c>
      <c r="BF8" s="107">
        <v>6627</v>
      </c>
      <c r="BG8" s="110">
        <v>4.0999999999999996</v>
      </c>
      <c r="BH8" s="109">
        <f t="shared" ref="BH8:BH14" si="17">RANK(BG8,BG$8:BG$47)</f>
        <v>7</v>
      </c>
      <c r="BI8" s="111"/>
      <c r="BK8" s="112"/>
      <c r="BL8" s="111"/>
      <c r="BN8" s="112"/>
      <c r="BO8" s="111"/>
      <c r="BQ8" s="112"/>
      <c r="BR8" s="111"/>
      <c r="BT8" s="112"/>
      <c r="BU8" s="111"/>
      <c r="BW8" s="112"/>
      <c r="BX8" s="111"/>
      <c r="BZ8" s="112"/>
      <c r="CA8" s="111"/>
      <c r="CC8" s="112"/>
      <c r="CD8" s="111"/>
      <c r="CF8" s="112"/>
      <c r="CG8" s="111"/>
      <c r="CI8" s="112"/>
      <c r="CJ8" s="111"/>
      <c r="CL8" s="112"/>
      <c r="CM8" s="111"/>
      <c r="CO8" s="112"/>
      <c r="CP8" s="111"/>
      <c r="CR8" s="112"/>
      <c r="CS8" s="111"/>
      <c r="CU8" s="112"/>
      <c r="CV8" s="111"/>
      <c r="CX8" s="112"/>
      <c r="CY8" s="111"/>
      <c r="DA8" s="112"/>
      <c r="DB8" s="111"/>
      <c r="DD8" s="112"/>
      <c r="DE8" s="111"/>
      <c r="DG8" s="112"/>
      <c r="DH8" s="111"/>
      <c r="DJ8" s="112"/>
      <c r="DK8" s="111"/>
      <c r="DM8" s="112"/>
      <c r="DN8" s="111"/>
      <c r="DP8" s="112"/>
      <c r="DQ8" s="111"/>
      <c r="DS8" s="112"/>
      <c r="DT8" s="111"/>
      <c r="DV8" s="112"/>
      <c r="DW8" s="111"/>
      <c r="DY8" s="112"/>
      <c r="DZ8" s="111"/>
      <c r="EB8" s="112"/>
      <c r="EC8" s="111"/>
    </row>
    <row r="9" spans="1:133" s="81" customFormat="1" ht="18.75" customHeight="1">
      <c r="A9" s="81">
        <v>37202</v>
      </c>
      <c r="B9" s="86" t="s">
        <v>7</v>
      </c>
      <c r="C9" s="107">
        <v>93340</v>
      </c>
      <c r="D9" s="107">
        <v>56807</v>
      </c>
      <c r="E9" s="107">
        <v>44530</v>
      </c>
      <c r="F9" s="107">
        <v>32592</v>
      </c>
      <c r="G9" s="107">
        <v>48810</v>
      </c>
      <c r="H9" s="107">
        <v>24215</v>
      </c>
      <c r="I9" s="108">
        <v>60.86029569316478</v>
      </c>
      <c r="J9" s="109">
        <f t="shared" si="0"/>
        <v>17</v>
      </c>
      <c r="K9" s="108">
        <v>73.19110711879631</v>
      </c>
      <c r="L9" s="109">
        <f t="shared" si="1"/>
        <v>16</v>
      </c>
      <c r="M9" s="108">
        <v>49.610735505019463</v>
      </c>
      <c r="N9" s="109">
        <f t="shared" si="2"/>
        <v>19</v>
      </c>
      <c r="O9" s="107">
        <v>53406</v>
      </c>
      <c r="P9" s="107">
        <v>2997</v>
      </c>
      <c r="Q9" s="110">
        <v>5.6</v>
      </c>
      <c r="R9" s="109">
        <f t="shared" si="3"/>
        <v>28</v>
      </c>
      <c r="S9" s="107">
        <v>16232</v>
      </c>
      <c r="T9" s="110">
        <v>30.4</v>
      </c>
      <c r="U9" s="109">
        <f t="shared" si="4"/>
        <v>16</v>
      </c>
      <c r="V9" s="107">
        <v>33650</v>
      </c>
      <c r="W9" s="110">
        <v>63</v>
      </c>
      <c r="X9" s="109">
        <f t="shared" si="5"/>
        <v>12</v>
      </c>
      <c r="Y9" s="107">
        <v>2780</v>
      </c>
      <c r="Z9" s="110">
        <v>5.2</v>
      </c>
      <c r="AA9" s="109">
        <f t="shared" si="6"/>
        <v>26</v>
      </c>
      <c r="AB9" s="107">
        <v>5081</v>
      </c>
      <c r="AC9" s="110">
        <v>9.5</v>
      </c>
      <c r="AD9" s="109">
        <f t="shared" si="7"/>
        <v>14</v>
      </c>
      <c r="AE9" s="107">
        <v>11092</v>
      </c>
      <c r="AF9" s="110">
        <v>20.8</v>
      </c>
      <c r="AG9" s="109">
        <f t="shared" si="8"/>
        <v>16</v>
      </c>
      <c r="AH9" s="107">
        <v>454</v>
      </c>
      <c r="AI9" s="110">
        <v>0.9</v>
      </c>
      <c r="AJ9" s="109">
        <f t="shared" si="9"/>
        <v>14</v>
      </c>
      <c r="AK9" s="107">
        <v>2594</v>
      </c>
      <c r="AL9" s="110">
        <v>4.9000000000000004</v>
      </c>
      <c r="AM9" s="109">
        <f t="shared" si="10"/>
        <v>15</v>
      </c>
      <c r="AN9" s="107">
        <v>9759</v>
      </c>
      <c r="AO9" s="110">
        <v>18.3</v>
      </c>
      <c r="AP9" s="109">
        <f t="shared" si="11"/>
        <v>6</v>
      </c>
      <c r="AQ9" s="107">
        <v>1138</v>
      </c>
      <c r="AR9" s="110">
        <v>2.1</v>
      </c>
      <c r="AS9" s="109">
        <f t="shared" si="12"/>
        <v>8</v>
      </c>
      <c r="AT9" s="107">
        <v>2264</v>
      </c>
      <c r="AU9" s="110">
        <v>4.2</v>
      </c>
      <c r="AV9" s="109">
        <f t="shared" si="13"/>
        <v>10</v>
      </c>
      <c r="AW9" s="107">
        <v>5801</v>
      </c>
      <c r="AX9" s="110">
        <v>10.9</v>
      </c>
      <c r="AY9" s="109">
        <f t="shared" si="14"/>
        <v>9</v>
      </c>
      <c r="AZ9" s="107">
        <v>2292</v>
      </c>
      <c r="BA9" s="110">
        <v>4.3</v>
      </c>
      <c r="BB9" s="109">
        <f t="shared" si="15"/>
        <v>15</v>
      </c>
      <c r="BC9" s="107">
        <v>6250</v>
      </c>
      <c r="BD9" s="110">
        <v>11.7</v>
      </c>
      <c r="BE9" s="109">
        <f t="shared" si="16"/>
        <v>8</v>
      </c>
      <c r="BF9" s="107">
        <v>1742</v>
      </c>
      <c r="BG9" s="110">
        <v>3.3</v>
      </c>
      <c r="BH9" s="109">
        <f t="shared" si="17"/>
        <v>20</v>
      </c>
      <c r="BI9" s="111"/>
      <c r="BK9" s="112"/>
      <c r="BL9" s="111"/>
      <c r="BN9" s="112"/>
      <c r="BO9" s="111"/>
      <c r="BQ9" s="112"/>
      <c r="BR9" s="111"/>
      <c r="BT9" s="112"/>
      <c r="BU9" s="111"/>
      <c r="BW9" s="112"/>
      <c r="BX9" s="111"/>
      <c r="BZ9" s="112"/>
      <c r="CA9" s="111"/>
      <c r="CC9" s="112"/>
      <c r="CD9" s="111"/>
      <c r="CF9" s="112"/>
      <c r="CG9" s="111"/>
      <c r="CI9" s="112"/>
      <c r="CJ9" s="111"/>
      <c r="CL9" s="112"/>
      <c r="CM9" s="111"/>
      <c r="CO9" s="112"/>
      <c r="CP9" s="111"/>
      <c r="CR9" s="112"/>
      <c r="CS9" s="111"/>
      <c r="CU9" s="112"/>
      <c r="CV9" s="111"/>
      <c r="CX9" s="112"/>
      <c r="CY9" s="111"/>
      <c r="DA9" s="112"/>
      <c r="DB9" s="111"/>
      <c r="DD9" s="112"/>
      <c r="DE9" s="111"/>
      <c r="DG9" s="112"/>
      <c r="DH9" s="111"/>
      <c r="DJ9" s="112"/>
      <c r="DK9" s="111"/>
      <c r="DM9" s="112"/>
      <c r="DN9" s="111"/>
      <c r="DP9" s="112"/>
      <c r="DQ9" s="111"/>
      <c r="DS9" s="112"/>
      <c r="DT9" s="111"/>
      <c r="DV9" s="112"/>
      <c r="DW9" s="111"/>
      <c r="DY9" s="112"/>
      <c r="DZ9" s="111"/>
      <c r="EB9" s="112"/>
      <c r="EC9" s="111"/>
    </row>
    <row r="10" spans="1:133" s="81" customFormat="1" ht="18.75" customHeight="1">
      <c r="A10" s="81">
        <v>37203</v>
      </c>
      <c r="B10" s="86" t="s">
        <v>8</v>
      </c>
      <c r="C10" s="107">
        <v>50023</v>
      </c>
      <c r="D10" s="107">
        <v>28728</v>
      </c>
      <c r="E10" s="107">
        <v>23465</v>
      </c>
      <c r="F10" s="107">
        <v>16512</v>
      </c>
      <c r="G10" s="107">
        <v>26558</v>
      </c>
      <c r="H10" s="107">
        <v>12216</v>
      </c>
      <c r="I10" s="108">
        <v>57.429582392099633</v>
      </c>
      <c r="J10" s="109">
        <f t="shared" si="0"/>
        <v>28</v>
      </c>
      <c r="K10" s="108">
        <v>70.368634135947147</v>
      </c>
      <c r="L10" s="109">
        <f t="shared" si="1"/>
        <v>27</v>
      </c>
      <c r="M10" s="108">
        <v>45.997439566232394</v>
      </c>
      <c r="N10" s="109">
        <f t="shared" si="2"/>
        <v>30</v>
      </c>
      <c r="O10" s="107">
        <v>26483</v>
      </c>
      <c r="P10" s="107">
        <v>1749</v>
      </c>
      <c r="Q10" s="110">
        <v>6.6</v>
      </c>
      <c r="R10" s="109">
        <f t="shared" si="3"/>
        <v>25</v>
      </c>
      <c r="S10" s="107">
        <v>7464</v>
      </c>
      <c r="T10" s="110">
        <v>28.2</v>
      </c>
      <c r="U10" s="109">
        <f t="shared" si="4"/>
        <v>24</v>
      </c>
      <c r="V10" s="107">
        <v>17046</v>
      </c>
      <c r="W10" s="110">
        <v>64.400000000000006</v>
      </c>
      <c r="X10" s="109">
        <f t="shared" si="5"/>
        <v>9</v>
      </c>
      <c r="Y10" s="107">
        <v>1510</v>
      </c>
      <c r="Z10" s="110">
        <v>5.7</v>
      </c>
      <c r="AA10" s="109">
        <f t="shared" si="6"/>
        <v>23</v>
      </c>
      <c r="AB10" s="107">
        <v>2518</v>
      </c>
      <c r="AC10" s="110">
        <v>9.5</v>
      </c>
      <c r="AD10" s="109">
        <f t="shared" si="7"/>
        <v>14</v>
      </c>
      <c r="AE10" s="107">
        <v>4928</v>
      </c>
      <c r="AF10" s="110">
        <v>18.600000000000001</v>
      </c>
      <c r="AG10" s="109">
        <f t="shared" si="8"/>
        <v>21</v>
      </c>
      <c r="AH10" s="107">
        <v>338</v>
      </c>
      <c r="AI10" s="110">
        <v>1.3</v>
      </c>
      <c r="AJ10" s="109">
        <f t="shared" si="9"/>
        <v>6</v>
      </c>
      <c r="AK10" s="107">
        <v>1689</v>
      </c>
      <c r="AL10" s="110">
        <v>6.4</v>
      </c>
      <c r="AM10" s="109">
        <f t="shared" si="10"/>
        <v>4</v>
      </c>
      <c r="AN10" s="107">
        <v>4753</v>
      </c>
      <c r="AO10" s="110">
        <v>17.899999999999999</v>
      </c>
      <c r="AP10" s="109">
        <f t="shared" si="11"/>
        <v>8</v>
      </c>
      <c r="AQ10" s="107">
        <v>526</v>
      </c>
      <c r="AR10" s="110">
        <v>2</v>
      </c>
      <c r="AS10" s="109">
        <f t="shared" si="12"/>
        <v>10</v>
      </c>
      <c r="AT10" s="107">
        <v>1049</v>
      </c>
      <c r="AU10" s="110">
        <v>4</v>
      </c>
      <c r="AV10" s="109">
        <f t="shared" si="13"/>
        <v>13</v>
      </c>
      <c r="AW10" s="107">
        <v>2730</v>
      </c>
      <c r="AX10" s="110">
        <v>10.3</v>
      </c>
      <c r="AY10" s="109">
        <f t="shared" si="14"/>
        <v>12</v>
      </c>
      <c r="AZ10" s="107">
        <v>1165</v>
      </c>
      <c r="BA10" s="110">
        <v>4.4000000000000004</v>
      </c>
      <c r="BB10" s="109">
        <f t="shared" si="15"/>
        <v>11</v>
      </c>
      <c r="BC10" s="107">
        <v>3072</v>
      </c>
      <c r="BD10" s="110">
        <v>11.6</v>
      </c>
      <c r="BE10" s="109">
        <f t="shared" si="16"/>
        <v>9</v>
      </c>
      <c r="BF10" s="107">
        <v>916</v>
      </c>
      <c r="BG10" s="110">
        <v>3.5</v>
      </c>
      <c r="BH10" s="109">
        <f t="shared" si="17"/>
        <v>15</v>
      </c>
      <c r="BI10" s="111"/>
      <c r="BK10" s="112"/>
      <c r="BL10" s="111"/>
      <c r="BN10" s="112"/>
      <c r="BO10" s="111"/>
      <c r="BQ10" s="112"/>
      <c r="BR10" s="111"/>
      <c r="BT10" s="112"/>
      <c r="BU10" s="111"/>
      <c r="BW10" s="112"/>
      <c r="BX10" s="111"/>
      <c r="BZ10" s="112"/>
      <c r="CA10" s="111"/>
      <c r="CC10" s="112"/>
      <c r="CD10" s="111"/>
      <c r="CF10" s="112"/>
      <c r="CG10" s="111"/>
      <c r="CI10" s="112"/>
      <c r="CJ10" s="111"/>
      <c r="CL10" s="112"/>
      <c r="CM10" s="111"/>
      <c r="CO10" s="112"/>
      <c r="CP10" s="111"/>
      <c r="CR10" s="112"/>
      <c r="CS10" s="111"/>
      <c r="CU10" s="112"/>
      <c r="CV10" s="111"/>
      <c r="CX10" s="112"/>
      <c r="CY10" s="111"/>
      <c r="DA10" s="112"/>
      <c r="DB10" s="111"/>
      <c r="DD10" s="112"/>
      <c r="DE10" s="111"/>
      <c r="DG10" s="112"/>
      <c r="DH10" s="111"/>
      <c r="DJ10" s="112"/>
      <c r="DK10" s="111"/>
      <c r="DM10" s="112"/>
      <c r="DN10" s="111"/>
      <c r="DP10" s="112"/>
      <c r="DQ10" s="111"/>
      <c r="DS10" s="112"/>
      <c r="DT10" s="111"/>
      <c r="DV10" s="112"/>
      <c r="DW10" s="111"/>
      <c r="DY10" s="112"/>
      <c r="DZ10" s="111"/>
      <c r="EB10" s="112"/>
      <c r="EC10" s="111"/>
    </row>
    <row r="11" spans="1:133" s="81" customFormat="1" ht="18.75" customHeight="1">
      <c r="A11" s="81">
        <v>37204</v>
      </c>
      <c r="B11" s="86" t="s">
        <v>9</v>
      </c>
      <c r="C11" s="107">
        <v>30865</v>
      </c>
      <c r="D11" s="107">
        <v>18297</v>
      </c>
      <c r="E11" s="107">
        <v>15011</v>
      </c>
      <c r="F11" s="107">
        <v>10757</v>
      </c>
      <c r="G11" s="107">
        <v>15854</v>
      </c>
      <c r="H11" s="107">
        <v>7540</v>
      </c>
      <c r="I11" s="108">
        <v>59.280738700793776</v>
      </c>
      <c r="J11" s="109">
        <f t="shared" si="0"/>
        <v>21</v>
      </c>
      <c r="K11" s="108">
        <v>71.660782093131701</v>
      </c>
      <c r="L11" s="109">
        <f t="shared" si="1"/>
        <v>22</v>
      </c>
      <c r="M11" s="108">
        <v>47.558975652832089</v>
      </c>
      <c r="N11" s="109">
        <f t="shared" si="2"/>
        <v>24</v>
      </c>
      <c r="O11" s="107">
        <v>17063</v>
      </c>
      <c r="P11" s="107">
        <v>1331</v>
      </c>
      <c r="Q11" s="110">
        <v>7.8</v>
      </c>
      <c r="R11" s="109">
        <f t="shared" si="3"/>
        <v>22</v>
      </c>
      <c r="S11" s="107">
        <v>4137</v>
      </c>
      <c r="T11" s="110">
        <v>24.2</v>
      </c>
      <c r="U11" s="109">
        <f t="shared" si="4"/>
        <v>31</v>
      </c>
      <c r="V11" s="107">
        <v>11540</v>
      </c>
      <c r="W11" s="110">
        <v>67.599999999999994</v>
      </c>
      <c r="X11" s="109">
        <f t="shared" si="5"/>
        <v>6</v>
      </c>
      <c r="Y11" s="107">
        <v>1324</v>
      </c>
      <c r="Z11" s="110">
        <v>7.8</v>
      </c>
      <c r="AA11" s="109">
        <f t="shared" si="6"/>
        <v>20</v>
      </c>
      <c r="AB11" s="107">
        <v>1451</v>
      </c>
      <c r="AC11" s="110">
        <v>8.5</v>
      </c>
      <c r="AD11" s="109">
        <f t="shared" si="7"/>
        <v>24</v>
      </c>
      <c r="AE11" s="107">
        <v>2683</v>
      </c>
      <c r="AF11" s="110">
        <v>15.7</v>
      </c>
      <c r="AG11" s="109">
        <f t="shared" si="8"/>
        <v>27</v>
      </c>
      <c r="AH11" s="107">
        <v>129</v>
      </c>
      <c r="AI11" s="110">
        <v>0.8</v>
      </c>
      <c r="AJ11" s="109">
        <f t="shared" si="9"/>
        <v>15</v>
      </c>
      <c r="AK11" s="107">
        <v>677</v>
      </c>
      <c r="AL11" s="110">
        <v>4</v>
      </c>
      <c r="AM11" s="109">
        <f t="shared" si="10"/>
        <v>29</v>
      </c>
      <c r="AN11" s="107">
        <v>2628</v>
      </c>
      <c r="AO11" s="110">
        <v>15.4</v>
      </c>
      <c r="AP11" s="109">
        <f t="shared" si="11"/>
        <v>20</v>
      </c>
      <c r="AQ11" s="107">
        <v>287</v>
      </c>
      <c r="AR11" s="110">
        <v>1.7</v>
      </c>
      <c r="AS11" s="109">
        <f t="shared" si="12"/>
        <v>17</v>
      </c>
      <c r="AT11" s="107">
        <v>797</v>
      </c>
      <c r="AU11" s="110">
        <v>4.7</v>
      </c>
      <c r="AV11" s="109">
        <f t="shared" si="13"/>
        <v>8</v>
      </c>
      <c r="AW11" s="107">
        <v>1920</v>
      </c>
      <c r="AX11" s="110">
        <v>11.3</v>
      </c>
      <c r="AY11" s="109">
        <f t="shared" si="14"/>
        <v>3</v>
      </c>
      <c r="AZ11" s="107">
        <v>838</v>
      </c>
      <c r="BA11" s="110">
        <v>4.9000000000000004</v>
      </c>
      <c r="BB11" s="109">
        <f t="shared" si="15"/>
        <v>4</v>
      </c>
      <c r="BC11" s="107">
        <v>1926</v>
      </c>
      <c r="BD11" s="110">
        <v>11.3</v>
      </c>
      <c r="BE11" s="109">
        <f t="shared" si="16"/>
        <v>13</v>
      </c>
      <c r="BF11" s="107">
        <v>1932</v>
      </c>
      <c r="BG11" s="110">
        <v>11.3</v>
      </c>
      <c r="BH11" s="109">
        <f t="shared" si="17"/>
        <v>1</v>
      </c>
      <c r="BI11" s="111"/>
      <c r="BK11" s="112"/>
      <c r="BL11" s="111"/>
      <c r="BN11" s="112"/>
      <c r="BO11" s="111"/>
      <c r="BQ11" s="112"/>
      <c r="BR11" s="111"/>
      <c r="BT11" s="112"/>
      <c r="BU11" s="111"/>
      <c r="BW11" s="112"/>
      <c r="BX11" s="111"/>
      <c r="BZ11" s="112"/>
      <c r="CA11" s="111"/>
      <c r="CC11" s="112"/>
      <c r="CD11" s="111"/>
      <c r="CF11" s="112"/>
      <c r="CG11" s="111"/>
      <c r="CI11" s="112"/>
      <c r="CJ11" s="111"/>
      <c r="CL11" s="112"/>
      <c r="CM11" s="111"/>
      <c r="CO11" s="112"/>
      <c r="CP11" s="111"/>
      <c r="CR11" s="112"/>
      <c r="CS11" s="111"/>
      <c r="CU11" s="112"/>
      <c r="CV11" s="111"/>
      <c r="CX11" s="112"/>
      <c r="CY11" s="111"/>
      <c r="DA11" s="112"/>
      <c r="DB11" s="111"/>
      <c r="DD11" s="112"/>
      <c r="DE11" s="111"/>
      <c r="DG11" s="112"/>
      <c r="DH11" s="111"/>
      <c r="DJ11" s="112"/>
      <c r="DK11" s="111"/>
      <c r="DM11" s="112"/>
      <c r="DN11" s="111"/>
      <c r="DP11" s="112"/>
      <c r="DQ11" s="111"/>
      <c r="DS11" s="112"/>
      <c r="DT11" s="111"/>
      <c r="DV11" s="112"/>
      <c r="DW11" s="111"/>
      <c r="DY11" s="112"/>
      <c r="DZ11" s="111"/>
      <c r="EB11" s="112"/>
      <c r="EC11" s="111"/>
    </row>
    <row r="12" spans="1:133" s="81" customFormat="1" ht="18.75" customHeight="1">
      <c r="A12" s="81">
        <v>37205</v>
      </c>
      <c r="B12" s="86" t="s">
        <v>10</v>
      </c>
      <c r="C12" s="107">
        <v>37945</v>
      </c>
      <c r="D12" s="107">
        <v>23647</v>
      </c>
      <c r="E12" s="107">
        <v>17915</v>
      </c>
      <c r="F12" s="107">
        <v>13158</v>
      </c>
      <c r="G12" s="107">
        <v>20030</v>
      </c>
      <c r="H12" s="107">
        <v>10489</v>
      </c>
      <c r="I12" s="108">
        <v>62.319146132560292</v>
      </c>
      <c r="J12" s="109">
        <f t="shared" si="0"/>
        <v>10</v>
      </c>
      <c r="K12" s="108">
        <v>73.446832263466362</v>
      </c>
      <c r="L12" s="109">
        <f t="shared" si="1"/>
        <v>15</v>
      </c>
      <c r="M12" s="108">
        <v>52.366450324513224</v>
      </c>
      <c r="N12" s="109">
        <f t="shared" si="2"/>
        <v>7</v>
      </c>
      <c r="O12" s="107">
        <v>22201</v>
      </c>
      <c r="P12" s="107">
        <v>2169</v>
      </c>
      <c r="Q12" s="110">
        <v>9.8000000000000007</v>
      </c>
      <c r="R12" s="109">
        <f t="shared" si="3"/>
        <v>17</v>
      </c>
      <c r="S12" s="107">
        <v>7568</v>
      </c>
      <c r="T12" s="110">
        <v>34.1</v>
      </c>
      <c r="U12" s="109">
        <f t="shared" si="4"/>
        <v>9</v>
      </c>
      <c r="V12" s="107">
        <v>12253</v>
      </c>
      <c r="W12" s="110">
        <v>55.2</v>
      </c>
      <c r="X12" s="109">
        <f t="shared" si="5"/>
        <v>20</v>
      </c>
      <c r="Y12" s="107">
        <v>2002</v>
      </c>
      <c r="Z12" s="110">
        <v>9</v>
      </c>
      <c r="AA12" s="109">
        <f t="shared" si="6"/>
        <v>16</v>
      </c>
      <c r="AB12" s="107">
        <v>1749</v>
      </c>
      <c r="AC12" s="110">
        <v>7.9</v>
      </c>
      <c r="AD12" s="109">
        <f t="shared" si="7"/>
        <v>30</v>
      </c>
      <c r="AE12" s="107">
        <v>5814</v>
      </c>
      <c r="AF12" s="110">
        <v>26.2</v>
      </c>
      <c r="AG12" s="109">
        <f t="shared" si="8"/>
        <v>6</v>
      </c>
      <c r="AH12" s="107">
        <v>113</v>
      </c>
      <c r="AI12" s="110">
        <v>0.5</v>
      </c>
      <c r="AJ12" s="109">
        <f t="shared" si="9"/>
        <v>21</v>
      </c>
      <c r="AK12" s="107">
        <v>1029</v>
      </c>
      <c r="AL12" s="110">
        <v>4.5999999999999996</v>
      </c>
      <c r="AM12" s="109">
        <f t="shared" si="10"/>
        <v>19</v>
      </c>
      <c r="AN12" s="107">
        <v>3916</v>
      </c>
      <c r="AO12" s="110">
        <v>17.600000000000001</v>
      </c>
      <c r="AP12" s="109">
        <f t="shared" si="11"/>
        <v>10</v>
      </c>
      <c r="AQ12" s="107">
        <v>397</v>
      </c>
      <c r="AR12" s="110">
        <v>1.8</v>
      </c>
      <c r="AS12" s="109">
        <f t="shared" si="12"/>
        <v>13</v>
      </c>
      <c r="AT12" s="107">
        <v>878</v>
      </c>
      <c r="AU12" s="110">
        <v>4</v>
      </c>
      <c r="AV12" s="109">
        <f t="shared" si="13"/>
        <v>13</v>
      </c>
      <c r="AW12" s="107">
        <v>1804</v>
      </c>
      <c r="AX12" s="110">
        <v>8.1</v>
      </c>
      <c r="AY12" s="109">
        <f t="shared" si="14"/>
        <v>30</v>
      </c>
      <c r="AZ12" s="107">
        <v>851</v>
      </c>
      <c r="BA12" s="110">
        <v>3.8</v>
      </c>
      <c r="BB12" s="109">
        <f t="shared" si="15"/>
        <v>21</v>
      </c>
      <c r="BC12" s="107">
        <v>2127</v>
      </c>
      <c r="BD12" s="110">
        <v>9.6</v>
      </c>
      <c r="BE12" s="109">
        <f t="shared" si="16"/>
        <v>21</v>
      </c>
      <c r="BF12" s="107">
        <v>576</v>
      </c>
      <c r="BG12" s="110">
        <v>2.6</v>
      </c>
      <c r="BH12" s="109">
        <f t="shared" si="17"/>
        <v>31</v>
      </c>
      <c r="BI12" s="111"/>
      <c r="BK12" s="112"/>
      <c r="BL12" s="111"/>
      <c r="BN12" s="112"/>
      <c r="BO12" s="111"/>
      <c r="BQ12" s="112"/>
      <c r="BR12" s="111"/>
      <c r="BT12" s="112"/>
      <c r="BU12" s="111"/>
      <c r="BW12" s="112"/>
      <c r="BX12" s="111"/>
      <c r="BZ12" s="112"/>
      <c r="CA12" s="111"/>
      <c r="CC12" s="112"/>
      <c r="CD12" s="111"/>
      <c r="CF12" s="112"/>
      <c r="CG12" s="111"/>
      <c r="CI12" s="112"/>
      <c r="CJ12" s="111"/>
      <c r="CL12" s="112"/>
      <c r="CM12" s="111"/>
      <c r="CO12" s="112"/>
      <c r="CP12" s="111"/>
      <c r="CR12" s="112"/>
      <c r="CS12" s="111"/>
      <c r="CU12" s="112"/>
      <c r="CV12" s="111"/>
      <c r="CX12" s="112"/>
      <c r="CY12" s="111"/>
      <c r="DA12" s="112"/>
      <c r="DB12" s="111"/>
      <c r="DD12" s="112"/>
      <c r="DE12" s="111"/>
      <c r="DG12" s="112"/>
      <c r="DH12" s="111"/>
      <c r="DJ12" s="112"/>
      <c r="DK12" s="111"/>
      <c r="DM12" s="112"/>
      <c r="DN12" s="111"/>
      <c r="DP12" s="112"/>
      <c r="DQ12" s="111"/>
      <c r="DS12" s="112"/>
      <c r="DT12" s="111"/>
      <c r="DV12" s="112"/>
      <c r="DW12" s="111"/>
      <c r="DY12" s="112"/>
      <c r="DZ12" s="111"/>
      <c r="EB12" s="112"/>
      <c r="EC12" s="111"/>
    </row>
    <row r="13" spans="1:133" s="81" customFormat="1" ht="18.75" customHeight="1">
      <c r="A13" s="81">
        <v>37206</v>
      </c>
      <c r="B13" s="86" t="s">
        <v>11</v>
      </c>
      <c r="C13" s="107">
        <v>48739</v>
      </c>
      <c r="D13" s="107">
        <v>28424</v>
      </c>
      <c r="E13" s="107">
        <v>23099</v>
      </c>
      <c r="F13" s="107">
        <v>16049</v>
      </c>
      <c r="G13" s="107">
        <v>25640</v>
      </c>
      <c r="H13" s="107">
        <v>12375</v>
      </c>
      <c r="I13" s="108">
        <v>58.318800139518657</v>
      </c>
      <c r="J13" s="109">
        <f t="shared" si="0"/>
        <v>25</v>
      </c>
      <c r="K13" s="108">
        <v>69.479198233689772</v>
      </c>
      <c r="L13" s="109">
        <f t="shared" si="1"/>
        <v>29</v>
      </c>
      <c r="M13" s="108">
        <v>48.264430577223088</v>
      </c>
      <c r="N13" s="109">
        <f t="shared" si="2"/>
        <v>21</v>
      </c>
      <c r="O13" s="107">
        <v>26760</v>
      </c>
      <c r="P13" s="107">
        <v>2476</v>
      </c>
      <c r="Q13" s="110">
        <v>9.3000000000000007</v>
      </c>
      <c r="R13" s="109">
        <f t="shared" si="3"/>
        <v>20</v>
      </c>
      <c r="S13" s="107">
        <v>7651</v>
      </c>
      <c r="T13" s="110">
        <v>28.6</v>
      </c>
      <c r="U13" s="109">
        <f t="shared" si="4"/>
        <v>22</v>
      </c>
      <c r="V13" s="107">
        <v>16522</v>
      </c>
      <c r="W13" s="110">
        <v>61.7</v>
      </c>
      <c r="X13" s="109">
        <f t="shared" si="5"/>
        <v>13</v>
      </c>
      <c r="Y13" s="107">
        <v>2138</v>
      </c>
      <c r="Z13" s="110">
        <v>8</v>
      </c>
      <c r="AA13" s="109">
        <f t="shared" si="6"/>
        <v>18</v>
      </c>
      <c r="AB13" s="107">
        <v>2595</v>
      </c>
      <c r="AC13" s="110">
        <v>9.6999999999999993</v>
      </c>
      <c r="AD13" s="109">
        <f t="shared" si="7"/>
        <v>13</v>
      </c>
      <c r="AE13" s="107">
        <v>5050</v>
      </c>
      <c r="AF13" s="110">
        <v>18.899999999999999</v>
      </c>
      <c r="AG13" s="109">
        <f t="shared" si="8"/>
        <v>20</v>
      </c>
      <c r="AH13" s="107">
        <v>326</v>
      </c>
      <c r="AI13" s="110">
        <v>1.2</v>
      </c>
      <c r="AJ13" s="109">
        <f t="shared" si="9"/>
        <v>10</v>
      </c>
      <c r="AK13" s="107">
        <v>1243</v>
      </c>
      <c r="AL13" s="110">
        <v>4.5999999999999996</v>
      </c>
      <c r="AM13" s="109">
        <f t="shared" si="10"/>
        <v>19</v>
      </c>
      <c r="AN13" s="107">
        <v>4755</v>
      </c>
      <c r="AO13" s="110">
        <v>17.8</v>
      </c>
      <c r="AP13" s="109">
        <f t="shared" si="11"/>
        <v>9</v>
      </c>
      <c r="AQ13" s="107">
        <v>550</v>
      </c>
      <c r="AR13" s="110">
        <v>2.1</v>
      </c>
      <c r="AS13" s="109">
        <f t="shared" si="12"/>
        <v>8</v>
      </c>
      <c r="AT13" s="107">
        <v>1054</v>
      </c>
      <c r="AU13" s="110">
        <v>3.9</v>
      </c>
      <c r="AV13" s="109">
        <f t="shared" si="13"/>
        <v>15</v>
      </c>
      <c r="AW13" s="107">
        <v>2925</v>
      </c>
      <c r="AX13" s="110">
        <v>10.9</v>
      </c>
      <c r="AY13" s="109">
        <f t="shared" si="14"/>
        <v>9</v>
      </c>
      <c r="AZ13" s="107">
        <v>1188</v>
      </c>
      <c r="BA13" s="110">
        <v>4.4000000000000004</v>
      </c>
      <c r="BB13" s="109">
        <f t="shared" si="15"/>
        <v>11</v>
      </c>
      <c r="BC13" s="107">
        <v>2984</v>
      </c>
      <c r="BD13" s="110">
        <v>11.2</v>
      </c>
      <c r="BE13" s="109">
        <f t="shared" si="16"/>
        <v>14</v>
      </c>
      <c r="BF13" s="107">
        <v>834</v>
      </c>
      <c r="BG13" s="110">
        <v>3.1</v>
      </c>
      <c r="BH13" s="109">
        <f t="shared" si="17"/>
        <v>23</v>
      </c>
      <c r="BI13" s="111"/>
      <c r="BK13" s="112"/>
      <c r="BL13" s="111"/>
      <c r="BN13" s="112"/>
      <c r="BO13" s="111"/>
      <c r="BQ13" s="112"/>
      <c r="BR13" s="111"/>
      <c r="BT13" s="112"/>
      <c r="BU13" s="111"/>
      <c r="BW13" s="112"/>
      <c r="BX13" s="111"/>
      <c r="BZ13" s="112"/>
      <c r="CA13" s="111"/>
      <c r="CC13" s="112"/>
      <c r="CD13" s="111"/>
      <c r="CF13" s="112"/>
      <c r="CG13" s="111"/>
      <c r="CI13" s="112"/>
      <c r="CJ13" s="111"/>
      <c r="CL13" s="112"/>
      <c r="CM13" s="111"/>
      <c r="CO13" s="112"/>
      <c r="CP13" s="111"/>
      <c r="CR13" s="112"/>
      <c r="CS13" s="111"/>
      <c r="CU13" s="112"/>
      <c r="CV13" s="111"/>
      <c r="CX13" s="112"/>
      <c r="CY13" s="111"/>
      <c r="DA13" s="112"/>
      <c r="DB13" s="111"/>
      <c r="DD13" s="112"/>
      <c r="DE13" s="111"/>
      <c r="DG13" s="112"/>
      <c r="DH13" s="111"/>
      <c r="DJ13" s="112"/>
      <c r="DK13" s="111"/>
      <c r="DM13" s="112"/>
      <c r="DN13" s="111"/>
      <c r="DP13" s="112"/>
      <c r="DQ13" s="111"/>
      <c r="DS13" s="112"/>
      <c r="DT13" s="111"/>
      <c r="DV13" s="112"/>
      <c r="DW13" s="111"/>
      <c r="DY13" s="112"/>
      <c r="DZ13" s="111"/>
      <c r="EB13" s="112"/>
      <c r="EC13" s="111"/>
    </row>
    <row r="14" spans="1:133" s="81" customFormat="1" ht="18.75" customHeight="1">
      <c r="A14" s="81">
        <v>37207</v>
      </c>
      <c r="B14" s="86" t="s">
        <v>12</v>
      </c>
      <c r="C14" s="107">
        <v>31725</v>
      </c>
      <c r="D14" s="107">
        <v>19110</v>
      </c>
      <c r="E14" s="107">
        <v>14795</v>
      </c>
      <c r="F14" s="107">
        <v>10706</v>
      </c>
      <c r="G14" s="107">
        <v>16930</v>
      </c>
      <c r="H14" s="107">
        <v>8404</v>
      </c>
      <c r="I14" s="108">
        <v>60.236406619385342</v>
      </c>
      <c r="J14" s="109">
        <f t="shared" si="0"/>
        <v>19</v>
      </c>
      <c r="K14" s="108">
        <v>72.362284555593106</v>
      </c>
      <c r="L14" s="109">
        <f t="shared" si="1"/>
        <v>19</v>
      </c>
      <c r="M14" s="108">
        <v>49.639692852923808</v>
      </c>
      <c r="N14" s="109">
        <f t="shared" si="2"/>
        <v>18</v>
      </c>
      <c r="O14" s="107">
        <v>18009</v>
      </c>
      <c r="P14" s="107">
        <v>1832</v>
      </c>
      <c r="Q14" s="110">
        <v>10.199999999999999</v>
      </c>
      <c r="R14" s="109">
        <f t="shared" si="3"/>
        <v>16</v>
      </c>
      <c r="S14" s="107">
        <v>6965</v>
      </c>
      <c r="T14" s="110">
        <v>38.700000000000003</v>
      </c>
      <c r="U14" s="109">
        <f t="shared" si="4"/>
        <v>1</v>
      </c>
      <c r="V14" s="107">
        <v>9069</v>
      </c>
      <c r="W14" s="110">
        <v>50.4</v>
      </c>
      <c r="X14" s="109">
        <f t="shared" si="5"/>
        <v>30</v>
      </c>
      <c r="Y14" s="107">
        <v>1516</v>
      </c>
      <c r="Z14" s="110">
        <v>8.4</v>
      </c>
      <c r="AA14" s="109">
        <f t="shared" si="6"/>
        <v>17</v>
      </c>
      <c r="AB14" s="107">
        <v>1441</v>
      </c>
      <c r="AC14" s="110">
        <v>8</v>
      </c>
      <c r="AD14" s="109">
        <f t="shared" si="7"/>
        <v>28</v>
      </c>
      <c r="AE14" s="107">
        <v>5522</v>
      </c>
      <c r="AF14" s="110">
        <v>30.7</v>
      </c>
      <c r="AG14" s="109">
        <f t="shared" si="8"/>
        <v>1</v>
      </c>
      <c r="AH14" s="107">
        <v>117</v>
      </c>
      <c r="AI14" s="110">
        <v>0.6</v>
      </c>
      <c r="AJ14" s="109">
        <f t="shared" si="9"/>
        <v>18</v>
      </c>
      <c r="AK14" s="107">
        <v>680</v>
      </c>
      <c r="AL14" s="110">
        <v>3.8</v>
      </c>
      <c r="AM14" s="109">
        <f t="shared" si="10"/>
        <v>32</v>
      </c>
      <c r="AN14" s="107">
        <v>2721</v>
      </c>
      <c r="AO14" s="110">
        <v>15.1</v>
      </c>
      <c r="AP14" s="109">
        <f t="shared" si="11"/>
        <v>21</v>
      </c>
      <c r="AQ14" s="107">
        <v>253</v>
      </c>
      <c r="AR14" s="110">
        <v>1.4</v>
      </c>
      <c r="AS14" s="109">
        <f t="shared" si="12"/>
        <v>22</v>
      </c>
      <c r="AT14" s="107">
        <v>596</v>
      </c>
      <c r="AU14" s="110">
        <v>3.3</v>
      </c>
      <c r="AV14" s="109">
        <f t="shared" si="13"/>
        <v>19</v>
      </c>
      <c r="AW14" s="107">
        <v>1643</v>
      </c>
      <c r="AX14" s="110">
        <v>9.1</v>
      </c>
      <c r="AY14" s="109">
        <f t="shared" si="14"/>
        <v>24</v>
      </c>
      <c r="AZ14" s="107">
        <v>550</v>
      </c>
      <c r="BA14" s="110">
        <v>3.1</v>
      </c>
      <c r="BB14" s="109">
        <f t="shared" si="15"/>
        <v>28</v>
      </c>
      <c r="BC14" s="107">
        <v>1508</v>
      </c>
      <c r="BD14" s="110">
        <v>8.4</v>
      </c>
      <c r="BE14" s="109">
        <f t="shared" si="16"/>
        <v>30</v>
      </c>
      <c r="BF14" s="107">
        <v>527</v>
      </c>
      <c r="BG14" s="110">
        <v>2.9</v>
      </c>
      <c r="BH14" s="109">
        <f t="shared" si="17"/>
        <v>25</v>
      </c>
      <c r="BI14" s="111"/>
      <c r="BK14" s="112"/>
      <c r="BL14" s="111"/>
      <c r="BN14" s="112"/>
      <c r="BO14" s="111"/>
      <c r="BQ14" s="112"/>
      <c r="BR14" s="111"/>
      <c r="BT14" s="112"/>
      <c r="BU14" s="111"/>
      <c r="BW14" s="112"/>
      <c r="BX14" s="111"/>
      <c r="BZ14" s="112"/>
      <c r="CA14" s="111"/>
      <c r="CC14" s="112"/>
      <c r="CD14" s="111"/>
      <c r="CF14" s="112"/>
      <c r="CG14" s="111"/>
      <c r="CI14" s="112"/>
      <c r="CJ14" s="111"/>
      <c r="CL14" s="112"/>
      <c r="CM14" s="111"/>
      <c r="CO14" s="112"/>
      <c r="CP14" s="111"/>
      <c r="CR14" s="112"/>
      <c r="CS14" s="111"/>
      <c r="CU14" s="112"/>
      <c r="CV14" s="111"/>
      <c r="CX14" s="112"/>
      <c r="CY14" s="111"/>
      <c r="DA14" s="112"/>
      <c r="DB14" s="111"/>
      <c r="DD14" s="112"/>
      <c r="DE14" s="111"/>
      <c r="DG14" s="112"/>
      <c r="DH14" s="111"/>
      <c r="DJ14" s="112"/>
      <c r="DK14" s="111"/>
      <c r="DM14" s="112"/>
      <c r="DN14" s="111"/>
      <c r="DP14" s="112"/>
      <c r="DQ14" s="111"/>
      <c r="DS14" s="112"/>
      <c r="DT14" s="111"/>
      <c r="DV14" s="112"/>
      <c r="DW14" s="111"/>
      <c r="DY14" s="112"/>
      <c r="DZ14" s="111"/>
      <c r="EB14" s="112"/>
      <c r="EC14" s="111"/>
    </row>
    <row r="15" spans="1:133" s="81" customFormat="1" ht="10.5" customHeight="1">
      <c r="B15" s="86"/>
      <c r="C15" s="107"/>
      <c r="D15" s="107"/>
      <c r="E15" s="107"/>
      <c r="F15" s="107"/>
      <c r="G15" s="107"/>
      <c r="H15" s="107"/>
      <c r="I15" s="108"/>
      <c r="J15" s="109"/>
      <c r="K15" s="108"/>
      <c r="L15" s="109"/>
      <c r="M15" s="108"/>
      <c r="N15" s="109"/>
      <c r="O15" s="107"/>
      <c r="P15" s="107"/>
      <c r="Q15" s="110"/>
      <c r="R15" s="109"/>
      <c r="S15" s="107"/>
      <c r="T15" s="110"/>
      <c r="U15" s="109"/>
      <c r="V15" s="107"/>
      <c r="W15" s="110"/>
      <c r="X15" s="109"/>
      <c r="Y15" s="107"/>
      <c r="Z15" s="110"/>
      <c r="AA15" s="109"/>
      <c r="AB15" s="107"/>
      <c r="AC15" s="110"/>
      <c r="AD15" s="109"/>
      <c r="AE15" s="107"/>
      <c r="AF15" s="110"/>
      <c r="AG15" s="109"/>
      <c r="AH15" s="107"/>
      <c r="AI15" s="110"/>
      <c r="AJ15" s="109"/>
      <c r="AK15" s="107"/>
      <c r="AL15" s="110"/>
      <c r="AM15" s="109"/>
      <c r="AN15" s="107"/>
      <c r="AO15" s="110"/>
      <c r="AP15" s="109"/>
      <c r="AQ15" s="107"/>
      <c r="AR15" s="110"/>
      <c r="AS15" s="109"/>
      <c r="AT15" s="107"/>
      <c r="AU15" s="110"/>
      <c r="AV15" s="109"/>
      <c r="AW15" s="107"/>
      <c r="AX15" s="110"/>
      <c r="AY15" s="109"/>
      <c r="AZ15" s="107"/>
      <c r="BA15" s="110"/>
      <c r="BB15" s="109"/>
      <c r="BC15" s="107"/>
      <c r="BD15" s="110"/>
      <c r="BE15" s="109"/>
      <c r="BF15" s="107"/>
      <c r="BG15" s="110"/>
      <c r="BH15" s="109"/>
      <c r="BI15" s="111"/>
      <c r="BK15" s="112"/>
      <c r="BL15" s="111"/>
      <c r="BN15" s="112"/>
      <c r="BO15" s="111"/>
      <c r="BQ15" s="112"/>
      <c r="BR15" s="111"/>
      <c r="BT15" s="112"/>
      <c r="BU15" s="111"/>
      <c r="BW15" s="112"/>
      <c r="BX15" s="111"/>
      <c r="BZ15" s="112"/>
      <c r="CA15" s="111"/>
      <c r="CC15" s="112"/>
      <c r="CD15" s="111"/>
      <c r="CF15" s="112"/>
      <c r="CG15" s="111"/>
      <c r="CI15" s="112"/>
      <c r="CJ15" s="111"/>
      <c r="CL15" s="112"/>
      <c r="CM15" s="111"/>
      <c r="CO15" s="112"/>
      <c r="CP15" s="111"/>
      <c r="CR15" s="112"/>
      <c r="CS15" s="111"/>
      <c r="CU15" s="112"/>
      <c r="CV15" s="111"/>
      <c r="CX15" s="112"/>
      <c r="CY15" s="111"/>
      <c r="DA15" s="112"/>
      <c r="DB15" s="111"/>
      <c r="DD15" s="112"/>
      <c r="DE15" s="111"/>
      <c r="DG15" s="112"/>
      <c r="DH15" s="111"/>
      <c r="DJ15" s="112"/>
      <c r="DK15" s="111"/>
      <c r="DM15" s="112"/>
      <c r="DN15" s="111"/>
      <c r="DP15" s="112"/>
      <c r="DQ15" s="111"/>
      <c r="DS15" s="112"/>
      <c r="DT15" s="111"/>
      <c r="DV15" s="112"/>
      <c r="DW15" s="111"/>
      <c r="DY15" s="112"/>
      <c r="DZ15" s="111"/>
      <c r="EB15" s="112"/>
      <c r="EC15" s="111"/>
    </row>
    <row r="16" spans="1:133" s="81" customFormat="1" ht="18.75" customHeight="1">
      <c r="A16" s="81">
        <v>37321</v>
      </c>
      <c r="B16" s="86" t="s">
        <v>13</v>
      </c>
      <c r="C16" s="107">
        <v>10439</v>
      </c>
      <c r="D16" s="107">
        <v>5719</v>
      </c>
      <c r="E16" s="107">
        <v>4871</v>
      </c>
      <c r="F16" s="107">
        <v>3228</v>
      </c>
      <c r="G16" s="107">
        <v>5568</v>
      </c>
      <c r="H16" s="107">
        <v>2491</v>
      </c>
      <c r="I16" s="108">
        <v>54.784941086310944</v>
      </c>
      <c r="J16" s="109">
        <f>RANK(I16,I$8:I$47)</f>
        <v>33</v>
      </c>
      <c r="K16" s="108">
        <v>66.269759802915218</v>
      </c>
      <c r="L16" s="109">
        <f>RANK(K16,K$8:K$47)</f>
        <v>34</v>
      </c>
      <c r="M16" s="108">
        <v>44.737787356321839</v>
      </c>
      <c r="N16" s="109">
        <f>RANK(M16,M$8:M$47)</f>
        <v>31</v>
      </c>
      <c r="O16" s="107">
        <v>5306</v>
      </c>
      <c r="P16" s="107">
        <v>213</v>
      </c>
      <c r="Q16" s="110">
        <v>4</v>
      </c>
      <c r="R16" s="109">
        <f>RANK(Q16,Q$8:Q$47)</f>
        <v>31</v>
      </c>
      <c r="S16" s="107">
        <v>1982</v>
      </c>
      <c r="T16" s="110">
        <v>37.4</v>
      </c>
      <c r="U16" s="109">
        <f>RANK(T16,T$8:T$47)</f>
        <v>4</v>
      </c>
      <c r="V16" s="107">
        <v>3102</v>
      </c>
      <c r="W16" s="110">
        <v>58.5</v>
      </c>
      <c r="X16" s="109">
        <f>RANK(W16,W$8:W$47)</f>
        <v>14</v>
      </c>
      <c r="Y16" s="107">
        <v>76</v>
      </c>
      <c r="Z16" s="110">
        <v>1.4</v>
      </c>
      <c r="AA16" s="109">
        <f>RANK(Z16,Z$8:Z$47)</f>
        <v>32</v>
      </c>
      <c r="AB16" s="107">
        <v>363</v>
      </c>
      <c r="AC16" s="110">
        <v>6.8</v>
      </c>
      <c r="AD16" s="109">
        <f>RANK(AC16,AC$8:AC$47)</f>
        <v>32</v>
      </c>
      <c r="AE16" s="107">
        <v>1580</v>
      </c>
      <c r="AF16" s="110">
        <v>29.8</v>
      </c>
      <c r="AG16" s="109">
        <f>RANK(AF16,AF$8:AF$47)</f>
        <v>2</v>
      </c>
      <c r="AH16" s="107">
        <v>4</v>
      </c>
      <c r="AI16" s="110">
        <v>0.1</v>
      </c>
      <c r="AJ16" s="109">
        <f>RANK(AI16,AI$8:AI$47)</f>
        <v>34</v>
      </c>
      <c r="AK16" s="107">
        <v>295</v>
      </c>
      <c r="AL16" s="110">
        <v>5.6</v>
      </c>
      <c r="AM16" s="109">
        <f>RANK(AL16,AL$8:AL$47)</f>
        <v>6</v>
      </c>
      <c r="AN16" s="107">
        <v>885</v>
      </c>
      <c r="AO16" s="110">
        <v>16.7</v>
      </c>
      <c r="AP16" s="109">
        <f>RANK(AO16,AO$8:AO$47)</f>
        <v>15</v>
      </c>
      <c r="AQ16" s="107">
        <v>47</v>
      </c>
      <c r="AR16" s="110">
        <v>0.9</v>
      </c>
      <c r="AS16" s="109">
        <f>RANK(AR16,AR$8:AR$47)</f>
        <v>31</v>
      </c>
      <c r="AT16" s="107">
        <v>295</v>
      </c>
      <c r="AU16" s="110">
        <v>5.6</v>
      </c>
      <c r="AV16" s="109">
        <f>RANK(AU16,AU$8:AU$47)</f>
        <v>4</v>
      </c>
      <c r="AW16" s="107">
        <v>468</v>
      </c>
      <c r="AX16" s="110">
        <v>8.8000000000000007</v>
      </c>
      <c r="AY16" s="109">
        <f>RANK(AX16,AX$8:AX$47)</f>
        <v>27</v>
      </c>
      <c r="AZ16" s="107">
        <v>205</v>
      </c>
      <c r="BA16" s="110">
        <v>3.9</v>
      </c>
      <c r="BB16" s="109">
        <f>RANK(BA16,BA$8:BA$47)</f>
        <v>20</v>
      </c>
      <c r="BC16" s="107">
        <v>518</v>
      </c>
      <c r="BD16" s="110">
        <v>9.8000000000000007</v>
      </c>
      <c r="BE16" s="109">
        <f>RANK(BD16,BD$8:BD$47)</f>
        <v>19</v>
      </c>
      <c r="BF16" s="107">
        <v>184</v>
      </c>
      <c r="BG16" s="110">
        <v>3.5</v>
      </c>
      <c r="BH16" s="109">
        <f>RANK(BG16,BG$8:BG$47)</f>
        <v>15</v>
      </c>
      <c r="BI16" s="111"/>
      <c r="BK16" s="112"/>
      <c r="BL16" s="111"/>
      <c r="BN16" s="112"/>
      <c r="BO16" s="111"/>
      <c r="BQ16" s="112"/>
      <c r="BR16" s="111"/>
      <c r="BT16" s="112"/>
      <c r="BU16" s="111"/>
      <c r="BW16" s="112"/>
      <c r="BX16" s="111"/>
      <c r="BZ16" s="112"/>
      <c r="CA16" s="111"/>
      <c r="CC16" s="112"/>
      <c r="CD16" s="111"/>
      <c r="CF16" s="112"/>
      <c r="CG16" s="111"/>
      <c r="CI16" s="112"/>
      <c r="CJ16" s="111"/>
      <c r="CL16" s="112"/>
      <c r="CM16" s="111"/>
      <c r="CO16" s="112"/>
      <c r="CP16" s="111"/>
      <c r="CR16" s="112"/>
      <c r="CS16" s="111"/>
      <c r="CU16" s="112"/>
      <c r="CV16" s="111"/>
      <c r="CX16" s="112"/>
      <c r="CY16" s="111"/>
      <c r="DA16" s="112"/>
      <c r="DB16" s="111"/>
      <c r="DD16" s="112"/>
      <c r="DE16" s="111"/>
      <c r="DG16" s="112"/>
      <c r="DH16" s="111"/>
      <c r="DJ16" s="112"/>
      <c r="DK16" s="111"/>
      <c r="DM16" s="112"/>
      <c r="DN16" s="111"/>
      <c r="DP16" s="112"/>
      <c r="DQ16" s="111"/>
      <c r="DS16" s="112"/>
      <c r="DT16" s="111"/>
      <c r="DV16" s="112"/>
      <c r="DW16" s="111"/>
      <c r="DY16" s="112"/>
      <c r="DZ16" s="111"/>
      <c r="EB16" s="112"/>
      <c r="EC16" s="111"/>
    </row>
    <row r="17" spans="1:133" s="81" customFormat="1" ht="18.75" customHeight="1">
      <c r="A17" s="81">
        <v>37322</v>
      </c>
      <c r="B17" s="86" t="s">
        <v>14</v>
      </c>
      <c r="C17" s="107">
        <v>14506</v>
      </c>
      <c r="D17" s="107">
        <v>8296</v>
      </c>
      <c r="E17" s="107">
        <v>6588</v>
      </c>
      <c r="F17" s="107">
        <v>4569</v>
      </c>
      <c r="G17" s="107">
        <v>7918</v>
      </c>
      <c r="H17" s="107">
        <v>3727</v>
      </c>
      <c r="I17" s="108">
        <v>57.190128222804361</v>
      </c>
      <c r="J17" s="109">
        <f>RANK(I17,I$8:I$47)</f>
        <v>30</v>
      </c>
      <c r="K17" s="108">
        <v>69.353369763205833</v>
      </c>
      <c r="L17" s="109">
        <f>RANK(K17,K$8:K$47)</f>
        <v>30</v>
      </c>
      <c r="M17" s="108">
        <v>47.069967163425105</v>
      </c>
      <c r="N17" s="109">
        <f>RANK(M17,M$8:M$47)</f>
        <v>26</v>
      </c>
      <c r="O17" s="107">
        <v>7831</v>
      </c>
      <c r="P17" s="107">
        <v>614</v>
      </c>
      <c r="Q17" s="110">
        <v>7.8</v>
      </c>
      <c r="R17" s="109">
        <f>RANK(Q17,Q$8:Q$47)</f>
        <v>22</v>
      </c>
      <c r="S17" s="107">
        <v>2276</v>
      </c>
      <c r="T17" s="110">
        <v>29.1</v>
      </c>
      <c r="U17" s="109">
        <f>RANK(T17,T$8:T$47)</f>
        <v>21</v>
      </c>
      <c r="V17" s="107">
        <v>4941</v>
      </c>
      <c r="W17" s="110">
        <v>63.1</v>
      </c>
      <c r="X17" s="109">
        <f>RANK(W17,W$8:W$47)</f>
        <v>11</v>
      </c>
      <c r="Y17" s="107">
        <v>334</v>
      </c>
      <c r="Z17" s="110">
        <v>4.3</v>
      </c>
      <c r="AA17" s="109">
        <f>RANK(Z17,Z$8:Z$47)</f>
        <v>28</v>
      </c>
      <c r="AB17" s="107">
        <v>727</v>
      </c>
      <c r="AC17" s="110">
        <v>9.3000000000000007</v>
      </c>
      <c r="AD17" s="109">
        <f>RANK(AC17,AC$8:AC$47)</f>
        <v>16</v>
      </c>
      <c r="AE17" s="107">
        <v>1500</v>
      </c>
      <c r="AF17" s="110">
        <v>19.2</v>
      </c>
      <c r="AG17" s="109">
        <f>RANK(AF17,AF$8:AF$47)</f>
        <v>19</v>
      </c>
      <c r="AH17" s="107">
        <v>23</v>
      </c>
      <c r="AI17" s="110">
        <v>0.3</v>
      </c>
      <c r="AJ17" s="109">
        <f>RANK(AI17,AI$8:AI$47)</f>
        <v>30</v>
      </c>
      <c r="AK17" s="107">
        <v>450</v>
      </c>
      <c r="AL17" s="110">
        <v>5.7</v>
      </c>
      <c r="AM17" s="109">
        <f>RANK(AL17,AL$8:AL$47)</f>
        <v>5</v>
      </c>
      <c r="AN17" s="107">
        <v>1312</v>
      </c>
      <c r="AO17" s="110">
        <v>16.8</v>
      </c>
      <c r="AP17" s="109">
        <f>RANK(AO17,AO$8:AO$47)</f>
        <v>14</v>
      </c>
      <c r="AQ17" s="107">
        <v>109</v>
      </c>
      <c r="AR17" s="110">
        <v>1.4</v>
      </c>
      <c r="AS17" s="109">
        <f>RANK(AR17,AR$8:AR$47)</f>
        <v>22</v>
      </c>
      <c r="AT17" s="107">
        <v>697</v>
      </c>
      <c r="AU17" s="110">
        <v>8.9</v>
      </c>
      <c r="AV17" s="109">
        <f>RANK(AU17,AU$8:AU$47)</f>
        <v>2</v>
      </c>
      <c r="AW17" s="107">
        <v>783</v>
      </c>
      <c r="AX17" s="110">
        <v>10</v>
      </c>
      <c r="AY17" s="109">
        <f>RANK(AX17,AX$8:AX$47)</f>
        <v>16</v>
      </c>
      <c r="AZ17" s="107">
        <v>320</v>
      </c>
      <c r="BA17" s="110">
        <v>4.0999999999999996</v>
      </c>
      <c r="BB17" s="109">
        <f>RANK(BA17,BA$8:BA$47)</f>
        <v>18</v>
      </c>
      <c r="BC17" s="107">
        <v>686</v>
      </c>
      <c r="BD17" s="110">
        <v>8.8000000000000007</v>
      </c>
      <c r="BE17" s="109">
        <f>RANK(BD17,BD$8:BD$47)</f>
        <v>25</v>
      </c>
      <c r="BF17" s="107">
        <v>286</v>
      </c>
      <c r="BG17" s="110">
        <v>3.7</v>
      </c>
      <c r="BH17" s="109">
        <f>RANK(BG17,BG$8:BG$47)</f>
        <v>10</v>
      </c>
      <c r="BI17" s="111"/>
      <c r="BK17" s="112"/>
      <c r="BL17" s="111"/>
      <c r="BN17" s="112"/>
      <c r="BO17" s="111"/>
      <c r="BQ17" s="112"/>
      <c r="BR17" s="111"/>
      <c r="BT17" s="112"/>
      <c r="BU17" s="111"/>
      <c r="BW17" s="112"/>
      <c r="BX17" s="111"/>
      <c r="BZ17" s="112"/>
      <c r="CA17" s="111"/>
      <c r="CC17" s="112"/>
      <c r="CD17" s="111"/>
      <c r="CF17" s="112"/>
      <c r="CG17" s="111"/>
      <c r="CI17" s="112"/>
      <c r="CJ17" s="111"/>
      <c r="CL17" s="112"/>
      <c r="CM17" s="111"/>
      <c r="CO17" s="112"/>
      <c r="CP17" s="111"/>
      <c r="CR17" s="112"/>
      <c r="CS17" s="111"/>
      <c r="CU17" s="112"/>
      <c r="CV17" s="111"/>
      <c r="CX17" s="112"/>
      <c r="CY17" s="111"/>
      <c r="DA17" s="112"/>
      <c r="DB17" s="111"/>
      <c r="DD17" s="112"/>
      <c r="DE17" s="111"/>
      <c r="DG17" s="112"/>
      <c r="DH17" s="111"/>
      <c r="DJ17" s="112"/>
      <c r="DK17" s="111"/>
      <c r="DM17" s="112"/>
      <c r="DN17" s="111"/>
      <c r="DP17" s="112"/>
      <c r="DQ17" s="111"/>
      <c r="DS17" s="112"/>
      <c r="DT17" s="111"/>
      <c r="DV17" s="112"/>
      <c r="DW17" s="111"/>
      <c r="DY17" s="112"/>
      <c r="DZ17" s="111"/>
      <c r="EB17" s="112"/>
      <c r="EC17" s="111"/>
    </row>
    <row r="18" spans="1:133" s="81" customFormat="1" ht="18.75" customHeight="1">
      <c r="A18" s="81">
        <v>37323</v>
      </c>
      <c r="B18" s="86" t="s">
        <v>15</v>
      </c>
      <c r="C18" s="107">
        <v>4809</v>
      </c>
      <c r="D18" s="107">
        <v>2624</v>
      </c>
      <c r="E18" s="107">
        <v>2181</v>
      </c>
      <c r="F18" s="107">
        <v>1449</v>
      </c>
      <c r="G18" s="107">
        <v>2628</v>
      </c>
      <c r="H18" s="107">
        <v>1175</v>
      </c>
      <c r="I18" s="108">
        <v>54.564358494489497</v>
      </c>
      <c r="J18" s="109">
        <f>RANK(I18,I$8:I$47)</f>
        <v>34</v>
      </c>
      <c r="K18" s="108">
        <v>66.437414030261337</v>
      </c>
      <c r="L18" s="109">
        <f>RANK(K18,K$8:K$47)</f>
        <v>32</v>
      </c>
      <c r="M18" s="108">
        <v>44.710806697108069</v>
      </c>
      <c r="N18" s="109">
        <f>RANK(M18,M$8:M$47)</f>
        <v>32</v>
      </c>
      <c r="O18" s="107">
        <v>2538</v>
      </c>
      <c r="P18" s="107">
        <v>287</v>
      </c>
      <c r="Q18" s="110">
        <v>11.3</v>
      </c>
      <c r="R18" s="109">
        <f>RANK(Q18,Q$8:Q$47)</f>
        <v>14</v>
      </c>
      <c r="S18" s="107">
        <v>839</v>
      </c>
      <c r="T18" s="110">
        <v>33.1</v>
      </c>
      <c r="U18" s="109">
        <f>RANK(T18,T$8:T$47)</f>
        <v>11</v>
      </c>
      <c r="V18" s="107">
        <v>1409</v>
      </c>
      <c r="W18" s="110">
        <v>55.5</v>
      </c>
      <c r="X18" s="109">
        <f>RANK(W18,W$8:W$47)</f>
        <v>18</v>
      </c>
      <c r="Y18" s="107">
        <v>253</v>
      </c>
      <c r="Z18" s="110">
        <v>10</v>
      </c>
      <c r="AA18" s="109">
        <f>RANK(Z18,Z$8:Z$47)</f>
        <v>15</v>
      </c>
      <c r="AB18" s="107">
        <v>217</v>
      </c>
      <c r="AC18" s="110">
        <v>8.6</v>
      </c>
      <c r="AD18" s="109">
        <f>RANK(AC18,AC$8:AC$47)</f>
        <v>20</v>
      </c>
      <c r="AE18" s="107">
        <v>621</v>
      </c>
      <c r="AF18" s="110">
        <v>24.5</v>
      </c>
      <c r="AG18" s="109">
        <f>RANK(AF18,AF$8:AF$47)</f>
        <v>11</v>
      </c>
      <c r="AH18" s="107">
        <v>4</v>
      </c>
      <c r="AI18" s="110">
        <v>0.2</v>
      </c>
      <c r="AJ18" s="109">
        <f>RANK(AI18,AI$8:AI$47)</f>
        <v>32</v>
      </c>
      <c r="AK18" s="107">
        <v>138</v>
      </c>
      <c r="AL18" s="110">
        <v>5.4</v>
      </c>
      <c r="AM18" s="109">
        <f>RANK(AL18,AL$8:AL$47)</f>
        <v>10</v>
      </c>
      <c r="AN18" s="107">
        <v>365</v>
      </c>
      <c r="AO18" s="110">
        <v>14.4</v>
      </c>
      <c r="AP18" s="109">
        <f>RANK(AO18,AO$8:AO$47)</f>
        <v>23</v>
      </c>
      <c r="AQ18" s="107">
        <v>28</v>
      </c>
      <c r="AR18" s="110">
        <v>1.1000000000000001</v>
      </c>
      <c r="AS18" s="109">
        <f>RANK(AR18,AR$8:AR$47)</f>
        <v>29</v>
      </c>
      <c r="AT18" s="107">
        <v>124</v>
      </c>
      <c r="AU18" s="110">
        <v>4.9000000000000004</v>
      </c>
      <c r="AV18" s="109">
        <f>RANK(AU18,AU$8:AU$47)</f>
        <v>6</v>
      </c>
      <c r="AW18" s="107">
        <v>214</v>
      </c>
      <c r="AX18" s="110">
        <v>8.4</v>
      </c>
      <c r="AY18" s="109">
        <f>RANK(AX18,AX$8:AX$47)</f>
        <v>29</v>
      </c>
      <c r="AZ18" s="107">
        <v>67</v>
      </c>
      <c r="BA18" s="110">
        <v>2.6</v>
      </c>
      <c r="BB18" s="109">
        <f>RANK(BA18,BA$8:BA$47)</f>
        <v>33</v>
      </c>
      <c r="BC18" s="107">
        <v>230</v>
      </c>
      <c r="BD18" s="110">
        <v>9.1</v>
      </c>
      <c r="BE18" s="109">
        <f>RANK(BD18,BD$8:BD$47)</f>
        <v>24</v>
      </c>
      <c r="BF18" s="107">
        <v>137</v>
      </c>
      <c r="BG18" s="110">
        <v>5.4</v>
      </c>
      <c r="BH18" s="109">
        <f>RANK(BG18,BG$8:BG$47)</f>
        <v>3</v>
      </c>
      <c r="BI18" s="111"/>
      <c r="BK18" s="112"/>
      <c r="BL18" s="111"/>
      <c r="BN18" s="112"/>
      <c r="BO18" s="111"/>
      <c r="BQ18" s="112"/>
      <c r="BR18" s="111"/>
      <c r="BT18" s="112"/>
      <c r="BU18" s="111"/>
      <c r="BW18" s="112"/>
      <c r="BX18" s="111"/>
      <c r="BZ18" s="112"/>
      <c r="CA18" s="111"/>
      <c r="CC18" s="112"/>
      <c r="CD18" s="111"/>
      <c r="CF18" s="112"/>
      <c r="CG18" s="111"/>
      <c r="CI18" s="112"/>
      <c r="CJ18" s="111"/>
      <c r="CL18" s="112"/>
      <c r="CM18" s="111"/>
      <c r="CO18" s="112"/>
      <c r="CP18" s="111"/>
      <c r="CR18" s="112"/>
      <c r="CS18" s="111"/>
      <c r="CU18" s="112"/>
      <c r="CV18" s="111"/>
      <c r="CX18" s="112"/>
      <c r="CY18" s="111"/>
      <c r="DA18" s="112"/>
      <c r="DB18" s="111"/>
      <c r="DD18" s="112"/>
      <c r="DE18" s="111"/>
      <c r="DG18" s="112"/>
      <c r="DH18" s="111"/>
      <c r="DJ18" s="112"/>
      <c r="DK18" s="111"/>
      <c r="DM18" s="112"/>
      <c r="DN18" s="111"/>
      <c r="DP18" s="112"/>
      <c r="DQ18" s="111"/>
      <c r="DS18" s="112"/>
      <c r="DT18" s="111"/>
      <c r="DV18" s="112"/>
      <c r="DW18" s="111"/>
      <c r="DY18" s="112"/>
      <c r="DZ18" s="111"/>
      <c r="EB18" s="112"/>
      <c r="EC18" s="111"/>
    </row>
    <row r="19" spans="1:133" s="81" customFormat="1" ht="10.5" customHeight="1">
      <c r="B19" s="86"/>
      <c r="C19" s="107"/>
      <c r="D19" s="107"/>
      <c r="E19" s="107"/>
      <c r="F19" s="107"/>
      <c r="G19" s="107"/>
      <c r="H19" s="107"/>
      <c r="I19" s="108"/>
      <c r="J19" s="109"/>
      <c r="K19" s="108"/>
      <c r="L19" s="109"/>
      <c r="M19" s="108"/>
      <c r="N19" s="109"/>
      <c r="O19" s="107"/>
      <c r="P19" s="107"/>
      <c r="Q19" s="110"/>
      <c r="R19" s="109"/>
      <c r="S19" s="107"/>
      <c r="T19" s="110"/>
      <c r="U19" s="109"/>
      <c r="V19" s="107"/>
      <c r="W19" s="110"/>
      <c r="X19" s="109"/>
      <c r="Y19" s="107"/>
      <c r="Z19" s="110"/>
      <c r="AA19" s="109"/>
      <c r="AB19" s="107"/>
      <c r="AC19" s="110"/>
      <c r="AD19" s="109"/>
      <c r="AE19" s="107"/>
      <c r="AF19" s="110"/>
      <c r="AG19" s="109"/>
      <c r="AH19" s="107"/>
      <c r="AI19" s="110"/>
      <c r="AJ19" s="109"/>
      <c r="AK19" s="107"/>
      <c r="AL19" s="110"/>
      <c r="AM19" s="109"/>
      <c r="AN19" s="107"/>
      <c r="AO19" s="110"/>
      <c r="AP19" s="109"/>
      <c r="AQ19" s="107"/>
      <c r="AR19" s="110"/>
      <c r="AS19" s="109"/>
      <c r="AT19" s="107"/>
      <c r="AU19" s="110"/>
      <c r="AV19" s="109"/>
      <c r="AW19" s="107"/>
      <c r="AX19" s="110"/>
      <c r="AY19" s="109"/>
      <c r="AZ19" s="107"/>
      <c r="BA19" s="110"/>
      <c r="BB19" s="109"/>
      <c r="BC19" s="107"/>
      <c r="BD19" s="110"/>
      <c r="BE19" s="109"/>
      <c r="BF19" s="107"/>
      <c r="BG19" s="110"/>
      <c r="BH19" s="109"/>
      <c r="BI19" s="111"/>
      <c r="BK19" s="112"/>
      <c r="BL19" s="111"/>
      <c r="BN19" s="112"/>
      <c r="BO19" s="111"/>
      <c r="BQ19" s="112"/>
      <c r="BR19" s="111"/>
      <c r="BT19" s="112"/>
      <c r="BU19" s="111"/>
      <c r="BW19" s="112"/>
      <c r="BX19" s="111"/>
      <c r="BZ19" s="112"/>
      <c r="CA19" s="111"/>
      <c r="CC19" s="112"/>
      <c r="CD19" s="111"/>
      <c r="CF19" s="112"/>
      <c r="CG19" s="111"/>
      <c r="CI19" s="112"/>
      <c r="CJ19" s="111"/>
      <c r="CL19" s="112"/>
      <c r="CM19" s="111"/>
      <c r="CO19" s="112"/>
      <c r="CP19" s="111"/>
      <c r="CR19" s="112"/>
      <c r="CS19" s="111"/>
      <c r="CU19" s="112"/>
      <c r="CV19" s="111"/>
      <c r="CX19" s="112"/>
      <c r="CY19" s="111"/>
      <c r="DA19" s="112"/>
      <c r="DB19" s="111"/>
      <c r="DD19" s="112"/>
      <c r="DE19" s="111"/>
      <c r="DG19" s="112"/>
      <c r="DH19" s="111"/>
      <c r="DJ19" s="112"/>
      <c r="DK19" s="111"/>
      <c r="DM19" s="112"/>
      <c r="DN19" s="111"/>
      <c r="DP19" s="112"/>
      <c r="DQ19" s="111"/>
      <c r="DS19" s="112"/>
      <c r="DT19" s="111"/>
      <c r="DV19" s="112"/>
      <c r="DW19" s="111"/>
      <c r="DY19" s="112"/>
      <c r="DZ19" s="111"/>
      <c r="EB19" s="112"/>
      <c r="EC19" s="111"/>
    </row>
    <row r="20" spans="1:133" s="81" customFormat="1" ht="18.75" customHeight="1">
      <c r="A20" s="81">
        <v>37341</v>
      </c>
      <c r="B20" s="86" t="s">
        <v>16</v>
      </c>
      <c r="C20" s="107">
        <v>24848</v>
      </c>
      <c r="D20" s="107">
        <v>15136</v>
      </c>
      <c r="E20" s="107">
        <v>11790</v>
      </c>
      <c r="F20" s="107">
        <v>8597</v>
      </c>
      <c r="G20" s="107">
        <v>13058</v>
      </c>
      <c r="H20" s="107">
        <v>6539</v>
      </c>
      <c r="I20" s="108">
        <v>60.914359304571796</v>
      </c>
      <c r="J20" s="109">
        <f>RANK(I20,I$8:I$47)</f>
        <v>16</v>
      </c>
      <c r="K20" s="108">
        <v>72.917726887192529</v>
      </c>
      <c r="L20" s="109">
        <f>RANK(K20,K$8:K$47)</f>
        <v>17</v>
      </c>
      <c r="M20" s="108">
        <v>50.076581406034613</v>
      </c>
      <c r="N20" s="109">
        <f>RANK(M20,M$8:M$47)</f>
        <v>16</v>
      </c>
      <c r="O20" s="107">
        <v>14193</v>
      </c>
      <c r="P20" s="107">
        <v>1126</v>
      </c>
      <c r="Q20" s="110">
        <v>7.9</v>
      </c>
      <c r="R20" s="109">
        <f>RANK(Q20,Q$8:Q$47)</f>
        <v>21</v>
      </c>
      <c r="S20" s="107">
        <v>3670</v>
      </c>
      <c r="T20" s="110">
        <v>25.9</v>
      </c>
      <c r="U20" s="109">
        <f>RANK(T20,T$8:T$47)</f>
        <v>28</v>
      </c>
      <c r="V20" s="107">
        <v>9283</v>
      </c>
      <c r="W20" s="110">
        <v>65.400000000000006</v>
      </c>
      <c r="X20" s="109">
        <f>RANK(W20,W$8:W$47)</f>
        <v>8</v>
      </c>
      <c r="Y20" s="107">
        <v>1123</v>
      </c>
      <c r="Z20" s="110">
        <v>7.9</v>
      </c>
      <c r="AA20" s="109">
        <f>RANK(Z20,Z$8:Z$47)</f>
        <v>19</v>
      </c>
      <c r="AB20" s="107">
        <v>1510</v>
      </c>
      <c r="AC20" s="110">
        <v>10.6</v>
      </c>
      <c r="AD20" s="109">
        <f>RANK(AC20,AC$8:AC$47)</f>
        <v>8</v>
      </c>
      <c r="AE20" s="107">
        <v>2160</v>
      </c>
      <c r="AF20" s="110">
        <v>15.2</v>
      </c>
      <c r="AG20" s="109">
        <f>RANK(AF20,AF$8:AF$47)</f>
        <v>28</v>
      </c>
      <c r="AH20" s="107">
        <v>203</v>
      </c>
      <c r="AI20" s="110">
        <v>1.4</v>
      </c>
      <c r="AJ20" s="109">
        <f>RANK(AI20,AI$8:AI$47)</f>
        <v>5</v>
      </c>
      <c r="AK20" s="107">
        <v>656</v>
      </c>
      <c r="AL20" s="110">
        <v>4.5999999999999996</v>
      </c>
      <c r="AM20" s="109">
        <f>RANK(AL20,AL$8:AL$47)</f>
        <v>19</v>
      </c>
      <c r="AN20" s="107">
        <v>2498</v>
      </c>
      <c r="AO20" s="110">
        <v>17.600000000000001</v>
      </c>
      <c r="AP20" s="109">
        <f>RANK(AO20,AO$8:AO$47)</f>
        <v>10</v>
      </c>
      <c r="AQ20" s="107">
        <v>321</v>
      </c>
      <c r="AR20" s="110">
        <v>2.2999999999999998</v>
      </c>
      <c r="AS20" s="109">
        <f>RANK(AR20,AR$8:AR$47)</f>
        <v>6</v>
      </c>
      <c r="AT20" s="107">
        <v>469</v>
      </c>
      <c r="AU20" s="110">
        <v>3.3</v>
      </c>
      <c r="AV20" s="109">
        <f>RANK(AU20,AU$8:AU$47)</f>
        <v>19</v>
      </c>
      <c r="AW20" s="107">
        <v>1719</v>
      </c>
      <c r="AX20" s="110">
        <v>12.1</v>
      </c>
      <c r="AY20" s="109">
        <f>RANK(AX20,AX$8:AX$47)</f>
        <v>1</v>
      </c>
      <c r="AZ20" s="107">
        <v>883</v>
      </c>
      <c r="BA20" s="110">
        <v>6.2</v>
      </c>
      <c r="BB20" s="109">
        <f>RANK(BA20,BA$8:BA$47)</f>
        <v>1</v>
      </c>
      <c r="BC20" s="107">
        <v>1612</v>
      </c>
      <c r="BD20" s="110">
        <v>11.4</v>
      </c>
      <c r="BE20" s="109">
        <f>RANK(BD20,BD$8:BD$47)</f>
        <v>12</v>
      </c>
      <c r="BF20" s="107">
        <v>520</v>
      </c>
      <c r="BG20" s="110">
        <v>3.7</v>
      </c>
      <c r="BH20" s="109">
        <f>RANK(BG20,BG$8:BG$47)</f>
        <v>10</v>
      </c>
      <c r="BI20" s="111"/>
      <c r="BK20" s="112"/>
      <c r="BL20" s="111"/>
      <c r="BN20" s="112"/>
      <c r="BO20" s="111"/>
      <c r="BQ20" s="112"/>
      <c r="BR20" s="111"/>
      <c r="BT20" s="112"/>
      <c r="BU20" s="111"/>
      <c r="BW20" s="112"/>
      <c r="BX20" s="111"/>
      <c r="BZ20" s="112"/>
      <c r="CA20" s="111"/>
      <c r="CC20" s="112"/>
      <c r="CD20" s="111"/>
      <c r="CF20" s="112"/>
      <c r="CG20" s="111"/>
      <c r="CI20" s="112"/>
      <c r="CJ20" s="111"/>
      <c r="CL20" s="112"/>
      <c r="CM20" s="111"/>
      <c r="CO20" s="112"/>
      <c r="CP20" s="111"/>
      <c r="CR20" s="112"/>
      <c r="CS20" s="111"/>
      <c r="CU20" s="112"/>
      <c r="CV20" s="111"/>
      <c r="CX20" s="112"/>
      <c r="CY20" s="111"/>
      <c r="DA20" s="112"/>
      <c r="DB20" s="111"/>
      <c r="DD20" s="112"/>
      <c r="DE20" s="111"/>
      <c r="DG20" s="112"/>
      <c r="DH20" s="111"/>
      <c r="DJ20" s="112"/>
      <c r="DK20" s="111"/>
      <c r="DM20" s="112"/>
      <c r="DN20" s="111"/>
      <c r="DP20" s="112"/>
      <c r="DQ20" s="111"/>
      <c r="DS20" s="112"/>
      <c r="DT20" s="111"/>
      <c r="DV20" s="112"/>
      <c r="DW20" s="111"/>
      <c r="DY20" s="112"/>
      <c r="DZ20" s="111"/>
      <c r="EB20" s="112"/>
      <c r="EC20" s="111"/>
    </row>
    <row r="21" spans="1:133" s="81" customFormat="1" ht="18.75" customHeight="1">
      <c r="A21" s="81">
        <v>37342</v>
      </c>
      <c r="B21" s="86" t="s">
        <v>17</v>
      </c>
      <c r="C21" s="107">
        <v>15260</v>
      </c>
      <c r="D21" s="107">
        <v>8993</v>
      </c>
      <c r="E21" s="107">
        <v>7126</v>
      </c>
      <c r="F21" s="107">
        <v>5127</v>
      </c>
      <c r="G21" s="107">
        <v>8134</v>
      </c>
      <c r="H21" s="107">
        <v>3866</v>
      </c>
      <c r="I21" s="108">
        <v>58.931847968545213</v>
      </c>
      <c r="J21" s="109">
        <f>RANK(I21,I$8:I$47)</f>
        <v>23</v>
      </c>
      <c r="K21" s="108">
        <v>71.947796800449055</v>
      </c>
      <c r="L21" s="109">
        <f>RANK(K21,K$8:K$47)</f>
        <v>21</v>
      </c>
      <c r="M21" s="108">
        <v>47.528891074502091</v>
      </c>
      <c r="N21" s="109">
        <f>RANK(M21,M$8:M$47)</f>
        <v>25</v>
      </c>
      <c r="O21" s="107">
        <v>8493</v>
      </c>
      <c r="P21" s="107">
        <v>324</v>
      </c>
      <c r="Q21" s="110">
        <v>3.8</v>
      </c>
      <c r="R21" s="109">
        <f>RANK(Q21,Q$8:Q$47)</f>
        <v>32</v>
      </c>
      <c r="S21" s="107">
        <v>2237</v>
      </c>
      <c r="T21" s="110">
        <v>26.3</v>
      </c>
      <c r="U21" s="109">
        <f>RANK(T21,T$8:T$47)</f>
        <v>27</v>
      </c>
      <c r="V21" s="107">
        <v>5835</v>
      </c>
      <c r="W21" s="110">
        <v>68.7</v>
      </c>
      <c r="X21" s="109">
        <f>RANK(W21,W$8:W$47)</f>
        <v>4</v>
      </c>
      <c r="Y21" s="107">
        <v>256</v>
      </c>
      <c r="Z21" s="110">
        <v>3</v>
      </c>
      <c r="AA21" s="109">
        <f>RANK(Z21,Z$8:Z$47)</f>
        <v>30</v>
      </c>
      <c r="AB21" s="107">
        <v>733</v>
      </c>
      <c r="AC21" s="110">
        <v>8.6</v>
      </c>
      <c r="AD21" s="109">
        <f>RANK(AC21,AC$8:AC$47)</f>
        <v>20</v>
      </c>
      <c r="AE21" s="107">
        <v>1441</v>
      </c>
      <c r="AF21" s="110">
        <v>17</v>
      </c>
      <c r="AG21" s="109">
        <f>RANK(AF21,AF$8:AF$47)</f>
        <v>23</v>
      </c>
      <c r="AH21" s="107">
        <v>138</v>
      </c>
      <c r="AI21" s="110">
        <v>1.6</v>
      </c>
      <c r="AJ21" s="109">
        <f>RANK(AI21,AI$8:AI$47)</f>
        <v>3</v>
      </c>
      <c r="AK21" s="107">
        <v>403</v>
      </c>
      <c r="AL21" s="110">
        <v>4.7</v>
      </c>
      <c r="AM21" s="109">
        <f>RANK(AL21,AL$8:AL$47)</f>
        <v>18</v>
      </c>
      <c r="AN21" s="107">
        <v>1619</v>
      </c>
      <c r="AO21" s="110">
        <v>19.100000000000001</v>
      </c>
      <c r="AP21" s="109">
        <f>RANK(AO21,AO$8:AO$47)</f>
        <v>5</v>
      </c>
      <c r="AQ21" s="107">
        <v>215</v>
      </c>
      <c r="AR21" s="110">
        <v>2.5</v>
      </c>
      <c r="AS21" s="109">
        <f>RANK(AR21,AR$8:AR$47)</f>
        <v>4</v>
      </c>
      <c r="AT21" s="107">
        <v>332</v>
      </c>
      <c r="AU21" s="110">
        <v>3.9</v>
      </c>
      <c r="AV21" s="109">
        <f>RANK(AU21,AU$8:AU$47)</f>
        <v>15</v>
      </c>
      <c r="AW21" s="107">
        <v>828</v>
      </c>
      <c r="AX21" s="110">
        <v>9.6999999999999993</v>
      </c>
      <c r="AY21" s="109">
        <f>RANK(AX21,AX$8:AX$47)</f>
        <v>18</v>
      </c>
      <c r="AZ21" s="107">
        <v>412</v>
      </c>
      <c r="BA21" s="110">
        <v>4.9000000000000004</v>
      </c>
      <c r="BB21" s="109">
        <f>RANK(BA21,BA$8:BA$47)</f>
        <v>4</v>
      </c>
      <c r="BC21" s="107">
        <v>1125</v>
      </c>
      <c r="BD21" s="110">
        <v>13.2</v>
      </c>
      <c r="BE21" s="109">
        <f>RANK(BD21,BD$8:BD$47)</f>
        <v>4</v>
      </c>
      <c r="BF21" s="107">
        <v>494</v>
      </c>
      <c r="BG21" s="110">
        <v>5.8</v>
      </c>
      <c r="BH21" s="109">
        <f>RANK(BG21,BG$8:BG$47)</f>
        <v>2</v>
      </c>
      <c r="BI21" s="111"/>
      <c r="BK21" s="112"/>
      <c r="BL21" s="111"/>
      <c r="BN21" s="112"/>
      <c r="BO21" s="111"/>
      <c r="BQ21" s="112"/>
      <c r="BR21" s="111"/>
      <c r="BT21" s="112"/>
      <c r="BU21" s="111"/>
      <c r="BW21" s="112"/>
      <c r="BX21" s="111"/>
      <c r="BZ21" s="112"/>
      <c r="CA21" s="111"/>
      <c r="CC21" s="112"/>
      <c r="CD21" s="111"/>
      <c r="CF21" s="112"/>
      <c r="CG21" s="111"/>
      <c r="CI21" s="112"/>
      <c r="CJ21" s="111"/>
      <c r="CL21" s="112"/>
      <c r="CM21" s="111"/>
      <c r="CO21" s="112"/>
      <c r="CP21" s="111"/>
      <c r="CR21" s="112"/>
      <c r="CS21" s="111"/>
      <c r="CU21" s="112"/>
      <c r="CV21" s="111"/>
      <c r="CX21" s="112"/>
      <c r="CY21" s="111"/>
      <c r="DA21" s="112"/>
      <c r="DB21" s="111"/>
      <c r="DD21" s="112"/>
      <c r="DE21" s="111"/>
      <c r="DG21" s="112"/>
      <c r="DH21" s="111"/>
      <c r="DJ21" s="112"/>
      <c r="DK21" s="111"/>
      <c r="DM21" s="112"/>
      <c r="DN21" s="111"/>
      <c r="DP21" s="112"/>
      <c r="DQ21" s="111"/>
      <c r="DS21" s="112"/>
      <c r="DT21" s="111"/>
      <c r="DV21" s="112"/>
      <c r="DW21" s="111"/>
      <c r="DY21" s="112"/>
      <c r="DZ21" s="111"/>
      <c r="EB21" s="112"/>
      <c r="EC21" s="111"/>
    </row>
    <row r="22" spans="1:133" s="81" customFormat="1" ht="18.75" customHeight="1">
      <c r="A22" s="81">
        <v>37343</v>
      </c>
      <c r="B22" s="86" t="s">
        <v>18</v>
      </c>
      <c r="C22" s="107">
        <v>5449</v>
      </c>
      <c r="D22" s="107">
        <v>3106</v>
      </c>
      <c r="E22" s="107">
        <v>2592</v>
      </c>
      <c r="F22" s="107">
        <v>1778</v>
      </c>
      <c r="G22" s="107">
        <v>2857</v>
      </c>
      <c r="H22" s="107">
        <v>1328</v>
      </c>
      <c r="I22" s="108">
        <v>57.001284639383378</v>
      </c>
      <c r="J22" s="109">
        <f>RANK(I22,I$8:I$47)</f>
        <v>31</v>
      </c>
      <c r="K22" s="108">
        <v>68.595679012345684</v>
      </c>
      <c r="L22" s="109">
        <f>RANK(K22,K$8:K$47)</f>
        <v>31</v>
      </c>
      <c r="M22" s="108">
        <v>46.48232411620581</v>
      </c>
      <c r="N22" s="109">
        <f>RANK(M22,M$8:M$47)</f>
        <v>28</v>
      </c>
      <c r="O22" s="107">
        <v>2943</v>
      </c>
      <c r="P22" s="107">
        <v>285</v>
      </c>
      <c r="Q22" s="110">
        <v>9.6999999999999993</v>
      </c>
      <c r="R22" s="109">
        <f>RANK(Q22,Q$8:Q$47)</f>
        <v>18</v>
      </c>
      <c r="S22" s="107">
        <v>1020</v>
      </c>
      <c r="T22" s="110">
        <v>34.700000000000003</v>
      </c>
      <c r="U22" s="109">
        <f>RANK(T22,T$8:T$47)</f>
        <v>7</v>
      </c>
      <c r="V22" s="107">
        <v>1612</v>
      </c>
      <c r="W22" s="110">
        <v>54.8</v>
      </c>
      <c r="X22" s="109">
        <f>RANK(W22,W$8:W$47)</f>
        <v>21</v>
      </c>
      <c r="Y22" s="107">
        <v>70</v>
      </c>
      <c r="Z22" s="110">
        <v>2.4</v>
      </c>
      <c r="AA22" s="109">
        <f>RANK(Z22,Z$8:Z$47)</f>
        <v>31</v>
      </c>
      <c r="AB22" s="107">
        <v>253</v>
      </c>
      <c r="AC22" s="110">
        <v>8.6</v>
      </c>
      <c r="AD22" s="109">
        <f>RANK(AC22,AC$8:AC$47)</f>
        <v>20</v>
      </c>
      <c r="AE22" s="107">
        <v>731</v>
      </c>
      <c r="AF22" s="110">
        <v>24.8</v>
      </c>
      <c r="AG22" s="109">
        <f>RANK(AF22,AF$8:AF$47)</f>
        <v>10</v>
      </c>
      <c r="AH22" s="107">
        <v>11</v>
      </c>
      <c r="AI22" s="110">
        <v>0.4</v>
      </c>
      <c r="AJ22" s="109">
        <f>RANK(AI22,AI$8:AI$47)</f>
        <v>26</v>
      </c>
      <c r="AK22" s="107">
        <v>115</v>
      </c>
      <c r="AL22" s="110">
        <v>3.9</v>
      </c>
      <c r="AM22" s="109">
        <f>RANK(AL22,AL$8:AL$47)</f>
        <v>30</v>
      </c>
      <c r="AN22" s="107">
        <v>475</v>
      </c>
      <c r="AO22" s="110">
        <v>16.100000000000001</v>
      </c>
      <c r="AP22" s="109">
        <f>RANK(AO22,AO$8:AO$47)</f>
        <v>16</v>
      </c>
      <c r="AQ22" s="107">
        <v>45</v>
      </c>
      <c r="AR22" s="110">
        <v>1.5</v>
      </c>
      <c r="AS22" s="109">
        <f>RANK(AR22,AR$8:AR$47)</f>
        <v>20</v>
      </c>
      <c r="AT22" s="107">
        <v>120</v>
      </c>
      <c r="AU22" s="110">
        <v>4.0999999999999996</v>
      </c>
      <c r="AV22" s="109">
        <f>RANK(AU22,AU$8:AU$47)</f>
        <v>11</v>
      </c>
      <c r="AW22" s="107">
        <v>302</v>
      </c>
      <c r="AX22" s="110">
        <v>10.3</v>
      </c>
      <c r="AY22" s="109">
        <f>RANK(AX22,AX$8:AX$47)</f>
        <v>12</v>
      </c>
      <c r="AZ22" s="107">
        <v>89</v>
      </c>
      <c r="BA22" s="110">
        <v>3</v>
      </c>
      <c r="BB22" s="109">
        <f>RANK(BA22,BA$8:BA$47)</f>
        <v>30</v>
      </c>
      <c r="BC22" s="107">
        <v>277</v>
      </c>
      <c r="BD22" s="110">
        <v>9.4</v>
      </c>
      <c r="BE22" s="109">
        <f>RANK(BD22,BD$8:BD$47)</f>
        <v>22</v>
      </c>
      <c r="BF22" s="107">
        <v>104</v>
      </c>
      <c r="BG22" s="110">
        <v>3.5</v>
      </c>
      <c r="BH22" s="109">
        <f>RANK(BG22,BG$8:BG$47)</f>
        <v>15</v>
      </c>
      <c r="BI22" s="111"/>
      <c r="BK22" s="112"/>
      <c r="BL22" s="111"/>
      <c r="BN22" s="112"/>
      <c r="BO22" s="111"/>
      <c r="BQ22" s="112"/>
      <c r="BR22" s="111"/>
      <c r="BT22" s="112"/>
      <c r="BU22" s="111"/>
      <c r="BW22" s="112"/>
      <c r="BX22" s="111"/>
      <c r="BZ22" s="112"/>
      <c r="CA22" s="111"/>
      <c r="CC22" s="112"/>
      <c r="CD22" s="111"/>
      <c r="CF22" s="112"/>
      <c r="CG22" s="111"/>
      <c r="CI22" s="112"/>
      <c r="CJ22" s="111"/>
      <c r="CL22" s="112"/>
      <c r="CM22" s="111"/>
      <c r="CO22" s="112"/>
      <c r="CP22" s="111"/>
      <c r="CR22" s="112"/>
      <c r="CS22" s="111"/>
      <c r="CU22" s="112"/>
      <c r="CV22" s="111"/>
      <c r="CX22" s="112"/>
      <c r="CY22" s="111"/>
      <c r="DA22" s="112"/>
      <c r="DB22" s="111"/>
      <c r="DD22" s="112"/>
      <c r="DE22" s="111"/>
      <c r="DG22" s="112"/>
      <c r="DH22" s="111"/>
      <c r="DJ22" s="112"/>
      <c r="DK22" s="111"/>
      <c r="DM22" s="112"/>
      <c r="DN22" s="111"/>
      <c r="DP22" s="112"/>
      <c r="DQ22" s="111"/>
      <c r="DS22" s="112"/>
      <c r="DT22" s="111"/>
      <c r="DV22" s="112"/>
      <c r="DW22" s="111"/>
      <c r="DY22" s="112"/>
      <c r="DZ22" s="111"/>
      <c r="EB22" s="112"/>
      <c r="EC22" s="111"/>
    </row>
    <row r="23" spans="1:133" s="81" customFormat="1" ht="10.5" customHeight="1">
      <c r="B23" s="86"/>
      <c r="C23" s="107"/>
      <c r="D23" s="107"/>
      <c r="E23" s="107"/>
      <c r="F23" s="107"/>
      <c r="G23" s="107"/>
      <c r="H23" s="107"/>
      <c r="I23" s="108"/>
      <c r="J23" s="109"/>
      <c r="K23" s="108"/>
      <c r="L23" s="109"/>
      <c r="M23" s="108"/>
      <c r="N23" s="109"/>
      <c r="O23" s="107"/>
      <c r="P23" s="107"/>
      <c r="Q23" s="110"/>
      <c r="R23" s="109"/>
      <c r="S23" s="107"/>
      <c r="T23" s="110"/>
      <c r="U23" s="109"/>
      <c r="V23" s="107"/>
      <c r="W23" s="110"/>
      <c r="X23" s="109"/>
      <c r="Y23" s="107"/>
      <c r="Z23" s="110"/>
      <c r="AA23" s="109"/>
      <c r="AB23" s="107"/>
      <c r="AC23" s="110"/>
      <c r="AD23" s="109"/>
      <c r="AE23" s="107"/>
      <c r="AF23" s="110"/>
      <c r="AG23" s="109"/>
      <c r="AH23" s="107"/>
      <c r="AI23" s="110"/>
      <c r="AJ23" s="109"/>
      <c r="AK23" s="107"/>
      <c r="AL23" s="110"/>
      <c r="AM23" s="109"/>
      <c r="AN23" s="107"/>
      <c r="AO23" s="110"/>
      <c r="AP23" s="109"/>
      <c r="AQ23" s="107"/>
      <c r="AR23" s="110"/>
      <c r="AS23" s="109"/>
      <c r="AT23" s="107"/>
      <c r="AU23" s="110"/>
      <c r="AV23" s="109"/>
      <c r="AW23" s="107"/>
      <c r="AX23" s="110"/>
      <c r="AY23" s="109"/>
      <c r="AZ23" s="107"/>
      <c r="BA23" s="110"/>
      <c r="BB23" s="109"/>
      <c r="BC23" s="107"/>
      <c r="BD23" s="110"/>
      <c r="BE23" s="109"/>
      <c r="BF23" s="107"/>
      <c r="BG23" s="110"/>
      <c r="BH23" s="109"/>
      <c r="BI23" s="111"/>
      <c r="BK23" s="112"/>
      <c r="BL23" s="111"/>
      <c r="BN23" s="112"/>
      <c r="BO23" s="111"/>
      <c r="BQ23" s="112"/>
      <c r="BR23" s="111"/>
      <c r="BT23" s="112"/>
      <c r="BU23" s="111"/>
      <c r="BW23" s="112"/>
      <c r="BX23" s="111"/>
      <c r="BZ23" s="112"/>
      <c r="CA23" s="111"/>
      <c r="CC23" s="112"/>
      <c r="CD23" s="111"/>
      <c r="CF23" s="112"/>
      <c r="CG23" s="111"/>
      <c r="CI23" s="112"/>
      <c r="CJ23" s="111"/>
      <c r="CL23" s="112"/>
      <c r="CM23" s="111"/>
      <c r="CO23" s="112"/>
      <c r="CP23" s="111"/>
      <c r="CR23" s="112"/>
      <c r="CS23" s="111"/>
      <c r="CU23" s="112"/>
      <c r="CV23" s="111"/>
      <c r="CX23" s="112"/>
      <c r="CY23" s="111"/>
      <c r="DA23" s="112"/>
      <c r="DB23" s="111"/>
      <c r="DD23" s="112"/>
      <c r="DE23" s="111"/>
      <c r="DG23" s="112"/>
      <c r="DH23" s="111"/>
      <c r="DJ23" s="112"/>
      <c r="DK23" s="111"/>
      <c r="DM23" s="112"/>
      <c r="DN23" s="111"/>
      <c r="DP23" s="112"/>
      <c r="DQ23" s="111"/>
      <c r="DS23" s="112"/>
      <c r="DT23" s="111"/>
      <c r="DV23" s="112"/>
      <c r="DW23" s="111"/>
      <c r="DY23" s="112"/>
      <c r="DZ23" s="111"/>
      <c r="EB23" s="112"/>
      <c r="EC23" s="111"/>
    </row>
    <row r="24" spans="1:133" s="81" customFormat="1" ht="18.75" customHeight="1">
      <c r="A24" s="81">
        <v>37362</v>
      </c>
      <c r="B24" s="86" t="s">
        <v>19</v>
      </c>
      <c r="C24" s="107">
        <v>20692</v>
      </c>
      <c r="D24" s="107">
        <v>13124</v>
      </c>
      <c r="E24" s="107">
        <v>9715</v>
      </c>
      <c r="F24" s="107">
        <v>7358</v>
      </c>
      <c r="G24" s="107">
        <v>10977</v>
      </c>
      <c r="H24" s="107">
        <v>5766</v>
      </c>
      <c r="I24" s="108">
        <v>63.425478445776143</v>
      </c>
      <c r="J24" s="109">
        <f>RANK(I24,I$8:I$47)</f>
        <v>5</v>
      </c>
      <c r="K24" s="108">
        <v>75.738548636129693</v>
      </c>
      <c r="L24" s="109">
        <f>RANK(K24,K$8:K$47)</f>
        <v>5</v>
      </c>
      <c r="M24" s="108">
        <v>52.528013118338343</v>
      </c>
      <c r="N24" s="109">
        <f>RANK(M24,M$8:M$47)</f>
        <v>5</v>
      </c>
      <c r="O24" s="107">
        <v>12336</v>
      </c>
      <c r="P24" s="107">
        <v>681</v>
      </c>
      <c r="Q24" s="110">
        <v>5.5</v>
      </c>
      <c r="R24" s="109">
        <f>RANK(Q24,Q$8:Q$47)</f>
        <v>29</v>
      </c>
      <c r="S24" s="107">
        <v>3134</v>
      </c>
      <c r="T24" s="110">
        <v>25.4</v>
      </c>
      <c r="U24" s="109">
        <f>RANK(T24,T$8:T$47)</f>
        <v>30</v>
      </c>
      <c r="V24" s="107">
        <v>8418</v>
      </c>
      <c r="W24" s="110">
        <v>68.2</v>
      </c>
      <c r="X24" s="109">
        <f>RANK(W24,W$8:W$47)</f>
        <v>5</v>
      </c>
      <c r="Y24" s="107">
        <v>679</v>
      </c>
      <c r="Z24" s="110">
        <v>5.5</v>
      </c>
      <c r="AA24" s="109">
        <f>RANK(Z24,Z$8:Z$47)</f>
        <v>24</v>
      </c>
      <c r="AB24" s="107">
        <v>1405</v>
      </c>
      <c r="AC24" s="110">
        <v>11.4</v>
      </c>
      <c r="AD24" s="109">
        <f>RANK(AC24,AC$8:AC$47)</f>
        <v>4</v>
      </c>
      <c r="AE24" s="107">
        <v>1728</v>
      </c>
      <c r="AF24" s="110">
        <v>14</v>
      </c>
      <c r="AG24" s="109">
        <f>RANK(AF24,AF$8:AF$47)</f>
        <v>31</v>
      </c>
      <c r="AH24" s="107">
        <v>189</v>
      </c>
      <c r="AI24" s="110">
        <v>1.5</v>
      </c>
      <c r="AJ24" s="109">
        <f>RANK(AI24,AI$8:AI$47)</f>
        <v>4</v>
      </c>
      <c r="AK24" s="107">
        <v>690</v>
      </c>
      <c r="AL24" s="110">
        <v>5.6</v>
      </c>
      <c r="AM24" s="109">
        <f>RANK(AL24,AL$8:AL$47)</f>
        <v>6</v>
      </c>
      <c r="AN24" s="107">
        <v>2631</v>
      </c>
      <c r="AO24" s="110">
        <v>21.3</v>
      </c>
      <c r="AP24" s="109">
        <f>RANK(AO24,AO$8:AO$47)</f>
        <v>4</v>
      </c>
      <c r="AQ24" s="107">
        <v>319</v>
      </c>
      <c r="AR24" s="110">
        <v>2.6</v>
      </c>
      <c r="AS24" s="109">
        <f>RANK(AR24,AR$8:AR$47)</f>
        <v>3</v>
      </c>
      <c r="AT24" s="107">
        <v>508</v>
      </c>
      <c r="AU24" s="110">
        <v>4.0999999999999996</v>
      </c>
      <c r="AV24" s="109">
        <f>RANK(AU24,AU$8:AU$47)</f>
        <v>11</v>
      </c>
      <c r="AW24" s="107">
        <v>1393</v>
      </c>
      <c r="AX24" s="110">
        <v>11.3</v>
      </c>
      <c r="AY24" s="109">
        <f>RANK(AX24,AX$8:AX$47)</f>
        <v>3</v>
      </c>
      <c r="AZ24" s="107">
        <v>470</v>
      </c>
      <c r="BA24" s="110">
        <v>3.8</v>
      </c>
      <c r="BB24" s="109">
        <f>RANK(BA24,BA$8:BA$47)</f>
        <v>21</v>
      </c>
      <c r="BC24" s="107">
        <v>1576</v>
      </c>
      <c r="BD24" s="110">
        <v>12.8</v>
      </c>
      <c r="BE24" s="109">
        <f>RANK(BD24,BD$8:BD$47)</f>
        <v>5</v>
      </c>
      <c r="BF24" s="107">
        <v>348</v>
      </c>
      <c r="BG24" s="110">
        <v>2.8</v>
      </c>
      <c r="BH24" s="109">
        <f>RANK(BG24,BG$8:BG$47)</f>
        <v>26</v>
      </c>
      <c r="BI24" s="111"/>
      <c r="BK24" s="112"/>
      <c r="BL24" s="111"/>
      <c r="BN24" s="112"/>
      <c r="BO24" s="111"/>
      <c r="BQ24" s="112"/>
      <c r="BR24" s="111"/>
      <c r="BT24" s="112"/>
      <c r="BU24" s="111"/>
      <c r="BW24" s="112"/>
      <c r="BX24" s="111"/>
      <c r="BZ24" s="112"/>
      <c r="CA24" s="111"/>
      <c r="CC24" s="112"/>
      <c r="CD24" s="111"/>
      <c r="CF24" s="112"/>
      <c r="CG24" s="111"/>
      <c r="CI24" s="112"/>
      <c r="CJ24" s="111"/>
      <c r="CL24" s="112"/>
      <c r="CM24" s="111"/>
      <c r="CO24" s="112"/>
      <c r="CP24" s="111"/>
      <c r="CR24" s="112"/>
      <c r="CS24" s="111"/>
      <c r="CU24" s="112"/>
      <c r="CV24" s="111"/>
      <c r="CX24" s="112"/>
      <c r="CY24" s="111"/>
      <c r="DA24" s="112"/>
      <c r="DB24" s="111"/>
      <c r="DD24" s="112"/>
      <c r="DE24" s="111"/>
      <c r="DG24" s="112"/>
      <c r="DH24" s="111"/>
      <c r="DJ24" s="112"/>
      <c r="DK24" s="111"/>
      <c r="DM24" s="112"/>
      <c r="DN24" s="111"/>
      <c r="DP24" s="112"/>
      <c r="DQ24" s="111"/>
      <c r="DS24" s="112"/>
      <c r="DT24" s="111"/>
      <c r="DV24" s="112"/>
      <c r="DW24" s="111"/>
      <c r="DY24" s="112"/>
      <c r="DZ24" s="111"/>
      <c r="EB24" s="112"/>
      <c r="EC24" s="111"/>
    </row>
    <row r="25" spans="1:133" s="81" customFormat="1" ht="18.75" customHeight="1">
      <c r="A25" s="81">
        <v>37363</v>
      </c>
      <c r="B25" s="86" t="s">
        <v>20</v>
      </c>
      <c r="C25" s="107">
        <v>6929</v>
      </c>
      <c r="D25" s="107">
        <v>4403</v>
      </c>
      <c r="E25" s="107">
        <v>3284</v>
      </c>
      <c r="F25" s="107">
        <v>2490</v>
      </c>
      <c r="G25" s="107">
        <v>3645</v>
      </c>
      <c r="H25" s="107">
        <v>1913</v>
      </c>
      <c r="I25" s="108">
        <v>63.544523019194685</v>
      </c>
      <c r="J25" s="109">
        <f>RANK(I25,I$8:I$47)</f>
        <v>4</v>
      </c>
      <c r="K25" s="108">
        <v>75.822168087697932</v>
      </c>
      <c r="L25" s="109">
        <f>RANK(K25,K$8:K$47)</f>
        <v>4</v>
      </c>
      <c r="M25" s="108">
        <v>52.482853223593963</v>
      </c>
      <c r="N25" s="109">
        <f>RANK(M25,M$8:M$47)</f>
        <v>6</v>
      </c>
      <c r="O25" s="107">
        <v>4186</v>
      </c>
      <c r="P25" s="107">
        <v>480</v>
      </c>
      <c r="Q25" s="110">
        <v>11.5</v>
      </c>
      <c r="R25" s="109">
        <f>RANK(Q25,Q$8:Q$47)</f>
        <v>13</v>
      </c>
      <c r="S25" s="107">
        <v>1228</v>
      </c>
      <c r="T25" s="110">
        <v>29.3</v>
      </c>
      <c r="U25" s="109">
        <f>RANK(T25,T$8:T$47)</f>
        <v>20</v>
      </c>
      <c r="V25" s="107">
        <v>2443</v>
      </c>
      <c r="W25" s="110">
        <v>58.4</v>
      </c>
      <c r="X25" s="109">
        <f>RANK(W25,W$8:W$47)</f>
        <v>16</v>
      </c>
      <c r="Y25" s="107">
        <v>479</v>
      </c>
      <c r="Z25" s="110">
        <v>11.4</v>
      </c>
      <c r="AA25" s="109">
        <f>RANK(Z25,Z$8:Z$47)</f>
        <v>13</v>
      </c>
      <c r="AB25" s="107">
        <v>493</v>
      </c>
      <c r="AC25" s="110">
        <v>11.8</v>
      </c>
      <c r="AD25" s="109">
        <f>RANK(AC25,AC$8:AC$47)</f>
        <v>3</v>
      </c>
      <c r="AE25" s="107">
        <v>735</v>
      </c>
      <c r="AF25" s="110">
        <v>17.600000000000001</v>
      </c>
      <c r="AG25" s="109">
        <f>RANK(AF25,AF$8:AF$47)</f>
        <v>22</v>
      </c>
      <c r="AH25" s="107">
        <v>54</v>
      </c>
      <c r="AI25" s="110">
        <v>1.3</v>
      </c>
      <c r="AJ25" s="109">
        <f>RANK(AI25,AI$8:AI$47)</f>
        <v>6</v>
      </c>
      <c r="AK25" s="107">
        <v>236</v>
      </c>
      <c r="AL25" s="110">
        <v>5.6</v>
      </c>
      <c r="AM25" s="109">
        <f>RANK(AL25,AL$8:AL$47)</f>
        <v>6</v>
      </c>
      <c r="AN25" s="107">
        <v>753</v>
      </c>
      <c r="AO25" s="110">
        <v>18</v>
      </c>
      <c r="AP25" s="109">
        <f>RANK(AO25,AO$8:AO$47)</f>
        <v>7</v>
      </c>
      <c r="AQ25" s="107">
        <v>76</v>
      </c>
      <c r="AR25" s="110">
        <v>1.8</v>
      </c>
      <c r="AS25" s="109">
        <f>RANK(AR25,AR$8:AR$47)</f>
        <v>13</v>
      </c>
      <c r="AT25" s="107">
        <v>139</v>
      </c>
      <c r="AU25" s="110">
        <v>3.3</v>
      </c>
      <c r="AV25" s="109">
        <f>RANK(AU25,AU$8:AU$47)</f>
        <v>19</v>
      </c>
      <c r="AW25" s="107">
        <v>403</v>
      </c>
      <c r="AX25" s="110">
        <v>9.6</v>
      </c>
      <c r="AY25" s="109">
        <f>RANK(AX25,AX$8:AX$47)</f>
        <v>20</v>
      </c>
      <c r="AZ25" s="107">
        <v>111</v>
      </c>
      <c r="BA25" s="110">
        <v>2.7</v>
      </c>
      <c r="BB25" s="109">
        <f>RANK(BA25,BA$8:BA$47)</f>
        <v>31</v>
      </c>
      <c r="BC25" s="107">
        <v>486</v>
      </c>
      <c r="BD25" s="110">
        <v>11.6</v>
      </c>
      <c r="BE25" s="109">
        <f>RANK(BD25,BD$8:BD$47)</f>
        <v>9</v>
      </c>
      <c r="BF25" s="107">
        <v>105</v>
      </c>
      <c r="BG25" s="110">
        <v>2.5</v>
      </c>
      <c r="BH25" s="109">
        <f>RANK(BG25,BG$8:BG$47)</f>
        <v>33</v>
      </c>
      <c r="BI25" s="111"/>
      <c r="BK25" s="112"/>
      <c r="BL25" s="111"/>
      <c r="BN25" s="112"/>
      <c r="BO25" s="111"/>
      <c r="BQ25" s="112"/>
      <c r="BR25" s="111"/>
      <c r="BT25" s="112"/>
      <c r="BU25" s="111"/>
      <c r="BW25" s="112"/>
      <c r="BX25" s="111"/>
      <c r="BZ25" s="112"/>
      <c r="CA25" s="111"/>
      <c r="CC25" s="112"/>
      <c r="CD25" s="111"/>
      <c r="CF25" s="112"/>
      <c r="CG25" s="111"/>
      <c r="CI25" s="112"/>
      <c r="CJ25" s="111"/>
      <c r="CL25" s="112"/>
      <c r="CM25" s="111"/>
      <c r="CO25" s="112"/>
      <c r="CP25" s="111"/>
      <c r="CR25" s="112"/>
      <c r="CS25" s="111"/>
      <c r="CU25" s="112"/>
      <c r="CV25" s="111"/>
      <c r="CX25" s="112"/>
      <c r="CY25" s="111"/>
      <c r="DA25" s="112"/>
      <c r="DB25" s="111"/>
      <c r="DD25" s="112"/>
      <c r="DE25" s="111"/>
      <c r="DG25" s="112"/>
      <c r="DH25" s="111"/>
      <c r="DJ25" s="112"/>
      <c r="DK25" s="111"/>
      <c r="DM25" s="112"/>
      <c r="DN25" s="111"/>
      <c r="DP25" s="112"/>
      <c r="DQ25" s="111"/>
      <c r="DS25" s="112"/>
      <c r="DT25" s="111"/>
      <c r="DV25" s="112"/>
      <c r="DW25" s="111"/>
      <c r="DY25" s="112"/>
      <c r="DZ25" s="111"/>
      <c r="EB25" s="112"/>
      <c r="EC25" s="111"/>
    </row>
    <row r="26" spans="1:133" s="81" customFormat="1" ht="18.75" customHeight="1">
      <c r="A26" s="81">
        <v>37364</v>
      </c>
      <c r="B26" s="86" t="s">
        <v>21</v>
      </c>
      <c r="C26" s="107">
        <v>3127</v>
      </c>
      <c r="D26" s="107">
        <v>1796</v>
      </c>
      <c r="E26" s="107">
        <v>1553</v>
      </c>
      <c r="F26" s="107">
        <v>1145</v>
      </c>
      <c r="G26" s="107">
        <v>1574</v>
      </c>
      <c r="H26" s="107">
        <v>651</v>
      </c>
      <c r="I26" s="108">
        <v>57.435241445474894</v>
      </c>
      <c r="J26" s="109">
        <f>RANK(I26,I$8:I$47)</f>
        <v>27</v>
      </c>
      <c r="K26" s="108">
        <v>73.728267868641339</v>
      </c>
      <c r="L26" s="109">
        <f>RANK(K26,K$8:K$47)</f>
        <v>14</v>
      </c>
      <c r="M26" s="108">
        <v>41.359593392630238</v>
      </c>
      <c r="N26" s="109">
        <f>RANK(M26,M$8:M$47)</f>
        <v>34</v>
      </c>
      <c r="O26" s="107">
        <v>1728</v>
      </c>
      <c r="P26" s="107">
        <v>162</v>
      </c>
      <c r="Q26" s="110">
        <v>9.4</v>
      </c>
      <c r="R26" s="109">
        <f>RANK(Q26,Q$8:Q$47)</f>
        <v>19</v>
      </c>
      <c r="S26" s="107">
        <v>649</v>
      </c>
      <c r="T26" s="110">
        <v>37.6</v>
      </c>
      <c r="U26" s="109">
        <f>RANK(T26,T$8:T$47)</f>
        <v>3</v>
      </c>
      <c r="V26" s="107">
        <v>917</v>
      </c>
      <c r="W26" s="110">
        <v>53.1</v>
      </c>
      <c r="X26" s="109">
        <f>RANK(W26,W$8:W$47)</f>
        <v>25</v>
      </c>
      <c r="Y26" s="107">
        <v>4</v>
      </c>
      <c r="Z26" s="110">
        <v>0.2</v>
      </c>
      <c r="AA26" s="109">
        <f>RANK(Z26,Z$8:Z$47)</f>
        <v>34</v>
      </c>
      <c r="AB26" s="107">
        <v>185</v>
      </c>
      <c r="AC26" s="110">
        <v>10.7</v>
      </c>
      <c r="AD26" s="109">
        <f>RANK(AC26,AC$8:AC$47)</f>
        <v>6</v>
      </c>
      <c r="AE26" s="107">
        <v>459</v>
      </c>
      <c r="AF26" s="110">
        <v>26.6</v>
      </c>
      <c r="AG26" s="109">
        <f>RANK(AF26,AF$8:AF$47)</f>
        <v>5</v>
      </c>
      <c r="AH26" s="107">
        <v>3</v>
      </c>
      <c r="AI26" s="110">
        <v>0.2</v>
      </c>
      <c r="AJ26" s="109">
        <f>RANK(AI26,AI$8:AI$47)</f>
        <v>32</v>
      </c>
      <c r="AK26" s="107">
        <v>167</v>
      </c>
      <c r="AL26" s="110">
        <v>9.6999999999999993</v>
      </c>
      <c r="AM26" s="109">
        <f>RANK(AL26,AL$8:AL$47)</f>
        <v>1</v>
      </c>
      <c r="AN26" s="107">
        <v>166</v>
      </c>
      <c r="AO26" s="110">
        <v>9.6</v>
      </c>
      <c r="AP26" s="109">
        <f>RANK(AO26,AO$8:AO$47)</f>
        <v>34</v>
      </c>
      <c r="AQ26" s="107">
        <v>10</v>
      </c>
      <c r="AR26" s="110">
        <v>0.6</v>
      </c>
      <c r="AS26" s="109">
        <f>RANK(AR26,AR$8:AR$47)</f>
        <v>34</v>
      </c>
      <c r="AT26" s="107">
        <v>115</v>
      </c>
      <c r="AU26" s="110">
        <v>6.7</v>
      </c>
      <c r="AV26" s="109">
        <f>RANK(AU26,AU$8:AU$47)</f>
        <v>3</v>
      </c>
      <c r="AW26" s="107">
        <v>100</v>
      </c>
      <c r="AX26" s="110">
        <v>5.8</v>
      </c>
      <c r="AY26" s="109">
        <f>RANK(AX26,AX$8:AX$47)</f>
        <v>34</v>
      </c>
      <c r="AZ26" s="107">
        <v>75</v>
      </c>
      <c r="BA26" s="110">
        <v>4.3</v>
      </c>
      <c r="BB26" s="109">
        <f>RANK(BA26,BA$8:BA$47)</f>
        <v>15</v>
      </c>
      <c r="BC26" s="107">
        <v>152</v>
      </c>
      <c r="BD26" s="110">
        <v>8.8000000000000007</v>
      </c>
      <c r="BE26" s="109">
        <f>RANK(BD26,BD$8:BD$47)</f>
        <v>25</v>
      </c>
      <c r="BF26" s="107">
        <v>86</v>
      </c>
      <c r="BG26" s="110">
        <v>5</v>
      </c>
      <c r="BH26" s="109">
        <f>RANK(BG26,BG$8:BG$47)</f>
        <v>4</v>
      </c>
      <c r="BI26" s="111"/>
      <c r="BK26" s="112"/>
      <c r="BL26" s="111"/>
      <c r="BN26" s="112"/>
      <c r="BO26" s="111"/>
      <c r="BQ26" s="112"/>
      <c r="BR26" s="111"/>
      <c r="BT26" s="112"/>
      <c r="BU26" s="111"/>
      <c r="BW26" s="112"/>
      <c r="BX26" s="111"/>
      <c r="BZ26" s="112"/>
      <c r="CA26" s="111"/>
      <c r="CC26" s="112"/>
      <c r="CD26" s="111"/>
      <c r="CF26" s="112"/>
      <c r="CG26" s="111"/>
      <c r="CI26" s="112"/>
      <c r="CJ26" s="111"/>
      <c r="CL26" s="112"/>
      <c r="CM26" s="111"/>
      <c r="CO26" s="112"/>
      <c r="CP26" s="111"/>
      <c r="CR26" s="112"/>
      <c r="CS26" s="111"/>
      <c r="CU26" s="112"/>
      <c r="CV26" s="111"/>
      <c r="CX26" s="112"/>
      <c r="CY26" s="111"/>
      <c r="DA26" s="112"/>
      <c r="DB26" s="111"/>
      <c r="DD26" s="112"/>
      <c r="DE26" s="111"/>
      <c r="DG26" s="112"/>
      <c r="DH26" s="111"/>
      <c r="DJ26" s="112"/>
      <c r="DK26" s="111"/>
      <c r="DM26" s="112"/>
      <c r="DN26" s="111"/>
      <c r="DP26" s="112"/>
      <c r="DQ26" s="111"/>
      <c r="DS26" s="112"/>
      <c r="DT26" s="111"/>
      <c r="DV26" s="112"/>
      <c r="DW26" s="111"/>
      <c r="DY26" s="112"/>
      <c r="DZ26" s="111"/>
      <c r="EB26" s="112"/>
      <c r="EC26" s="111"/>
    </row>
    <row r="27" spans="1:133" s="81" customFormat="1" ht="10.5" customHeight="1">
      <c r="B27" s="86"/>
      <c r="C27" s="107"/>
      <c r="D27" s="107"/>
      <c r="E27" s="107"/>
      <c r="F27" s="107"/>
      <c r="G27" s="107"/>
      <c r="H27" s="107"/>
      <c r="I27" s="108"/>
      <c r="J27" s="109"/>
      <c r="K27" s="108"/>
      <c r="L27" s="109"/>
      <c r="M27" s="108"/>
      <c r="N27" s="109"/>
      <c r="O27" s="107"/>
      <c r="P27" s="107"/>
      <c r="Q27" s="110"/>
      <c r="R27" s="109"/>
      <c r="S27" s="107"/>
      <c r="T27" s="110"/>
      <c r="U27" s="109"/>
      <c r="V27" s="107"/>
      <c r="W27" s="110"/>
      <c r="X27" s="109"/>
      <c r="Y27" s="107"/>
      <c r="Z27" s="110"/>
      <c r="AA27" s="109"/>
      <c r="AB27" s="107"/>
      <c r="AC27" s="110"/>
      <c r="AD27" s="109"/>
      <c r="AE27" s="107"/>
      <c r="AF27" s="110"/>
      <c r="AG27" s="109"/>
      <c r="AH27" s="107"/>
      <c r="AI27" s="110"/>
      <c r="AJ27" s="109"/>
      <c r="AK27" s="107"/>
      <c r="AL27" s="110"/>
      <c r="AM27" s="109"/>
      <c r="AN27" s="107"/>
      <c r="AO27" s="110"/>
      <c r="AP27" s="109"/>
      <c r="AQ27" s="107"/>
      <c r="AR27" s="110"/>
      <c r="AS27" s="109"/>
      <c r="AT27" s="107"/>
      <c r="AU27" s="110"/>
      <c r="AV27" s="109"/>
      <c r="AW27" s="107"/>
      <c r="AX27" s="110"/>
      <c r="AY27" s="109"/>
      <c r="AZ27" s="107"/>
      <c r="BA27" s="110"/>
      <c r="BB27" s="109"/>
      <c r="BC27" s="107"/>
      <c r="BD27" s="110"/>
      <c r="BE27" s="109"/>
      <c r="BF27" s="107"/>
      <c r="BG27" s="110"/>
      <c r="BH27" s="109"/>
      <c r="BI27" s="111"/>
      <c r="BK27" s="112"/>
      <c r="BL27" s="111"/>
      <c r="BN27" s="112"/>
      <c r="BO27" s="111"/>
      <c r="BQ27" s="112"/>
      <c r="BR27" s="111"/>
      <c r="BT27" s="112"/>
      <c r="BU27" s="111"/>
      <c r="BW27" s="112"/>
      <c r="BX27" s="111"/>
      <c r="BZ27" s="112"/>
      <c r="CA27" s="111"/>
      <c r="CC27" s="112"/>
      <c r="CD27" s="111"/>
      <c r="CF27" s="112"/>
      <c r="CG27" s="111"/>
      <c r="CI27" s="112"/>
      <c r="CJ27" s="111"/>
      <c r="CL27" s="112"/>
      <c r="CM27" s="111"/>
      <c r="CO27" s="112"/>
      <c r="CP27" s="111"/>
      <c r="CR27" s="112"/>
      <c r="CS27" s="111"/>
      <c r="CU27" s="112"/>
      <c r="CV27" s="111"/>
      <c r="CX27" s="112"/>
      <c r="CY27" s="111"/>
      <c r="DA27" s="112"/>
      <c r="DB27" s="111"/>
      <c r="DD27" s="112"/>
      <c r="DE27" s="111"/>
      <c r="DG27" s="112"/>
      <c r="DH27" s="111"/>
      <c r="DJ27" s="112"/>
      <c r="DK27" s="111"/>
      <c r="DM27" s="112"/>
      <c r="DN27" s="111"/>
      <c r="DP27" s="112"/>
      <c r="DQ27" s="111"/>
      <c r="DS27" s="112"/>
      <c r="DT27" s="111"/>
      <c r="DV27" s="112"/>
      <c r="DW27" s="111"/>
      <c r="DY27" s="112"/>
      <c r="DZ27" s="111"/>
      <c r="EB27" s="112"/>
      <c r="EC27" s="111"/>
    </row>
    <row r="28" spans="1:133" s="81" customFormat="1" ht="18.75" customHeight="1">
      <c r="A28" s="81">
        <v>37381</v>
      </c>
      <c r="B28" s="86" t="s">
        <v>22</v>
      </c>
      <c r="C28" s="107">
        <v>5802</v>
      </c>
      <c r="D28" s="107">
        <v>3426</v>
      </c>
      <c r="E28" s="107">
        <v>2774</v>
      </c>
      <c r="F28" s="107">
        <v>1973</v>
      </c>
      <c r="G28" s="107">
        <v>3028</v>
      </c>
      <c r="H28" s="107">
        <v>1453</v>
      </c>
      <c r="I28" s="108">
        <v>59.048603929679423</v>
      </c>
      <c r="J28" s="109">
        <f>RANK(I28,I$8:I$47)</f>
        <v>22</v>
      </c>
      <c r="K28" s="108">
        <v>71.124729632299932</v>
      </c>
      <c r="L28" s="109">
        <f>RANK(K28,K$8:K$47)</f>
        <v>26</v>
      </c>
      <c r="M28" s="108">
        <v>47.985468956406869</v>
      </c>
      <c r="N28" s="109">
        <f>RANK(M28,M$8:M$47)</f>
        <v>22</v>
      </c>
      <c r="O28" s="107">
        <v>3273</v>
      </c>
      <c r="P28" s="107">
        <v>578</v>
      </c>
      <c r="Q28" s="110">
        <v>17.7</v>
      </c>
      <c r="R28" s="109">
        <f>RANK(Q28,Q$8:Q$47)</f>
        <v>6</v>
      </c>
      <c r="S28" s="107">
        <v>875</v>
      </c>
      <c r="T28" s="110">
        <v>26.7</v>
      </c>
      <c r="U28" s="109">
        <f>RANK(T28,T$8:T$47)</f>
        <v>25</v>
      </c>
      <c r="V28" s="107">
        <v>1810</v>
      </c>
      <c r="W28" s="110">
        <v>55.3</v>
      </c>
      <c r="X28" s="109">
        <f>RANK(W28,W$8:W$47)</f>
        <v>19</v>
      </c>
      <c r="Y28" s="107">
        <v>578</v>
      </c>
      <c r="Z28" s="110">
        <v>17.7</v>
      </c>
      <c r="AA28" s="109">
        <f>RANK(Z28,Z$8:Z$47)</f>
        <v>6</v>
      </c>
      <c r="AB28" s="107">
        <v>339</v>
      </c>
      <c r="AC28" s="110">
        <v>10.4</v>
      </c>
      <c r="AD28" s="109">
        <f>RANK(AC28,AC$8:AC$47)</f>
        <v>10</v>
      </c>
      <c r="AE28" s="107">
        <v>536</v>
      </c>
      <c r="AF28" s="110">
        <v>16.399999999999999</v>
      </c>
      <c r="AG28" s="109">
        <f>RANK(AF28,AF$8:AF$47)</f>
        <v>25</v>
      </c>
      <c r="AH28" s="107">
        <v>34</v>
      </c>
      <c r="AI28" s="110">
        <v>1</v>
      </c>
      <c r="AJ28" s="109">
        <f>RANK(AI28,AI$8:AI$47)</f>
        <v>11</v>
      </c>
      <c r="AK28" s="107">
        <v>163</v>
      </c>
      <c r="AL28" s="110">
        <v>5</v>
      </c>
      <c r="AM28" s="109">
        <f>RANK(AL28,AL$8:AL$47)</f>
        <v>14</v>
      </c>
      <c r="AN28" s="107">
        <v>446</v>
      </c>
      <c r="AO28" s="110">
        <v>13.6</v>
      </c>
      <c r="AP28" s="109">
        <f>RANK(AO28,AO$8:AO$47)</f>
        <v>27</v>
      </c>
      <c r="AQ28" s="107">
        <v>46</v>
      </c>
      <c r="AR28" s="110">
        <v>1.4</v>
      </c>
      <c r="AS28" s="109">
        <f>RANK(AR28,AR$8:AR$47)</f>
        <v>22</v>
      </c>
      <c r="AT28" s="107">
        <v>84</v>
      </c>
      <c r="AU28" s="110">
        <v>2.6</v>
      </c>
      <c r="AV28" s="109">
        <f>RANK(AU28,AU$8:AU$47)</f>
        <v>27</v>
      </c>
      <c r="AW28" s="107">
        <v>364</v>
      </c>
      <c r="AX28" s="110">
        <v>11.1</v>
      </c>
      <c r="AY28" s="109">
        <f>RANK(AX28,AX$8:AX$47)</f>
        <v>6</v>
      </c>
      <c r="AZ28" s="107">
        <v>90</v>
      </c>
      <c r="BA28" s="110">
        <v>2.7</v>
      </c>
      <c r="BB28" s="109">
        <f>RANK(BA28,BA$8:BA$47)</f>
        <v>31</v>
      </c>
      <c r="BC28" s="107">
        <v>364</v>
      </c>
      <c r="BD28" s="110">
        <v>11.1</v>
      </c>
      <c r="BE28" s="109">
        <f>RANK(BD28,BD$8:BD$47)</f>
        <v>15</v>
      </c>
      <c r="BF28" s="107">
        <v>105</v>
      </c>
      <c r="BG28" s="110">
        <v>3.2</v>
      </c>
      <c r="BH28" s="109">
        <f>RANK(BG28,BG$8:BG$47)</f>
        <v>22</v>
      </c>
      <c r="BI28" s="111"/>
      <c r="BK28" s="112"/>
      <c r="BL28" s="111"/>
      <c r="BN28" s="112"/>
      <c r="BO28" s="111"/>
      <c r="BQ28" s="112"/>
      <c r="BR28" s="111"/>
      <c r="BT28" s="112"/>
      <c r="BU28" s="111"/>
      <c r="BW28" s="112"/>
      <c r="BX28" s="111"/>
      <c r="BZ28" s="112"/>
      <c r="CA28" s="111"/>
      <c r="CC28" s="112"/>
      <c r="CD28" s="111"/>
      <c r="CF28" s="112"/>
      <c r="CG28" s="111"/>
      <c r="CI28" s="112"/>
      <c r="CJ28" s="111"/>
      <c r="CL28" s="112"/>
      <c r="CM28" s="111"/>
      <c r="CO28" s="112"/>
      <c r="CP28" s="111"/>
      <c r="CR28" s="112"/>
      <c r="CS28" s="111"/>
      <c r="CU28" s="112"/>
      <c r="CV28" s="111"/>
      <c r="CX28" s="112"/>
      <c r="CY28" s="111"/>
      <c r="DA28" s="112"/>
      <c r="DB28" s="111"/>
      <c r="DD28" s="112"/>
      <c r="DE28" s="111"/>
      <c r="DG28" s="112"/>
      <c r="DH28" s="111"/>
      <c r="DJ28" s="112"/>
      <c r="DK28" s="111"/>
      <c r="DM28" s="112"/>
      <c r="DN28" s="111"/>
      <c r="DP28" s="112"/>
      <c r="DQ28" s="111"/>
      <c r="DS28" s="112"/>
      <c r="DT28" s="111"/>
      <c r="DV28" s="112"/>
      <c r="DW28" s="111"/>
      <c r="DY28" s="112"/>
      <c r="DZ28" s="111"/>
      <c r="EB28" s="112"/>
      <c r="EC28" s="111"/>
    </row>
    <row r="29" spans="1:133" s="81" customFormat="1" ht="18.75" customHeight="1">
      <c r="A29" s="81">
        <v>37382</v>
      </c>
      <c r="B29" s="86" t="s">
        <v>23</v>
      </c>
      <c r="C29" s="107">
        <v>16498</v>
      </c>
      <c r="D29" s="107">
        <v>10125</v>
      </c>
      <c r="E29" s="107">
        <v>7858</v>
      </c>
      <c r="F29" s="107">
        <v>5800</v>
      </c>
      <c r="G29" s="107">
        <v>8640</v>
      </c>
      <c r="H29" s="107">
        <v>4325</v>
      </c>
      <c r="I29" s="108">
        <v>61.371075281852349</v>
      </c>
      <c r="J29" s="109">
        <f>RANK(I29,I$8:I$47)</f>
        <v>14</v>
      </c>
      <c r="K29" s="108">
        <v>73.810129804021386</v>
      </c>
      <c r="L29" s="109">
        <f>RANK(K29,K$8:K$47)</f>
        <v>13</v>
      </c>
      <c r="M29" s="108">
        <v>50.057870370370374</v>
      </c>
      <c r="N29" s="109">
        <f>RANK(M29,M$8:M$47)</f>
        <v>17</v>
      </c>
      <c r="O29" s="107">
        <v>9615</v>
      </c>
      <c r="P29" s="107">
        <v>1017</v>
      </c>
      <c r="Q29" s="110">
        <v>10.6</v>
      </c>
      <c r="R29" s="109">
        <f>RANK(Q29,Q$8:Q$47)</f>
        <v>15</v>
      </c>
      <c r="S29" s="107">
        <v>2470</v>
      </c>
      <c r="T29" s="110">
        <v>25.7</v>
      </c>
      <c r="U29" s="109">
        <f>RANK(T29,T$8:T$47)</f>
        <v>29</v>
      </c>
      <c r="V29" s="107">
        <v>6093</v>
      </c>
      <c r="W29" s="110">
        <v>63.4</v>
      </c>
      <c r="X29" s="109">
        <f>RANK(W29,W$8:W$47)</f>
        <v>10</v>
      </c>
      <c r="Y29" s="107">
        <v>1015</v>
      </c>
      <c r="Z29" s="110">
        <v>10.6</v>
      </c>
      <c r="AA29" s="109">
        <f>RANK(Z29,Z$8:Z$47)</f>
        <v>14</v>
      </c>
      <c r="AB29" s="107">
        <v>1006</v>
      </c>
      <c r="AC29" s="110">
        <v>10.5</v>
      </c>
      <c r="AD29" s="109">
        <f>RANK(AC29,AC$8:AC$47)</f>
        <v>9</v>
      </c>
      <c r="AE29" s="107">
        <v>1463</v>
      </c>
      <c r="AF29" s="110">
        <v>15.2</v>
      </c>
      <c r="AG29" s="109">
        <f>RANK(AF29,AF$8:AF$47)</f>
        <v>28</v>
      </c>
      <c r="AH29" s="107">
        <v>125</v>
      </c>
      <c r="AI29" s="110">
        <v>1.3</v>
      </c>
      <c r="AJ29" s="109">
        <f>RANK(AI29,AI$8:AI$47)</f>
        <v>6</v>
      </c>
      <c r="AK29" s="107">
        <v>527</v>
      </c>
      <c r="AL29" s="110">
        <v>5.5</v>
      </c>
      <c r="AM29" s="109">
        <f>RANK(AL29,AL$8:AL$47)</f>
        <v>9</v>
      </c>
      <c r="AN29" s="107">
        <v>1688</v>
      </c>
      <c r="AO29" s="110">
        <v>17.600000000000001</v>
      </c>
      <c r="AP29" s="109">
        <f>RANK(AO29,AO$8:AO$47)</f>
        <v>10</v>
      </c>
      <c r="AQ29" s="107">
        <v>228</v>
      </c>
      <c r="AR29" s="110">
        <v>2.4</v>
      </c>
      <c r="AS29" s="109">
        <f>RANK(AR29,AR$8:AR$47)</f>
        <v>5</v>
      </c>
      <c r="AT29" s="107">
        <v>271</v>
      </c>
      <c r="AU29" s="110">
        <v>2.8</v>
      </c>
      <c r="AV29" s="109">
        <f>RANK(AU29,AU$8:AU$47)</f>
        <v>25</v>
      </c>
      <c r="AW29" s="107">
        <v>1022</v>
      </c>
      <c r="AX29" s="110">
        <v>10.6</v>
      </c>
      <c r="AY29" s="109">
        <f>RANK(AX29,AX$8:AX$47)</f>
        <v>11</v>
      </c>
      <c r="AZ29" s="107">
        <v>481</v>
      </c>
      <c r="BA29" s="110">
        <v>5</v>
      </c>
      <c r="BB29" s="109">
        <f>RANK(BA29,BA$8:BA$47)</f>
        <v>3</v>
      </c>
      <c r="BC29" s="107">
        <v>1149</v>
      </c>
      <c r="BD29" s="110">
        <v>12</v>
      </c>
      <c r="BE29" s="109">
        <f>RANK(BD29,BD$8:BD$47)</f>
        <v>6</v>
      </c>
      <c r="BF29" s="107">
        <v>342</v>
      </c>
      <c r="BG29" s="110">
        <v>3.6</v>
      </c>
      <c r="BH29" s="109">
        <f>RANK(BG29,BG$8:BG$47)</f>
        <v>12</v>
      </c>
      <c r="BI29" s="111"/>
      <c r="BK29" s="112"/>
      <c r="BL29" s="111"/>
      <c r="BN29" s="112"/>
      <c r="BO29" s="111"/>
      <c r="BQ29" s="112"/>
      <c r="BR29" s="111"/>
      <c r="BT29" s="112"/>
      <c r="BU29" s="111"/>
      <c r="BW29" s="112"/>
      <c r="BX29" s="111"/>
      <c r="BZ29" s="112"/>
      <c r="CA29" s="111"/>
      <c r="CC29" s="112"/>
      <c r="CD29" s="111"/>
      <c r="CF29" s="112"/>
      <c r="CG29" s="111"/>
      <c r="CI29" s="112"/>
      <c r="CJ29" s="111"/>
      <c r="CL29" s="112"/>
      <c r="CM29" s="111"/>
      <c r="CO29" s="112"/>
      <c r="CP29" s="111"/>
      <c r="CR29" s="112"/>
      <c r="CS29" s="111"/>
      <c r="CU29" s="112"/>
      <c r="CV29" s="111"/>
      <c r="CX29" s="112"/>
      <c r="CY29" s="111"/>
      <c r="DA29" s="112"/>
      <c r="DB29" s="111"/>
      <c r="DD29" s="112"/>
      <c r="DE29" s="111"/>
      <c r="DG29" s="112"/>
      <c r="DH29" s="111"/>
      <c r="DJ29" s="112"/>
      <c r="DK29" s="111"/>
      <c r="DM29" s="112"/>
      <c r="DN29" s="111"/>
      <c r="DP29" s="112"/>
      <c r="DQ29" s="111"/>
      <c r="DS29" s="112"/>
      <c r="DT29" s="111"/>
      <c r="DV29" s="112"/>
      <c r="DW29" s="111"/>
      <c r="DY29" s="112"/>
      <c r="DZ29" s="111"/>
      <c r="EB29" s="112"/>
      <c r="EC29" s="111"/>
    </row>
    <row r="30" spans="1:133" s="81" customFormat="1" ht="18.75" customHeight="1">
      <c r="A30" s="81">
        <v>37383</v>
      </c>
      <c r="B30" s="86" t="s">
        <v>24</v>
      </c>
      <c r="C30" s="107">
        <v>19791</v>
      </c>
      <c r="D30" s="107">
        <v>12493</v>
      </c>
      <c r="E30" s="107">
        <v>9317</v>
      </c>
      <c r="F30" s="107">
        <v>7142</v>
      </c>
      <c r="G30" s="107">
        <v>10474</v>
      </c>
      <c r="H30" s="107">
        <v>5351</v>
      </c>
      <c r="I30" s="108">
        <v>63.124652619877722</v>
      </c>
      <c r="J30" s="109">
        <f>RANK(I30,I$8:I$47)</f>
        <v>6</v>
      </c>
      <c r="K30" s="108">
        <v>76.655575829129546</v>
      </c>
      <c r="L30" s="109">
        <f>RANK(K30,K$8:K$47)</f>
        <v>3</v>
      </c>
      <c r="M30" s="108">
        <v>51.088409394691617</v>
      </c>
      <c r="N30" s="109">
        <f>RANK(M30,M$8:M$47)</f>
        <v>9</v>
      </c>
      <c r="O30" s="107">
        <v>11706</v>
      </c>
      <c r="P30" s="107">
        <v>575</v>
      </c>
      <c r="Q30" s="110">
        <v>4.9000000000000004</v>
      </c>
      <c r="R30" s="109">
        <f>RANK(Q30,Q$8:Q$47)</f>
        <v>30</v>
      </c>
      <c r="S30" s="107">
        <v>2756</v>
      </c>
      <c r="T30" s="110">
        <v>23.5</v>
      </c>
      <c r="U30" s="109">
        <f>RANK(T30,T$8:T$47)</f>
        <v>32</v>
      </c>
      <c r="V30" s="107">
        <v>8324</v>
      </c>
      <c r="W30" s="110">
        <v>71.099999999999994</v>
      </c>
      <c r="X30" s="109">
        <f>RANK(W30,W$8:W$47)</f>
        <v>2</v>
      </c>
      <c r="Y30" s="107">
        <v>571</v>
      </c>
      <c r="Z30" s="110">
        <v>4.9000000000000004</v>
      </c>
      <c r="AA30" s="109">
        <f>RANK(Z30,Z$8:Z$47)</f>
        <v>27</v>
      </c>
      <c r="AB30" s="107">
        <v>1189</v>
      </c>
      <c r="AC30" s="110">
        <v>10.199999999999999</v>
      </c>
      <c r="AD30" s="109">
        <f>RANK(AC30,AC$8:AC$47)</f>
        <v>11</v>
      </c>
      <c r="AE30" s="107">
        <v>1563</v>
      </c>
      <c r="AF30" s="110">
        <v>13.4</v>
      </c>
      <c r="AG30" s="109">
        <f>RANK(AF30,AF$8:AF$47)</f>
        <v>32</v>
      </c>
      <c r="AH30" s="107">
        <v>221</v>
      </c>
      <c r="AI30" s="110">
        <v>1.9</v>
      </c>
      <c r="AJ30" s="109">
        <f>RANK(AI30,AI$8:AI$47)</f>
        <v>2</v>
      </c>
      <c r="AK30" s="107">
        <v>758</v>
      </c>
      <c r="AL30" s="110">
        <v>6.5</v>
      </c>
      <c r="AM30" s="109">
        <f>RANK(AL30,AL$8:AL$47)</f>
        <v>3</v>
      </c>
      <c r="AN30" s="107">
        <v>2543</v>
      </c>
      <c r="AO30" s="110">
        <v>21.7</v>
      </c>
      <c r="AP30" s="109">
        <f>RANK(AO30,AO$8:AO$47)</f>
        <v>3</v>
      </c>
      <c r="AQ30" s="107">
        <v>342</v>
      </c>
      <c r="AR30" s="110">
        <v>2.9</v>
      </c>
      <c r="AS30" s="109">
        <f>RANK(AR30,AR$8:AR$47)</f>
        <v>2</v>
      </c>
      <c r="AT30" s="107">
        <v>421</v>
      </c>
      <c r="AU30" s="110">
        <v>3.6</v>
      </c>
      <c r="AV30" s="109">
        <f>RANK(AU30,AU$8:AU$47)</f>
        <v>17</v>
      </c>
      <c r="AW30" s="107">
        <v>1206</v>
      </c>
      <c r="AX30" s="110">
        <v>10.3</v>
      </c>
      <c r="AY30" s="109">
        <f>RANK(AX30,AX$8:AX$47)</f>
        <v>12</v>
      </c>
      <c r="AZ30" s="107">
        <v>536</v>
      </c>
      <c r="BA30" s="110">
        <v>4.5999999999999996</v>
      </c>
      <c r="BB30" s="109">
        <f>RANK(BA30,BA$8:BA$47)</f>
        <v>9</v>
      </c>
      <c r="BC30" s="107">
        <v>1691</v>
      </c>
      <c r="BD30" s="110">
        <v>14.4</v>
      </c>
      <c r="BE30" s="109">
        <f>RANK(BD30,BD$8:BD$47)</f>
        <v>2</v>
      </c>
      <c r="BF30" s="107">
        <v>318</v>
      </c>
      <c r="BG30" s="110">
        <v>2.7</v>
      </c>
      <c r="BH30" s="109">
        <f>RANK(BG30,BG$8:BG$47)</f>
        <v>30</v>
      </c>
      <c r="BI30" s="111"/>
      <c r="BK30" s="112"/>
      <c r="BL30" s="111"/>
      <c r="BN30" s="112"/>
      <c r="BO30" s="111"/>
      <c r="BQ30" s="112"/>
      <c r="BR30" s="111"/>
      <c r="BT30" s="112"/>
      <c r="BU30" s="111"/>
      <c r="BW30" s="112"/>
      <c r="BX30" s="111"/>
      <c r="BZ30" s="112"/>
      <c r="CA30" s="111"/>
      <c r="CC30" s="112"/>
      <c r="CD30" s="111"/>
      <c r="CF30" s="112"/>
      <c r="CG30" s="111"/>
      <c r="CI30" s="112"/>
      <c r="CJ30" s="111"/>
      <c r="CL30" s="112"/>
      <c r="CM30" s="111"/>
      <c r="CO30" s="112"/>
      <c r="CP30" s="111"/>
      <c r="CR30" s="112"/>
      <c r="CS30" s="111"/>
      <c r="CU30" s="112"/>
      <c r="CV30" s="111"/>
      <c r="CX30" s="112"/>
      <c r="CY30" s="111"/>
      <c r="DA30" s="112"/>
      <c r="DB30" s="111"/>
      <c r="DD30" s="112"/>
      <c r="DE30" s="111"/>
      <c r="DG30" s="112"/>
      <c r="DH30" s="111"/>
      <c r="DJ30" s="112"/>
      <c r="DK30" s="111"/>
      <c r="DM30" s="112"/>
      <c r="DN30" s="111"/>
      <c r="DP30" s="112"/>
      <c r="DQ30" s="111"/>
      <c r="DS30" s="112"/>
      <c r="DT30" s="111"/>
      <c r="DV30" s="112"/>
      <c r="DW30" s="111"/>
      <c r="DY30" s="112"/>
      <c r="DZ30" s="111"/>
      <c r="EB30" s="112"/>
      <c r="EC30" s="111"/>
    </row>
    <row r="31" spans="1:133" s="81" customFormat="1" ht="18.75" customHeight="1">
      <c r="A31" s="81">
        <v>37386</v>
      </c>
      <c r="B31" s="86" t="s">
        <v>25</v>
      </c>
      <c r="C31" s="107">
        <v>14361</v>
      </c>
      <c r="D31" s="107">
        <v>8971</v>
      </c>
      <c r="E31" s="107">
        <v>7042</v>
      </c>
      <c r="F31" s="107">
        <v>5292</v>
      </c>
      <c r="G31" s="107">
        <v>7319</v>
      </c>
      <c r="H31" s="107">
        <v>3679</v>
      </c>
      <c r="I31" s="108">
        <v>62.467794721816027</v>
      </c>
      <c r="J31" s="109">
        <f>RANK(I31,I$8:I$47)</f>
        <v>8</v>
      </c>
      <c r="K31" s="108">
        <v>75.14910536779324</v>
      </c>
      <c r="L31" s="109">
        <f>RANK(K31,K$8:K$47)</f>
        <v>7</v>
      </c>
      <c r="M31" s="108">
        <v>50.266429840142088</v>
      </c>
      <c r="N31" s="109">
        <f>RANK(M31,M$8:M$47)</f>
        <v>14</v>
      </c>
      <c r="O31" s="107">
        <v>8490</v>
      </c>
      <c r="P31" s="107">
        <v>110</v>
      </c>
      <c r="Q31" s="110">
        <v>1.3</v>
      </c>
      <c r="R31" s="109">
        <f>RANK(Q31,Q$8:Q$47)</f>
        <v>34</v>
      </c>
      <c r="S31" s="107">
        <v>2591</v>
      </c>
      <c r="T31" s="110">
        <v>30.5</v>
      </c>
      <c r="U31" s="109">
        <f>RANK(T31,T$8:T$47)</f>
        <v>15</v>
      </c>
      <c r="V31" s="107">
        <v>5686</v>
      </c>
      <c r="W31" s="110">
        <v>67</v>
      </c>
      <c r="X31" s="109">
        <f>RANK(W31,W$8:W$47)</f>
        <v>7</v>
      </c>
      <c r="Y31" s="107">
        <v>80</v>
      </c>
      <c r="Z31" s="110">
        <v>0.9</v>
      </c>
      <c r="AA31" s="109">
        <f>RANK(Z31,Z$8:Z$47)</f>
        <v>33</v>
      </c>
      <c r="AB31" s="107">
        <v>839</v>
      </c>
      <c r="AC31" s="110">
        <v>9.9</v>
      </c>
      <c r="AD31" s="109">
        <f>RANK(AC31,AC$8:AC$47)</f>
        <v>12</v>
      </c>
      <c r="AE31" s="107">
        <v>1751</v>
      </c>
      <c r="AF31" s="110">
        <v>20.6</v>
      </c>
      <c r="AG31" s="109">
        <f>RANK(AF31,AF$8:AF$47)</f>
        <v>18</v>
      </c>
      <c r="AH31" s="107">
        <v>107</v>
      </c>
      <c r="AI31" s="110">
        <v>1.3</v>
      </c>
      <c r="AJ31" s="109">
        <f>RANK(AI31,AI$8:AI$47)</f>
        <v>6</v>
      </c>
      <c r="AK31" s="107">
        <v>617</v>
      </c>
      <c r="AL31" s="110">
        <v>7.3</v>
      </c>
      <c r="AM31" s="109">
        <f>RANK(AL31,AL$8:AL$47)</f>
        <v>2</v>
      </c>
      <c r="AN31" s="107">
        <v>1497</v>
      </c>
      <c r="AO31" s="110">
        <v>17.600000000000001</v>
      </c>
      <c r="AP31" s="109">
        <f>RANK(AO31,AO$8:AO$47)</f>
        <v>10</v>
      </c>
      <c r="AQ31" s="107">
        <v>188</v>
      </c>
      <c r="AR31" s="110">
        <v>2.2000000000000002</v>
      </c>
      <c r="AS31" s="109">
        <f>RANK(AR31,AR$8:AR$47)</f>
        <v>7</v>
      </c>
      <c r="AT31" s="107">
        <v>417</v>
      </c>
      <c r="AU31" s="110">
        <v>4.9000000000000004</v>
      </c>
      <c r="AV31" s="109">
        <f>RANK(AU31,AU$8:AU$47)</f>
        <v>6</v>
      </c>
      <c r="AW31" s="107">
        <v>797</v>
      </c>
      <c r="AX31" s="110">
        <v>9.4</v>
      </c>
      <c r="AY31" s="109">
        <f>RANK(AX31,AX$8:AX$47)</f>
        <v>22</v>
      </c>
      <c r="AZ31" s="107">
        <v>371</v>
      </c>
      <c r="BA31" s="110">
        <v>4.4000000000000004</v>
      </c>
      <c r="BB31" s="109">
        <f>RANK(BA31,BA$8:BA$47)</f>
        <v>11</v>
      </c>
      <c r="BC31" s="107">
        <v>1146</v>
      </c>
      <c r="BD31" s="110">
        <v>13.5</v>
      </c>
      <c r="BE31" s="109">
        <f>RANK(BD31,BD$8:BD$47)</f>
        <v>3</v>
      </c>
      <c r="BF31" s="107">
        <v>285</v>
      </c>
      <c r="BG31" s="110">
        <v>3.4</v>
      </c>
      <c r="BH31" s="109">
        <f>RANK(BG31,BG$8:BG$47)</f>
        <v>19</v>
      </c>
      <c r="BI31" s="111"/>
      <c r="BK31" s="112"/>
      <c r="BL31" s="111"/>
      <c r="BN31" s="112"/>
      <c r="BO31" s="111"/>
      <c r="BQ31" s="112"/>
      <c r="BR31" s="111"/>
      <c r="BT31" s="112"/>
      <c r="BU31" s="111"/>
      <c r="BW31" s="112"/>
      <c r="BX31" s="111"/>
      <c r="BZ31" s="112"/>
      <c r="CA31" s="111"/>
      <c r="CC31" s="112"/>
      <c r="CD31" s="111"/>
      <c r="CF31" s="112"/>
      <c r="CG31" s="111"/>
      <c r="CI31" s="112"/>
      <c r="CJ31" s="111"/>
      <c r="CL31" s="112"/>
      <c r="CM31" s="111"/>
      <c r="CO31" s="112"/>
      <c r="CP31" s="111"/>
      <c r="CR31" s="112"/>
      <c r="CS31" s="111"/>
      <c r="CU31" s="112"/>
      <c r="CV31" s="111"/>
      <c r="CX31" s="112"/>
      <c r="CY31" s="111"/>
      <c r="DA31" s="112"/>
      <c r="DB31" s="111"/>
      <c r="DD31" s="112"/>
      <c r="DE31" s="111"/>
      <c r="DG31" s="112"/>
      <c r="DH31" s="111"/>
      <c r="DJ31" s="112"/>
      <c r="DK31" s="111"/>
      <c r="DM31" s="112"/>
      <c r="DN31" s="111"/>
      <c r="DP31" s="112"/>
      <c r="DQ31" s="111"/>
      <c r="DS31" s="112"/>
      <c r="DT31" s="111"/>
      <c r="DV31" s="112"/>
      <c r="DW31" s="111"/>
      <c r="DY31" s="112"/>
      <c r="DZ31" s="111"/>
      <c r="EB31" s="112"/>
      <c r="EC31" s="111"/>
    </row>
    <row r="32" spans="1:133" s="81" customFormat="1" ht="10.5" customHeight="1">
      <c r="B32" s="86"/>
      <c r="C32" s="107"/>
      <c r="D32" s="107"/>
      <c r="E32" s="107"/>
      <c r="F32" s="107"/>
      <c r="G32" s="107"/>
      <c r="H32" s="107"/>
      <c r="I32" s="108"/>
      <c r="J32" s="109"/>
      <c r="K32" s="108"/>
      <c r="L32" s="109"/>
      <c r="M32" s="108"/>
      <c r="N32" s="109"/>
      <c r="O32" s="107"/>
      <c r="P32" s="107"/>
      <c r="Q32" s="110"/>
      <c r="R32" s="109"/>
      <c r="S32" s="107"/>
      <c r="T32" s="110"/>
      <c r="U32" s="109"/>
      <c r="V32" s="107"/>
      <c r="W32" s="110"/>
      <c r="X32" s="109"/>
      <c r="Y32" s="107"/>
      <c r="Z32" s="110"/>
      <c r="AA32" s="109"/>
      <c r="AB32" s="107"/>
      <c r="AC32" s="110"/>
      <c r="AD32" s="109"/>
      <c r="AE32" s="107"/>
      <c r="AF32" s="110"/>
      <c r="AG32" s="109"/>
      <c r="AH32" s="107"/>
      <c r="AI32" s="110"/>
      <c r="AJ32" s="109"/>
      <c r="AK32" s="107"/>
      <c r="AL32" s="110"/>
      <c r="AM32" s="109"/>
      <c r="AN32" s="107"/>
      <c r="AO32" s="110"/>
      <c r="AP32" s="109"/>
      <c r="AQ32" s="107"/>
      <c r="AR32" s="110"/>
      <c r="AS32" s="109"/>
      <c r="AT32" s="107"/>
      <c r="AU32" s="110"/>
      <c r="AV32" s="109"/>
      <c r="AW32" s="107"/>
      <c r="AX32" s="110"/>
      <c r="AY32" s="109"/>
      <c r="AZ32" s="107"/>
      <c r="BA32" s="110"/>
      <c r="BB32" s="109"/>
      <c r="BC32" s="107"/>
      <c r="BD32" s="110"/>
      <c r="BE32" s="109"/>
      <c r="BF32" s="107"/>
      <c r="BG32" s="110"/>
      <c r="BH32" s="109"/>
      <c r="BI32" s="111"/>
      <c r="BK32" s="112"/>
      <c r="BL32" s="111"/>
      <c r="BN32" s="112"/>
      <c r="BO32" s="111"/>
      <c r="BQ32" s="112"/>
      <c r="BR32" s="111"/>
      <c r="BT32" s="112"/>
      <c r="BU32" s="111"/>
      <c r="BW32" s="112"/>
      <c r="BX32" s="111"/>
      <c r="BZ32" s="112"/>
      <c r="CA32" s="111"/>
      <c r="CC32" s="112"/>
      <c r="CD32" s="111"/>
      <c r="CF32" s="112"/>
      <c r="CG32" s="111"/>
      <c r="CI32" s="112"/>
      <c r="CJ32" s="111"/>
      <c r="CL32" s="112"/>
      <c r="CM32" s="111"/>
      <c r="CO32" s="112"/>
      <c r="CP32" s="111"/>
      <c r="CR32" s="112"/>
      <c r="CS32" s="111"/>
      <c r="CU32" s="112"/>
      <c r="CV32" s="111"/>
      <c r="CX32" s="112"/>
      <c r="CY32" s="111"/>
      <c r="DA32" s="112"/>
      <c r="DB32" s="111"/>
      <c r="DD32" s="112"/>
      <c r="DE32" s="111"/>
      <c r="DG32" s="112"/>
      <c r="DH32" s="111"/>
      <c r="DJ32" s="112"/>
      <c r="DK32" s="111"/>
      <c r="DM32" s="112"/>
      <c r="DN32" s="111"/>
      <c r="DP32" s="112"/>
      <c r="DQ32" s="111"/>
      <c r="DS32" s="112"/>
      <c r="DT32" s="111"/>
      <c r="DV32" s="112"/>
      <c r="DW32" s="111"/>
      <c r="DY32" s="112"/>
      <c r="DZ32" s="111"/>
      <c r="EB32" s="112"/>
      <c r="EC32" s="111"/>
    </row>
    <row r="33" spans="1:133" s="81" customFormat="1" ht="18.75" customHeight="1">
      <c r="A33" s="81">
        <v>37401</v>
      </c>
      <c r="B33" s="86" t="s">
        <v>26</v>
      </c>
      <c r="C33" s="107">
        <v>2623</v>
      </c>
      <c r="D33" s="107">
        <v>1504</v>
      </c>
      <c r="E33" s="107">
        <v>1251</v>
      </c>
      <c r="F33" s="107">
        <v>892</v>
      </c>
      <c r="G33" s="107">
        <v>1372</v>
      </c>
      <c r="H33" s="107">
        <v>612</v>
      </c>
      <c r="I33" s="108">
        <v>57.338924895158215</v>
      </c>
      <c r="J33" s="109">
        <f>RANK(I33,I$8:I$47)</f>
        <v>29</v>
      </c>
      <c r="K33" s="108">
        <v>71.302957633892888</v>
      </c>
      <c r="L33" s="109">
        <f>RANK(K33,K$8:K$47)</f>
        <v>25</v>
      </c>
      <c r="M33" s="108">
        <v>44.606413994169095</v>
      </c>
      <c r="N33" s="109">
        <f>RANK(M33,M$8:M$47)</f>
        <v>33</v>
      </c>
      <c r="O33" s="107">
        <v>1420</v>
      </c>
      <c r="P33" s="107">
        <v>226</v>
      </c>
      <c r="Q33" s="110">
        <v>15.9</v>
      </c>
      <c r="R33" s="109">
        <f>RANK(Q33,Q$8:Q$47)</f>
        <v>9</v>
      </c>
      <c r="S33" s="107">
        <v>422</v>
      </c>
      <c r="T33" s="110">
        <v>29.7</v>
      </c>
      <c r="U33" s="109">
        <f>RANK(T33,T$8:T$47)</f>
        <v>19</v>
      </c>
      <c r="V33" s="107">
        <v>772</v>
      </c>
      <c r="W33" s="110">
        <v>54.4</v>
      </c>
      <c r="X33" s="109">
        <f>RANK(W33,W$8:W$47)</f>
        <v>22</v>
      </c>
      <c r="Y33" s="107">
        <v>220</v>
      </c>
      <c r="Z33" s="110">
        <v>15.5</v>
      </c>
      <c r="AA33" s="109">
        <f>RANK(Z33,Z$8:Z$47)</f>
        <v>9</v>
      </c>
      <c r="AB33" s="107">
        <v>237</v>
      </c>
      <c r="AC33" s="110">
        <v>16.7</v>
      </c>
      <c r="AD33" s="109">
        <f>RANK(AC33,AC$8:AC$47)</f>
        <v>1</v>
      </c>
      <c r="AE33" s="107">
        <v>185</v>
      </c>
      <c r="AF33" s="110">
        <v>13</v>
      </c>
      <c r="AG33" s="109">
        <f>RANK(AF33,AF$8:AF$47)</f>
        <v>33</v>
      </c>
      <c r="AH33" s="107">
        <v>6</v>
      </c>
      <c r="AI33" s="110">
        <v>0.4</v>
      </c>
      <c r="AJ33" s="109">
        <f>RANK(AI33,AI$8:AI$47)</f>
        <v>26</v>
      </c>
      <c r="AK33" s="107">
        <v>42</v>
      </c>
      <c r="AL33" s="110">
        <v>3</v>
      </c>
      <c r="AM33" s="109">
        <f>RANK(AL33,AL$8:AL$47)</f>
        <v>34</v>
      </c>
      <c r="AN33" s="107">
        <v>185</v>
      </c>
      <c r="AO33" s="110">
        <v>13</v>
      </c>
      <c r="AP33" s="109">
        <f>RANK(AO33,AO$8:AO$47)</f>
        <v>32</v>
      </c>
      <c r="AQ33" s="107">
        <v>19</v>
      </c>
      <c r="AR33" s="110">
        <v>1.3</v>
      </c>
      <c r="AS33" s="109">
        <f>RANK(AR33,AR$8:AR$47)</f>
        <v>27</v>
      </c>
      <c r="AT33" s="107">
        <v>65</v>
      </c>
      <c r="AU33" s="110">
        <v>4.5999999999999996</v>
      </c>
      <c r="AV33" s="109">
        <f>RANK(AU33,AU$8:AU$47)</f>
        <v>9</v>
      </c>
      <c r="AW33" s="107">
        <v>158</v>
      </c>
      <c r="AX33" s="110">
        <v>11.1</v>
      </c>
      <c r="AY33" s="109">
        <f>RANK(AX33,AX$8:AX$47)</f>
        <v>6</v>
      </c>
      <c r="AZ33" s="107">
        <v>32</v>
      </c>
      <c r="BA33" s="110">
        <v>2.2999999999999998</v>
      </c>
      <c r="BB33" s="109">
        <f>RANK(BA33,BA$8:BA$47)</f>
        <v>34</v>
      </c>
      <c r="BC33" s="107">
        <v>156</v>
      </c>
      <c r="BD33" s="110">
        <v>11</v>
      </c>
      <c r="BE33" s="109">
        <f>RANK(BD33,BD$8:BD$47)</f>
        <v>16</v>
      </c>
      <c r="BF33" s="107">
        <v>63</v>
      </c>
      <c r="BG33" s="110">
        <v>4.4000000000000004</v>
      </c>
      <c r="BH33" s="109">
        <f>RANK(BG33,BG$8:BG$47)</f>
        <v>5</v>
      </c>
      <c r="BI33" s="111"/>
      <c r="BK33" s="112"/>
      <c r="BL33" s="111"/>
      <c r="BN33" s="112"/>
      <c r="BO33" s="111"/>
      <c r="BQ33" s="112"/>
      <c r="BR33" s="111"/>
      <c r="BT33" s="112"/>
      <c r="BU33" s="111"/>
      <c r="BW33" s="112"/>
      <c r="BX33" s="111"/>
      <c r="BZ33" s="112"/>
      <c r="CA33" s="111"/>
      <c r="CC33" s="112"/>
      <c r="CD33" s="111"/>
      <c r="CF33" s="112"/>
      <c r="CG33" s="111"/>
      <c r="CI33" s="112"/>
      <c r="CJ33" s="111"/>
      <c r="CL33" s="112"/>
      <c r="CM33" s="111"/>
      <c r="CO33" s="112"/>
      <c r="CP33" s="111"/>
      <c r="CR33" s="112"/>
      <c r="CS33" s="111"/>
      <c r="CU33" s="112"/>
      <c r="CV33" s="111"/>
      <c r="CX33" s="112"/>
      <c r="CY33" s="111"/>
      <c r="DA33" s="112"/>
      <c r="DB33" s="111"/>
      <c r="DD33" s="112"/>
      <c r="DE33" s="111"/>
      <c r="DG33" s="112"/>
      <c r="DH33" s="111"/>
      <c r="DJ33" s="112"/>
      <c r="DK33" s="111"/>
      <c r="DM33" s="112"/>
      <c r="DN33" s="111"/>
      <c r="DP33" s="112"/>
      <c r="DQ33" s="111"/>
      <c r="DS33" s="112"/>
      <c r="DT33" s="111"/>
      <c r="DV33" s="112"/>
      <c r="DW33" s="111"/>
      <c r="DY33" s="112"/>
      <c r="DZ33" s="111"/>
      <c r="EB33" s="112"/>
      <c r="EC33" s="111"/>
    </row>
    <row r="34" spans="1:133" s="81" customFormat="1" ht="18.75" customHeight="1">
      <c r="A34" s="81">
        <v>37402</v>
      </c>
      <c r="B34" s="86" t="s">
        <v>27</v>
      </c>
      <c r="C34" s="107">
        <v>10831</v>
      </c>
      <c r="D34" s="107">
        <v>6710</v>
      </c>
      <c r="E34" s="107">
        <v>5072</v>
      </c>
      <c r="F34" s="107">
        <v>3794</v>
      </c>
      <c r="G34" s="107">
        <v>5759</v>
      </c>
      <c r="H34" s="107">
        <v>2916</v>
      </c>
      <c r="I34" s="108">
        <v>61.951805004154735</v>
      </c>
      <c r="J34" s="109">
        <f>RANK(I34,I$8:I$47)</f>
        <v>11</v>
      </c>
      <c r="K34" s="108">
        <v>74.802839116719241</v>
      </c>
      <c r="L34" s="109">
        <f>RANK(K34,K$8:K$47)</f>
        <v>9</v>
      </c>
      <c r="M34" s="108">
        <v>50.633790588643855</v>
      </c>
      <c r="N34" s="109">
        <f>RANK(M34,M$8:M$47)</f>
        <v>11</v>
      </c>
      <c r="O34" s="107">
        <v>6258</v>
      </c>
      <c r="P34" s="107">
        <v>835</v>
      </c>
      <c r="Q34" s="110">
        <v>13.3</v>
      </c>
      <c r="R34" s="109">
        <f>RANK(Q34,Q$8:Q$47)</f>
        <v>10</v>
      </c>
      <c r="S34" s="107">
        <v>1862</v>
      </c>
      <c r="T34" s="110">
        <v>29.8</v>
      </c>
      <c r="U34" s="109">
        <f>RANK(T34,T$8:T$47)</f>
        <v>18</v>
      </c>
      <c r="V34" s="107">
        <v>3553</v>
      </c>
      <c r="W34" s="110">
        <v>56.8</v>
      </c>
      <c r="X34" s="109">
        <f>RANK(W34,W$8:W$47)</f>
        <v>17</v>
      </c>
      <c r="Y34" s="107">
        <v>832</v>
      </c>
      <c r="Z34" s="110">
        <v>13.3</v>
      </c>
      <c r="AA34" s="109">
        <f>RANK(Z34,Z$8:Z$47)</f>
        <v>10</v>
      </c>
      <c r="AB34" s="107">
        <v>799</v>
      </c>
      <c r="AC34" s="110">
        <v>12.8</v>
      </c>
      <c r="AD34" s="109">
        <f>RANK(AC34,AC$8:AC$47)</f>
        <v>2</v>
      </c>
      <c r="AE34" s="107">
        <v>1061</v>
      </c>
      <c r="AF34" s="110">
        <v>17</v>
      </c>
      <c r="AG34" s="109">
        <f>RANK(AF34,AF$8:AF$47)</f>
        <v>23</v>
      </c>
      <c r="AH34" s="107">
        <v>60</v>
      </c>
      <c r="AI34" s="110">
        <v>1</v>
      </c>
      <c r="AJ34" s="109">
        <f>RANK(AI34,AI$8:AI$47)</f>
        <v>11</v>
      </c>
      <c r="AK34" s="107">
        <v>278</v>
      </c>
      <c r="AL34" s="110">
        <v>4.4000000000000004</v>
      </c>
      <c r="AM34" s="109">
        <f>RANK(AL34,AL$8:AL$47)</f>
        <v>24</v>
      </c>
      <c r="AN34" s="107">
        <v>898</v>
      </c>
      <c r="AO34" s="110">
        <v>14.3</v>
      </c>
      <c r="AP34" s="109">
        <f>RANK(AO34,AO$8:AO$47)</f>
        <v>25</v>
      </c>
      <c r="AQ34" s="107">
        <v>115</v>
      </c>
      <c r="AR34" s="110">
        <v>1.8</v>
      </c>
      <c r="AS34" s="109">
        <f>RANK(AR34,AR$8:AR$47)</f>
        <v>13</v>
      </c>
      <c r="AT34" s="107">
        <v>204</v>
      </c>
      <c r="AU34" s="110">
        <v>3.3</v>
      </c>
      <c r="AV34" s="109">
        <f>RANK(AU34,AU$8:AU$47)</f>
        <v>19</v>
      </c>
      <c r="AW34" s="107">
        <v>719</v>
      </c>
      <c r="AX34" s="110">
        <v>11.5</v>
      </c>
      <c r="AY34" s="109">
        <f>RANK(AX34,AX$8:AX$47)</f>
        <v>2</v>
      </c>
      <c r="AZ34" s="107">
        <v>234</v>
      </c>
      <c r="BA34" s="110">
        <v>3.7</v>
      </c>
      <c r="BB34" s="109">
        <f>RANK(BA34,BA$8:BA$47)</f>
        <v>24</v>
      </c>
      <c r="BC34" s="107">
        <v>631</v>
      </c>
      <c r="BD34" s="110">
        <v>10.1</v>
      </c>
      <c r="BE34" s="109">
        <f>RANK(BD34,BD$8:BD$47)</f>
        <v>17</v>
      </c>
      <c r="BF34" s="107">
        <v>224</v>
      </c>
      <c r="BG34" s="110">
        <v>3.6</v>
      </c>
      <c r="BH34" s="109">
        <f>RANK(BG34,BG$8:BG$47)</f>
        <v>12</v>
      </c>
      <c r="BI34" s="111"/>
      <c r="BK34" s="112"/>
      <c r="BL34" s="111"/>
      <c r="BN34" s="112"/>
      <c r="BO34" s="111"/>
      <c r="BQ34" s="112"/>
      <c r="BR34" s="111"/>
      <c r="BT34" s="112"/>
      <c r="BU34" s="111"/>
      <c r="BW34" s="112"/>
      <c r="BX34" s="111"/>
      <c r="BZ34" s="112"/>
      <c r="CA34" s="111"/>
      <c r="CC34" s="112"/>
      <c r="CD34" s="111"/>
      <c r="CF34" s="112"/>
      <c r="CG34" s="111"/>
      <c r="CI34" s="112"/>
      <c r="CJ34" s="111"/>
      <c r="CL34" s="112"/>
      <c r="CM34" s="111"/>
      <c r="CO34" s="112"/>
      <c r="CP34" s="111"/>
      <c r="CR34" s="112"/>
      <c r="CS34" s="111"/>
      <c r="CU34" s="112"/>
      <c r="CV34" s="111"/>
      <c r="CX34" s="112"/>
      <c r="CY34" s="111"/>
      <c r="DA34" s="112"/>
      <c r="DB34" s="111"/>
      <c r="DD34" s="112"/>
      <c r="DE34" s="111"/>
      <c r="DG34" s="112"/>
      <c r="DH34" s="111"/>
      <c r="DJ34" s="112"/>
      <c r="DK34" s="111"/>
      <c r="DM34" s="112"/>
      <c r="DN34" s="111"/>
      <c r="DP34" s="112"/>
      <c r="DQ34" s="111"/>
      <c r="DS34" s="112"/>
      <c r="DT34" s="111"/>
      <c r="DV34" s="112"/>
      <c r="DW34" s="111"/>
      <c r="DY34" s="112"/>
      <c r="DZ34" s="111"/>
      <c r="EB34" s="112"/>
      <c r="EC34" s="111"/>
    </row>
    <row r="35" spans="1:133" s="81" customFormat="1" ht="18.75" customHeight="1">
      <c r="A35" s="81">
        <v>37403</v>
      </c>
      <c r="B35" s="86" t="s">
        <v>28</v>
      </c>
      <c r="C35" s="107">
        <v>9452</v>
      </c>
      <c r="D35" s="107">
        <v>5512</v>
      </c>
      <c r="E35" s="107">
        <v>4259</v>
      </c>
      <c r="F35" s="107">
        <v>2978</v>
      </c>
      <c r="G35" s="107">
        <v>5193</v>
      </c>
      <c r="H35" s="107">
        <v>2534</v>
      </c>
      <c r="I35" s="108">
        <v>58.315700380871775</v>
      </c>
      <c r="J35" s="109">
        <f>RANK(I35,I$8:I$47)</f>
        <v>26</v>
      </c>
      <c r="K35" s="108">
        <v>69.922517022775295</v>
      </c>
      <c r="L35" s="109">
        <f>RANK(K35,K$8:K$47)</f>
        <v>28</v>
      </c>
      <c r="M35" s="108">
        <v>48.796456768727133</v>
      </c>
      <c r="N35" s="109">
        <f>RANK(M35,M$8:M$47)</f>
        <v>20</v>
      </c>
      <c r="O35" s="107">
        <v>5218</v>
      </c>
      <c r="P35" s="107">
        <v>314</v>
      </c>
      <c r="Q35" s="110">
        <v>6</v>
      </c>
      <c r="R35" s="109">
        <f>RANK(Q35,Q$8:Q$47)</f>
        <v>27</v>
      </c>
      <c r="S35" s="107">
        <v>1181</v>
      </c>
      <c r="T35" s="110">
        <v>22.6</v>
      </c>
      <c r="U35" s="109">
        <f>RANK(T35,T$8:T$47)</f>
        <v>33</v>
      </c>
      <c r="V35" s="107">
        <v>3682</v>
      </c>
      <c r="W35" s="110">
        <v>70.599999999999994</v>
      </c>
      <c r="X35" s="109">
        <f>RANK(W35,W$8:W$47)</f>
        <v>3</v>
      </c>
      <c r="Y35" s="107">
        <v>306</v>
      </c>
      <c r="Z35" s="110">
        <v>5.9</v>
      </c>
      <c r="AA35" s="109">
        <f>RANK(Z35,Z$8:Z$47)</f>
        <v>21</v>
      </c>
      <c r="AB35" s="107">
        <v>433</v>
      </c>
      <c r="AC35" s="110">
        <v>8.3000000000000007</v>
      </c>
      <c r="AD35" s="109">
        <f>RANK(AC35,AC$8:AC$47)</f>
        <v>26</v>
      </c>
      <c r="AE35" s="107">
        <v>748</v>
      </c>
      <c r="AF35" s="110">
        <v>14.3</v>
      </c>
      <c r="AG35" s="109">
        <f>RANK(AF35,AF$8:AF$47)</f>
        <v>30</v>
      </c>
      <c r="AH35" s="107">
        <v>41</v>
      </c>
      <c r="AI35" s="110">
        <v>0.8</v>
      </c>
      <c r="AJ35" s="109">
        <f>RANK(AI35,AI$8:AI$47)</f>
        <v>15</v>
      </c>
      <c r="AK35" s="107">
        <v>168</v>
      </c>
      <c r="AL35" s="110">
        <v>3.2</v>
      </c>
      <c r="AM35" s="109">
        <f>RANK(AL35,AL$8:AL$47)</f>
        <v>33</v>
      </c>
      <c r="AN35" s="107">
        <v>1143</v>
      </c>
      <c r="AO35" s="110">
        <v>21.9</v>
      </c>
      <c r="AP35" s="109">
        <f>RANK(AO35,AO$8:AO$47)</f>
        <v>2</v>
      </c>
      <c r="AQ35" s="107">
        <v>103</v>
      </c>
      <c r="AR35" s="110">
        <v>2</v>
      </c>
      <c r="AS35" s="109">
        <f>RANK(AR35,AR$8:AR$47)</f>
        <v>10</v>
      </c>
      <c r="AT35" s="107">
        <v>589</v>
      </c>
      <c r="AU35" s="110">
        <v>11.3</v>
      </c>
      <c r="AV35" s="109">
        <f>RANK(AU35,AU$8:AU$47)</f>
        <v>1</v>
      </c>
      <c r="AW35" s="107">
        <v>478</v>
      </c>
      <c r="AX35" s="110">
        <v>9.1999999999999993</v>
      </c>
      <c r="AY35" s="109">
        <f>RANK(AX35,AX$8:AX$47)</f>
        <v>23</v>
      </c>
      <c r="AZ35" s="107">
        <v>199</v>
      </c>
      <c r="BA35" s="110">
        <v>3.8</v>
      </c>
      <c r="BB35" s="109">
        <f>RANK(BA35,BA$8:BA$47)</f>
        <v>21</v>
      </c>
      <c r="BC35" s="107">
        <v>625</v>
      </c>
      <c r="BD35" s="110">
        <v>12</v>
      </c>
      <c r="BE35" s="109">
        <f>RANK(BD35,BD$8:BD$47)</f>
        <v>6</v>
      </c>
      <c r="BF35" s="107">
        <v>201</v>
      </c>
      <c r="BG35" s="110">
        <v>3.9</v>
      </c>
      <c r="BH35" s="109">
        <f>RANK(BG35,BG$8:BG$47)</f>
        <v>8</v>
      </c>
      <c r="BI35" s="111"/>
      <c r="BK35" s="112"/>
      <c r="BL35" s="111"/>
      <c r="BN35" s="112"/>
      <c r="BO35" s="111"/>
      <c r="BQ35" s="112"/>
      <c r="BR35" s="111"/>
      <c r="BT35" s="112"/>
      <c r="BU35" s="111"/>
      <c r="BW35" s="112"/>
      <c r="BX35" s="111"/>
      <c r="BZ35" s="112"/>
      <c r="CA35" s="111"/>
      <c r="CC35" s="112"/>
      <c r="CD35" s="111"/>
      <c r="CF35" s="112"/>
      <c r="CG35" s="111"/>
      <c r="CI35" s="112"/>
      <c r="CJ35" s="111"/>
      <c r="CL35" s="112"/>
      <c r="CM35" s="111"/>
      <c r="CO35" s="112"/>
      <c r="CP35" s="111"/>
      <c r="CR35" s="112"/>
      <c r="CS35" s="111"/>
      <c r="CU35" s="112"/>
      <c r="CV35" s="111"/>
      <c r="CX35" s="112"/>
      <c r="CY35" s="111"/>
      <c r="DA35" s="112"/>
      <c r="DB35" s="111"/>
      <c r="DD35" s="112"/>
      <c r="DE35" s="111"/>
      <c r="DG35" s="112"/>
      <c r="DH35" s="111"/>
      <c r="DJ35" s="112"/>
      <c r="DK35" s="111"/>
      <c r="DM35" s="112"/>
      <c r="DN35" s="111"/>
      <c r="DP35" s="112"/>
      <c r="DQ35" s="111"/>
      <c r="DS35" s="112"/>
      <c r="DT35" s="111"/>
      <c r="DV35" s="112"/>
      <c r="DW35" s="111"/>
      <c r="DY35" s="112"/>
      <c r="DZ35" s="111"/>
      <c r="EB35" s="112"/>
      <c r="EC35" s="111"/>
    </row>
    <row r="36" spans="1:133" s="81" customFormat="1" ht="18.75" customHeight="1">
      <c r="A36" s="81">
        <v>37404</v>
      </c>
      <c r="B36" s="86" t="s">
        <v>29</v>
      </c>
      <c r="C36" s="107">
        <v>20464</v>
      </c>
      <c r="D36" s="107">
        <v>11953</v>
      </c>
      <c r="E36" s="107">
        <v>9797</v>
      </c>
      <c r="F36" s="107">
        <v>7008</v>
      </c>
      <c r="G36" s="107">
        <v>10667</v>
      </c>
      <c r="H36" s="107">
        <v>4945</v>
      </c>
      <c r="I36" s="108">
        <v>58.409890539483975</v>
      </c>
      <c r="J36" s="109">
        <f>RANK(I36,I$8:I$47)</f>
        <v>24</v>
      </c>
      <c r="K36" s="108">
        <v>71.532101663774625</v>
      </c>
      <c r="L36" s="109">
        <f>RANK(K36,K$8:K$47)</f>
        <v>24</v>
      </c>
      <c r="M36" s="108">
        <v>46.357926314802661</v>
      </c>
      <c r="N36" s="109">
        <f>RANK(M36,M$8:M$47)</f>
        <v>29</v>
      </c>
      <c r="O36" s="107">
        <v>11135</v>
      </c>
      <c r="P36" s="107">
        <v>709</v>
      </c>
      <c r="Q36" s="110">
        <v>6.4</v>
      </c>
      <c r="R36" s="109">
        <f>RANK(Q36,Q$8:Q$47)</f>
        <v>26</v>
      </c>
      <c r="S36" s="107">
        <v>3764</v>
      </c>
      <c r="T36" s="110">
        <v>33.799999999999997</v>
      </c>
      <c r="U36" s="109">
        <f>RANK(T36,T$8:T$47)</f>
        <v>10</v>
      </c>
      <c r="V36" s="107">
        <v>6518</v>
      </c>
      <c r="W36" s="110">
        <v>58.5</v>
      </c>
      <c r="X36" s="109">
        <f>RANK(W36,W$8:W$47)</f>
        <v>14</v>
      </c>
      <c r="Y36" s="107">
        <v>602</v>
      </c>
      <c r="Z36" s="110">
        <v>5.4</v>
      </c>
      <c r="AA36" s="109">
        <f>RANK(Z36,Z$8:Z$47)</f>
        <v>25</v>
      </c>
      <c r="AB36" s="107">
        <v>884</v>
      </c>
      <c r="AC36" s="110">
        <v>7.9</v>
      </c>
      <c r="AD36" s="109">
        <f>RANK(AC36,AC$8:AC$47)</f>
        <v>30</v>
      </c>
      <c r="AE36" s="107">
        <v>2880</v>
      </c>
      <c r="AF36" s="110">
        <v>25.9</v>
      </c>
      <c r="AG36" s="109">
        <f>RANK(AF36,AF$8:AF$47)</f>
        <v>8</v>
      </c>
      <c r="AH36" s="107">
        <v>114</v>
      </c>
      <c r="AI36" s="110">
        <v>1</v>
      </c>
      <c r="AJ36" s="109">
        <f>RANK(AI36,AI$8:AI$47)</f>
        <v>11</v>
      </c>
      <c r="AK36" s="107">
        <v>587</v>
      </c>
      <c r="AL36" s="110">
        <v>5.3</v>
      </c>
      <c r="AM36" s="109">
        <f>RANK(AL36,AL$8:AL$47)</f>
        <v>11</v>
      </c>
      <c r="AN36" s="107">
        <v>1666</v>
      </c>
      <c r="AO36" s="110">
        <v>15</v>
      </c>
      <c r="AP36" s="109">
        <f>RANK(AO36,AO$8:AO$47)</f>
        <v>22</v>
      </c>
      <c r="AQ36" s="107">
        <v>222</v>
      </c>
      <c r="AR36" s="110">
        <v>2</v>
      </c>
      <c r="AS36" s="109">
        <f>RANK(AR36,AR$8:AR$47)</f>
        <v>10</v>
      </c>
      <c r="AT36" s="107">
        <v>399</v>
      </c>
      <c r="AU36" s="110">
        <v>3.6</v>
      </c>
      <c r="AV36" s="109">
        <f>RANK(AU36,AU$8:AU$47)</f>
        <v>17</v>
      </c>
      <c r="AW36" s="107">
        <v>1093</v>
      </c>
      <c r="AX36" s="110">
        <v>9.8000000000000007</v>
      </c>
      <c r="AY36" s="109">
        <f>RANK(AX36,AX$8:AX$47)</f>
        <v>17</v>
      </c>
      <c r="AZ36" s="107">
        <v>522</v>
      </c>
      <c r="BA36" s="110">
        <v>4.7</v>
      </c>
      <c r="BB36" s="109">
        <f>RANK(BA36,BA$8:BA$47)</f>
        <v>8</v>
      </c>
      <c r="BC36" s="107">
        <v>1275</v>
      </c>
      <c r="BD36" s="110">
        <v>11.5</v>
      </c>
      <c r="BE36" s="109">
        <f>RANK(BD36,BD$8:BD$47)</f>
        <v>11</v>
      </c>
      <c r="BF36" s="107">
        <v>401</v>
      </c>
      <c r="BG36" s="110">
        <v>3.6</v>
      </c>
      <c r="BH36" s="109">
        <f>RANK(BG36,BG$8:BG$47)</f>
        <v>12</v>
      </c>
      <c r="BI36" s="111"/>
      <c r="BK36" s="112"/>
      <c r="BL36" s="111"/>
      <c r="BN36" s="112"/>
      <c r="BO36" s="111"/>
      <c r="BQ36" s="112"/>
      <c r="BR36" s="111"/>
      <c r="BT36" s="112"/>
      <c r="BU36" s="111"/>
      <c r="BW36" s="112"/>
      <c r="BX36" s="111"/>
      <c r="BZ36" s="112"/>
      <c r="CA36" s="111"/>
      <c r="CC36" s="112"/>
      <c r="CD36" s="111"/>
      <c r="CF36" s="112"/>
      <c r="CG36" s="111"/>
      <c r="CI36" s="112"/>
      <c r="CJ36" s="111"/>
      <c r="CL36" s="112"/>
      <c r="CM36" s="111"/>
      <c r="CO36" s="112"/>
      <c r="CP36" s="111"/>
      <c r="CR36" s="112"/>
      <c r="CS36" s="111"/>
      <c r="CU36" s="112"/>
      <c r="CV36" s="111"/>
      <c r="CX36" s="112"/>
      <c r="CY36" s="111"/>
      <c r="DA36" s="112"/>
      <c r="DB36" s="111"/>
      <c r="DD36" s="112"/>
      <c r="DE36" s="111"/>
      <c r="DG36" s="112"/>
      <c r="DH36" s="111"/>
      <c r="DJ36" s="112"/>
      <c r="DK36" s="111"/>
      <c r="DM36" s="112"/>
      <c r="DN36" s="111"/>
      <c r="DP36" s="112"/>
      <c r="DQ36" s="111"/>
      <c r="DS36" s="112"/>
      <c r="DT36" s="111"/>
      <c r="DV36" s="112"/>
      <c r="DW36" s="111"/>
      <c r="DY36" s="112"/>
      <c r="DZ36" s="111"/>
      <c r="EB36" s="112"/>
      <c r="EC36" s="111"/>
    </row>
    <row r="37" spans="1:133" s="81" customFormat="1" ht="18.75" customHeight="1">
      <c r="A37" s="81">
        <v>37405</v>
      </c>
      <c r="B37" s="86" t="s">
        <v>30</v>
      </c>
      <c r="C37" s="107">
        <v>4082</v>
      </c>
      <c r="D37" s="107">
        <v>2547</v>
      </c>
      <c r="E37" s="107">
        <v>1883</v>
      </c>
      <c r="F37" s="107">
        <v>1415</v>
      </c>
      <c r="G37" s="107">
        <v>2199</v>
      </c>
      <c r="H37" s="107">
        <v>1132</v>
      </c>
      <c r="I37" s="108">
        <v>62.395884370406662</v>
      </c>
      <c r="J37" s="109">
        <f>RANK(I37,I$8:I$47)</f>
        <v>9</v>
      </c>
      <c r="K37" s="108">
        <v>75.146043547530539</v>
      </c>
      <c r="L37" s="109">
        <f>RANK(K37,K$8:K$47)</f>
        <v>8</v>
      </c>
      <c r="M37" s="108">
        <v>51.477944520236477</v>
      </c>
      <c r="N37" s="109">
        <f>RANK(M37,M$8:M$47)</f>
        <v>8</v>
      </c>
      <c r="O37" s="107">
        <v>2444</v>
      </c>
      <c r="P37" s="107">
        <v>493</v>
      </c>
      <c r="Q37" s="110">
        <v>20.2</v>
      </c>
      <c r="R37" s="109">
        <f>RANK(Q37,Q$8:Q$47)</f>
        <v>3</v>
      </c>
      <c r="S37" s="107">
        <v>650</v>
      </c>
      <c r="T37" s="110">
        <v>26.6</v>
      </c>
      <c r="U37" s="109">
        <f>RANK(T37,T$8:T$47)</f>
        <v>26</v>
      </c>
      <c r="V37" s="107">
        <v>1277</v>
      </c>
      <c r="W37" s="110">
        <v>52.3</v>
      </c>
      <c r="X37" s="109">
        <f>RANK(W37,W$8:W$47)</f>
        <v>27</v>
      </c>
      <c r="Y37" s="107">
        <v>488</v>
      </c>
      <c r="Z37" s="110">
        <v>20</v>
      </c>
      <c r="AA37" s="109">
        <f>RANK(Z37,Z$8:Z$47)</f>
        <v>3</v>
      </c>
      <c r="AB37" s="107">
        <v>261</v>
      </c>
      <c r="AC37" s="110">
        <v>10.7</v>
      </c>
      <c r="AD37" s="109">
        <f>RANK(AC37,AC$8:AC$47)</f>
        <v>6</v>
      </c>
      <c r="AE37" s="107">
        <v>389</v>
      </c>
      <c r="AF37" s="110">
        <v>15.9</v>
      </c>
      <c r="AG37" s="109">
        <f>RANK(AF37,AF$8:AF$47)</f>
        <v>26</v>
      </c>
      <c r="AH37" s="107">
        <v>18</v>
      </c>
      <c r="AI37" s="110">
        <v>0.7</v>
      </c>
      <c r="AJ37" s="109">
        <f>RANK(AI37,AI$8:AI$47)</f>
        <v>17</v>
      </c>
      <c r="AK37" s="107">
        <v>95</v>
      </c>
      <c r="AL37" s="110">
        <v>3.9</v>
      </c>
      <c r="AM37" s="109">
        <f>RANK(AL37,AL$8:AL$47)</f>
        <v>30</v>
      </c>
      <c r="AN37" s="107">
        <v>324</v>
      </c>
      <c r="AO37" s="110">
        <v>13.3</v>
      </c>
      <c r="AP37" s="109">
        <f>RANK(AO37,AO$8:AO$47)</f>
        <v>29</v>
      </c>
      <c r="AQ37" s="107">
        <v>20</v>
      </c>
      <c r="AR37" s="110">
        <v>0.8</v>
      </c>
      <c r="AS37" s="109">
        <f>RANK(AR37,AR$8:AR$47)</f>
        <v>32</v>
      </c>
      <c r="AT37" s="107">
        <v>58</v>
      </c>
      <c r="AU37" s="110">
        <v>2.4</v>
      </c>
      <c r="AV37" s="109">
        <f>RANK(AU37,AU$8:AU$47)</f>
        <v>29</v>
      </c>
      <c r="AW37" s="107">
        <v>275</v>
      </c>
      <c r="AX37" s="110">
        <v>11.3</v>
      </c>
      <c r="AY37" s="109">
        <f>RANK(AX37,AX$8:AX$47)</f>
        <v>3</v>
      </c>
      <c r="AZ37" s="107">
        <v>100</v>
      </c>
      <c r="BA37" s="110">
        <v>4.0999999999999996</v>
      </c>
      <c r="BB37" s="109">
        <f>RANK(BA37,BA$8:BA$47)</f>
        <v>18</v>
      </c>
      <c r="BC37" s="107">
        <v>215</v>
      </c>
      <c r="BD37" s="110">
        <v>8.8000000000000007</v>
      </c>
      <c r="BE37" s="109">
        <f>RANK(BD37,BD$8:BD$47)</f>
        <v>25</v>
      </c>
      <c r="BF37" s="107">
        <v>107</v>
      </c>
      <c r="BG37" s="110">
        <v>4.4000000000000004</v>
      </c>
      <c r="BH37" s="109">
        <f>RANK(BG37,BG$8:BG$47)</f>
        <v>5</v>
      </c>
      <c r="BI37" s="111"/>
      <c r="BK37" s="112"/>
      <c r="BL37" s="111"/>
      <c r="BN37" s="112"/>
      <c r="BO37" s="111"/>
      <c r="BQ37" s="112"/>
      <c r="BR37" s="111"/>
      <c r="BT37" s="112"/>
      <c r="BU37" s="111"/>
      <c r="BW37" s="112"/>
      <c r="BX37" s="111"/>
      <c r="BZ37" s="112"/>
      <c r="CA37" s="111"/>
      <c r="CC37" s="112"/>
      <c r="CD37" s="111"/>
      <c r="CF37" s="112"/>
      <c r="CG37" s="111"/>
      <c r="CI37" s="112"/>
      <c r="CJ37" s="111"/>
      <c r="CL37" s="112"/>
      <c r="CM37" s="111"/>
      <c r="CO37" s="112"/>
      <c r="CP37" s="111"/>
      <c r="CR37" s="112"/>
      <c r="CS37" s="111"/>
      <c r="CU37" s="112"/>
      <c r="CV37" s="111"/>
      <c r="CX37" s="112"/>
      <c r="CY37" s="111"/>
      <c r="DA37" s="112"/>
      <c r="DB37" s="111"/>
      <c r="DD37" s="112"/>
      <c r="DE37" s="111"/>
      <c r="DG37" s="112"/>
      <c r="DH37" s="111"/>
      <c r="DJ37" s="112"/>
      <c r="DK37" s="111"/>
      <c r="DM37" s="112"/>
      <c r="DN37" s="111"/>
      <c r="DP37" s="112"/>
      <c r="DQ37" s="111"/>
      <c r="DS37" s="112"/>
      <c r="DT37" s="111"/>
      <c r="DV37" s="112"/>
      <c r="DW37" s="111"/>
      <c r="DY37" s="112"/>
      <c r="DZ37" s="111"/>
      <c r="EB37" s="112"/>
      <c r="EC37" s="111"/>
    </row>
    <row r="38" spans="1:133" s="81" customFormat="1" ht="10.5" customHeight="1">
      <c r="B38" s="86"/>
      <c r="C38" s="107"/>
      <c r="D38" s="107"/>
      <c r="E38" s="107"/>
      <c r="F38" s="107"/>
      <c r="G38" s="107"/>
      <c r="H38" s="107"/>
      <c r="I38" s="108"/>
      <c r="J38" s="109"/>
      <c r="K38" s="108"/>
      <c r="L38" s="109"/>
      <c r="M38" s="108"/>
      <c r="N38" s="109"/>
      <c r="O38" s="107"/>
      <c r="P38" s="107"/>
      <c r="Q38" s="110"/>
      <c r="R38" s="109"/>
      <c r="S38" s="107"/>
      <c r="T38" s="110"/>
      <c r="U38" s="109"/>
      <c r="V38" s="107"/>
      <c r="W38" s="110"/>
      <c r="X38" s="109"/>
      <c r="Y38" s="107"/>
      <c r="Z38" s="110"/>
      <c r="AA38" s="109"/>
      <c r="AB38" s="107"/>
      <c r="AC38" s="110"/>
      <c r="AD38" s="109"/>
      <c r="AE38" s="107"/>
      <c r="AF38" s="110"/>
      <c r="AG38" s="109"/>
      <c r="AH38" s="107"/>
      <c r="AI38" s="110"/>
      <c r="AJ38" s="109"/>
      <c r="AK38" s="107"/>
      <c r="AL38" s="110"/>
      <c r="AM38" s="109"/>
      <c r="AN38" s="107"/>
      <c r="AO38" s="110"/>
      <c r="AP38" s="109"/>
      <c r="AQ38" s="107"/>
      <c r="AR38" s="110"/>
      <c r="AS38" s="109"/>
      <c r="AT38" s="107"/>
      <c r="AU38" s="110"/>
      <c r="AV38" s="109"/>
      <c r="AW38" s="107"/>
      <c r="AX38" s="110"/>
      <c r="AY38" s="109"/>
      <c r="AZ38" s="107"/>
      <c r="BA38" s="110"/>
      <c r="BB38" s="109"/>
      <c r="BC38" s="107"/>
      <c r="BD38" s="110"/>
      <c r="BE38" s="109"/>
      <c r="BF38" s="107"/>
      <c r="BG38" s="110"/>
      <c r="BH38" s="109"/>
      <c r="BI38" s="111"/>
      <c r="BK38" s="112"/>
      <c r="BL38" s="111"/>
      <c r="BN38" s="112"/>
      <c r="BO38" s="111"/>
      <c r="BQ38" s="112"/>
      <c r="BR38" s="111"/>
      <c r="BT38" s="112"/>
      <c r="BU38" s="111"/>
      <c r="BW38" s="112"/>
      <c r="BX38" s="111"/>
      <c r="BZ38" s="112"/>
      <c r="CA38" s="111"/>
      <c r="CC38" s="112"/>
      <c r="CD38" s="111"/>
      <c r="CF38" s="112"/>
      <c r="CG38" s="111"/>
      <c r="CI38" s="112"/>
      <c r="CJ38" s="111"/>
      <c r="CL38" s="112"/>
      <c r="CM38" s="111"/>
      <c r="CO38" s="112"/>
      <c r="CP38" s="111"/>
      <c r="CR38" s="112"/>
      <c r="CS38" s="111"/>
      <c r="CU38" s="112"/>
      <c r="CV38" s="111"/>
      <c r="CX38" s="112"/>
      <c r="CY38" s="111"/>
      <c r="DA38" s="112"/>
      <c r="DB38" s="111"/>
      <c r="DD38" s="112"/>
      <c r="DE38" s="111"/>
      <c r="DG38" s="112"/>
      <c r="DH38" s="111"/>
      <c r="DJ38" s="112"/>
      <c r="DK38" s="111"/>
      <c r="DM38" s="112"/>
      <c r="DN38" s="111"/>
      <c r="DP38" s="112"/>
      <c r="DQ38" s="111"/>
      <c r="DS38" s="112"/>
      <c r="DT38" s="111"/>
      <c r="DV38" s="112"/>
      <c r="DW38" s="111"/>
      <c r="DY38" s="112"/>
      <c r="DZ38" s="111"/>
      <c r="EB38" s="112"/>
      <c r="EC38" s="111"/>
    </row>
    <row r="39" spans="1:133" s="81" customFormat="1" ht="18.75" customHeight="1">
      <c r="A39" s="81">
        <v>37421</v>
      </c>
      <c r="B39" s="86" t="s">
        <v>31</v>
      </c>
      <c r="C39" s="107">
        <v>14375</v>
      </c>
      <c r="D39" s="107">
        <v>8764</v>
      </c>
      <c r="E39" s="107">
        <v>6749</v>
      </c>
      <c r="F39" s="107">
        <v>4886</v>
      </c>
      <c r="G39" s="107">
        <v>7626</v>
      </c>
      <c r="H39" s="107">
        <v>3878</v>
      </c>
      <c r="I39" s="108">
        <v>60.966956521739135</v>
      </c>
      <c r="J39" s="109">
        <f t="shared" ref="J39:J47" si="18">RANK(I39,I$8:I$47)</f>
        <v>15</v>
      </c>
      <c r="K39" s="108">
        <v>72.395910505260048</v>
      </c>
      <c r="L39" s="109">
        <f t="shared" ref="L39:L47" si="19">RANK(K39,K$8:K$47)</f>
        <v>18</v>
      </c>
      <c r="M39" s="108">
        <v>50.85234723314975</v>
      </c>
      <c r="N39" s="109">
        <f t="shared" ref="N39:N47" si="20">RANK(M39,M$8:M$47)</f>
        <v>10</v>
      </c>
      <c r="O39" s="107">
        <v>8360</v>
      </c>
      <c r="P39" s="107">
        <v>1602</v>
      </c>
      <c r="Q39" s="110">
        <v>19.2</v>
      </c>
      <c r="R39" s="109">
        <f t="shared" ref="R39:R47" si="21">RANK(Q39,Q$8:Q$47)</f>
        <v>4</v>
      </c>
      <c r="S39" s="107">
        <v>2394</v>
      </c>
      <c r="T39" s="110">
        <v>28.6</v>
      </c>
      <c r="U39" s="109">
        <f t="shared" ref="U39:U47" si="22">RANK(T39,T$8:T$47)</f>
        <v>22</v>
      </c>
      <c r="V39" s="107">
        <v>4347</v>
      </c>
      <c r="W39" s="110">
        <v>52</v>
      </c>
      <c r="X39" s="109">
        <f t="shared" ref="X39:X47" si="23">RANK(W39,W$8:W$47)</f>
        <v>28</v>
      </c>
      <c r="Y39" s="107">
        <v>1601</v>
      </c>
      <c r="Z39" s="110">
        <v>19.2</v>
      </c>
      <c r="AA39" s="109">
        <f t="shared" ref="AA39:AA47" si="24">RANK(Z39,Z$8:Z$47)</f>
        <v>4</v>
      </c>
      <c r="AB39" s="107">
        <v>666</v>
      </c>
      <c r="AC39" s="110">
        <v>8</v>
      </c>
      <c r="AD39" s="109">
        <f t="shared" ref="AD39:AD47" si="25">RANK(AC39,AC$8:AC$47)</f>
        <v>28</v>
      </c>
      <c r="AE39" s="107">
        <v>1727</v>
      </c>
      <c r="AF39" s="110">
        <v>20.7</v>
      </c>
      <c r="AG39" s="109">
        <f t="shared" ref="AG39:AG47" si="26">RANK(AF39,AF$8:AF$47)</f>
        <v>17</v>
      </c>
      <c r="AH39" s="107">
        <v>54</v>
      </c>
      <c r="AI39" s="110">
        <v>0.6</v>
      </c>
      <c r="AJ39" s="109">
        <f t="shared" ref="AJ39:AJ47" si="27">RANK(AI39,AI$8:AI$47)</f>
        <v>18</v>
      </c>
      <c r="AK39" s="107">
        <v>344</v>
      </c>
      <c r="AL39" s="110">
        <v>4.0999999999999996</v>
      </c>
      <c r="AM39" s="109">
        <f t="shared" ref="AM39:AM47" si="28">RANK(AL39,AL$8:AL$47)</f>
        <v>27</v>
      </c>
      <c r="AN39" s="107">
        <v>1201</v>
      </c>
      <c r="AO39" s="110">
        <v>14.4</v>
      </c>
      <c r="AP39" s="109">
        <f t="shared" ref="AP39:AP47" si="29">RANK(AO39,AO$8:AO$47)</f>
        <v>23</v>
      </c>
      <c r="AQ39" s="107">
        <v>118</v>
      </c>
      <c r="AR39" s="110">
        <v>1.4</v>
      </c>
      <c r="AS39" s="109">
        <f t="shared" ref="AS39:AS47" si="30">RANK(AR39,AR$8:AR$47)</f>
        <v>22</v>
      </c>
      <c r="AT39" s="107">
        <v>179</v>
      </c>
      <c r="AU39" s="110">
        <v>2.1</v>
      </c>
      <c r="AV39" s="109">
        <f t="shared" ref="AV39:AV47" si="31">RANK(AU39,AU$8:AU$47)</f>
        <v>31</v>
      </c>
      <c r="AW39" s="107">
        <v>805</v>
      </c>
      <c r="AX39" s="110">
        <v>9.6</v>
      </c>
      <c r="AY39" s="109">
        <f t="shared" ref="AY39:AY47" si="32">RANK(AX39,AX$8:AX$47)</f>
        <v>20</v>
      </c>
      <c r="AZ39" s="107">
        <v>384</v>
      </c>
      <c r="BA39" s="110">
        <v>4.5999999999999996</v>
      </c>
      <c r="BB39" s="109">
        <f t="shared" ref="BB39:BB47" si="33">RANK(BA39,BA$8:BA$47)</f>
        <v>9</v>
      </c>
      <c r="BC39" s="107">
        <v>779</v>
      </c>
      <c r="BD39" s="110">
        <v>9.3000000000000007</v>
      </c>
      <c r="BE39" s="109">
        <f t="shared" ref="BE39:BE47" si="34">RANK(BD39,BD$8:BD$47)</f>
        <v>23</v>
      </c>
      <c r="BF39" s="107">
        <v>259</v>
      </c>
      <c r="BG39" s="110">
        <v>3.1</v>
      </c>
      <c r="BH39" s="109">
        <f t="shared" ref="BH39:BH47" si="35">RANK(BG39,BG$8:BG$47)</f>
        <v>23</v>
      </c>
      <c r="BI39" s="111"/>
      <c r="BK39" s="112"/>
      <c r="BL39" s="111"/>
      <c r="BN39" s="112"/>
      <c r="BO39" s="111"/>
      <c r="BQ39" s="112"/>
      <c r="BR39" s="111"/>
      <c r="BT39" s="112"/>
      <c r="BU39" s="111"/>
      <c r="BW39" s="112"/>
      <c r="BX39" s="111"/>
      <c r="BZ39" s="112"/>
      <c r="CA39" s="111"/>
      <c r="CC39" s="112"/>
      <c r="CD39" s="111"/>
      <c r="CF39" s="112"/>
      <c r="CG39" s="111"/>
      <c r="CI39" s="112"/>
      <c r="CJ39" s="111"/>
      <c r="CL39" s="112"/>
      <c r="CM39" s="111"/>
      <c r="CO39" s="112"/>
      <c r="CP39" s="111"/>
      <c r="CR39" s="112"/>
      <c r="CS39" s="111"/>
      <c r="CU39" s="112"/>
      <c r="CV39" s="111"/>
      <c r="CX39" s="112"/>
      <c r="CY39" s="111"/>
      <c r="DA39" s="112"/>
      <c r="DB39" s="111"/>
      <c r="DD39" s="112"/>
      <c r="DE39" s="111"/>
      <c r="DG39" s="112"/>
      <c r="DH39" s="111"/>
      <c r="DJ39" s="112"/>
      <c r="DK39" s="111"/>
      <c r="DM39" s="112"/>
      <c r="DN39" s="111"/>
      <c r="DP39" s="112"/>
      <c r="DQ39" s="111"/>
      <c r="DS39" s="112"/>
      <c r="DT39" s="111"/>
      <c r="DV39" s="112"/>
      <c r="DW39" s="111"/>
      <c r="DY39" s="112"/>
      <c r="DZ39" s="111"/>
      <c r="EB39" s="112"/>
      <c r="EC39" s="111"/>
    </row>
    <row r="40" spans="1:133" s="81" customFormat="1" ht="18.75" customHeight="1">
      <c r="A40" s="81">
        <v>37422</v>
      </c>
      <c r="B40" s="86" t="s">
        <v>32</v>
      </c>
      <c r="C40" s="107">
        <v>6500</v>
      </c>
      <c r="D40" s="107">
        <v>4166</v>
      </c>
      <c r="E40" s="107">
        <v>3061</v>
      </c>
      <c r="F40" s="107">
        <v>2308</v>
      </c>
      <c r="G40" s="107">
        <v>3439</v>
      </c>
      <c r="H40" s="107">
        <v>1858</v>
      </c>
      <c r="I40" s="108">
        <v>64.092307692307699</v>
      </c>
      <c r="J40" s="109">
        <f t="shared" si="18"/>
        <v>3</v>
      </c>
      <c r="K40" s="108">
        <v>75.400196014374387</v>
      </c>
      <c r="L40" s="109">
        <f t="shared" si="19"/>
        <v>6</v>
      </c>
      <c r="M40" s="108">
        <v>54.027333527188134</v>
      </c>
      <c r="N40" s="109">
        <f t="shared" si="20"/>
        <v>3</v>
      </c>
      <c r="O40" s="107">
        <v>4010</v>
      </c>
      <c r="P40" s="107">
        <v>717</v>
      </c>
      <c r="Q40" s="110">
        <v>17.899999999999999</v>
      </c>
      <c r="R40" s="109">
        <f t="shared" si="21"/>
        <v>5</v>
      </c>
      <c r="S40" s="107">
        <v>1247</v>
      </c>
      <c r="T40" s="110">
        <v>31.1</v>
      </c>
      <c r="U40" s="109">
        <f t="shared" si="22"/>
        <v>14</v>
      </c>
      <c r="V40" s="107">
        <v>2028</v>
      </c>
      <c r="W40" s="110">
        <v>50.6</v>
      </c>
      <c r="X40" s="109">
        <f t="shared" si="23"/>
        <v>29</v>
      </c>
      <c r="Y40" s="107">
        <v>716</v>
      </c>
      <c r="Z40" s="110">
        <v>17.899999999999999</v>
      </c>
      <c r="AA40" s="109">
        <f t="shared" si="24"/>
        <v>5</v>
      </c>
      <c r="AB40" s="107">
        <v>343</v>
      </c>
      <c r="AC40" s="110">
        <v>8.6</v>
      </c>
      <c r="AD40" s="109">
        <f t="shared" si="25"/>
        <v>20</v>
      </c>
      <c r="AE40" s="107">
        <v>902</v>
      </c>
      <c r="AF40" s="110">
        <v>22.5</v>
      </c>
      <c r="AG40" s="109">
        <f t="shared" si="26"/>
        <v>15</v>
      </c>
      <c r="AH40" s="107">
        <v>15</v>
      </c>
      <c r="AI40" s="110">
        <v>0.4</v>
      </c>
      <c r="AJ40" s="109">
        <f t="shared" si="27"/>
        <v>26</v>
      </c>
      <c r="AK40" s="107">
        <v>164</v>
      </c>
      <c r="AL40" s="110">
        <v>4.0999999999999996</v>
      </c>
      <c r="AM40" s="109">
        <f t="shared" si="28"/>
        <v>27</v>
      </c>
      <c r="AN40" s="107">
        <v>546</v>
      </c>
      <c r="AO40" s="110">
        <v>13.6</v>
      </c>
      <c r="AP40" s="109">
        <f t="shared" si="29"/>
        <v>27</v>
      </c>
      <c r="AQ40" s="107">
        <v>70</v>
      </c>
      <c r="AR40" s="110">
        <v>1.7</v>
      </c>
      <c r="AS40" s="109">
        <f t="shared" si="30"/>
        <v>17</v>
      </c>
      <c r="AT40" s="107">
        <v>100</v>
      </c>
      <c r="AU40" s="110">
        <v>2.5</v>
      </c>
      <c r="AV40" s="109">
        <f t="shared" si="31"/>
        <v>28</v>
      </c>
      <c r="AW40" s="107">
        <v>323</v>
      </c>
      <c r="AX40" s="110">
        <v>8.1</v>
      </c>
      <c r="AY40" s="109">
        <f t="shared" si="32"/>
        <v>30</v>
      </c>
      <c r="AZ40" s="107">
        <v>178</v>
      </c>
      <c r="BA40" s="110">
        <v>4.4000000000000004</v>
      </c>
      <c r="BB40" s="109">
        <f t="shared" si="33"/>
        <v>11</v>
      </c>
      <c r="BC40" s="107">
        <v>387</v>
      </c>
      <c r="BD40" s="110">
        <v>9.6999999999999993</v>
      </c>
      <c r="BE40" s="109">
        <f t="shared" si="34"/>
        <v>20</v>
      </c>
      <c r="BF40" s="107">
        <v>133</v>
      </c>
      <c r="BG40" s="110">
        <v>3.3</v>
      </c>
      <c r="BH40" s="109">
        <f t="shared" si="35"/>
        <v>20</v>
      </c>
      <c r="BI40" s="111"/>
      <c r="BK40" s="112"/>
      <c r="BL40" s="111"/>
      <c r="BN40" s="112"/>
      <c r="BO40" s="111"/>
      <c r="BQ40" s="112"/>
      <c r="BR40" s="111"/>
      <c r="BT40" s="112"/>
      <c r="BU40" s="111"/>
      <c r="BW40" s="112"/>
      <c r="BX40" s="111"/>
      <c r="BZ40" s="112"/>
      <c r="CA40" s="111"/>
      <c r="CC40" s="112"/>
      <c r="CD40" s="111"/>
      <c r="CF40" s="112"/>
      <c r="CG40" s="111"/>
      <c r="CI40" s="112"/>
      <c r="CJ40" s="111"/>
      <c r="CL40" s="112"/>
      <c r="CM40" s="111"/>
      <c r="CO40" s="112"/>
      <c r="CP40" s="111"/>
      <c r="CR40" s="112"/>
      <c r="CS40" s="111"/>
      <c r="CU40" s="112"/>
      <c r="CV40" s="111"/>
      <c r="CX40" s="112"/>
      <c r="CY40" s="111"/>
      <c r="DA40" s="112"/>
      <c r="DB40" s="111"/>
      <c r="DD40" s="112"/>
      <c r="DE40" s="111"/>
      <c r="DG40" s="112"/>
      <c r="DH40" s="111"/>
      <c r="DJ40" s="112"/>
      <c r="DK40" s="111"/>
      <c r="DM40" s="112"/>
      <c r="DN40" s="111"/>
      <c r="DP40" s="112"/>
      <c r="DQ40" s="111"/>
      <c r="DS40" s="112"/>
      <c r="DT40" s="111"/>
      <c r="DV40" s="112"/>
      <c r="DW40" s="111"/>
      <c r="DY40" s="112"/>
      <c r="DZ40" s="111"/>
      <c r="EB40" s="112"/>
      <c r="EC40" s="111"/>
    </row>
    <row r="41" spans="1:133" s="81" customFormat="1" ht="18.75" customHeight="1">
      <c r="A41" s="81">
        <v>37423</v>
      </c>
      <c r="B41" s="86" t="s">
        <v>33</v>
      </c>
      <c r="C41" s="107">
        <v>8244</v>
      </c>
      <c r="D41" s="107">
        <v>5096</v>
      </c>
      <c r="E41" s="107">
        <v>3904</v>
      </c>
      <c r="F41" s="107">
        <v>2920</v>
      </c>
      <c r="G41" s="107">
        <v>4340</v>
      </c>
      <c r="H41" s="107">
        <v>2176</v>
      </c>
      <c r="I41" s="108">
        <v>61.814653081028624</v>
      </c>
      <c r="J41" s="109">
        <f t="shared" si="18"/>
        <v>12</v>
      </c>
      <c r="K41" s="108">
        <v>74.795081967213122</v>
      </c>
      <c r="L41" s="109">
        <f t="shared" si="19"/>
        <v>10</v>
      </c>
      <c r="M41" s="108">
        <v>50.13824884792627</v>
      </c>
      <c r="N41" s="109">
        <f t="shared" si="20"/>
        <v>15</v>
      </c>
      <c r="O41" s="107">
        <v>4808</v>
      </c>
      <c r="P41" s="107">
        <v>578</v>
      </c>
      <c r="Q41" s="110">
        <v>12</v>
      </c>
      <c r="R41" s="109">
        <f t="shared" si="21"/>
        <v>11</v>
      </c>
      <c r="S41" s="107">
        <v>1666</v>
      </c>
      <c r="T41" s="110">
        <v>34.700000000000003</v>
      </c>
      <c r="U41" s="109">
        <f t="shared" si="22"/>
        <v>7</v>
      </c>
      <c r="V41" s="107">
        <v>2562</v>
      </c>
      <c r="W41" s="110">
        <v>53.3</v>
      </c>
      <c r="X41" s="109">
        <f t="shared" si="23"/>
        <v>24</v>
      </c>
      <c r="Y41" s="107">
        <v>576</v>
      </c>
      <c r="Z41" s="110">
        <v>12</v>
      </c>
      <c r="AA41" s="109">
        <f t="shared" si="24"/>
        <v>11</v>
      </c>
      <c r="AB41" s="107">
        <v>399</v>
      </c>
      <c r="AC41" s="110">
        <v>8.3000000000000007</v>
      </c>
      <c r="AD41" s="109">
        <f t="shared" si="25"/>
        <v>26</v>
      </c>
      <c r="AE41" s="107">
        <v>1260</v>
      </c>
      <c r="AF41" s="110">
        <v>26.2</v>
      </c>
      <c r="AG41" s="109">
        <f t="shared" si="26"/>
        <v>6</v>
      </c>
      <c r="AH41" s="107">
        <v>23</v>
      </c>
      <c r="AI41" s="110">
        <v>0.5</v>
      </c>
      <c r="AJ41" s="109">
        <f t="shared" si="27"/>
        <v>21</v>
      </c>
      <c r="AK41" s="107">
        <v>253</v>
      </c>
      <c r="AL41" s="110">
        <v>5.3</v>
      </c>
      <c r="AM41" s="109">
        <f t="shared" si="28"/>
        <v>11</v>
      </c>
      <c r="AN41" s="107">
        <v>635</v>
      </c>
      <c r="AO41" s="110">
        <v>13.2</v>
      </c>
      <c r="AP41" s="109">
        <f t="shared" si="29"/>
        <v>30</v>
      </c>
      <c r="AQ41" s="107">
        <v>85</v>
      </c>
      <c r="AR41" s="110">
        <v>1.8</v>
      </c>
      <c r="AS41" s="109">
        <f t="shared" si="30"/>
        <v>13</v>
      </c>
      <c r="AT41" s="107">
        <v>97</v>
      </c>
      <c r="AU41" s="110">
        <v>2</v>
      </c>
      <c r="AV41" s="109">
        <f t="shared" si="31"/>
        <v>32</v>
      </c>
      <c r="AW41" s="107">
        <v>492</v>
      </c>
      <c r="AX41" s="110">
        <v>10.199999999999999</v>
      </c>
      <c r="AY41" s="109">
        <f t="shared" si="32"/>
        <v>15</v>
      </c>
      <c r="AZ41" s="107">
        <v>251</v>
      </c>
      <c r="BA41" s="110">
        <v>5.2</v>
      </c>
      <c r="BB41" s="109">
        <f t="shared" si="33"/>
        <v>2</v>
      </c>
      <c r="BC41" s="107">
        <v>411</v>
      </c>
      <c r="BD41" s="110">
        <v>8.5</v>
      </c>
      <c r="BE41" s="109">
        <f t="shared" si="34"/>
        <v>29</v>
      </c>
      <c r="BF41" s="107">
        <v>170</v>
      </c>
      <c r="BG41" s="110">
        <v>3.5</v>
      </c>
      <c r="BH41" s="109">
        <f t="shared" si="35"/>
        <v>15</v>
      </c>
      <c r="BI41" s="111"/>
      <c r="BK41" s="112"/>
      <c r="BL41" s="111"/>
      <c r="BN41" s="112"/>
      <c r="BO41" s="111"/>
      <c r="BQ41" s="112"/>
      <c r="BR41" s="111"/>
      <c r="BT41" s="112"/>
      <c r="BU41" s="111"/>
      <c r="BW41" s="112"/>
      <c r="BX41" s="111"/>
      <c r="BZ41" s="112"/>
      <c r="CA41" s="111"/>
      <c r="CC41" s="112"/>
      <c r="CD41" s="111"/>
      <c r="CF41" s="112"/>
      <c r="CG41" s="111"/>
      <c r="CI41" s="112"/>
      <c r="CJ41" s="111"/>
      <c r="CL41" s="112"/>
      <c r="CM41" s="111"/>
      <c r="CO41" s="112"/>
      <c r="CP41" s="111"/>
      <c r="CR41" s="112"/>
      <c r="CS41" s="111"/>
      <c r="CU41" s="112"/>
      <c r="CV41" s="111"/>
      <c r="CX41" s="112"/>
      <c r="CY41" s="111"/>
      <c r="DA41" s="112"/>
      <c r="DB41" s="111"/>
      <c r="DD41" s="112"/>
      <c r="DE41" s="111"/>
      <c r="DG41" s="112"/>
      <c r="DH41" s="111"/>
      <c r="DJ41" s="112"/>
      <c r="DK41" s="111"/>
      <c r="DM41" s="112"/>
      <c r="DN41" s="111"/>
      <c r="DP41" s="112"/>
      <c r="DQ41" s="111"/>
      <c r="DS41" s="112"/>
      <c r="DT41" s="111"/>
      <c r="DV41" s="112"/>
      <c r="DW41" s="111"/>
      <c r="DY41" s="112"/>
      <c r="DZ41" s="111"/>
      <c r="EB41" s="112"/>
      <c r="EC41" s="111"/>
    </row>
    <row r="42" spans="1:133" s="81" customFormat="1" ht="18.75" customHeight="1">
      <c r="A42" s="81">
        <v>37424</v>
      </c>
      <c r="B42" s="86" t="s">
        <v>34</v>
      </c>
      <c r="C42" s="107">
        <v>10855</v>
      </c>
      <c r="D42" s="107">
        <v>7306</v>
      </c>
      <c r="E42" s="107">
        <v>5093</v>
      </c>
      <c r="F42" s="107">
        <v>3976</v>
      </c>
      <c r="G42" s="107">
        <v>5762</v>
      </c>
      <c r="H42" s="107">
        <v>3330</v>
      </c>
      <c r="I42" s="108">
        <v>67.305389221556894</v>
      </c>
      <c r="J42" s="109">
        <f t="shared" si="18"/>
        <v>1</v>
      </c>
      <c r="K42" s="108">
        <v>78.067936383271146</v>
      </c>
      <c r="L42" s="109">
        <f t="shared" si="19"/>
        <v>1</v>
      </c>
      <c r="M42" s="108">
        <v>57.792433182922601</v>
      </c>
      <c r="N42" s="109">
        <f t="shared" si="20"/>
        <v>1</v>
      </c>
      <c r="O42" s="107">
        <v>7032</v>
      </c>
      <c r="P42" s="107">
        <v>1810</v>
      </c>
      <c r="Q42" s="110">
        <v>25.7</v>
      </c>
      <c r="R42" s="109">
        <f t="shared" si="21"/>
        <v>1</v>
      </c>
      <c r="S42" s="107">
        <v>2106</v>
      </c>
      <c r="T42" s="110">
        <v>29.9</v>
      </c>
      <c r="U42" s="109">
        <f t="shared" si="22"/>
        <v>17</v>
      </c>
      <c r="V42" s="107">
        <v>3110</v>
      </c>
      <c r="W42" s="110">
        <v>44.2</v>
      </c>
      <c r="X42" s="109">
        <f t="shared" si="23"/>
        <v>34</v>
      </c>
      <c r="Y42" s="107">
        <v>1802</v>
      </c>
      <c r="Z42" s="110">
        <v>25.6</v>
      </c>
      <c r="AA42" s="109">
        <f t="shared" si="24"/>
        <v>1</v>
      </c>
      <c r="AB42" s="107">
        <v>469</v>
      </c>
      <c r="AC42" s="110">
        <v>6.7</v>
      </c>
      <c r="AD42" s="109">
        <f t="shared" si="25"/>
        <v>33</v>
      </c>
      <c r="AE42" s="107">
        <v>1637</v>
      </c>
      <c r="AF42" s="110">
        <v>23.3</v>
      </c>
      <c r="AG42" s="109">
        <f t="shared" si="26"/>
        <v>13</v>
      </c>
      <c r="AH42" s="107">
        <v>31</v>
      </c>
      <c r="AI42" s="110">
        <v>0.4</v>
      </c>
      <c r="AJ42" s="109">
        <f t="shared" si="27"/>
        <v>26</v>
      </c>
      <c r="AK42" s="107">
        <v>303</v>
      </c>
      <c r="AL42" s="110">
        <v>4.3</v>
      </c>
      <c r="AM42" s="109">
        <f t="shared" si="28"/>
        <v>25</v>
      </c>
      <c r="AN42" s="107">
        <v>928</v>
      </c>
      <c r="AO42" s="110">
        <v>13.2</v>
      </c>
      <c r="AP42" s="109">
        <f t="shared" si="29"/>
        <v>30</v>
      </c>
      <c r="AQ42" s="107">
        <v>70</v>
      </c>
      <c r="AR42" s="110">
        <v>1</v>
      </c>
      <c r="AS42" s="109">
        <f t="shared" si="30"/>
        <v>30</v>
      </c>
      <c r="AT42" s="107">
        <v>138</v>
      </c>
      <c r="AU42" s="110">
        <v>2</v>
      </c>
      <c r="AV42" s="109">
        <f t="shared" si="31"/>
        <v>32</v>
      </c>
      <c r="AW42" s="107">
        <v>510</v>
      </c>
      <c r="AX42" s="110">
        <v>7.3</v>
      </c>
      <c r="AY42" s="109">
        <f t="shared" si="32"/>
        <v>32</v>
      </c>
      <c r="AZ42" s="107">
        <v>247</v>
      </c>
      <c r="BA42" s="110">
        <v>3.5</v>
      </c>
      <c r="BB42" s="109">
        <f t="shared" si="33"/>
        <v>26</v>
      </c>
      <c r="BC42" s="107">
        <v>510</v>
      </c>
      <c r="BD42" s="110">
        <v>7.3</v>
      </c>
      <c r="BE42" s="109">
        <f t="shared" si="34"/>
        <v>32</v>
      </c>
      <c r="BF42" s="107">
        <v>184</v>
      </c>
      <c r="BG42" s="110">
        <v>2.6</v>
      </c>
      <c r="BH42" s="109">
        <f t="shared" si="35"/>
        <v>31</v>
      </c>
      <c r="BI42" s="111"/>
      <c r="BK42" s="112"/>
      <c r="BL42" s="111"/>
      <c r="BN42" s="112"/>
      <c r="BO42" s="111"/>
      <c r="BQ42" s="112"/>
      <c r="BR42" s="111"/>
      <c r="BT42" s="112"/>
      <c r="BU42" s="111"/>
      <c r="BW42" s="112"/>
      <c r="BX42" s="111"/>
      <c r="BZ42" s="112"/>
      <c r="CA42" s="111"/>
      <c r="CC42" s="112"/>
      <c r="CD42" s="111"/>
      <c r="CF42" s="112"/>
      <c r="CG42" s="111"/>
      <c r="CI42" s="112"/>
      <c r="CJ42" s="111"/>
      <c r="CL42" s="112"/>
      <c r="CM42" s="111"/>
      <c r="CO42" s="112"/>
      <c r="CP42" s="111"/>
      <c r="CR42" s="112"/>
      <c r="CS42" s="111"/>
      <c r="CU42" s="112"/>
      <c r="CV42" s="111"/>
      <c r="CX42" s="112"/>
      <c r="CY42" s="111"/>
      <c r="DA42" s="112"/>
      <c r="DB42" s="111"/>
      <c r="DD42" s="112"/>
      <c r="DE42" s="111"/>
      <c r="DG42" s="112"/>
      <c r="DH42" s="111"/>
      <c r="DJ42" s="112"/>
      <c r="DK42" s="111"/>
      <c r="DM42" s="112"/>
      <c r="DN42" s="111"/>
      <c r="DP42" s="112"/>
      <c r="DQ42" s="111"/>
      <c r="DS42" s="112"/>
      <c r="DT42" s="111"/>
      <c r="DV42" s="112"/>
      <c r="DW42" s="111"/>
      <c r="DY42" s="112"/>
      <c r="DZ42" s="111"/>
      <c r="EB42" s="112"/>
      <c r="EC42" s="111"/>
    </row>
    <row r="43" spans="1:133" s="81" customFormat="1" ht="18.75" customHeight="1">
      <c r="A43" s="81">
        <v>37425</v>
      </c>
      <c r="B43" s="86" t="s">
        <v>35</v>
      </c>
      <c r="C43" s="107">
        <v>10011</v>
      </c>
      <c r="D43" s="107">
        <v>6311</v>
      </c>
      <c r="E43" s="107">
        <v>4677</v>
      </c>
      <c r="F43" s="107">
        <v>3478</v>
      </c>
      <c r="G43" s="107">
        <v>5334</v>
      </c>
      <c r="H43" s="107">
        <v>2833</v>
      </c>
      <c r="I43" s="108">
        <v>63.04065527919289</v>
      </c>
      <c r="J43" s="109">
        <f t="shared" si="18"/>
        <v>7</v>
      </c>
      <c r="K43" s="108">
        <v>74.363908488347235</v>
      </c>
      <c r="L43" s="109">
        <f t="shared" si="19"/>
        <v>11</v>
      </c>
      <c r="M43" s="108">
        <v>53.112110986126737</v>
      </c>
      <c r="N43" s="109">
        <f t="shared" si="20"/>
        <v>4</v>
      </c>
      <c r="O43" s="107">
        <v>6044</v>
      </c>
      <c r="P43" s="107">
        <v>997</v>
      </c>
      <c r="Q43" s="110">
        <v>16.5</v>
      </c>
      <c r="R43" s="109">
        <f t="shared" si="21"/>
        <v>8</v>
      </c>
      <c r="S43" s="107">
        <v>1979</v>
      </c>
      <c r="T43" s="110">
        <v>32.700000000000003</v>
      </c>
      <c r="U43" s="109">
        <f t="shared" si="22"/>
        <v>12</v>
      </c>
      <c r="V43" s="107">
        <v>3038</v>
      </c>
      <c r="W43" s="110">
        <v>50.3</v>
      </c>
      <c r="X43" s="109">
        <f t="shared" si="23"/>
        <v>31</v>
      </c>
      <c r="Y43" s="107">
        <v>995</v>
      </c>
      <c r="Z43" s="110">
        <v>16.5</v>
      </c>
      <c r="AA43" s="109">
        <f t="shared" si="24"/>
        <v>7</v>
      </c>
      <c r="AB43" s="107">
        <v>526</v>
      </c>
      <c r="AC43" s="110">
        <v>8.6999999999999993</v>
      </c>
      <c r="AD43" s="109">
        <f t="shared" si="25"/>
        <v>19</v>
      </c>
      <c r="AE43" s="107">
        <v>1453</v>
      </c>
      <c r="AF43" s="110">
        <v>24</v>
      </c>
      <c r="AG43" s="109">
        <f t="shared" si="26"/>
        <v>12</v>
      </c>
      <c r="AH43" s="107">
        <v>28</v>
      </c>
      <c r="AI43" s="110">
        <v>0.5</v>
      </c>
      <c r="AJ43" s="109">
        <f t="shared" si="27"/>
        <v>21</v>
      </c>
      <c r="AK43" s="107">
        <v>289</v>
      </c>
      <c r="AL43" s="110">
        <v>4.8</v>
      </c>
      <c r="AM43" s="109">
        <f t="shared" si="28"/>
        <v>16</v>
      </c>
      <c r="AN43" s="107">
        <v>842</v>
      </c>
      <c r="AO43" s="110">
        <v>13.9</v>
      </c>
      <c r="AP43" s="109">
        <f t="shared" si="29"/>
        <v>26</v>
      </c>
      <c r="AQ43" s="107">
        <v>98</v>
      </c>
      <c r="AR43" s="110">
        <v>1.6</v>
      </c>
      <c r="AS43" s="109">
        <f t="shared" si="30"/>
        <v>19</v>
      </c>
      <c r="AT43" s="107">
        <v>169</v>
      </c>
      <c r="AU43" s="110">
        <v>2.8</v>
      </c>
      <c r="AV43" s="109">
        <f t="shared" si="31"/>
        <v>25</v>
      </c>
      <c r="AW43" s="107">
        <v>515</v>
      </c>
      <c r="AX43" s="110">
        <v>8.5</v>
      </c>
      <c r="AY43" s="109">
        <f t="shared" si="32"/>
        <v>28</v>
      </c>
      <c r="AZ43" s="107">
        <v>288</v>
      </c>
      <c r="BA43" s="110">
        <v>4.8</v>
      </c>
      <c r="BB43" s="109">
        <f t="shared" si="33"/>
        <v>6</v>
      </c>
      <c r="BC43" s="107">
        <v>521</v>
      </c>
      <c r="BD43" s="110">
        <v>8.6</v>
      </c>
      <c r="BE43" s="109">
        <f t="shared" si="34"/>
        <v>28</v>
      </c>
      <c r="BF43" s="107">
        <v>168</v>
      </c>
      <c r="BG43" s="110">
        <v>2.8</v>
      </c>
      <c r="BH43" s="109">
        <f t="shared" si="35"/>
        <v>26</v>
      </c>
      <c r="BI43" s="111"/>
      <c r="BK43" s="112"/>
      <c r="BL43" s="111"/>
      <c r="BN43" s="112"/>
      <c r="BO43" s="111"/>
      <c r="BQ43" s="112"/>
      <c r="BR43" s="111"/>
      <c r="BT43" s="112"/>
      <c r="BU43" s="111"/>
      <c r="BW43" s="112"/>
      <c r="BX43" s="111"/>
      <c r="BZ43" s="112"/>
      <c r="CA43" s="111"/>
      <c r="CC43" s="112"/>
      <c r="CD43" s="111"/>
      <c r="CF43" s="112"/>
      <c r="CG43" s="111"/>
      <c r="CI43" s="112"/>
      <c r="CJ43" s="111"/>
      <c r="CL43" s="112"/>
      <c r="CM43" s="111"/>
      <c r="CO43" s="112"/>
      <c r="CP43" s="111"/>
      <c r="CR43" s="112"/>
      <c r="CS43" s="111"/>
      <c r="CU43" s="112"/>
      <c r="CV43" s="111"/>
      <c r="CX43" s="112"/>
      <c r="CY43" s="111"/>
      <c r="DA43" s="112"/>
      <c r="DB43" s="111"/>
      <c r="DD43" s="112"/>
      <c r="DE43" s="111"/>
      <c r="DG43" s="112"/>
      <c r="DH43" s="111"/>
      <c r="DJ43" s="112"/>
      <c r="DK43" s="111"/>
      <c r="DM43" s="112"/>
      <c r="DN43" s="111"/>
      <c r="DP43" s="112"/>
      <c r="DQ43" s="111"/>
      <c r="DS43" s="112"/>
      <c r="DT43" s="111"/>
      <c r="DV43" s="112"/>
      <c r="DW43" s="111"/>
      <c r="DY43" s="112"/>
      <c r="DZ43" s="111"/>
      <c r="EB43" s="112"/>
      <c r="EC43" s="111"/>
    </row>
    <row r="44" spans="1:133" s="81" customFormat="1" ht="18.75" customHeight="1">
      <c r="A44" s="81">
        <v>37426</v>
      </c>
      <c r="B44" s="86" t="s">
        <v>36</v>
      </c>
      <c r="C44" s="107">
        <v>13216</v>
      </c>
      <c r="D44" s="107">
        <v>7382</v>
      </c>
      <c r="E44" s="107">
        <v>6233</v>
      </c>
      <c r="F44" s="107">
        <v>4135</v>
      </c>
      <c r="G44" s="107">
        <v>6983</v>
      </c>
      <c r="H44" s="107">
        <v>3247</v>
      </c>
      <c r="I44" s="108">
        <v>55.856537530266351</v>
      </c>
      <c r="J44" s="109">
        <f t="shared" si="18"/>
        <v>32</v>
      </c>
      <c r="K44" s="108">
        <v>66.340446013155784</v>
      </c>
      <c r="L44" s="109">
        <f t="shared" si="19"/>
        <v>33</v>
      </c>
      <c r="M44" s="108">
        <v>46.498639553200633</v>
      </c>
      <c r="N44" s="109">
        <f t="shared" si="20"/>
        <v>27</v>
      </c>
      <c r="O44" s="107">
        <v>6971</v>
      </c>
      <c r="P44" s="107">
        <v>544</v>
      </c>
      <c r="Q44" s="110">
        <v>7.8</v>
      </c>
      <c r="R44" s="109">
        <f t="shared" si="21"/>
        <v>22</v>
      </c>
      <c r="S44" s="107">
        <v>2658</v>
      </c>
      <c r="T44" s="110">
        <v>38.1</v>
      </c>
      <c r="U44" s="109">
        <f t="shared" si="22"/>
        <v>2</v>
      </c>
      <c r="V44" s="107">
        <v>3764</v>
      </c>
      <c r="W44" s="110">
        <v>54</v>
      </c>
      <c r="X44" s="109">
        <f t="shared" si="23"/>
        <v>23</v>
      </c>
      <c r="Y44" s="107">
        <v>402</v>
      </c>
      <c r="Z44" s="110">
        <v>5.8</v>
      </c>
      <c r="AA44" s="109">
        <f t="shared" si="24"/>
        <v>22</v>
      </c>
      <c r="AB44" s="107">
        <v>589</v>
      </c>
      <c r="AC44" s="110">
        <v>8.4</v>
      </c>
      <c r="AD44" s="109">
        <f t="shared" si="25"/>
        <v>25</v>
      </c>
      <c r="AE44" s="107">
        <v>2069</v>
      </c>
      <c r="AF44" s="110">
        <v>29.7</v>
      </c>
      <c r="AG44" s="109">
        <f t="shared" si="26"/>
        <v>3</v>
      </c>
      <c r="AH44" s="107">
        <v>39</v>
      </c>
      <c r="AI44" s="110">
        <v>0.6</v>
      </c>
      <c r="AJ44" s="109">
        <f t="shared" si="27"/>
        <v>18</v>
      </c>
      <c r="AK44" s="107">
        <v>363</v>
      </c>
      <c r="AL44" s="110">
        <v>5.2</v>
      </c>
      <c r="AM44" s="109">
        <f t="shared" si="28"/>
        <v>13</v>
      </c>
      <c r="AN44" s="107">
        <v>1089</v>
      </c>
      <c r="AO44" s="110">
        <v>15.6</v>
      </c>
      <c r="AP44" s="109">
        <f t="shared" si="29"/>
        <v>18</v>
      </c>
      <c r="AQ44" s="107">
        <v>107</v>
      </c>
      <c r="AR44" s="110">
        <v>1.5</v>
      </c>
      <c r="AS44" s="109">
        <f t="shared" si="30"/>
        <v>20</v>
      </c>
      <c r="AT44" s="107">
        <v>223</v>
      </c>
      <c r="AU44" s="110">
        <v>3.2</v>
      </c>
      <c r="AV44" s="109">
        <f t="shared" si="31"/>
        <v>23</v>
      </c>
      <c r="AW44" s="107">
        <v>628</v>
      </c>
      <c r="AX44" s="110">
        <v>9</v>
      </c>
      <c r="AY44" s="109">
        <f t="shared" si="32"/>
        <v>25</v>
      </c>
      <c r="AZ44" s="107">
        <v>294</v>
      </c>
      <c r="BA44" s="110">
        <v>4.2</v>
      </c>
      <c r="BB44" s="109">
        <f t="shared" si="33"/>
        <v>17</v>
      </c>
      <c r="BC44" s="107">
        <v>702</v>
      </c>
      <c r="BD44" s="110">
        <v>10.1</v>
      </c>
      <c r="BE44" s="109">
        <f t="shared" si="34"/>
        <v>17</v>
      </c>
      <c r="BF44" s="107">
        <v>175</v>
      </c>
      <c r="BG44" s="110">
        <v>2.5</v>
      </c>
      <c r="BH44" s="109">
        <f t="shared" si="35"/>
        <v>33</v>
      </c>
      <c r="BI44" s="111"/>
      <c r="BK44" s="112"/>
      <c r="BL44" s="111"/>
      <c r="BN44" s="112"/>
      <c r="BO44" s="111"/>
      <c r="BQ44" s="112"/>
      <c r="BR44" s="111"/>
      <c r="BT44" s="112"/>
      <c r="BU44" s="111"/>
      <c r="BW44" s="112"/>
      <c r="BX44" s="111"/>
      <c r="BZ44" s="112"/>
      <c r="CA44" s="111"/>
      <c r="CC44" s="112"/>
      <c r="CD44" s="111"/>
      <c r="CF44" s="112"/>
      <c r="CG44" s="111"/>
      <c r="CI44" s="112"/>
      <c r="CJ44" s="111"/>
      <c r="CL44" s="112"/>
      <c r="CM44" s="111"/>
      <c r="CO44" s="112"/>
      <c r="CP44" s="111"/>
      <c r="CR44" s="112"/>
      <c r="CS44" s="111"/>
      <c r="CU44" s="112"/>
      <c r="CV44" s="111"/>
      <c r="CX44" s="112"/>
      <c r="CY44" s="111"/>
      <c r="DA44" s="112"/>
      <c r="DB44" s="111"/>
      <c r="DD44" s="112"/>
      <c r="DE44" s="111"/>
      <c r="DG44" s="112"/>
      <c r="DH44" s="111"/>
      <c r="DJ44" s="112"/>
      <c r="DK44" s="111"/>
      <c r="DM44" s="112"/>
      <c r="DN44" s="111"/>
      <c r="DP44" s="112"/>
      <c r="DQ44" s="111"/>
      <c r="DS44" s="112"/>
      <c r="DT44" s="111"/>
      <c r="DV44" s="112"/>
      <c r="DW44" s="111"/>
      <c r="DY44" s="112"/>
      <c r="DZ44" s="111"/>
      <c r="EB44" s="112"/>
      <c r="EC44" s="111"/>
    </row>
    <row r="45" spans="1:133" s="81" customFormat="1" ht="18.75" customHeight="1">
      <c r="A45" s="81">
        <v>37427</v>
      </c>
      <c r="B45" s="86" t="s">
        <v>37</v>
      </c>
      <c r="C45" s="107">
        <v>5945</v>
      </c>
      <c r="D45" s="107">
        <v>3669</v>
      </c>
      <c r="E45" s="107">
        <v>2814</v>
      </c>
      <c r="F45" s="107">
        <v>2087</v>
      </c>
      <c r="G45" s="107">
        <v>3131</v>
      </c>
      <c r="H45" s="107">
        <v>1582</v>
      </c>
      <c r="I45" s="108">
        <v>61.715727502102602</v>
      </c>
      <c r="J45" s="109">
        <f t="shared" si="18"/>
        <v>13</v>
      </c>
      <c r="K45" s="108">
        <v>74.164889836531628</v>
      </c>
      <c r="L45" s="109">
        <f t="shared" si="19"/>
        <v>12</v>
      </c>
      <c r="M45" s="108">
        <v>50.526988182689237</v>
      </c>
      <c r="N45" s="109">
        <f t="shared" si="20"/>
        <v>13</v>
      </c>
      <c r="O45" s="107">
        <v>3499</v>
      </c>
      <c r="P45" s="107">
        <v>602</v>
      </c>
      <c r="Q45" s="110">
        <v>17.2</v>
      </c>
      <c r="R45" s="109">
        <f t="shared" si="21"/>
        <v>7</v>
      </c>
      <c r="S45" s="107">
        <v>1276</v>
      </c>
      <c r="T45" s="110">
        <v>36.5</v>
      </c>
      <c r="U45" s="109">
        <f t="shared" si="22"/>
        <v>5</v>
      </c>
      <c r="V45" s="107">
        <v>1620</v>
      </c>
      <c r="W45" s="110">
        <v>46.3</v>
      </c>
      <c r="X45" s="109">
        <f t="shared" si="23"/>
        <v>32</v>
      </c>
      <c r="Y45" s="107">
        <v>562</v>
      </c>
      <c r="Z45" s="110">
        <v>16.100000000000001</v>
      </c>
      <c r="AA45" s="109">
        <f t="shared" si="24"/>
        <v>8</v>
      </c>
      <c r="AB45" s="107">
        <v>382</v>
      </c>
      <c r="AC45" s="110">
        <v>10.9</v>
      </c>
      <c r="AD45" s="109">
        <f t="shared" si="25"/>
        <v>5</v>
      </c>
      <c r="AE45" s="107">
        <v>894</v>
      </c>
      <c r="AF45" s="110">
        <v>25.6</v>
      </c>
      <c r="AG45" s="109">
        <f t="shared" si="26"/>
        <v>9</v>
      </c>
      <c r="AH45" s="107">
        <v>17</v>
      </c>
      <c r="AI45" s="110">
        <v>0.5</v>
      </c>
      <c r="AJ45" s="109">
        <f t="shared" si="27"/>
        <v>21</v>
      </c>
      <c r="AK45" s="107">
        <v>147</v>
      </c>
      <c r="AL45" s="110">
        <v>4.2</v>
      </c>
      <c r="AM45" s="109">
        <f t="shared" si="28"/>
        <v>26</v>
      </c>
      <c r="AN45" s="107">
        <v>544</v>
      </c>
      <c r="AO45" s="110">
        <v>15.5</v>
      </c>
      <c r="AP45" s="109">
        <f t="shared" si="29"/>
        <v>19</v>
      </c>
      <c r="AQ45" s="107">
        <v>49</v>
      </c>
      <c r="AR45" s="110">
        <v>1.4</v>
      </c>
      <c r="AS45" s="109">
        <f t="shared" si="30"/>
        <v>22</v>
      </c>
      <c r="AT45" s="107">
        <v>77</v>
      </c>
      <c r="AU45" s="110">
        <v>2.2000000000000002</v>
      </c>
      <c r="AV45" s="109">
        <f t="shared" si="31"/>
        <v>30</v>
      </c>
      <c r="AW45" s="107">
        <v>252</v>
      </c>
      <c r="AX45" s="110">
        <v>7.2</v>
      </c>
      <c r="AY45" s="109">
        <f t="shared" si="32"/>
        <v>33</v>
      </c>
      <c r="AZ45" s="107">
        <v>125</v>
      </c>
      <c r="BA45" s="110">
        <v>3.6</v>
      </c>
      <c r="BB45" s="109">
        <f t="shared" si="33"/>
        <v>25</v>
      </c>
      <c r="BC45" s="107">
        <v>253</v>
      </c>
      <c r="BD45" s="110">
        <v>7.2</v>
      </c>
      <c r="BE45" s="109">
        <f t="shared" si="34"/>
        <v>33</v>
      </c>
      <c r="BF45" s="107">
        <v>97</v>
      </c>
      <c r="BG45" s="110">
        <v>2.8</v>
      </c>
      <c r="BH45" s="109">
        <f t="shared" si="35"/>
        <v>26</v>
      </c>
      <c r="BI45" s="111"/>
      <c r="BK45" s="112"/>
      <c r="BL45" s="111"/>
      <c r="BN45" s="112"/>
      <c r="BO45" s="111"/>
      <c r="BQ45" s="112"/>
      <c r="BR45" s="111"/>
      <c r="BT45" s="112"/>
      <c r="BU45" s="111"/>
      <c r="BW45" s="112"/>
      <c r="BX45" s="111"/>
      <c r="BZ45" s="112"/>
      <c r="CA45" s="111"/>
      <c r="CC45" s="112"/>
      <c r="CD45" s="111"/>
      <c r="CF45" s="112"/>
      <c r="CG45" s="111"/>
      <c r="CI45" s="112"/>
      <c r="CJ45" s="111"/>
      <c r="CL45" s="112"/>
      <c r="CM45" s="111"/>
      <c r="CO45" s="112"/>
      <c r="CP45" s="111"/>
      <c r="CR45" s="112"/>
      <c r="CS45" s="111"/>
      <c r="CU45" s="112"/>
      <c r="CV45" s="111"/>
      <c r="CX45" s="112"/>
      <c r="CY45" s="111"/>
      <c r="DA45" s="112"/>
      <c r="DB45" s="111"/>
      <c r="DD45" s="112"/>
      <c r="DE45" s="111"/>
      <c r="DG45" s="112"/>
      <c r="DH45" s="111"/>
      <c r="DJ45" s="112"/>
      <c r="DK45" s="111"/>
      <c r="DM45" s="112"/>
      <c r="DN45" s="111"/>
      <c r="DP45" s="112"/>
      <c r="DQ45" s="111"/>
      <c r="DS45" s="112"/>
      <c r="DT45" s="111"/>
      <c r="DV45" s="112"/>
      <c r="DW45" s="111"/>
      <c r="DY45" s="112"/>
      <c r="DZ45" s="111"/>
      <c r="EB45" s="112"/>
      <c r="EC45" s="111"/>
    </row>
    <row r="46" spans="1:133" s="81" customFormat="1" ht="18.75" customHeight="1">
      <c r="A46" s="81">
        <v>37428</v>
      </c>
      <c r="B46" s="86" t="s">
        <v>38</v>
      </c>
      <c r="C46" s="107">
        <v>7389</v>
      </c>
      <c r="D46" s="107">
        <v>4467</v>
      </c>
      <c r="E46" s="107">
        <v>3458</v>
      </c>
      <c r="F46" s="107">
        <v>2478</v>
      </c>
      <c r="G46" s="107">
        <v>3931</v>
      </c>
      <c r="H46" s="107">
        <v>1989</v>
      </c>
      <c r="I46" s="108">
        <v>60.454730004060089</v>
      </c>
      <c r="J46" s="109">
        <f t="shared" si="18"/>
        <v>18</v>
      </c>
      <c r="K46" s="108">
        <v>71.659919028340084</v>
      </c>
      <c r="L46" s="109">
        <f t="shared" si="19"/>
        <v>23</v>
      </c>
      <c r="M46" s="108">
        <v>50.597812261511066</v>
      </c>
      <c r="N46" s="109">
        <f t="shared" si="20"/>
        <v>12</v>
      </c>
      <c r="O46" s="107">
        <v>4270</v>
      </c>
      <c r="P46" s="107">
        <v>503</v>
      </c>
      <c r="Q46" s="110">
        <v>11.8</v>
      </c>
      <c r="R46" s="109">
        <f t="shared" si="21"/>
        <v>12</v>
      </c>
      <c r="S46" s="107">
        <v>1487</v>
      </c>
      <c r="T46" s="110">
        <v>34.799999999999997</v>
      </c>
      <c r="U46" s="109">
        <f t="shared" si="22"/>
        <v>6</v>
      </c>
      <c r="V46" s="107">
        <v>2265</v>
      </c>
      <c r="W46" s="110">
        <v>53</v>
      </c>
      <c r="X46" s="109">
        <f t="shared" si="23"/>
        <v>26</v>
      </c>
      <c r="Y46" s="107">
        <v>491</v>
      </c>
      <c r="Z46" s="110">
        <v>11.5</v>
      </c>
      <c r="AA46" s="109">
        <f t="shared" si="24"/>
        <v>12</v>
      </c>
      <c r="AB46" s="107">
        <v>271</v>
      </c>
      <c r="AC46" s="110">
        <v>6.3</v>
      </c>
      <c r="AD46" s="109">
        <f t="shared" si="25"/>
        <v>34</v>
      </c>
      <c r="AE46" s="107">
        <v>1216</v>
      </c>
      <c r="AF46" s="110">
        <v>28.5</v>
      </c>
      <c r="AG46" s="109">
        <f t="shared" si="26"/>
        <v>4</v>
      </c>
      <c r="AH46" s="107">
        <v>20</v>
      </c>
      <c r="AI46" s="110">
        <v>0.5</v>
      </c>
      <c r="AJ46" s="109">
        <f t="shared" si="27"/>
        <v>21</v>
      </c>
      <c r="AK46" s="107">
        <v>194</v>
      </c>
      <c r="AL46" s="110">
        <v>4.5</v>
      </c>
      <c r="AM46" s="109">
        <f t="shared" si="28"/>
        <v>22</v>
      </c>
      <c r="AN46" s="107">
        <v>670</v>
      </c>
      <c r="AO46" s="110">
        <v>15.7</v>
      </c>
      <c r="AP46" s="109">
        <f t="shared" si="29"/>
        <v>17</v>
      </c>
      <c r="AQ46" s="107">
        <v>56</v>
      </c>
      <c r="AR46" s="110">
        <v>1.3</v>
      </c>
      <c r="AS46" s="109">
        <f t="shared" si="30"/>
        <v>27</v>
      </c>
      <c r="AT46" s="107">
        <v>134</v>
      </c>
      <c r="AU46" s="110">
        <v>3.1</v>
      </c>
      <c r="AV46" s="109">
        <f t="shared" si="31"/>
        <v>24</v>
      </c>
      <c r="AW46" s="107">
        <v>469</v>
      </c>
      <c r="AX46" s="110">
        <v>11</v>
      </c>
      <c r="AY46" s="109">
        <f t="shared" si="32"/>
        <v>8</v>
      </c>
      <c r="AZ46" s="107">
        <v>147</v>
      </c>
      <c r="BA46" s="110">
        <v>3.4</v>
      </c>
      <c r="BB46" s="109">
        <f t="shared" si="33"/>
        <v>27</v>
      </c>
      <c r="BC46" s="107">
        <v>357</v>
      </c>
      <c r="BD46" s="110">
        <v>8.4</v>
      </c>
      <c r="BE46" s="109">
        <f t="shared" si="34"/>
        <v>30</v>
      </c>
      <c r="BF46" s="107">
        <v>119</v>
      </c>
      <c r="BG46" s="110">
        <v>2.8</v>
      </c>
      <c r="BH46" s="109">
        <f t="shared" si="35"/>
        <v>26</v>
      </c>
      <c r="BI46" s="111"/>
      <c r="BK46" s="112"/>
      <c r="BL46" s="111"/>
      <c r="BN46" s="112"/>
      <c r="BO46" s="111"/>
      <c r="BQ46" s="112"/>
      <c r="BR46" s="111"/>
      <c r="BT46" s="112"/>
      <c r="BU46" s="111"/>
      <c r="BW46" s="112"/>
      <c r="BX46" s="111"/>
      <c r="BZ46" s="112"/>
      <c r="CA46" s="111"/>
      <c r="CC46" s="112"/>
      <c r="CD46" s="111"/>
      <c r="CF46" s="112"/>
      <c r="CG46" s="111"/>
      <c r="CI46" s="112"/>
      <c r="CJ46" s="111"/>
      <c r="CL46" s="112"/>
      <c r="CM46" s="111"/>
      <c r="CO46" s="112"/>
      <c r="CP46" s="111"/>
      <c r="CR46" s="112"/>
      <c r="CS46" s="111"/>
      <c r="CU46" s="112"/>
      <c r="CV46" s="111"/>
      <c r="CX46" s="112"/>
      <c r="CY46" s="111"/>
      <c r="DA46" s="112"/>
      <c r="DB46" s="111"/>
      <c r="DD46" s="112"/>
      <c r="DE46" s="111"/>
      <c r="DG46" s="112"/>
      <c r="DH46" s="111"/>
      <c r="DJ46" s="112"/>
      <c r="DK46" s="111"/>
      <c r="DM46" s="112"/>
      <c r="DN46" s="111"/>
      <c r="DP46" s="112"/>
      <c r="DQ46" s="111"/>
      <c r="DS46" s="112"/>
      <c r="DT46" s="111"/>
      <c r="DV46" s="112"/>
      <c r="DW46" s="111"/>
      <c r="DY46" s="112"/>
      <c r="DZ46" s="111"/>
      <c r="EB46" s="112"/>
      <c r="EC46" s="111"/>
    </row>
    <row r="47" spans="1:133" s="81" customFormat="1" ht="18.75" customHeight="1">
      <c r="A47" s="81">
        <v>37429</v>
      </c>
      <c r="B47" s="86" t="s">
        <v>39</v>
      </c>
      <c r="C47" s="107">
        <v>3969</v>
      </c>
      <c r="D47" s="107">
        <v>2584</v>
      </c>
      <c r="E47" s="107">
        <v>1873</v>
      </c>
      <c r="F47" s="107">
        <v>1440</v>
      </c>
      <c r="G47" s="107">
        <v>2096</v>
      </c>
      <c r="H47" s="107">
        <v>1144</v>
      </c>
      <c r="I47" s="108">
        <v>65.104560342655589</v>
      </c>
      <c r="J47" s="109">
        <f t="shared" si="18"/>
        <v>2</v>
      </c>
      <c r="K47" s="108">
        <v>76.882007474639607</v>
      </c>
      <c r="L47" s="109">
        <f t="shared" si="19"/>
        <v>2</v>
      </c>
      <c r="M47" s="108">
        <v>54.580152671755719</v>
      </c>
      <c r="N47" s="109">
        <f t="shared" si="20"/>
        <v>2</v>
      </c>
      <c r="O47" s="107">
        <v>2486</v>
      </c>
      <c r="P47" s="107">
        <v>586</v>
      </c>
      <c r="Q47" s="110">
        <v>23.6</v>
      </c>
      <c r="R47" s="109">
        <f t="shared" si="21"/>
        <v>2</v>
      </c>
      <c r="S47" s="107">
        <v>787</v>
      </c>
      <c r="T47" s="110">
        <v>31.7</v>
      </c>
      <c r="U47" s="109">
        <f t="shared" si="22"/>
        <v>13</v>
      </c>
      <c r="V47" s="107">
        <v>1109</v>
      </c>
      <c r="W47" s="110">
        <v>44.6</v>
      </c>
      <c r="X47" s="109">
        <f t="shared" si="23"/>
        <v>33</v>
      </c>
      <c r="Y47" s="107">
        <v>580</v>
      </c>
      <c r="Z47" s="110">
        <v>23.3</v>
      </c>
      <c r="AA47" s="109">
        <f t="shared" si="24"/>
        <v>2</v>
      </c>
      <c r="AB47" s="107">
        <v>225</v>
      </c>
      <c r="AC47" s="110">
        <v>9.1</v>
      </c>
      <c r="AD47" s="109">
        <f t="shared" si="25"/>
        <v>17</v>
      </c>
      <c r="AE47" s="107">
        <v>562</v>
      </c>
      <c r="AF47" s="110">
        <v>22.6</v>
      </c>
      <c r="AG47" s="109">
        <f t="shared" si="26"/>
        <v>14</v>
      </c>
      <c r="AH47" s="107">
        <v>8</v>
      </c>
      <c r="AI47" s="110">
        <v>0.3</v>
      </c>
      <c r="AJ47" s="109">
        <f t="shared" si="27"/>
        <v>30</v>
      </c>
      <c r="AK47" s="107">
        <v>113</v>
      </c>
      <c r="AL47" s="110">
        <v>4.5</v>
      </c>
      <c r="AM47" s="109">
        <f t="shared" si="28"/>
        <v>22</v>
      </c>
      <c r="AN47" s="107">
        <v>287</v>
      </c>
      <c r="AO47" s="110">
        <v>11.5</v>
      </c>
      <c r="AP47" s="109">
        <f t="shared" si="29"/>
        <v>33</v>
      </c>
      <c r="AQ47" s="107">
        <v>20</v>
      </c>
      <c r="AR47" s="110">
        <v>0.8</v>
      </c>
      <c r="AS47" s="109">
        <f t="shared" si="30"/>
        <v>32</v>
      </c>
      <c r="AT47" s="107">
        <v>44</v>
      </c>
      <c r="AU47" s="110">
        <v>1.8</v>
      </c>
      <c r="AV47" s="109">
        <f t="shared" si="31"/>
        <v>34</v>
      </c>
      <c r="AW47" s="107">
        <v>223</v>
      </c>
      <c r="AX47" s="110">
        <v>9</v>
      </c>
      <c r="AY47" s="109">
        <f t="shared" si="32"/>
        <v>25</v>
      </c>
      <c r="AZ47" s="107">
        <v>76</v>
      </c>
      <c r="BA47" s="110">
        <v>3.1</v>
      </c>
      <c r="BB47" s="109">
        <f t="shared" si="33"/>
        <v>28</v>
      </c>
      <c r="BC47" s="107">
        <v>172</v>
      </c>
      <c r="BD47" s="110">
        <v>6.9</v>
      </c>
      <c r="BE47" s="109">
        <f t="shared" si="34"/>
        <v>34</v>
      </c>
      <c r="BF47" s="107">
        <v>97</v>
      </c>
      <c r="BG47" s="110">
        <v>3.9</v>
      </c>
      <c r="BH47" s="109">
        <f t="shared" si="35"/>
        <v>8</v>
      </c>
      <c r="BI47" s="111"/>
      <c r="BK47" s="112"/>
      <c r="BL47" s="111"/>
      <c r="BN47" s="112"/>
      <c r="BO47" s="111"/>
      <c r="BQ47" s="112"/>
      <c r="BR47" s="111"/>
      <c r="BT47" s="112"/>
      <c r="BU47" s="111"/>
      <c r="BW47" s="112"/>
      <c r="BX47" s="111"/>
      <c r="BZ47" s="112"/>
      <c r="CA47" s="111"/>
      <c r="CC47" s="112"/>
      <c r="CD47" s="111"/>
      <c r="CF47" s="112"/>
      <c r="CG47" s="111"/>
      <c r="CI47" s="112"/>
      <c r="CJ47" s="111"/>
      <c r="CL47" s="112"/>
      <c r="CM47" s="111"/>
      <c r="CO47" s="112"/>
      <c r="CP47" s="111"/>
      <c r="CR47" s="112"/>
      <c r="CS47" s="111"/>
      <c r="CU47" s="112"/>
      <c r="CV47" s="111"/>
      <c r="CX47" s="112"/>
      <c r="CY47" s="111"/>
      <c r="DA47" s="112"/>
      <c r="DB47" s="111"/>
      <c r="DD47" s="112"/>
      <c r="DE47" s="111"/>
      <c r="DG47" s="112"/>
      <c r="DH47" s="111"/>
      <c r="DJ47" s="112"/>
      <c r="DK47" s="111"/>
      <c r="DM47" s="112"/>
      <c r="DN47" s="111"/>
      <c r="DP47" s="112"/>
      <c r="DQ47" s="111"/>
      <c r="DS47" s="112"/>
      <c r="DT47" s="111"/>
      <c r="DV47" s="112"/>
      <c r="DW47" s="111"/>
      <c r="DY47" s="112"/>
      <c r="DZ47" s="111"/>
      <c r="EB47" s="112"/>
      <c r="EC47" s="111"/>
    </row>
    <row r="48" spans="1:133" s="104" customFormat="1" ht="11.25" customHeight="1" thickBot="1">
      <c r="A48" s="95"/>
      <c r="B48" s="113"/>
      <c r="C48" s="114"/>
      <c r="D48" s="115"/>
      <c r="E48" s="115"/>
      <c r="F48" s="115"/>
      <c r="G48" s="115"/>
      <c r="H48" s="115"/>
      <c r="I48" s="115"/>
      <c r="J48" s="116"/>
      <c r="K48" s="115"/>
      <c r="L48" s="116"/>
      <c r="M48" s="115"/>
      <c r="N48" s="116"/>
      <c r="O48" s="115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03"/>
    </row>
  </sheetData>
  <mergeCells count="6">
    <mergeCell ref="B2:B4"/>
    <mergeCell ref="Y2:AJ2"/>
    <mergeCell ref="AK2:AV2"/>
    <mergeCell ref="AW2:BH2"/>
    <mergeCell ref="O2:O4"/>
    <mergeCell ref="C2:C4"/>
  </mergeCells>
  <phoneticPr fontId="15"/>
  <printOptions horizontalCentered="1"/>
  <pageMargins left="0.78740157480314965" right="0.78740157480314965" top="0.98425196850393704" bottom="0.98425196850393704" header="0.77" footer="0.51181102362204722"/>
  <pageSetup paperSize="9" scale="93" orientation="portrait" verticalDpi="0" r:id="rId1"/>
  <headerFooter alignWithMargins="0">
    <oddHeader>&amp;L&amp;"ＭＳ Ｐ明朝,太字"別表２ 市町別主要指標</oddHeader>
    <oddFooter>&amp;C&amp;P</oddFooter>
  </headerFooter>
  <colBreaks count="3" manualBreakCount="3">
    <brk id="24" max="47" man="1"/>
    <brk id="36" max="47" man="1"/>
    <brk id="4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別表1</vt:lpstr>
      <vt:lpstr>別表2</vt:lpstr>
      <vt:lpstr>別表1!Data</vt:lpstr>
      <vt:lpstr>別表1!Hyousoku</vt:lpstr>
      <vt:lpstr>別表1!HyousokuArea</vt:lpstr>
      <vt:lpstr>別表1!HyousokuEnd</vt:lpstr>
      <vt:lpstr>別表1!Hyoutou</vt:lpstr>
      <vt:lpstr>別表1!Print_Area</vt:lpstr>
      <vt:lpstr>別表2!Print_Area</vt:lpstr>
      <vt:lpstr>別表1!Print_Titles</vt:lpstr>
      <vt:lpstr>別表2!Print_Titles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C97-0000</dc:creator>
  <cp:lastModifiedBy>香川県政策部統計調査課</cp:lastModifiedBy>
  <cp:lastPrinted>2007-01-10T06:11:56Z</cp:lastPrinted>
  <dcterms:created xsi:type="dcterms:W3CDTF">2007-01-10T06:03:28Z</dcterms:created>
  <dcterms:modified xsi:type="dcterms:W3CDTF">2016-11-08T08:07:01Z</dcterms:modified>
</cp:coreProperties>
</file>