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★７月21日（本番）\03選挙区開票\14【選挙区】開票確定（最終）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B24" i="1" s="1"/>
  <c r="F22" i="1"/>
  <c r="E22" i="1"/>
  <c r="D22" i="1"/>
  <c r="C22" i="1"/>
  <c r="B22" i="1"/>
  <c r="B25" i="1" l="1"/>
</calcChain>
</file>

<file path=xl/sharedStrings.xml><?xml version="1.0" encoding="utf-8"?>
<sst xmlns="http://schemas.openxmlformats.org/spreadsheetml/2006/main" count="37" uniqueCount="37">
  <si>
    <r>
      <t>選挙区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</si>
  <si>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香川県選挙区</t>
    </r>
  </si>
  <si>
    <t>区分</t>
  </si>
  <si>
    <t> 1
おだ　美和子
 (無所属)</t>
  </si>
  <si>
    <t> 2
三宅　しんご
 (自由民主党)</t>
  </si>
  <si>
    <t> 3
田中　邦明
 (NHKから国民を守る党)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</si>
  <si>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</si>
  <si>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</si>
  <si>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</si>
  <si>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</si>
  <si>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</si>
  <si>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</si>
  <si>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</si>
  <si>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</si>
  <si>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</si>
  <si>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</si>
  <si>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</si>
  <si>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</si>
  <si>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</si>
  <si>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</si>
  <si>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</si>
  <si>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</si>
  <si>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</si>
  <si>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</si>
  <si>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</si>
  <si>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</si>
  <si>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</si>
  <si>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</si>
  <si>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</si>
  <si>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</si>
  <si>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</si>
  <si>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香川県選挙区 計</t>
  </si>
  <si>
    <t>　　 </t>
  </si>
  <si>
    <t>(参考)</t>
  </si>
  <si>
    <t>法定得票数</t>
  </si>
  <si>
    <t>供託物没収点</t>
  </si>
  <si>
    <t xml:space="preserve"> 22日  0時 25分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</si>
</sst>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&quot;日&quot;h&quot;時&quot;mm&quot;分&quot;"/>
    <numFmt numFmtId="177" formatCode="#,##0.000"/>
  </numFmts>
  <fonts count="2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76" fontId="22" fillId="0" borderId="11" xfId="0" applyNumberFormat="1" applyFont="1" applyBorder="1" applyAlignment="1">
      <alignment horizontal="center" vertical="center" wrapText="1"/>
    </xf>
    <xf numFmtId="177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J2" sqref="J2:L2"/>
    </sheetView>
  </sheetViews>
  <sheetFormatPr defaultRowHeight="13.5" x14ac:dyDescent="0.1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875" customWidth="1"/>
  </cols>
  <sheetData>
    <row r="1" spans="1:12" s="1" customFormat="1" ht="22.5" customHeight="1" x14ac:dyDescent="0.1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9" t="s">
        <v>36</v>
      </c>
      <c r="L1" s="19"/>
    </row>
    <row r="2" spans="1:12" s="1" customFormat="1" ht="22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20"/>
      <c r="K2" s="20"/>
      <c r="L2" s="20"/>
    </row>
    <row r="3" spans="1:12" ht="33.75" customHeight="1" x14ac:dyDescent="0.15">
      <c r="A3" s="16" t="s">
        <v>1</v>
      </c>
      <c r="B3" s="16"/>
    </row>
    <row r="4" spans="1:12" s="1" customFormat="1" ht="56.25" customHeight="1" x14ac:dyDescent="0.1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ht="18.75" customHeight="1" x14ac:dyDescent="0.15">
      <c r="A5" s="6" t="s">
        <v>14</v>
      </c>
      <c r="B5" s="7">
        <v>62036</v>
      </c>
      <c r="C5" s="7">
        <v>79544</v>
      </c>
      <c r="D5" s="7">
        <v>7163</v>
      </c>
      <c r="E5" s="7">
        <v>148743</v>
      </c>
      <c r="F5" s="8">
        <v>0</v>
      </c>
      <c r="G5" s="9">
        <v>148743</v>
      </c>
      <c r="H5" s="9">
        <v>4345</v>
      </c>
      <c r="I5" s="9">
        <v>153088</v>
      </c>
      <c r="J5" s="9">
        <v>2</v>
      </c>
      <c r="K5" s="9">
        <v>153090</v>
      </c>
      <c r="L5" s="10">
        <v>43667.996527777781</v>
      </c>
    </row>
    <row r="6" spans="1:12" ht="18.75" customHeight="1" x14ac:dyDescent="0.15">
      <c r="A6" s="6" t="s">
        <v>15</v>
      </c>
      <c r="B6" s="7">
        <v>15831</v>
      </c>
      <c r="C6" s="7">
        <v>20992</v>
      </c>
      <c r="D6" s="7">
        <v>2109</v>
      </c>
      <c r="E6" s="7">
        <v>38932</v>
      </c>
      <c r="F6" s="8">
        <v>0</v>
      </c>
      <c r="G6" s="9">
        <v>38932</v>
      </c>
      <c r="H6" s="9">
        <v>1040</v>
      </c>
      <c r="I6" s="9">
        <v>39972</v>
      </c>
      <c r="J6" s="9">
        <v>0</v>
      </c>
      <c r="K6" s="9">
        <v>39972</v>
      </c>
      <c r="L6" s="10">
        <v>43667.975694444445</v>
      </c>
    </row>
    <row r="7" spans="1:12" ht="18.75" customHeight="1" x14ac:dyDescent="0.15">
      <c r="A7" s="6" t="s">
        <v>16</v>
      </c>
      <c r="B7" s="7">
        <v>8303</v>
      </c>
      <c r="C7" s="7">
        <v>11452</v>
      </c>
      <c r="D7" s="7">
        <v>726</v>
      </c>
      <c r="E7" s="7">
        <v>20481</v>
      </c>
      <c r="F7" s="8">
        <v>0</v>
      </c>
      <c r="G7" s="9">
        <v>20481</v>
      </c>
      <c r="H7" s="9">
        <v>559</v>
      </c>
      <c r="I7" s="9">
        <v>21040</v>
      </c>
      <c r="J7" s="9">
        <v>0</v>
      </c>
      <c r="K7" s="9">
        <v>21040</v>
      </c>
      <c r="L7" s="10">
        <v>43667.93472222222</v>
      </c>
    </row>
    <row r="8" spans="1:12" ht="18.75" customHeight="1" x14ac:dyDescent="0.15">
      <c r="A8" s="6" t="s">
        <v>17</v>
      </c>
      <c r="B8" s="7">
        <v>4430</v>
      </c>
      <c r="C8" s="7">
        <v>7238</v>
      </c>
      <c r="D8" s="7">
        <v>550</v>
      </c>
      <c r="E8" s="7">
        <v>12218</v>
      </c>
      <c r="F8" s="8">
        <v>0</v>
      </c>
      <c r="G8" s="9">
        <v>12218</v>
      </c>
      <c r="H8" s="9">
        <v>419</v>
      </c>
      <c r="I8" s="9">
        <v>12637</v>
      </c>
      <c r="J8" s="9">
        <v>0</v>
      </c>
      <c r="K8" s="9">
        <v>12637</v>
      </c>
      <c r="L8" s="10">
        <v>43667.944444444445</v>
      </c>
    </row>
    <row r="9" spans="1:12" ht="18.75" customHeight="1" x14ac:dyDescent="0.15">
      <c r="A9" s="6" t="s">
        <v>18</v>
      </c>
      <c r="B9" s="7">
        <v>8760</v>
      </c>
      <c r="C9" s="7">
        <v>12464</v>
      </c>
      <c r="D9" s="7">
        <v>1090</v>
      </c>
      <c r="E9" s="7">
        <v>22314</v>
      </c>
      <c r="F9" s="8">
        <v>0</v>
      </c>
      <c r="G9" s="9">
        <v>22314</v>
      </c>
      <c r="H9" s="9">
        <v>853</v>
      </c>
      <c r="I9" s="9">
        <v>23167</v>
      </c>
      <c r="J9" s="9">
        <v>0</v>
      </c>
      <c r="K9" s="9">
        <v>23167</v>
      </c>
      <c r="L9" s="10">
        <v>43667.945138888892</v>
      </c>
    </row>
    <row r="10" spans="1:12" ht="18.75" customHeight="1" x14ac:dyDescent="0.15">
      <c r="A10" s="6" t="s">
        <v>19</v>
      </c>
      <c r="B10" s="7">
        <v>9777</v>
      </c>
      <c r="C10" s="7">
        <v>10206</v>
      </c>
      <c r="D10" s="7">
        <v>459</v>
      </c>
      <c r="E10" s="7">
        <v>20442</v>
      </c>
      <c r="F10" s="8">
        <v>0</v>
      </c>
      <c r="G10" s="9">
        <v>20442</v>
      </c>
      <c r="H10" s="9">
        <v>525</v>
      </c>
      <c r="I10" s="9">
        <v>20967</v>
      </c>
      <c r="J10" s="9">
        <v>1</v>
      </c>
      <c r="K10" s="9">
        <v>20968</v>
      </c>
      <c r="L10" s="10">
        <v>43667.960416666669</v>
      </c>
    </row>
    <row r="11" spans="1:12" ht="18.75" customHeight="1" x14ac:dyDescent="0.15">
      <c r="A11" s="6" t="s">
        <v>20</v>
      </c>
      <c r="B11" s="7">
        <v>5965</v>
      </c>
      <c r="C11" s="7">
        <v>6323</v>
      </c>
      <c r="D11" s="7">
        <v>562</v>
      </c>
      <c r="E11" s="7">
        <v>12850</v>
      </c>
      <c r="F11" s="8">
        <v>0</v>
      </c>
      <c r="G11" s="9">
        <v>12850</v>
      </c>
      <c r="H11" s="9">
        <v>415</v>
      </c>
      <c r="I11" s="9">
        <v>13265</v>
      </c>
      <c r="J11" s="9">
        <v>0</v>
      </c>
      <c r="K11" s="9">
        <v>13265</v>
      </c>
      <c r="L11" s="10">
        <v>43667.95</v>
      </c>
    </row>
    <row r="12" spans="1:12" ht="18.75" customHeight="1" x14ac:dyDescent="0.15">
      <c r="A12" s="6" t="s">
        <v>21</v>
      </c>
      <c r="B12" s="7">
        <v>9723</v>
      </c>
      <c r="C12" s="7">
        <v>14494</v>
      </c>
      <c r="D12" s="7">
        <v>953</v>
      </c>
      <c r="E12" s="7">
        <v>25170</v>
      </c>
      <c r="F12" s="8">
        <v>0</v>
      </c>
      <c r="G12" s="9">
        <v>25170</v>
      </c>
      <c r="H12" s="9">
        <v>793</v>
      </c>
      <c r="I12" s="9">
        <v>25963</v>
      </c>
      <c r="J12" s="9">
        <v>0</v>
      </c>
      <c r="K12" s="9">
        <v>25963</v>
      </c>
      <c r="L12" s="10">
        <v>43667.986111111109</v>
      </c>
    </row>
    <row r="13" spans="1:12" ht="18.75" customHeight="1" x14ac:dyDescent="0.15">
      <c r="A13" s="6" t="s">
        <v>22</v>
      </c>
      <c r="B13" s="7">
        <v>2658</v>
      </c>
      <c r="C13" s="7">
        <v>3559</v>
      </c>
      <c r="D13" s="7">
        <v>187</v>
      </c>
      <c r="E13" s="7">
        <v>6404</v>
      </c>
      <c r="F13" s="8">
        <v>0</v>
      </c>
      <c r="G13" s="9">
        <v>6404</v>
      </c>
      <c r="H13" s="9">
        <v>330</v>
      </c>
      <c r="I13" s="9">
        <v>6734</v>
      </c>
      <c r="J13" s="9">
        <v>0</v>
      </c>
      <c r="K13" s="9">
        <v>6734</v>
      </c>
      <c r="L13" s="10">
        <v>43667.90347222222</v>
      </c>
    </row>
    <row r="14" spans="1:12" ht="18.75" customHeight="1" x14ac:dyDescent="0.15">
      <c r="A14" s="6" t="s">
        <v>23</v>
      </c>
      <c r="B14" s="7">
        <v>2623</v>
      </c>
      <c r="C14" s="7">
        <v>4006</v>
      </c>
      <c r="D14" s="7">
        <v>302</v>
      </c>
      <c r="E14" s="7">
        <v>6931</v>
      </c>
      <c r="F14" s="8">
        <v>0</v>
      </c>
      <c r="G14" s="9">
        <v>6931</v>
      </c>
      <c r="H14" s="9">
        <v>158</v>
      </c>
      <c r="I14" s="9">
        <v>7089</v>
      </c>
      <c r="J14" s="9">
        <v>0</v>
      </c>
      <c r="K14" s="9">
        <v>7089</v>
      </c>
      <c r="L14" s="10">
        <v>43667.916666666664</v>
      </c>
    </row>
    <row r="15" spans="1:12" ht="18.75" customHeight="1" x14ac:dyDescent="0.15">
      <c r="A15" s="6" t="s">
        <v>24</v>
      </c>
      <c r="B15" s="7">
        <v>5216</v>
      </c>
      <c r="C15" s="7">
        <v>5741</v>
      </c>
      <c r="D15" s="7">
        <v>422</v>
      </c>
      <c r="E15" s="7">
        <v>11379</v>
      </c>
      <c r="F15" s="8">
        <v>0</v>
      </c>
      <c r="G15" s="9">
        <v>11379</v>
      </c>
      <c r="H15" s="9">
        <v>232</v>
      </c>
      <c r="I15" s="9">
        <v>11611</v>
      </c>
      <c r="J15" s="9">
        <v>0</v>
      </c>
      <c r="K15" s="9">
        <v>11611</v>
      </c>
      <c r="L15" s="10">
        <v>43667.940972222219</v>
      </c>
    </row>
    <row r="16" spans="1:12" ht="18.75" customHeight="1" x14ac:dyDescent="0.15">
      <c r="A16" s="6" t="s">
        <v>25</v>
      </c>
      <c r="B16" s="7">
        <v>687</v>
      </c>
      <c r="C16" s="7">
        <v>762</v>
      </c>
      <c r="D16" s="7">
        <v>50</v>
      </c>
      <c r="E16" s="7">
        <v>1499</v>
      </c>
      <c r="F16" s="8">
        <v>0</v>
      </c>
      <c r="G16" s="9">
        <v>1499</v>
      </c>
      <c r="H16" s="9">
        <v>48</v>
      </c>
      <c r="I16" s="9">
        <v>1547</v>
      </c>
      <c r="J16" s="9">
        <v>0</v>
      </c>
      <c r="K16" s="9">
        <v>1547</v>
      </c>
      <c r="L16" s="10">
        <v>43667.892361111109</v>
      </c>
    </row>
    <row r="17" spans="1:12" ht="18.75" customHeight="1" x14ac:dyDescent="0.15">
      <c r="A17" s="6" t="s">
        <v>26</v>
      </c>
      <c r="B17" s="7">
        <v>2707</v>
      </c>
      <c r="C17" s="7">
        <v>3345</v>
      </c>
      <c r="D17" s="7">
        <v>343</v>
      </c>
      <c r="E17" s="7">
        <v>6395</v>
      </c>
      <c r="F17" s="8">
        <v>0</v>
      </c>
      <c r="G17" s="9">
        <v>6395</v>
      </c>
      <c r="H17" s="9">
        <v>201</v>
      </c>
      <c r="I17" s="9">
        <v>6596</v>
      </c>
      <c r="J17" s="9">
        <v>1</v>
      </c>
      <c r="K17" s="9">
        <v>6597</v>
      </c>
      <c r="L17" s="10">
        <v>43667.951388888891</v>
      </c>
    </row>
    <row r="18" spans="1:12" ht="18.75" customHeight="1" x14ac:dyDescent="0.15">
      <c r="A18" s="6" t="s">
        <v>27</v>
      </c>
      <c r="B18" s="7">
        <v>4874</v>
      </c>
      <c r="C18" s="7">
        <v>5286</v>
      </c>
      <c r="D18" s="7">
        <v>295</v>
      </c>
      <c r="E18" s="7">
        <v>10455</v>
      </c>
      <c r="F18" s="8">
        <v>0</v>
      </c>
      <c r="G18" s="9">
        <v>10455</v>
      </c>
      <c r="H18" s="9">
        <v>229</v>
      </c>
      <c r="I18" s="9">
        <v>10684</v>
      </c>
      <c r="J18" s="9">
        <v>0</v>
      </c>
      <c r="K18" s="9">
        <v>10684</v>
      </c>
      <c r="L18" s="10">
        <v>43667.923611111109</v>
      </c>
    </row>
    <row r="19" spans="1:12" ht="18.75" customHeight="1" x14ac:dyDescent="0.15">
      <c r="A19" s="6" t="s">
        <v>28</v>
      </c>
      <c r="B19" s="7">
        <v>1483</v>
      </c>
      <c r="C19" s="7">
        <v>2099</v>
      </c>
      <c r="D19" s="7">
        <v>119</v>
      </c>
      <c r="E19" s="7">
        <v>3701</v>
      </c>
      <c r="F19" s="8">
        <v>0</v>
      </c>
      <c r="G19" s="9">
        <v>3701</v>
      </c>
      <c r="H19" s="9">
        <v>123</v>
      </c>
      <c r="I19" s="9">
        <v>3824</v>
      </c>
      <c r="J19" s="9">
        <v>0</v>
      </c>
      <c r="K19" s="9">
        <v>3824</v>
      </c>
      <c r="L19" s="10">
        <v>43667.898611111108</v>
      </c>
    </row>
    <row r="20" spans="1:12" ht="18.75" customHeight="1" x14ac:dyDescent="0.15">
      <c r="A20" s="6" t="s">
        <v>29</v>
      </c>
      <c r="B20" s="7">
        <v>3414</v>
      </c>
      <c r="C20" s="7">
        <v>4654</v>
      </c>
      <c r="D20" s="7">
        <v>380</v>
      </c>
      <c r="E20" s="7">
        <v>8448</v>
      </c>
      <c r="F20" s="8">
        <v>0</v>
      </c>
      <c r="G20" s="9">
        <v>8448</v>
      </c>
      <c r="H20" s="9">
        <v>282</v>
      </c>
      <c r="I20" s="9">
        <v>8730</v>
      </c>
      <c r="J20" s="9">
        <v>0</v>
      </c>
      <c r="K20" s="9">
        <v>8730</v>
      </c>
      <c r="L20" s="10">
        <v>43667.908333333333</v>
      </c>
    </row>
    <row r="21" spans="1:12" ht="18.75" customHeight="1" x14ac:dyDescent="0.15">
      <c r="A21" s="6" t="s">
        <v>30</v>
      </c>
      <c r="B21" s="7">
        <v>2620</v>
      </c>
      <c r="C21" s="7">
        <v>3961</v>
      </c>
      <c r="D21" s="7">
        <v>260</v>
      </c>
      <c r="E21" s="7">
        <v>6841</v>
      </c>
      <c r="F21" s="8">
        <v>0</v>
      </c>
      <c r="G21" s="9">
        <v>6841</v>
      </c>
      <c r="H21" s="9">
        <v>240</v>
      </c>
      <c r="I21" s="9">
        <v>7081</v>
      </c>
      <c r="J21" s="9">
        <v>0</v>
      </c>
      <c r="K21" s="9">
        <v>7081</v>
      </c>
      <c r="L21" s="10">
        <v>43667.9375</v>
      </c>
    </row>
    <row r="22" spans="1:12" ht="26.25" customHeight="1" x14ac:dyDescent="0.15">
      <c r="A22" s="2" t="s">
        <v>31</v>
      </c>
      <c r="B22" s="7">
        <f t="shared" ref="B22:K22" si="0">SUBTOTAL(9,B5:B21)</f>
        <v>151107</v>
      </c>
      <c r="C22" s="7">
        <f t="shared" si="0"/>
        <v>196126</v>
      </c>
      <c r="D22" s="7">
        <f t="shared" si="0"/>
        <v>15970</v>
      </c>
      <c r="E22" s="7">
        <f t="shared" si="0"/>
        <v>363203</v>
      </c>
      <c r="F22" s="11">
        <f t="shared" si="0"/>
        <v>0</v>
      </c>
      <c r="G22" s="9">
        <f t="shared" si="0"/>
        <v>363203</v>
      </c>
      <c r="H22" s="9">
        <f t="shared" si="0"/>
        <v>10792</v>
      </c>
      <c r="I22" s="9">
        <f t="shared" si="0"/>
        <v>373995</v>
      </c>
      <c r="J22" s="9">
        <f t="shared" si="0"/>
        <v>4</v>
      </c>
      <c r="K22" s="9">
        <f t="shared" si="0"/>
        <v>373999</v>
      </c>
      <c r="L22" s="12" t="s">
        <v>32</v>
      </c>
    </row>
    <row r="23" spans="1:12" s="13" customFormat="1" ht="22.5" customHeight="1" x14ac:dyDescent="0.15">
      <c r="A23" s="14" t="s">
        <v>33</v>
      </c>
    </row>
    <row r="24" spans="1:12" x14ac:dyDescent="0.15">
      <c r="A24" s="15" t="s">
        <v>34</v>
      </c>
      <c r="B24" s="17" t="str">
        <f>G22&amp;"÷6="&amp;ROUNDDOWN(G22/6,3)</f>
        <v>363203÷6=60533.833</v>
      </c>
      <c r="C24" s="17"/>
    </row>
    <row r="25" spans="1:12" x14ac:dyDescent="0.15">
      <c r="A25" s="15" t="s">
        <v>35</v>
      </c>
      <c r="B25" s="17" t="str">
        <f>G22&amp;"÷8="&amp;ROUNDDOWN(G22/8,3)</f>
        <v>363203÷8=45400.375</v>
      </c>
      <c r="C25" s="17"/>
    </row>
  </sheetData>
  <mergeCells count="9">
    <mergeCell ref="K1:L1"/>
    <mergeCell ref="A2:C2"/>
    <mergeCell ref="D2:I2"/>
    <mergeCell ref="J2:L2"/>
    <mergeCell ref="A3:B3"/>
    <mergeCell ref="B24:C24"/>
    <mergeCell ref="B25:C25"/>
    <mergeCell ref="A1:C1"/>
    <mergeCell ref="D1:J1"/>
  </mergeCells>
  <phoneticPr fontId="4"/>
  <pageMargins left="0.5" right="0.4" top="0.79" bottom="0.7" header="0.45" footer="0.51"/>
  <pageSetup paperSize="9" scale="95" orientation="landscape" horizontalDpi="300" verticalDpi="300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SG12630のC14-1055</dc:creator>
  <cp:lastModifiedBy>C14-3479</cp:lastModifiedBy>
  <cp:lastPrinted>2019-07-21T15:07:00Z</cp:lastPrinted>
  <dcterms:created xsi:type="dcterms:W3CDTF">2019-07-21T15:07:19Z</dcterms:created>
  <dcterms:modified xsi:type="dcterms:W3CDTF">2019-07-21T15:25:19Z</dcterms:modified>
</cp:coreProperties>
</file>