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<sst xmlns="http://schemas.openxmlformats.org/spreadsheetml/2006/main" count="23" uniqueCount="23">
  <si>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</si>
  <si>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</si>
  <si>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坂出市選挙区</t>
    </r>
  </si>
  <si>
    <t>区分</t>
  </si>
  <si>
    <t> 1
おざき　道広
 (自由民主党)</t>
  </si>
  <si>
    <t> 2
ありふく　哲二
 (自由民主党)</t>
  </si>
  <si>
    <t> 3
山条　まさつぐ
 (無所属)</t>
  </si>
  <si>
    <t> 4
西川　しょうご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</si>
  <si>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</si>
  <si>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</si>
  <si>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</si>
  <si>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</si>
  <si>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</si>
  <si>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</si>
  <si>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</si>
  <si>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</si>
  <si>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坂出市</t>
  </si>
  <si>
    <t>宇多津町</t>
  </si>
  <si>
    <t>坂出市選挙区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</si>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</sst>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140625" defaultRowHeight="15"/>
  <cols>
    <col min="1" max="1" width="15.00390625" style="0" customWidth="1"/>
    <col min="2" max="5" width="14.421875" style="0" customWidth="1"/>
    <col min="6" max="6" width="10.00390625" style="0" customWidth="1"/>
    <col min="7" max="8" width="8.7109375" style="0" customWidth="1"/>
    <col min="9" max="9" width="6.28125" style="0" customWidth="1"/>
    <col min="10" max="10" width="8.7109375" style="0" customWidth="1"/>
    <col min="11" max="11" width="7.421875" style="0" customWidth="1"/>
    <col min="12" max="12" width="8.7109375" style="0" customWidth="1"/>
    <col min="13" max="13" width="11.8515625" style="0" customWidth="1"/>
  </cols>
  <sheetData>
    <row r="1" spans="1:13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6"/>
      <c r="L1" s="17" t="s">
        <v>1</v>
      </c>
      <c r="M1" s="17"/>
    </row>
    <row r="2" spans="1:13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8"/>
      <c r="L2" s="18"/>
      <c r="M2" s="18"/>
    </row>
    <row r="3" spans="1:2" ht="33.75" customHeight="1">
      <c r="A3" s="19" t="s">
        <v>2</v>
      </c>
      <c r="B3" s="19"/>
    </row>
    <row r="4" spans="1:13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1:13" ht="18.75" customHeight="1">
      <c r="A5" s="6" t="s">
        <v>16</v>
      </c>
      <c r="B5" s="7">
        <v>6175</v>
      </c>
      <c r="C5" s="7">
        <v>10206</v>
      </c>
      <c r="D5" s="7">
        <v>2525</v>
      </c>
      <c r="E5" s="7">
        <v>3075</v>
      </c>
      <c r="F5" s="7">
        <v>21981</v>
      </c>
      <c r="G5" s="8">
        <v>0</v>
      </c>
      <c r="H5" s="9">
        <v>21981</v>
      </c>
      <c r="I5" s="9">
        <v>469</v>
      </c>
      <c r="J5" s="9">
        <v>22450</v>
      </c>
      <c r="K5" s="9">
        <v>0</v>
      </c>
      <c r="L5" s="9">
        <v>22450</v>
      </c>
      <c r="M5" s="10">
        <v>42106.93402777778</v>
      </c>
    </row>
    <row r="6" spans="1:13" ht="18.75" customHeight="1">
      <c r="A6" s="6" t="s">
        <v>17</v>
      </c>
      <c r="B6" s="7">
        <v>1249</v>
      </c>
      <c r="C6" s="7">
        <v>1538</v>
      </c>
      <c r="D6" s="7">
        <v>829</v>
      </c>
      <c r="E6" s="7">
        <v>1466</v>
      </c>
      <c r="F6" s="7">
        <v>5082</v>
      </c>
      <c r="G6" s="8">
        <v>0</v>
      </c>
      <c r="H6" s="9">
        <v>5082</v>
      </c>
      <c r="I6" s="9">
        <v>159</v>
      </c>
      <c r="J6" s="9">
        <v>5241</v>
      </c>
      <c r="K6" s="9">
        <v>0</v>
      </c>
      <c r="L6" s="9">
        <v>5241</v>
      </c>
      <c r="M6" s="10">
        <v>42106.90625</v>
      </c>
    </row>
    <row r="7" spans="1:13" ht="26.25" customHeight="1">
      <c r="A7" s="2" t="s">
        <v>18</v>
      </c>
      <c r="B7" s="7">
        <f aca="true" t="shared" si="0" ref="B7:L7">SUBTOTAL(9,B5:B6)</f>
        <v>7424</v>
      </c>
      <c r="C7" s="7">
        <f t="shared" si="0"/>
        <v>11744</v>
      </c>
      <c r="D7" s="7">
        <f t="shared" si="0"/>
        <v>3354</v>
      </c>
      <c r="E7" s="7">
        <f t="shared" si="0"/>
        <v>4541</v>
      </c>
      <c r="F7" s="7">
        <f t="shared" si="0"/>
        <v>27063</v>
      </c>
      <c r="G7" s="11">
        <f t="shared" si="0"/>
        <v>0</v>
      </c>
      <c r="H7" s="9">
        <f t="shared" si="0"/>
        <v>27063</v>
      </c>
      <c r="I7" s="9">
        <f t="shared" si="0"/>
        <v>628</v>
      </c>
      <c r="J7" s="9">
        <f t="shared" si="0"/>
        <v>27691</v>
      </c>
      <c r="K7" s="9">
        <f t="shared" si="0"/>
        <v>0</v>
      </c>
      <c r="L7" s="9">
        <f t="shared" si="0"/>
        <v>27691</v>
      </c>
      <c r="M7" s="12" t="s">
        <v>19</v>
      </c>
    </row>
    <row r="8" s="13" customFormat="1" ht="22.5" customHeight="1">
      <c r="A8" s="14" t="s">
        <v>20</v>
      </c>
    </row>
    <row r="9" spans="1:3" ht="13.5">
      <c r="A9" s="15" t="s">
        <v>21</v>
      </c>
      <c r="B9" s="20" t="str">
        <f>H7&amp;"÷(3×4)="&amp;ROUNDDOWN(H7/(3*4),3)</f>
        <v>27063÷(3×4)=2255.25</v>
      </c>
      <c r="C9" s="20"/>
    </row>
    <row r="10" spans="1:3" ht="13.5">
      <c r="A10" s="15" t="s">
        <v>22</v>
      </c>
      <c r="B10" s="20" t="str">
        <f>H7&amp;"÷(3×10)="&amp;ROUNDDOWN(H7/(3*10),3)</f>
        <v>27063÷(3×10)=902.1</v>
      </c>
      <c r="C10" s="20"/>
    </row>
  </sheetData>
  <sheetProtection/>
  <mergeCells count="9">
    <mergeCell ref="A3:B3"/>
    <mergeCell ref="B9:C9"/>
    <mergeCell ref="B10:C10"/>
    <mergeCell ref="A1:C1"/>
    <mergeCell ref="D1:K1"/>
    <mergeCell ref="L1:M1"/>
    <mergeCell ref="A2:C2"/>
    <mergeCell ref="D2:J2"/>
    <mergeCell ref="K2:M2"/>
  </mergeCells>
  <printOptions/>
  <pageMargins left="0.5" right="0.4" top="0.79" bottom="0.7" header="0.45" footer="0.51"/>
  <pageSetup fitToHeight="0" fitToWidth="1" horizontalDpi="300" verticalDpi="300" orientation="landscape" paperSize="9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香川県</cp:lastModifiedBy>
  <dcterms:created xsi:type="dcterms:W3CDTF">2015-04-12T13:40:58Z</dcterms:created>
  <dcterms:modified xsi:type="dcterms:W3CDTF">2015-04-12T13:40:58Z</dcterms:modified>
  <cp:category/>
  <cp:version/>
  <cp:contentType/>
  <cp:contentStatus/>
</cp:coreProperties>
</file>