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１ 衆議院議員総選挙・最高裁判所裁判官国民審査\H24.12.16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sheet1!$1:$1</definedName>
  </definedNames>
  <calcPr calcId="152511" fullCalcOnLoad="1" iterate="1" iterateCount="1"/>
</workbook>
</file>

<file path=xl/calcChain.xml><?xml version="1.0" encoding="utf-8"?>
<calcChain xmlns="http://schemas.openxmlformats.org/spreadsheetml/2006/main">
  <c r="H14" i="1" l="1"/>
  <c r="F14" i="1"/>
  <c r="G14" i="1"/>
  <c r="D14" i="1"/>
  <c r="E14" i="1"/>
  <c r="B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  <c r="G6" i="1"/>
  <c r="E6" i="1"/>
  <c r="C6" i="1"/>
</calcChain>
</file>

<file path=xl/sharedStrings.xml><?xml version="1.0" encoding="utf-8"?>
<sst xmlns="http://schemas.openxmlformats.org/spreadsheetml/2006/main" count="23" uniqueCount="19">
  <si>
    <t>小選挙区　候補者別 得票数・得票率</t>
  </si>
  <si>
    <r>
      <t> </t>
    </r>
    <r>
      <rPr>
        <b/>
        <sz val="12"/>
        <rFont val="ＭＳ ゴシック"/>
        <family val="3"/>
        <charset val="128"/>
      </rPr>
      <t>香川県第２区</t>
    </r>
  </si>
  <si>
    <t>区分</t>
  </si>
  <si>
    <r>
      <t>たまき　雄一郎
 </t>
    </r>
    <r>
      <rPr>
        <sz val="9"/>
        <rFont val="ＭＳ ゴシック"/>
        <family val="3"/>
        <charset val="128"/>
      </rPr>
      <t>(民主党)</t>
    </r>
  </si>
  <si>
    <r>
      <t>せと　隆一
 </t>
    </r>
    <r>
      <rPr>
        <sz val="9"/>
        <rFont val="ＭＳ ゴシック"/>
        <family val="3"/>
        <charset val="128"/>
      </rPr>
      <t>(自由民主党)</t>
    </r>
  </si>
  <si>
    <r>
      <t>佐伯　まもる
 </t>
    </r>
    <r>
      <rPr>
        <sz val="9"/>
        <rFont val="ＭＳ ゴシック"/>
        <family val="3"/>
        <charset val="128"/>
      </rPr>
      <t>(日本共産党)</t>
    </r>
  </si>
  <si>
    <t>得票総数</t>
  </si>
  <si>
    <t>得票数</t>
  </si>
  <si>
    <t>得票率(%)</t>
  </si>
  <si>
    <t>高松市（第２）</t>
  </si>
  <si>
    <t>丸亀市（第２）</t>
  </si>
  <si>
    <t>坂出市</t>
  </si>
  <si>
    <t>さぬき市</t>
  </si>
  <si>
    <t>東かがわ市</t>
  </si>
  <si>
    <t>三木町</t>
  </si>
  <si>
    <t>宇多津町</t>
  </si>
  <si>
    <t>綾川町</t>
  </si>
  <si>
    <t>香川県第２区 計</t>
  </si>
  <si>
    <t>(注)得票率は、小数点以下第3位を四捨五入して第2位まで表示しているので、合計が100%にならない場合があります。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</si>
</sst>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B6" sqref="B6"/>
    </sheetView>
  </sheetViews>
  <sheetFormatPr defaultRowHeight="13.5"/>
  <cols>
    <col min="1" max="1" width="15" customWidth="1"/>
    <col min="2" max="7" width="10" customWidth="1"/>
    <col min="8" max="8" width="12.5" customWidth="1"/>
  </cols>
  <sheetData>
    <row r="1" spans="1:11" s="1" customFormat="1" ht="22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11" s="1" customFormat="1" ht="3.75" customHeight="1">
      <c r="A2" s="2"/>
    </row>
    <row r="3" spans="1:11" ht="33.75" customHeight="1">
      <c r="A3" s="9" t="s">
        <v>1</v>
      </c>
      <c r="B3" s="9"/>
    </row>
    <row r="4" spans="1:11" s="1" customFormat="1" ht="30" customHeight="1">
      <c r="A4" s="10" t="s">
        <v>2</v>
      </c>
      <c r="B4" s="12" t="s">
        <v>3</v>
      </c>
      <c r="C4" s="13"/>
      <c r="D4" s="12" t="s">
        <v>4</v>
      </c>
      <c r="E4" s="13"/>
      <c r="F4" s="12" t="s">
        <v>5</v>
      </c>
      <c r="G4" s="13"/>
      <c r="H4" s="14" t="s">
        <v>6</v>
      </c>
    </row>
    <row r="5" spans="1:11" s="1" customFormat="1" ht="22.5" customHeight="1">
      <c r="A5" s="11"/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15"/>
    </row>
    <row r="6" spans="1:11" ht="18.75" customHeight="1">
      <c r="A6" s="4" t="s">
        <v>9</v>
      </c>
      <c r="B6" s="5">
        <v>18073</v>
      </c>
      <c r="C6" s="4">
        <f t="shared" ref="C6:C14" si="0">ROUND(B6/H6*100,2)</f>
        <v>47.2</v>
      </c>
      <c r="D6" s="5">
        <v>18063</v>
      </c>
      <c r="E6" s="4">
        <f t="shared" ref="E6:E14" si="1">ROUND(D6/H6*100,2)</f>
        <v>47.18</v>
      </c>
      <c r="F6" s="5">
        <v>2152</v>
      </c>
      <c r="G6" s="4">
        <f t="shared" ref="G6:G14" si="2">ROUND(F6/H6*100,2)</f>
        <v>5.62</v>
      </c>
      <c r="H6" s="5">
        <v>38288</v>
      </c>
    </row>
    <row r="7" spans="1:11" ht="18.75" customHeight="1">
      <c r="A7" s="4" t="s">
        <v>10</v>
      </c>
      <c r="B7" s="5">
        <v>6121</v>
      </c>
      <c r="C7" s="4">
        <f t="shared" si="0"/>
        <v>44.31</v>
      </c>
      <c r="D7" s="5">
        <v>6969</v>
      </c>
      <c r="E7" s="4">
        <f t="shared" si="1"/>
        <v>50.45</v>
      </c>
      <c r="F7" s="5">
        <v>723</v>
      </c>
      <c r="G7" s="4">
        <f t="shared" si="2"/>
        <v>5.23</v>
      </c>
      <c r="H7" s="5">
        <v>13813</v>
      </c>
    </row>
    <row r="8" spans="1:11" ht="18.75" customHeight="1">
      <c r="A8" s="4" t="s">
        <v>11</v>
      </c>
      <c r="B8" s="5">
        <v>10701</v>
      </c>
      <c r="C8" s="4">
        <f t="shared" si="0"/>
        <v>39.15</v>
      </c>
      <c r="D8" s="5">
        <v>15474</v>
      </c>
      <c r="E8" s="4">
        <f t="shared" si="1"/>
        <v>56.61</v>
      </c>
      <c r="F8" s="5">
        <v>1161</v>
      </c>
      <c r="G8" s="4">
        <f t="shared" si="2"/>
        <v>4.25</v>
      </c>
      <c r="H8" s="5">
        <v>27336</v>
      </c>
    </row>
    <row r="9" spans="1:11" ht="18.75" customHeight="1">
      <c r="A9" s="4" t="s">
        <v>12</v>
      </c>
      <c r="B9" s="5">
        <v>17449</v>
      </c>
      <c r="C9" s="4">
        <f t="shared" si="0"/>
        <v>64.11</v>
      </c>
      <c r="D9" s="5">
        <v>9062</v>
      </c>
      <c r="E9" s="4">
        <f t="shared" si="1"/>
        <v>33.299999999999997</v>
      </c>
      <c r="F9" s="5">
        <v>706</v>
      </c>
      <c r="G9" s="4">
        <f t="shared" si="2"/>
        <v>2.59</v>
      </c>
      <c r="H9" s="5">
        <v>27217</v>
      </c>
    </row>
    <row r="10" spans="1:11" ht="18.75" customHeight="1">
      <c r="A10" s="4" t="s">
        <v>13</v>
      </c>
      <c r="B10" s="5">
        <v>10015</v>
      </c>
      <c r="C10" s="4">
        <f t="shared" si="0"/>
        <v>56.25</v>
      </c>
      <c r="D10" s="5">
        <v>7085</v>
      </c>
      <c r="E10" s="4">
        <f t="shared" si="1"/>
        <v>39.799999999999997</v>
      </c>
      <c r="F10" s="5">
        <v>703</v>
      </c>
      <c r="G10" s="4">
        <f t="shared" si="2"/>
        <v>3.95</v>
      </c>
      <c r="H10" s="5">
        <v>17803</v>
      </c>
    </row>
    <row r="11" spans="1:11" ht="18.75" customHeight="1">
      <c r="A11" s="4" t="s">
        <v>14</v>
      </c>
      <c r="B11" s="5">
        <v>7465</v>
      </c>
      <c r="C11" s="4">
        <f t="shared" si="0"/>
        <v>55.65</v>
      </c>
      <c r="D11" s="5">
        <v>5368</v>
      </c>
      <c r="E11" s="4">
        <f t="shared" si="1"/>
        <v>40.020000000000003</v>
      </c>
      <c r="F11" s="5">
        <v>580</v>
      </c>
      <c r="G11" s="4">
        <f t="shared" si="2"/>
        <v>4.32</v>
      </c>
      <c r="H11" s="5">
        <v>13413</v>
      </c>
    </row>
    <row r="12" spans="1:11" ht="18.75" customHeight="1">
      <c r="A12" s="4" t="s">
        <v>15</v>
      </c>
      <c r="B12" s="5">
        <v>3152</v>
      </c>
      <c r="C12" s="4">
        <f t="shared" si="0"/>
        <v>41.76</v>
      </c>
      <c r="D12" s="5">
        <v>4007</v>
      </c>
      <c r="E12" s="4">
        <f t="shared" si="1"/>
        <v>53.09</v>
      </c>
      <c r="F12" s="5">
        <v>389</v>
      </c>
      <c r="G12" s="4">
        <f t="shared" si="2"/>
        <v>5.15</v>
      </c>
      <c r="H12" s="5">
        <v>7548</v>
      </c>
    </row>
    <row r="13" spans="1:11" ht="18.75" customHeight="1">
      <c r="A13" s="4" t="s">
        <v>16</v>
      </c>
      <c r="B13" s="5">
        <v>6177</v>
      </c>
      <c r="C13" s="4">
        <f t="shared" si="0"/>
        <v>48.35</v>
      </c>
      <c r="D13" s="5">
        <v>6002</v>
      </c>
      <c r="E13" s="4">
        <f t="shared" si="1"/>
        <v>46.98</v>
      </c>
      <c r="F13" s="5">
        <v>596</v>
      </c>
      <c r="G13" s="4">
        <f t="shared" si="2"/>
        <v>4.67</v>
      </c>
      <c r="H13" s="5">
        <v>12775</v>
      </c>
    </row>
    <row r="14" spans="1:11" ht="18.75" customHeight="1">
      <c r="A14" s="3" t="s">
        <v>17</v>
      </c>
      <c r="B14" s="5">
        <f>SUBTOTAL(9,B6:B13)</f>
        <v>79153</v>
      </c>
      <c r="C14" s="4">
        <f t="shared" si="0"/>
        <v>50.04</v>
      </c>
      <c r="D14" s="5">
        <f>SUBTOTAL(9,D6:D13)</f>
        <v>72030</v>
      </c>
      <c r="E14" s="4">
        <f t="shared" si="1"/>
        <v>45.53</v>
      </c>
      <c r="F14" s="5">
        <f>SUBTOTAL(9,F6:F13)</f>
        <v>7010</v>
      </c>
      <c r="G14" s="4">
        <f t="shared" si="2"/>
        <v>4.43</v>
      </c>
      <c r="H14" s="5">
        <f>SUBTOTAL(9,H6:H13)</f>
        <v>158193</v>
      </c>
    </row>
    <row r="15" spans="1:11" s="6" customFormat="1" ht="18.75" customHeight="1">
      <c r="A15" s="7" t="s">
        <v>18</v>
      </c>
      <c r="B15" s="7"/>
      <c r="C15" s="7"/>
      <c r="D15" s="7"/>
      <c r="E15" s="7"/>
      <c r="F15" s="7"/>
      <c r="G15" s="7"/>
      <c r="H15" s="7"/>
      <c r="I15" s="7"/>
      <c r="J15" s="7"/>
      <c r="K15" s="7"/>
    </row>
  </sheetData>
  <mergeCells count="8">
    <mergeCell ref="A15:K15"/>
    <mergeCell ref="A1:H1"/>
    <mergeCell ref="A3:B3"/>
    <mergeCell ref="A4:A5"/>
    <mergeCell ref="B4:C4"/>
    <mergeCell ref="D4:E4"/>
    <mergeCell ref="F4:G4"/>
    <mergeCell ref="H4:H5"/>
  </mergeCells>
  <phoneticPr fontId="6"/>
  <printOptions horizontalCentered="1"/>
  <pageMargins left="0.5" right="0.5" top="0.79" bottom="0.7" header="0.45" footer="0.51"/>
  <pageSetup paperSize="9" fitToHeight="0" orientation="landscape" horizontalDpi="300" verticalDpi="300" r:id="rId1"/>
  <headerFooter alignWithMargins="0">
    <oddHeader>&amp;L(参考資料)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dcterms:created xsi:type="dcterms:W3CDTF">2012-12-27T00:34:54Z</dcterms:created>
  <dcterms:modified xsi:type="dcterms:W3CDTF">2018-03-22T09:39:08Z</dcterms:modified>
</cp:coreProperties>
</file>