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defaultThemeVersion="124226"/>
  <mc:AlternateContent xmlns:mc="http://schemas.openxmlformats.org/markup-compatibility/2006">
    <mc:Choice Requires="x15">
      <x15ac:absPath xmlns:x15ac="http://schemas.microsoft.com/office/spreadsheetml/2010/11/ac" url="C:\Users\c25-2977\Desktop\"/>
    </mc:Choice>
  </mc:AlternateContent>
  <xr:revisionPtr revIDLastSave="0" documentId="13_ncr:1_{B93E458C-7757-4E51-B0FA-6AC07FF2831B}" xr6:coauthVersionLast="47" xr6:coauthVersionMax="47" xr10:uidLastSave="{00000000-0000-0000-0000-000000000000}"/>
  <bookViews>
    <workbookView xWindow="28680" yWindow="-120" windowWidth="29040" windowHeight="15720" tabRatio="718" activeTab="2" xr2:uid="{00000000-000D-0000-FFFF-FFFF00000000}"/>
  </bookViews>
  <sheets>
    <sheet name="別添１" sheetId="18" r:id="rId1"/>
    <sheet name="別添１ー２" sheetId="19" r:id="rId2"/>
    <sheet name="別添１ー３" sheetId="20" r:id="rId3"/>
  </sheets>
  <definedNames>
    <definedName name="_xlnm.Print_Area" localSheetId="1">別添１ー２!$A$1:$M$106</definedName>
    <definedName name="_xlnm.Print_Area" localSheetId="2">別添１ー３!$A$1:$K$137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4" i="20" l="1"/>
  <c r="F65" i="20"/>
  <c r="F66" i="20"/>
  <c r="F67" i="20"/>
  <c r="F68" i="20"/>
  <c r="F69" i="20"/>
  <c r="F70" i="20"/>
  <c r="F71" i="20"/>
  <c r="F72" i="20"/>
  <c r="F73" i="20"/>
  <c r="F63" i="20"/>
  <c r="J63" i="20" s="1" a="1"/>
  <c r="J63" i="20" s="1"/>
  <c r="B64" i="20"/>
  <c r="B65" i="20"/>
  <c r="B66" i="20"/>
  <c r="B67" i="20"/>
  <c r="B68" i="20"/>
  <c r="B69" i="20"/>
  <c r="B70" i="20"/>
  <c r="B71" i="20"/>
  <c r="B72" i="20"/>
  <c r="B73" i="20"/>
  <c r="B63" i="20"/>
  <c r="F46" i="19"/>
  <c r="H46" i="19"/>
  <c r="J46" i="19"/>
  <c r="D46" i="19"/>
  <c r="B46" i="20" l="1"/>
  <c r="H46" i="20" s="1"/>
  <c r="D80" i="20" s="1"/>
  <c r="H80" i="20" s="1"/>
  <c r="B47" i="20"/>
  <c r="H47" i="20" s="1"/>
  <c r="D82" i="20" s="1"/>
  <c r="H82" i="20" s="1"/>
  <c r="B48" i="20"/>
  <c r="H48" i="20" s="1"/>
  <c r="B49" i="20"/>
  <c r="H49" i="20" s="1"/>
  <c r="D86" i="20" s="1"/>
  <c r="H86" i="20" s="1"/>
  <c r="B50" i="20"/>
  <c r="H50" i="20" s="1"/>
  <c r="B51" i="20"/>
  <c r="H51" i="20" s="1"/>
  <c r="B52" i="20"/>
  <c r="H52" i="20" s="1"/>
  <c r="B53" i="20"/>
  <c r="H53" i="20" s="1" a="1"/>
  <c r="H53" i="20" s="1"/>
  <c r="B54" i="20"/>
  <c r="H54" i="20" s="1"/>
  <c r="B55" i="20"/>
  <c r="B56" i="20"/>
  <c r="H56" i="20" s="1"/>
  <c r="B45" i="20"/>
  <c r="H45" i="20" s="1"/>
  <c r="B28" i="20"/>
  <c r="B29" i="20"/>
  <c r="B30" i="20"/>
  <c r="B31" i="20"/>
  <c r="B32" i="20"/>
  <c r="B33" i="20"/>
  <c r="B34" i="20"/>
  <c r="B35" i="20"/>
  <c r="B36" i="20"/>
  <c r="B37" i="20"/>
  <c r="B38" i="20"/>
  <c r="B27" i="20"/>
  <c r="G80" i="19"/>
  <c r="G79" i="19"/>
  <c r="I58" i="19"/>
  <c r="I57" i="19"/>
  <c r="I59" i="19"/>
  <c r="I60" i="19"/>
  <c r="I61" i="19"/>
  <c r="I62" i="19"/>
  <c r="I63" i="19"/>
  <c r="I64" i="19"/>
  <c r="I65" i="19"/>
  <c r="I66" i="19"/>
  <c r="I67" i="19"/>
  <c r="I68" i="19"/>
  <c r="I69" i="19"/>
  <c r="I70" i="19"/>
  <c r="I71" i="19"/>
  <c r="I72" i="19"/>
  <c r="I73" i="19"/>
  <c r="I74" i="19"/>
  <c r="I75" i="19"/>
  <c r="I76" i="19"/>
  <c r="I77" i="19"/>
  <c r="I78" i="19"/>
  <c r="I55" i="19"/>
  <c r="I56" i="19"/>
  <c r="L44" i="19"/>
  <c r="L45" i="19"/>
  <c r="L43" i="19"/>
  <c r="J37" i="19"/>
  <c r="L37" i="19" s="1"/>
  <c r="J27" i="19"/>
  <c r="L27" i="19" s="1"/>
  <c r="J28" i="19"/>
  <c r="L28" i="19" s="1"/>
  <c r="J29" i="19"/>
  <c r="L29" i="19" s="1"/>
  <c r="J30" i="19"/>
  <c r="L30" i="19" s="1"/>
  <c r="J31" i="19"/>
  <c r="L31" i="19" s="1"/>
  <c r="D32" i="20" s="1"/>
  <c r="J32" i="19"/>
  <c r="L32" i="19" s="1"/>
  <c r="D33" i="20" s="1"/>
  <c r="J33" i="19"/>
  <c r="L33" i="19" s="1"/>
  <c r="J34" i="19"/>
  <c r="L34" i="19" s="1"/>
  <c r="J35" i="19"/>
  <c r="L35" i="19" s="1"/>
  <c r="J36" i="19"/>
  <c r="L36" i="19" s="1"/>
  <c r="J26" i="19"/>
  <c r="L26" i="19" s="1"/>
  <c r="D100" i="20" l="1"/>
  <c r="H100" i="20" s="1"/>
  <c r="H73" i="20"/>
  <c r="D96" i="20"/>
  <c r="H96" i="20" s="1"/>
  <c r="H71" i="20"/>
  <c r="J71" i="20" s="1" a="1"/>
  <c r="J71" i="20" s="1"/>
  <c r="D97" i="20" s="1"/>
  <c r="H97" i="20" s="1"/>
  <c r="D94" i="20"/>
  <c r="H94" i="20" s="1"/>
  <c r="H70" i="20"/>
  <c r="J70" i="20" s="1" a="1"/>
  <c r="J70" i="20" s="1"/>
  <c r="D95" i="20" s="1"/>
  <c r="H95" i="20" s="1"/>
  <c r="D92" i="20"/>
  <c r="H92" i="20" s="1"/>
  <c r="H69" i="20"/>
  <c r="J69" i="20" s="1" a="1"/>
  <c r="J69" i="20" s="1"/>
  <c r="D93" i="20" s="1"/>
  <c r="H93" i="20" s="1"/>
  <c r="D90" i="20"/>
  <c r="H90" i="20" s="1"/>
  <c r="H68" i="20"/>
  <c r="J68" i="20" s="1" a="1"/>
  <c r="J68" i="20" s="1"/>
  <c r="D91" i="20" s="1"/>
  <c r="H91" i="20" s="1"/>
  <c r="D88" i="20"/>
  <c r="H88" i="20" s="1"/>
  <c r="H67" i="20"/>
  <c r="J67" i="20" s="1" a="1"/>
  <c r="J67" i="20" s="1"/>
  <c r="D89" i="20" s="1"/>
  <c r="H89" i="20" s="1"/>
  <c r="D84" i="20"/>
  <c r="H84" i="20" s="1"/>
  <c r="H66" i="20"/>
  <c r="D78" i="20"/>
  <c r="H78" i="20" s="1"/>
  <c r="H63" i="20"/>
  <c r="D79" i="20" s="1"/>
  <c r="H79" i="20" s="1"/>
  <c r="I79" i="19"/>
  <c r="J66" i="20" a="1"/>
  <c r="J66" i="20" s="1"/>
  <c r="D85" i="20" s="1"/>
  <c r="H85" i="20" s="1"/>
  <c r="H65" i="20"/>
  <c r="J65" i="20" s="1" a="1"/>
  <c r="J65" i="20" s="1"/>
  <c r="D83" i="20" s="1"/>
  <c r="H83" i="20" s="1"/>
  <c r="H64" i="20"/>
  <c r="J64" i="20" s="1" a="1"/>
  <c r="J64" i="20" s="1"/>
  <c r="D81" i="20" s="1"/>
  <c r="H81" i="20" s="1"/>
  <c r="D31" i="20"/>
  <c r="D38" i="20"/>
  <c r="D27" i="20"/>
  <c r="D37" i="20"/>
  <c r="D34" i="20"/>
  <c r="D29" i="20"/>
  <c r="D28" i="20"/>
  <c r="D36" i="20"/>
  <c r="D30" i="20"/>
  <c r="D35" i="20"/>
  <c r="H55" i="20"/>
  <c r="L46" i="19"/>
  <c r="D98" i="20" l="1"/>
  <c r="H98" i="20" s="1"/>
  <c r="H72" i="20"/>
  <c r="J72" i="20" s="1" a="1"/>
  <c r="J72" i="20" s="1"/>
  <c r="D99" i="20" s="1"/>
  <c r="H99" i="20" s="1"/>
  <c r="J73" i="20" a="1"/>
  <c r="J73" i="20" s="1"/>
  <c r="D101" i="20" s="1"/>
  <c r="H101" i="20" s="1"/>
  <c r="H102" i="2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<sst xmlns="http://schemas.openxmlformats.org/spreadsheetml/2006/main" count="454" uniqueCount="156">
  <si>
    <t>別添１</t>
    <rPh sb="0" eb="2">
      <t>ベッテン</t>
    </rPh>
    <phoneticPr fontId="2"/>
  </si>
  <si>
    <t>１　事業の目的</t>
    <rPh sb="2" eb="4">
      <t>ジギョウ</t>
    </rPh>
    <rPh sb="5" eb="7">
      <t>モクテキ</t>
    </rPh>
    <phoneticPr fontId="2"/>
  </si>
  <si>
    <t>２　事業の内容及び計画（又は実績）</t>
    <rPh sb="2" eb="4">
      <t>ジギョウ</t>
    </rPh>
    <rPh sb="5" eb="8">
      <t>ナイヨウオヨ</t>
    </rPh>
    <rPh sb="9" eb="11">
      <t>ケイカク</t>
    </rPh>
    <rPh sb="12" eb="13">
      <t>マタ</t>
    </rPh>
    <rPh sb="14" eb="16">
      <t>ジッセキ</t>
    </rPh>
    <phoneticPr fontId="2"/>
  </si>
  <si>
    <t>３　事業完了予定（又は完了）　　　</t>
    <rPh sb="2" eb="8">
      <t>ジギョウカンリョウヨテイ</t>
    </rPh>
    <rPh sb="9" eb="10">
      <t>マタ</t>
    </rPh>
    <rPh sb="11" eb="13">
      <t>カンリョウ</t>
    </rPh>
    <phoneticPr fontId="2"/>
  </si>
  <si>
    <t>４　収支予算（又は精算）</t>
    <rPh sb="2" eb="6">
      <t>シュウシヨサン</t>
    </rPh>
    <rPh sb="7" eb="8">
      <t>マタ</t>
    </rPh>
    <rPh sb="9" eb="11">
      <t>セイサン</t>
    </rPh>
    <phoneticPr fontId="2"/>
  </si>
  <si>
    <t>（１）　収入の部</t>
    <rPh sb="4" eb="6">
      <t>シュウニュウ</t>
    </rPh>
    <rPh sb="7" eb="8">
      <t>ブ</t>
    </rPh>
    <phoneticPr fontId="2"/>
  </si>
  <si>
    <t>（２）　支出の部</t>
    <rPh sb="4" eb="6">
      <t>シシュツ</t>
    </rPh>
    <rPh sb="7" eb="8">
      <t>ブ</t>
    </rPh>
    <phoneticPr fontId="2"/>
  </si>
  <si>
    <t>５ 添付書類</t>
  </si>
  <si>
    <t xml:space="preserve">（１）交付申請時：「かがわ印給食ウィーク」の取組計画書（別添１－２） </t>
    <phoneticPr fontId="2"/>
  </si>
  <si>
    <t>（２）実績報告時：「かがわ印給食ウィーク」の取組報告書（別添１－３）</t>
    <phoneticPr fontId="2"/>
  </si>
  <si>
    <t>別添１－２</t>
    <rPh sb="0" eb="2">
      <t>ベッテン</t>
    </rPh>
    <phoneticPr fontId="2"/>
  </si>
  <si>
    <t>「かがわ印給食ウィーク」の取組計画書</t>
  </si>
  <si>
    <t>１　事業計画</t>
    <rPh sb="2" eb="6">
      <t>ジギョウケイカク</t>
    </rPh>
    <phoneticPr fontId="2"/>
  </si>
  <si>
    <t>（１）目的</t>
    <rPh sb="3" eb="5">
      <t>モクテキ</t>
    </rPh>
    <phoneticPr fontId="2"/>
  </si>
  <si>
    <t>（２）実施予定期間</t>
    <rPh sb="3" eb="9">
      <t>ジッシヨテイキカン</t>
    </rPh>
    <phoneticPr fontId="2"/>
  </si>
  <si>
    <t>４月：</t>
    <rPh sb="1" eb="2">
      <t>ガツ</t>
    </rPh>
    <phoneticPr fontId="2"/>
  </si>
  <si>
    <t>日～</t>
    <rPh sb="0" eb="1">
      <t>ニチ</t>
    </rPh>
    <phoneticPr fontId="2"/>
  </si>
  <si>
    <t>日</t>
  </si>
  <si>
    <t>日</t>
    <rPh sb="0" eb="1">
      <t>ニチ</t>
    </rPh>
    <phoneticPr fontId="2"/>
  </si>
  <si>
    <t>５月：</t>
    <rPh sb="1" eb="2">
      <t>ガツ</t>
    </rPh>
    <phoneticPr fontId="2"/>
  </si>
  <si>
    <t>６月：</t>
    <rPh sb="1" eb="2">
      <t>ガツ</t>
    </rPh>
    <phoneticPr fontId="2"/>
  </si>
  <si>
    <t>７月：</t>
    <rPh sb="1" eb="2">
      <t>ガツ</t>
    </rPh>
    <phoneticPr fontId="2"/>
  </si>
  <si>
    <t>８月：</t>
    <rPh sb="1" eb="2">
      <t>ガツ</t>
    </rPh>
    <phoneticPr fontId="2"/>
  </si>
  <si>
    <t>９月：</t>
    <rPh sb="1" eb="2">
      <t>ガツ</t>
    </rPh>
    <phoneticPr fontId="2"/>
  </si>
  <si>
    <t>１０月：</t>
    <rPh sb="2" eb="3">
      <t>ガツ</t>
    </rPh>
    <phoneticPr fontId="2"/>
  </si>
  <si>
    <t>１１月：</t>
    <rPh sb="2" eb="3">
      <t>ガツ</t>
    </rPh>
    <phoneticPr fontId="2"/>
  </si>
  <si>
    <t>１２月：</t>
    <rPh sb="2" eb="3">
      <t>ガツ</t>
    </rPh>
    <phoneticPr fontId="2"/>
  </si>
  <si>
    <t>１月：</t>
    <rPh sb="1" eb="2">
      <t>ガツ</t>
    </rPh>
    <phoneticPr fontId="2"/>
  </si>
  <si>
    <t>２月：</t>
    <rPh sb="1" eb="2">
      <t>ガツ</t>
    </rPh>
    <phoneticPr fontId="2"/>
  </si>
  <si>
    <t>３月：</t>
    <rPh sb="1" eb="2">
      <t>ガツ</t>
    </rPh>
    <phoneticPr fontId="2"/>
  </si>
  <si>
    <t>（３）地場産物利用率（目標値）の設定</t>
  </si>
  <si>
    <t>事業実施主体名</t>
    <rPh sb="0" eb="7">
      <t>ジギョウジッシシュタイメイ</t>
    </rPh>
    <phoneticPr fontId="2"/>
  </si>
  <si>
    <t>補助対象経費</t>
    <rPh sb="0" eb="6">
      <t>ホジョタイショウケイヒ</t>
    </rPh>
    <phoneticPr fontId="2"/>
  </si>
  <si>
    <t>備考</t>
    <rPh sb="0" eb="2">
      <t>ビコウ</t>
    </rPh>
    <phoneticPr fontId="2"/>
  </si>
  <si>
    <t>本年度予算額
（又は本年度精算額）</t>
    <rPh sb="0" eb="3">
      <t>ホンネンド</t>
    </rPh>
    <rPh sb="3" eb="6">
      <t>ヨサンガク</t>
    </rPh>
    <rPh sb="8" eb="9">
      <t>マタ</t>
    </rPh>
    <rPh sb="10" eb="13">
      <t>ホンネンド</t>
    </rPh>
    <rPh sb="13" eb="16">
      <t>セイサンガク</t>
    </rPh>
    <phoneticPr fontId="2"/>
  </si>
  <si>
    <t>前年度予算額
（又は本年度予算額）</t>
    <rPh sb="0" eb="3">
      <t>ゼンネンド</t>
    </rPh>
    <rPh sb="3" eb="6">
      <t>ヨサンガク</t>
    </rPh>
    <rPh sb="8" eb="9">
      <t>マタ</t>
    </rPh>
    <rPh sb="10" eb="13">
      <t>ホンネンド</t>
    </rPh>
    <rPh sb="13" eb="15">
      <t>ヨサン</t>
    </rPh>
    <rPh sb="15" eb="16">
      <t>ガク</t>
    </rPh>
    <phoneticPr fontId="2"/>
  </si>
  <si>
    <t>増</t>
    <rPh sb="0" eb="1">
      <t>ゾウ</t>
    </rPh>
    <phoneticPr fontId="2"/>
  </si>
  <si>
    <t>減</t>
    <rPh sb="0" eb="1">
      <t>ゲン</t>
    </rPh>
    <phoneticPr fontId="2"/>
  </si>
  <si>
    <t>合計</t>
    <rPh sb="0" eb="2">
      <t>ゴウケイ</t>
    </rPh>
    <phoneticPr fontId="2"/>
  </si>
  <si>
    <t>県産農水産物学校 給食利用拡大事業</t>
  </si>
  <si>
    <t>単位：（円）</t>
    <rPh sb="0" eb="2">
      <t>タンイ</t>
    </rPh>
    <rPh sb="4" eb="5">
      <t>エン</t>
    </rPh>
    <phoneticPr fontId="2"/>
  </si>
  <si>
    <t>合　　計</t>
    <rPh sb="0" eb="1">
      <t>ゴウ</t>
    </rPh>
    <rPh sb="3" eb="4">
      <t>ケイ</t>
    </rPh>
    <phoneticPr fontId="2"/>
  </si>
  <si>
    <t>区　　分</t>
    <rPh sb="0" eb="1">
      <t>ク</t>
    </rPh>
    <rPh sb="3" eb="4">
      <t>ブン</t>
    </rPh>
    <phoneticPr fontId="2"/>
  </si>
  <si>
    <t>比　較　増　減</t>
    <rPh sb="0" eb="1">
      <t>ヒ</t>
    </rPh>
    <rPh sb="2" eb="3">
      <t>カク</t>
    </rPh>
    <rPh sb="4" eb="5">
      <t>ゾウ</t>
    </rPh>
    <rPh sb="6" eb="7">
      <t>ゲン</t>
    </rPh>
    <phoneticPr fontId="2"/>
  </si>
  <si>
    <t>（注）１　補助対象経費は取組計画書（又は取組報告書）に記載の金額を記入する。</t>
    <rPh sb="1" eb="2">
      <t>チュウ</t>
    </rPh>
    <phoneticPr fontId="2"/>
  </si>
  <si>
    <t>　　　2　その他参考となる事項を備考欄に記入すること。</t>
    <phoneticPr fontId="2"/>
  </si>
  <si>
    <t>４月</t>
    <rPh sb="1" eb="2">
      <t>ガツ</t>
    </rPh>
    <phoneticPr fontId="2"/>
  </si>
  <si>
    <t>５月</t>
    <rPh sb="1" eb="2">
      <t>ガツ</t>
    </rPh>
    <phoneticPr fontId="2"/>
  </si>
  <si>
    <t>６月</t>
  </si>
  <si>
    <t>７月</t>
  </si>
  <si>
    <t>８月</t>
  </si>
  <si>
    <t>９月</t>
  </si>
  <si>
    <t>１０月</t>
  </si>
  <si>
    <t>１１月</t>
  </si>
  <si>
    <t>１２月</t>
  </si>
  <si>
    <t>１月</t>
  </si>
  <si>
    <t>２月</t>
  </si>
  <si>
    <t>３月</t>
  </si>
  <si>
    <t>給食提供日数（C）</t>
    <phoneticPr fontId="2"/>
  </si>
  <si>
    <t>「かがわ印給食ウィーク」の実施日数(D)</t>
    <phoneticPr fontId="2"/>
  </si>
  <si>
    <t xml:space="preserve">地場産物利用率の目標値(F)※３ </t>
    <phoneticPr fontId="2"/>
  </si>
  <si>
    <t>２　補助対象者数</t>
    <rPh sb="2" eb="8">
      <t>ホジョタイショウシャスウ</t>
    </rPh>
    <phoneticPr fontId="2"/>
  </si>
  <si>
    <t>施設数</t>
    <rPh sb="0" eb="3">
      <t>シセツスウ</t>
    </rPh>
    <phoneticPr fontId="2"/>
  </si>
  <si>
    <t>園児・児童・生徒数</t>
    <rPh sb="0" eb="2">
      <t>エンジ</t>
    </rPh>
    <rPh sb="3" eb="5">
      <t>ジドウ</t>
    </rPh>
    <rPh sb="6" eb="9">
      <t>セイトスウ</t>
    </rPh>
    <phoneticPr fontId="2"/>
  </si>
  <si>
    <t>教職員数</t>
    <rPh sb="0" eb="4">
      <t>キョウショクインスウ</t>
    </rPh>
    <phoneticPr fontId="2"/>
  </si>
  <si>
    <t>計</t>
    <rPh sb="0" eb="1">
      <t>ケイ</t>
    </rPh>
    <phoneticPr fontId="2"/>
  </si>
  <si>
    <t>合計</t>
    <rPh sb="0" eb="2">
      <t>ゴウケイ</t>
    </rPh>
    <phoneticPr fontId="2"/>
  </si>
  <si>
    <t>（単位：人）</t>
    <rPh sb="1" eb="3">
      <t>タンイ</t>
    </rPh>
    <rPh sb="4" eb="5">
      <t>ニン</t>
    </rPh>
    <phoneticPr fontId="2"/>
  </si>
  <si>
    <t>３　補助対象経費の算出</t>
    <rPh sb="2" eb="8">
      <t>ホジョタイショウケイヒ</t>
    </rPh>
    <rPh sb="9" eb="11">
      <t>サンシュツ</t>
    </rPh>
    <phoneticPr fontId="2"/>
  </si>
  <si>
    <t>実施月</t>
    <rPh sb="0" eb="3">
      <t>ジッシツキ</t>
    </rPh>
    <phoneticPr fontId="2"/>
  </si>
  <si>
    <t>１食当たりの補助単価(A)</t>
    <rPh sb="1" eb="2">
      <t>ショク</t>
    </rPh>
    <rPh sb="2" eb="3">
      <t>ア</t>
    </rPh>
    <rPh sb="6" eb="10">
      <t>ホジョタンカ</t>
    </rPh>
    <phoneticPr fontId="2"/>
  </si>
  <si>
    <t>「かがわ印給食ウィーク」の実施日数(B)</t>
    <rPh sb="4" eb="5">
      <t>ジルシ</t>
    </rPh>
    <rPh sb="5" eb="7">
      <t>キュウショク</t>
    </rPh>
    <rPh sb="13" eb="17">
      <t>ジッシニッスウ</t>
    </rPh>
    <phoneticPr fontId="2"/>
  </si>
  <si>
    <t>対象外</t>
    <rPh sb="0" eb="3">
      <t>タイショウガイ</t>
    </rPh>
    <phoneticPr fontId="2"/>
  </si>
  <si>
    <t>対象</t>
    <rPh sb="0" eb="2">
      <t>タイショウ</t>
    </rPh>
    <phoneticPr fontId="2"/>
  </si>
  <si>
    <t>４　食育活動</t>
    <rPh sb="2" eb="6">
      <t>ショクイクカツドウ</t>
    </rPh>
    <phoneticPr fontId="2"/>
  </si>
  <si>
    <t>内容</t>
    <rPh sb="0" eb="2">
      <t>ナイヨウ</t>
    </rPh>
    <phoneticPr fontId="2"/>
  </si>
  <si>
    <t>５ 添付資料</t>
  </si>
  <si>
    <t>（１）基準とする月の「地場産物使用状況に関する調査票」</t>
    <phoneticPr fontId="2"/>
  </si>
  <si>
    <t>（２）「学校給食における地場産物調査」の対象となっていない実施主体の場合は、</t>
  </si>
  <si>
    <t xml:space="preserve">・事業実施前の１食当たり単価の根拠となる資料（任意様式） </t>
    <phoneticPr fontId="2"/>
  </si>
  <si>
    <t>・月毎の仕入総額に占める県産農水産物の仕入額が分かる資料（任意様式）</t>
  </si>
  <si>
    <t>別添１－３</t>
    <rPh sb="0" eb="2">
      <t>ベッテン</t>
    </rPh>
    <phoneticPr fontId="2"/>
  </si>
  <si>
    <t>「かがわ印給食ウィーク」の取組報告書</t>
    <rPh sb="15" eb="17">
      <t>ホウコク</t>
    </rPh>
    <phoneticPr fontId="2"/>
  </si>
  <si>
    <t>１　事業報告</t>
    <rPh sb="2" eb="4">
      <t>ジギョウ</t>
    </rPh>
    <rPh sb="4" eb="6">
      <t>ホウコク</t>
    </rPh>
    <phoneticPr fontId="2"/>
  </si>
  <si>
    <t>（３）実績</t>
    <rPh sb="3" eb="5">
      <t>ジッセキ</t>
    </rPh>
    <phoneticPr fontId="2"/>
  </si>
  <si>
    <t>地場産物利用率</t>
    <rPh sb="0" eb="7">
      <t>ジバサンブツリヨウリツ</t>
    </rPh>
    <phoneticPr fontId="2"/>
  </si>
  <si>
    <t>目標値※</t>
    <rPh sb="0" eb="3">
      <t>モクヒョウチ</t>
    </rPh>
    <phoneticPr fontId="2"/>
  </si>
  <si>
    <t>実績値</t>
    <rPh sb="0" eb="3">
      <t>ジッセキチ</t>
    </rPh>
    <phoneticPr fontId="2"/>
  </si>
  <si>
    <t>備考</t>
    <rPh sb="0" eb="2">
      <t>ビコウ</t>
    </rPh>
    <phoneticPr fontId="2"/>
  </si>
  <si>
    <t>（単位：％）</t>
    <rPh sb="1" eb="3">
      <t>タンイ</t>
    </rPh>
    <phoneticPr fontId="2"/>
  </si>
  <si>
    <t>※交付申請時に別添１－２で記載した数値を記載する。</t>
    <rPh sb="1" eb="6">
      <t>コウフシンセイジ</t>
    </rPh>
    <rPh sb="7" eb="9">
      <t>ベッテン</t>
    </rPh>
    <rPh sb="13" eb="15">
      <t>キサイ</t>
    </rPh>
    <rPh sb="17" eb="19">
      <t>スウチ</t>
    </rPh>
    <rPh sb="20" eb="22">
      <t>キサイ</t>
    </rPh>
    <phoneticPr fontId="2"/>
  </si>
  <si>
    <t>２　補助対象経費の算出</t>
    <rPh sb="2" eb="4">
      <t>ホジョ</t>
    </rPh>
    <rPh sb="4" eb="6">
      <t>タイショウ</t>
    </rPh>
    <rPh sb="6" eb="8">
      <t>ケイヒ</t>
    </rPh>
    <rPh sb="9" eb="11">
      <t>サンシュツ</t>
    </rPh>
    <phoneticPr fontId="2"/>
  </si>
  <si>
    <t>（１）１人当たり補助単価</t>
    <rPh sb="4" eb="6">
      <t>ニンア</t>
    </rPh>
    <rPh sb="8" eb="12">
      <t>ホジョタンカ</t>
    </rPh>
    <phoneticPr fontId="2"/>
  </si>
  <si>
    <t>【負担軽減の対象者がいる場合のみ】</t>
    <phoneticPr fontId="2"/>
  </si>
  <si>
    <t xml:space="preserve">（１－２）（１）のうち、公立小学校・特別支援学校小学部の児童の１人当たり補助単価 </t>
    <phoneticPr fontId="2"/>
  </si>
  <si>
    <t>（単位：円）</t>
  </si>
  <si>
    <t>３　食育活動</t>
    <rPh sb="2" eb="6">
      <t>ショクイクカツドウ</t>
    </rPh>
    <phoneticPr fontId="2"/>
  </si>
  <si>
    <t>４ 添付資料</t>
    <phoneticPr fontId="2"/>
  </si>
  <si>
    <t>（１）対象月の「地場産物使用状況に関する調査票」</t>
    <phoneticPr fontId="2"/>
  </si>
  <si>
    <t xml:space="preserve">（２）「学校給食における地場産物調査」の対象となっていない実施主体は、 </t>
    <phoneticPr fontId="2"/>
  </si>
  <si>
    <t xml:space="preserve">・事業実施後の１食当たり単価の根拠となる資料（任意様式） </t>
    <phoneticPr fontId="2"/>
  </si>
  <si>
    <t>・月毎の仕入総額に占める県産農水産物の仕入額が分かる資料（任意様式）</t>
    <phoneticPr fontId="2"/>
  </si>
  <si>
    <t>（４）積極的な食育活動が確認できる資料（給食便りの写し、展示物の設置状況の画像等）</t>
  </si>
  <si>
    <t>（２）補助対象経費の算出</t>
    <rPh sb="3" eb="9">
      <t>ホジョタイショウケイヒ</t>
    </rPh>
    <rPh sb="10" eb="12">
      <t>サンシュツ</t>
    </rPh>
    <phoneticPr fontId="2"/>
  </si>
  <si>
    <t>補助対象者数(K)</t>
    <rPh sb="0" eb="6">
      <t>ホジョタイショウシャスウ</t>
    </rPh>
    <phoneticPr fontId="2"/>
  </si>
  <si>
    <t>補助対象経費
(J)×(K)</t>
    <rPh sb="0" eb="6">
      <t>ホジョタイショウケイヒ</t>
    </rPh>
    <phoneticPr fontId="2"/>
  </si>
  <si>
    <t>－</t>
    <phoneticPr fontId="2"/>
  </si>
  <si>
    <t>円</t>
    <rPh sb="0" eb="1">
      <t>エン</t>
    </rPh>
    <phoneticPr fontId="2"/>
  </si>
  <si>
    <t>日</t>
    <rPh sb="0" eb="1">
      <t>ニチ</t>
    </rPh>
    <phoneticPr fontId="2"/>
  </si>
  <si>
    <t>項目
実施月</t>
    <phoneticPr fontId="2"/>
  </si>
  <si>
    <t>内　容</t>
    <rPh sb="0" eb="1">
      <t>ナイ</t>
    </rPh>
    <rPh sb="2" eb="3">
      <t>カタチ</t>
    </rPh>
    <phoneticPr fontId="2"/>
  </si>
  <si>
    <t>※県産農水産物の理解促進につながるための積極的な食育活動として想定する、講話の実施、給食便りの作成・配布、掲示物の設置等について、記載すること。</t>
    <phoneticPr fontId="2"/>
  </si>
  <si>
    <t>補助対象経費
(D)=(A)×(B)×(C)</t>
    <rPh sb="0" eb="6">
      <t>ホジョタイショウケイヒ</t>
    </rPh>
    <phoneticPr fontId="2"/>
  </si>
  <si>
    <t>（単位：円、日、人）</t>
    <rPh sb="1" eb="3">
      <t>タンイ</t>
    </rPh>
    <rPh sb="4" eb="5">
      <t>エン</t>
    </rPh>
    <rPh sb="6" eb="7">
      <t>ニチ</t>
    </rPh>
    <rPh sb="8" eb="9">
      <t>ニン</t>
    </rPh>
    <phoneticPr fontId="2"/>
  </si>
  <si>
    <t>事業実施前の地場産物利用率※</t>
    <rPh sb="0" eb="5">
      <t>ジギョウジッシマエ</t>
    </rPh>
    <rPh sb="6" eb="13">
      <t>ジバサンブツリヨウリツ</t>
    </rPh>
    <phoneticPr fontId="2"/>
  </si>
  <si>
    <t>項目
実施月</t>
    <phoneticPr fontId="2"/>
  </si>
  <si>
    <t>項目
実施月</t>
    <rPh sb="0" eb="2">
      <t>コウモク</t>
    </rPh>
    <phoneticPr fontId="2"/>
  </si>
  <si>
    <t>※県産農水産物の理解促進につながるための積極的な食育活動として実施した、講話の実施、給食便りの作成・配布、掲示物の設置等について、記載すること。</t>
    <phoneticPr fontId="2"/>
  </si>
  <si>
    <t>※使用した県産農水産物に黄色マーカーを入れるとともに、本取組みにより「県産農水産物を積極的に利用した学校給食を提供する取組み」を行った県産農水産物に赤色マ ーカーを入れ、その取組みの番号〔①～④〕を記載する。</t>
    <phoneticPr fontId="2"/>
  </si>
  <si>
    <t>（３）対象月の「かがわ印給食ウィーク」の状況が確認できる資料（メニュー、材料が記載されているもの）</t>
    <phoneticPr fontId="2"/>
  </si>
  <si>
    <t>補助対象者数（C）</t>
    <rPh sb="0" eb="6">
      <t>ホジョタイショウシャスウ</t>
    </rPh>
    <phoneticPr fontId="2"/>
  </si>
  <si>
    <t>事業実施前の１食当たり食材費(A)</t>
    <rPh sb="4" eb="5">
      <t>マエ</t>
    </rPh>
    <phoneticPr fontId="2"/>
  </si>
  <si>
    <t>事業実施後の１食当たり食材費(B)</t>
    <rPh sb="4" eb="5">
      <t>ゴ</t>
    </rPh>
    <phoneticPr fontId="2"/>
  </si>
  <si>
    <t>※(A)は、交付申請時に別添１－２で記載した数値を記載する。</t>
    <phoneticPr fontId="2"/>
  </si>
  <si>
    <t>　項目
実施月</t>
    <phoneticPr fontId="2"/>
  </si>
  <si>
    <t>事業実施前の１食当たり食材費(A)
※１、２</t>
    <phoneticPr fontId="2"/>
  </si>
  <si>
    <t>事業実施前の地場産物利用率 (B)
※１、２</t>
    <phoneticPr fontId="2"/>
  </si>
  <si>
    <t>想定する１人当たり補助単価
(E)=(D)×50 円</t>
    <phoneticPr fontId="2"/>
  </si>
  <si>
    <t>　　　　　対象施設※
項目</t>
    <rPh sb="5" eb="9">
      <t>タイショウシセツ</t>
    </rPh>
    <phoneticPr fontId="2"/>
  </si>
  <si>
    <t>10月</t>
    <phoneticPr fontId="2"/>
  </si>
  <si>
    <t>11月</t>
    <phoneticPr fontId="2"/>
  </si>
  <si>
    <t>12月</t>
    <phoneticPr fontId="2"/>
  </si>
  <si>
    <r>
      <t xml:space="preserve">※１ </t>
    </r>
    <r>
      <rPr>
        <u/>
        <sz val="11"/>
        <rFont val="ＭＳ 明朝"/>
        <family val="1"/>
        <charset val="128"/>
      </rPr>
      <t>実施前の値については、前年同月を基本</t>
    </r>
    <r>
      <rPr>
        <sz val="11"/>
        <rFont val="ＭＳ 明朝"/>
        <family val="1"/>
        <charset val="128"/>
      </rPr>
      <t>とするが、食材費及び地場産物利用率が現状を反映していない場合は、前年平均など適切なものを利用する。また、市町一般財源等による学校給食への上乗せ助成を実施している場合は、比較可能な直近の月とするなど、実態を反映したものとする。
※２ 県が実施している「学校給食における地場産物調査」の対象となっていない実施主体の場合、(A)及び(B)は下記のとおりとする。 
(A)：原則「※１」の考え方で、前年度の資料等を基に設定する。 
(B)：月毎の仕入総額に占める県産農水産物の仕入額が分かる資料を基に設定するが、</t>
    </r>
    <r>
      <rPr>
        <u/>
        <sz val="11"/>
        <rFont val="ＭＳ 明朝"/>
        <family val="1"/>
        <charset val="128"/>
      </rPr>
      <t xml:space="preserve">当事業への取組み初年度に限り、直近年度の「学校給食における地場産物調査」の県平均値等を基準として設定可能とする。 </t>
    </r>
    <r>
      <rPr>
        <sz val="11"/>
        <rFont val="ＭＳ 明朝"/>
        <family val="1"/>
        <charset val="128"/>
      </rPr>
      <t xml:space="preserve">
※３ 目標値（％）(F)＝(((A)×(B)×(C))+ (E))/(((A)×(C))+(E))</t>
    </r>
    <rPh sb="26" eb="28">
      <t>ショクザイ</t>
    </rPh>
    <phoneticPr fontId="2"/>
  </si>
  <si>
    <t>　項目
実施月</t>
    <rPh sb="1" eb="3">
      <t>コウモク</t>
    </rPh>
    <phoneticPr fontId="2"/>
  </si>
  <si>
    <t>負担軽減交付金※の対象</t>
    <rPh sb="0" eb="4">
      <t>フタンケイゲン</t>
    </rPh>
    <rPh sb="4" eb="7">
      <t>コウフキン</t>
    </rPh>
    <rPh sb="9" eb="11">
      <t>タイショウ</t>
    </rPh>
    <phoneticPr fontId="2"/>
  </si>
  <si>
    <t xml:space="preserve">※負担軽減交付金とは、文部科学省が実施する「学校給食費の抜本的な負担軽減」の交付金を指す（本交付金の対象は、公立小学校・特別支援学校小学部の児童）。 </t>
    <rPh sb="5" eb="8">
      <t>コウフキン</t>
    </rPh>
    <phoneticPr fontId="2"/>
  </si>
  <si>
    <t xml:space="preserve">  目標値に対して、実績値が著しく異なる場合は、備考欄または下記にその
  理由を記載すること。</t>
    <rPh sb="2" eb="5">
      <t>モクヒョウチ</t>
    </rPh>
    <rPh sb="6" eb="7">
      <t>タイ</t>
    </rPh>
    <rPh sb="10" eb="13">
      <t>ジッセキチ</t>
    </rPh>
    <rPh sb="14" eb="15">
      <t>イチジル</t>
    </rPh>
    <rPh sb="17" eb="18">
      <t>コト</t>
    </rPh>
    <rPh sb="20" eb="22">
      <t>バアイ</t>
    </rPh>
    <rPh sb="24" eb="27">
      <t>ビコウラン</t>
    </rPh>
    <rPh sb="30" eb="32">
      <t>カキ</t>
    </rPh>
    <rPh sb="38" eb="40">
      <t>リユウ</t>
    </rPh>
    <rPh sb="41" eb="43">
      <t>キサイ</t>
    </rPh>
    <phoneticPr fontId="2"/>
  </si>
  <si>
    <r>
      <t>本事業の１人当たり１か月補助単価 
(E)=(B)×(C)-(A)×(C)</t>
    </r>
    <r>
      <rPr>
        <sz val="9"/>
        <rFont val="ＭＳ 明朝"/>
        <family val="1"/>
        <charset val="128"/>
      </rPr>
      <t xml:space="preserve">
E≧50 円×(D)の場合: 50円×(D) 
E＜50 円×(D)の場合:(E) </t>
    </r>
    <rPh sb="0" eb="3">
      <t>ホンジギョウ</t>
    </rPh>
    <rPh sb="5" eb="6">
      <t>ニン</t>
    </rPh>
    <rPh sb="6" eb="7">
      <t>ア</t>
    </rPh>
    <rPh sb="11" eb="12">
      <t>ゲツ</t>
    </rPh>
    <phoneticPr fontId="2"/>
  </si>
  <si>
    <r>
      <t xml:space="preserve">補助額
(I) 
</t>
    </r>
    <r>
      <rPr>
        <sz val="9"/>
        <rFont val="ＭＳ 明朝"/>
        <family val="1"/>
        <charset val="128"/>
      </rPr>
      <t xml:space="preserve">(H)≧(E)の場合:(E) 
(H)&lt;(E)の場合:(H) </t>
    </r>
    <rPh sb="0" eb="3">
      <t>ホジョガク</t>
    </rPh>
    <phoneticPr fontId="2"/>
  </si>
  <si>
    <t>負担軽減補助金額を上回った食材費 
(H)＝(F)-(G)</t>
    <phoneticPr fontId="2"/>
  </si>
  <si>
    <t xml:space="preserve">負担軽減における１人当たり１か月補助金額 
(G) </t>
    <phoneticPr fontId="2"/>
  </si>
  <si>
    <t>事業実施後の１食当たり１か月食材費
(F)＝(B)×(C)</t>
    <rPh sb="4" eb="5">
      <t>ゴ</t>
    </rPh>
    <rPh sb="13" eb="14">
      <t>ゲツ</t>
    </rPh>
    <phoneticPr fontId="2"/>
  </si>
  <si>
    <t>（単位：円、日、人）</t>
    <rPh sb="6" eb="7">
      <t>ニチ</t>
    </rPh>
    <rPh sb="8" eb="9">
      <t>ニン</t>
    </rPh>
    <phoneticPr fontId="2"/>
  </si>
  <si>
    <t>（単位：円、人）</t>
    <rPh sb="6" eb="7">
      <t>ニン</t>
    </rPh>
    <phoneticPr fontId="2"/>
  </si>
  <si>
    <r>
      <t>本事業の１人当たり１か月補助単価</t>
    </r>
    <r>
      <rPr>
        <sz val="10"/>
        <rFont val="ＭＳ 明朝"/>
        <family val="1"/>
        <charset val="128"/>
      </rPr>
      <t xml:space="preserve">(J) 
</t>
    </r>
    <r>
      <rPr>
        <sz val="9"/>
        <rFont val="ＭＳ 明朝"/>
        <family val="1"/>
        <charset val="128"/>
      </rPr>
      <t>※「対象外」の欄は（E）、「対象」の欄は(I)の数値を記載</t>
    </r>
    <phoneticPr fontId="2"/>
  </si>
  <si>
    <t>負担軽減交付金の対象</t>
    <rPh sb="0" eb="4">
      <t>フタンケイゲン</t>
    </rPh>
    <rPh sb="4" eb="7">
      <t>コウフキン</t>
    </rPh>
    <rPh sb="8" eb="10">
      <t>タイショウ</t>
    </rPh>
    <phoneticPr fontId="2"/>
  </si>
  <si>
    <t>　※１人当たり補助単価が（50円×「かがわ印給食ウィーク」の実施日数）を
　　割り込んだ場合は、 その理由を記載すること。</t>
    <phoneticPr fontId="2"/>
  </si>
  <si>
    <t>（５）文部科学省が実施している小学校における「学校給食費の抜本的な負担軽減」に取り組んでいる場合は、その実績が分かる書類（実績が未定の場合は、見込みが分かる書類）。</t>
    <phoneticPr fontId="2"/>
  </si>
  <si>
    <t>※ 対象施設の欄には、小学校、中学校、特別支援学校、幼稚園、保育所、認定こども園、地域型保育事業所、企業主導型保育施設を記載する（必要に応じて列追加可）。</t>
    <phoneticPr fontId="2"/>
  </si>
  <si>
    <t>本事業の１人当たり１か月補助単価 (E)</t>
    <phoneticPr fontId="2"/>
  </si>
  <si>
    <t>日間）</t>
    <phoneticPr fontId="2"/>
  </si>
  <si>
    <t>（</t>
    <phoneticPr fontId="2"/>
  </si>
  <si>
    <t>項目
実施月</t>
    <rPh sb="0" eb="2">
      <t>コウモク</t>
    </rPh>
    <phoneticPr fontId="2"/>
  </si>
  <si>
    <t>年　月　日</t>
    <rPh sb="0" eb="1">
      <t>ネン</t>
    </rPh>
    <rPh sb="2" eb="3">
      <t>ガツ</t>
    </rPh>
    <rPh sb="4" eb="5">
      <t>ニチ</t>
    </rPh>
    <phoneticPr fontId="2"/>
  </si>
  <si>
    <t>水色セルは、数式が入っており、操作ミスで変わらないよう、保護をかけています。</t>
    <rPh sb="15" eb="17">
      <t>ソウサ</t>
    </rPh>
    <rPh sb="20" eb="21">
      <t>カ</t>
    </rPh>
    <rPh sb="28" eb="30">
      <t>ホゴ</t>
    </rPh>
    <phoneticPr fontId="2"/>
  </si>
  <si>
    <t>行の追加や削除が必要な際に、保護が原因でできない場合は、校閲タブから「シート保護の解除」を選択してください。</t>
    <rPh sb="8" eb="10">
      <t>ヒツヨウ</t>
    </rPh>
    <rPh sb="11" eb="12">
      <t>サイ</t>
    </rPh>
    <rPh sb="14" eb="16">
      <t>ホゴ</t>
    </rPh>
    <rPh sb="17" eb="19">
      <t>ゲンイン</t>
    </rPh>
    <rPh sb="24" eb="26">
      <t>バアイ</t>
    </rPh>
    <rPh sb="45" eb="47">
      <t>センタク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</si>
</sst>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0;0"/>
  </numFmts>
  <fonts count="9" x14ac:knownFonts="1">
    <font>
      <sz val="11"/>
      <name val="ＭＳ Ｐゴシック"/>
      <family val="3"/>
      <charset val="128"/>
    </font>
    <font>
      <sz val="11"/>
      <name val="ＭＳ Ｐゴシック"/>
      <family val="3"/>
      <charset val="128"/>
    </font>
    <font>
      <sz val="6"/>
      <name val="ＭＳ Ｐゴシック"/>
      <family val="3"/>
      <charset val="128"/>
    </font>
    <font>
      <sz val="11"/>
      <name val="ＭＳ Ｐゴシック"/>
      <family val="3"/>
      <charset val="128"/>
    </font>
    <font>
      <sz val="11"/>
      <name val="ＭＳ 明朝"/>
      <family val="1"/>
      <charset val="128"/>
    </font>
    <font>
      <sz val="10"/>
      <name val="ＭＳ 明朝"/>
      <family val="1"/>
      <charset val="128"/>
    </font>
    <font>
      <u/>
      <sz val="11"/>
      <name val="ＭＳ 明朝"/>
      <family val="1"/>
      <charset val="128"/>
    </font>
    <font>
      <sz val="9"/>
      <name val="ＭＳ 明朝"/>
      <family val="1"/>
      <charset val="128"/>
    </font>
    <font>
      <sz val="11"/>
      <color rgb="FF000000"/>
      <name val="ＭＳ Ｐゴシック"/>
      <family val="3"/>
      <charset val="128"/>
    </font>
  </fonts>
  <fills count="3">
    <fill>
      <patternFill patternType="none"/>
    </fill>
    <fill>
      <patternFill patternType="gray125"/>
    </fill>
    <fill>
      <patternFill patternType="solid">
        <fgColor theme="4" tint="0.79998168889431442"/>
        <bgColor indexed="64"/>
      </patternFill>
    </fill>
  </fills>
  <borders count="21">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diagonalDown="1">
      <left style="thin">
        <color auto="1"/>
      </left>
      <right style="thin">
        <color auto="1"/>
      </right>
      <top style="thin">
        <color auto="1"/>
      </top>
      <bottom style="thin">
        <color auto="1"/>
      </bottom>
      <diagonal style="thin">
        <color auto="1"/>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s>
  <cellStyleXfs count="5">
    <xf numFmtId="0" fontId="0" fillId="0" borderId="0"/>
    <xf numFmtId="38" fontId="1" fillId="0" borderId="0" applyFont="0" applyFill="0" applyBorder="0" applyAlignment="0" applyProtection="0"/>
    <xf numFmtId="38" fontId="3" fillId="0" borderId="0" applyFont="0" applyFill="0" applyBorder="0" applyAlignment="0" applyProtection="0"/>
    <xf numFmtId="38" fontId="1" fillId="0" borderId="0" applyFont="0" applyFill="0" applyBorder="0" applyAlignment="0" applyProtection="0"/>
    <xf numFmtId="9" fontId="1" fillId="0" borderId="0" applyFont="0" applyFill="0" applyBorder="0" applyAlignment="0" applyProtection="0">
      <alignment vertical="center"/>
    </xf>
  </cellStyleXfs>
  <cellXfs count="124">
    <xf numFmtId="0" fontId="0" fillId="0" borderId="0" xfId="0"/>
    <xf numFmtId="0" fontId="4" fillId="0" borderId="0" xfId="0" applyFont="1"/>
    <xf numFmtId="0" fontId="4" fillId="0" borderId="0" xfId="0" applyFont="1" applyAlignment="1">
      <alignment vertical="center"/>
    </xf>
    <xf numFmtId="0" fontId="4" fillId="0" borderId="0" xfId="0" applyFont="1" applyAlignment="1">
      <alignment horizontal="left" vertical="center"/>
    </xf>
    <xf numFmtId="0" fontId="4" fillId="0" borderId="0" xfId="0" applyFont="1" applyAlignment="1">
      <alignment horizontal="right" vertical="center"/>
    </xf>
    <xf numFmtId="0" fontId="4" fillId="0" borderId="4" xfId="0" applyFont="1" applyBorder="1" applyAlignment="1">
      <alignment horizontal="center" vertical="center"/>
    </xf>
    <xf numFmtId="0" fontId="4" fillId="0" borderId="0" xfId="0" applyFont="1" applyProtection="1">
      <protection locked="0"/>
    </xf>
    <xf numFmtId="0" fontId="0" fillId="0" borderId="0" xfId="0" applyProtection="1">
      <protection locked="0"/>
    </xf>
    <xf numFmtId="0" fontId="4" fillId="0" borderId="0" xfId="0" applyFont="1" applyAlignment="1" applyProtection="1">
      <alignment horizontal="right"/>
      <protection locked="0"/>
    </xf>
    <xf numFmtId="0" fontId="4" fillId="0" borderId="0" xfId="0" applyFont="1" applyAlignment="1" applyProtection="1">
      <alignment vertical="center"/>
      <protection locked="0"/>
    </xf>
    <xf numFmtId="0" fontId="4" fillId="0" borderId="0" xfId="0" applyFont="1" applyAlignment="1" applyProtection="1">
      <alignment horizontal="right" vertical="center"/>
      <protection locked="0"/>
    </xf>
    <xf numFmtId="0" fontId="0" fillId="0" borderId="0" xfId="0" applyAlignment="1" applyProtection="1">
      <alignment vertical="center"/>
      <protection locked="0"/>
    </xf>
    <xf numFmtId="0" fontId="4" fillId="0" borderId="0" xfId="0" applyFont="1" applyAlignment="1" applyProtection="1">
      <alignment horizontal="left"/>
      <protection locked="0"/>
    </xf>
    <xf numFmtId="0" fontId="4" fillId="0" borderId="12"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4" xfId="0" applyFont="1" applyBorder="1" applyAlignment="1" applyProtection="1">
      <alignment horizontal="right"/>
      <protection locked="0"/>
    </xf>
    <xf numFmtId="0" fontId="4" fillId="0" borderId="4" xfId="0" applyFont="1" applyBorder="1" applyAlignment="1" applyProtection="1">
      <alignment horizontal="center" vertical="center"/>
      <protection locked="0"/>
    </xf>
    <xf numFmtId="0" fontId="4" fillId="0" borderId="2" xfId="0" applyFont="1" applyBorder="1" applyAlignment="1" applyProtection="1">
      <alignment horizontal="right"/>
      <protection locked="0"/>
    </xf>
    <xf numFmtId="0" fontId="5" fillId="0" borderId="4" xfId="0" applyFont="1" applyBorder="1" applyAlignment="1" applyProtection="1">
      <alignment horizontal="center" vertical="center" wrapText="1"/>
      <protection locked="0"/>
    </xf>
    <xf numFmtId="0" fontId="4" fillId="0" borderId="0" xfId="0" applyFont="1" applyAlignment="1" applyProtection="1">
      <alignment horizontal="center" vertical="center"/>
      <protection locked="0"/>
    </xf>
    <xf numFmtId="0" fontId="4" fillId="0" borderId="4" xfId="0" applyFont="1" applyBorder="1" applyAlignment="1" applyProtection="1">
      <alignment horizontal="center"/>
      <protection locked="0"/>
    </xf>
    <xf numFmtId="0" fontId="4" fillId="0" borderId="9" xfId="0" applyFont="1" applyBorder="1" applyAlignment="1" applyProtection="1">
      <alignment vertical="center" wrapText="1"/>
      <protection locked="0"/>
    </xf>
    <xf numFmtId="0" fontId="4" fillId="0" borderId="0" xfId="0" applyFont="1" applyAlignment="1" applyProtection="1">
      <alignment horizontal="left" vertical="center" wrapText="1"/>
      <protection locked="0"/>
    </xf>
    <xf numFmtId="0" fontId="4" fillId="0" borderId="5" xfId="0" applyFont="1" applyBorder="1" applyAlignment="1" applyProtection="1">
      <alignment vertical="center"/>
      <protection locked="0"/>
    </xf>
    <xf numFmtId="0" fontId="4" fillId="0" borderId="8" xfId="0" applyFont="1" applyBorder="1" applyAlignment="1" applyProtection="1">
      <alignment vertical="center"/>
      <protection locked="0"/>
    </xf>
    <xf numFmtId="0" fontId="4" fillId="2" borderId="8" xfId="0" applyFont="1" applyFill="1" applyBorder="1" applyAlignment="1" applyProtection="1">
      <alignment vertical="center"/>
      <protection locked="0"/>
    </xf>
    <xf numFmtId="0" fontId="4" fillId="2" borderId="5" xfId="0" applyFont="1" applyFill="1" applyBorder="1" applyAlignment="1">
      <alignment vertical="center"/>
    </xf>
    <xf numFmtId="0" fontId="8" fillId="0" borderId="0" xfId="0" applyFont="1" applyAlignment="1" applyProtection="1">
      <alignment vertical="center"/>
      <protection locked="0"/>
    </xf>
    <xf numFmtId="0" fontId="4" fillId="0" borderId="0" xfId="0" applyFont="1" applyAlignment="1">
      <alignment horizontal="left" vertical="top" wrapText="1"/>
    </xf>
    <xf numFmtId="58" fontId="4" fillId="0" borderId="0" xfId="0" applyNumberFormat="1" applyFont="1" applyAlignment="1">
      <alignment horizontal="center" vertical="center"/>
    </xf>
    <xf numFmtId="0" fontId="4" fillId="0" borderId="5" xfId="0" applyFont="1" applyBorder="1" applyAlignment="1">
      <alignment horizontal="center" vertical="center"/>
    </xf>
    <xf numFmtId="0" fontId="4" fillId="0" borderId="8" xfId="0" applyFont="1" applyBorder="1" applyAlignment="1">
      <alignment horizontal="center" vertical="center"/>
    </xf>
    <xf numFmtId="38" fontId="4" fillId="0" borderId="3" xfId="1" applyFont="1" applyBorder="1" applyAlignment="1">
      <alignment horizontal="right" vertical="center" wrapText="1"/>
    </xf>
    <xf numFmtId="38" fontId="4" fillId="0" borderId="10" xfId="1" applyFont="1" applyBorder="1" applyAlignment="1">
      <alignment horizontal="right" vertical="center"/>
    </xf>
    <xf numFmtId="38" fontId="4" fillId="0" borderId="7" xfId="1" applyFont="1" applyBorder="1" applyAlignment="1">
      <alignment horizontal="right" vertical="center"/>
    </xf>
    <xf numFmtId="38" fontId="4" fillId="0" borderId="11" xfId="1" applyFont="1" applyBorder="1" applyAlignment="1">
      <alignment horizontal="right" vertical="center"/>
    </xf>
    <xf numFmtId="0" fontId="4" fillId="0" borderId="4" xfId="0" applyFont="1" applyBorder="1" applyAlignment="1">
      <alignment horizontal="center" vertical="center"/>
    </xf>
    <xf numFmtId="0" fontId="4" fillId="0" borderId="4" xfId="0" applyFont="1" applyBorder="1" applyAlignment="1">
      <alignment horizontal="center" vertical="center" wrapText="1"/>
    </xf>
    <xf numFmtId="38" fontId="4" fillId="0" borderId="4" xfId="1" applyFont="1" applyBorder="1" applyAlignment="1">
      <alignment horizontal="right" vertical="center"/>
    </xf>
    <xf numFmtId="38" fontId="4" fillId="0" borderId="2" xfId="1" applyFont="1" applyBorder="1" applyAlignment="1">
      <alignment horizontal="right"/>
    </xf>
    <xf numFmtId="38" fontId="4" fillId="0" borderId="1" xfId="1" applyFont="1" applyBorder="1" applyAlignment="1">
      <alignment horizontal="right"/>
    </xf>
    <xf numFmtId="38" fontId="4" fillId="0" borderId="3" xfId="1" applyFont="1" applyBorder="1" applyAlignment="1">
      <alignment horizontal="center" vertical="center"/>
    </xf>
    <xf numFmtId="38" fontId="4" fillId="0" borderId="10" xfId="1" applyFont="1" applyBorder="1" applyAlignment="1">
      <alignment horizontal="center" vertical="center"/>
    </xf>
    <xf numFmtId="38" fontId="4" fillId="0" borderId="7" xfId="1" applyFont="1" applyBorder="1" applyAlignment="1">
      <alignment horizontal="center" vertical="center"/>
    </xf>
    <xf numFmtId="38" fontId="4" fillId="0" borderId="11" xfId="1" applyFont="1" applyBorder="1" applyAlignment="1">
      <alignment horizontal="center" vertical="center"/>
    </xf>
    <xf numFmtId="0" fontId="4" fillId="0" borderId="9" xfId="0" applyFont="1" applyBorder="1" applyAlignment="1" applyProtection="1">
      <alignment horizontal="left" vertical="center" wrapText="1"/>
      <protection locked="0"/>
    </xf>
    <xf numFmtId="0" fontId="4" fillId="0" borderId="4" xfId="0" applyFont="1" applyBorder="1" applyAlignment="1" applyProtection="1">
      <alignment horizontal="center" vertical="center" wrapText="1"/>
      <protection locked="0"/>
    </xf>
    <xf numFmtId="38" fontId="4" fillId="0" borderId="4" xfId="1" applyFont="1" applyBorder="1" applyAlignment="1" applyProtection="1">
      <alignment horizontal="right" vertical="center"/>
      <protection locked="0"/>
    </xf>
    <xf numFmtId="176" fontId="4" fillId="0" borderId="5" xfId="4" applyNumberFormat="1" applyFont="1" applyBorder="1" applyAlignment="1" applyProtection="1">
      <alignment horizontal="center" vertical="center"/>
      <protection locked="0"/>
    </xf>
    <xf numFmtId="176" fontId="4" fillId="0" borderId="8" xfId="4" applyNumberFormat="1" applyFont="1" applyBorder="1" applyAlignment="1" applyProtection="1">
      <alignment horizontal="center" vertical="center"/>
      <protection locked="0"/>
    </xf>
    <xf numFmtId="176" fontId="4" fillId="2" borderId="5" xfId="4" applyNumberFormat="1" applyFont="1" applyFill="1" applyBorder="1" applyAlignment="1" applyProtection="1">
      <alignment horizontal="center" vertical="center"/>
    </xf>
    <xf numFmtId="176" fontId="4" fillId="2" borderId="8" xfId="4" applyNumberFormat="1" applyFont="1" applyFill="1" applyBorder="1" applyAlignment="1" applyProtection="1">
      <alignment horizontal="center" vertical="center"/>
    </xf>
    <xf numFmtId="0" fontId="4" fillId="0" borderId="4" xfId="0" applyFont="1" applyBorder="1" applyAlignment="1" applyProtection="1">
      <alignment horizontal="center" vertical="center"/>
      <protection locked="0"/>
    </xf>
    <xf numFmtId="38" fontId="4" fillId="2" borderId="4" xfId="1" applyFont="1" applyFill="1" applyBorder="1" applyAlignment="1" applyProtection="1">
      <alignment horizontal="right" vertical="center"/>
    </xf>
    <xf numFmtId="0" fontId="4" fillId="0" borderId="12" xfId="0" applyFont="1" applyBorder="1" applyAlignment="1" applyProtection="1">
      <alignment horizontal="left" vertical="center" wrapText="1"/>
      <protection locked="0"/>
    </xf>
    <xf numFmtId="0" fontId="4" fillId="0" borderId="3" xfId="0" applyFont="1" applyBorder="1" applyAlignment="1" applyProtection="1">
      <alignment horizontal="center" vertical="center"/>
      <protection locked="0"/>
    </xf>
    <xf numFmtId="0" fontId="4" fillId="0" borderId="10"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4" fillId="0" borderId="4" xfId="0" applyFont="1" applyBorder="1" applyAlignment="1" applyProtection="1">
      <alignment horizontal="left" vertical="center"/>
      <protection locked="0"/>
    </xf>
    <xf numFmtId="0" fontId="4" fillId="0" borderId="0" xfId="0" applyFont="1" applyAlignment="1" applyProtection="1">
      <alignment horizontal="left" vertical="center" wrapText="1"/>
      <protection locked="0"/>
    </xf>
    <xf numFmtId="0" fontId="4" fillId="0" borderId="12"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protection locked="0"/>
    </xf>
    <xf numFmtId="0" fontId="7" fillId="0" borderId="4"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protection locked="0"/>
    </xf>
    <xf numFmtId="38" fontId="4" fillId="0" borderId="5" xfId="1" applyFont="1" applyBorder="1" applyAlignment="1" applyProtection="1">
      <alignment horizontal="right" vertical="center"/>
      <protection locked="0"/>
    </xf>
    <xf numFmtId="38" fontId="4" fillId="0" borderId="8" xfId="1" applyFont="1" applyBorder="1" applyAlignment="1" applyProtection="1">
      <alignment horizontal="right" vertical="center"/>
      <protection locked="0"/>
    </xf>
    <xf numFmtId="0" fontId="4" fillId="0" borderId="13" xfId="0" applyFont="1" applyBorder="1" applyAlignment="1" applyProtection="1">
      <alignment horizontal="center" vertical="center"/>
      <protection locked="0"/>
    </xf>
    <xf numFmtId="38" fontId="4" fillId="2" borderId="3" xfId="1" applyFont="1" applyFill="1" applyBorder="1" applyAlignment="1" applyProtection="1">
      <alignment horizontal="right" vertical="center"/>
    </xf>
    <xf numFmtId="38" fontId="4" fillId="2" borderId="9" xfId="1" applyFont="1" applyFill="1" applyBorder="1" applyAlignment="1" applyProtection="1">
      <alignment horizontal="right" vertical="center"/>
    </xf>
    <xf numFmtId="38" fontId="4" fillId="2" borderId="10" xfId="1" applyFont="1" applyFill="1" applyBorder="1" applyAlignment="1" applyProtection="1">
      <alignment horizontal="right" vertical="center"/>
    </xf>
    <xf numFmtId="38" fontId="4" fillId="2" borderId="7" xfId="1" applyFont="1" applyFill="1" applyBorder="1" applyAlignment="1" applyProtection="1">
      <alignment horizontal="right" vertical="center"/>
    </xf>
    <xf numFmtId="38" fontId="4" fillId="2" borderId="20" xfId="1" applyFont="1" applyFill="1" applyBorder="1" applyAlignment="1" applyProtection="1">
      <alignment horizontal="right" vertical="center"/>
    </xf>
    <xf numFmtId="38" fontId="4" fillId="2" borderId="11" xfId="1" applyFont="1" applyFill="1" applyBorder="1" applyAlignment="1" applyProtection="1">
      <alignment horizontal="right" vertical="center"/>
    </xf>
    <xf numFmtId="0" fontId="4" fillId="0" borderId="0" xfId="0" applyFont="1" applyAlignment="1" applyProtection="1">
      <alignment horizontal="center" vertical="center"/>
      <protection locked="0"/>
    </xf>
    <xf numFmtId="0" fontId="5" fillId="0" borderId="12" xfId="0" applyFont="1" applyBorder="1" applyAlignment="1" applyProtection="1">
      <alignment horizontal="center" vertical="center" wrapText="1"/>
      <protection locked="0"/>
    </xf>
    <xf numFmtId="0" fontId="4" fillId="0" borderId="0" xfId="0" applyFont="1" applyAlignment="1" applyProtection="1">
      <alignment horizontal="left" vertical="top"/>
      <protection locked="0"/>
    </xf>
    <xf numFmtId="0" fontId="4" fillId="0" borderId="5"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4" fillId="0" borderId="15" xfId="0" applyFont="1" applyBorder="1" applyAlignment="1" applyProtection="1">
      <alignment horizontal="center" vertical="center" wrapText="1"/>
      <protection locked="0"/>
    </xf>
    <xf numFmtId="0" fontId="4" fillId="0" borderId="16" xfId="0" applyFont="1" applyBorder="1" applyAlignment="1" applyProtection="1">
      <alignment horizontal="center" vertical="center" wrapText="1"/>
      <protection locked="0"/>
    </xf>
    <xf numFmtId="0" fontId="4" fillId="0" borderId="17" xfId="0" applyFont="1" applyBorder="1" applyAlignment="1" applyProtection="1">
      <alignment horizontal="center" vertical="center" wrapText="1"/>
      <protection locked="0"/>
    </xf>
    <xf numFmtId="0" fontId="4" fillId="0" borderId="8" xfId="0" applyFont="1" applyBorder="1" applyAlignment="1" applyProtection="1">
      <alignment horizontal="center" vertical="center" wrapText="1"/>
      <protection locked="0"/>
    </xf>
    <xf numFmtId="176" fontId="4" fillId="2" borderId="4" xfId="4" applyNumberFormat="1" applyFont="1" applyFill="1" applyBorder="1" applyAlignment="1" applyProtection="1">
      <alignment horizontal="center" vertical="center"/>
    </xf>
    <xf numFmtId="10" fontId="4" fillId="2" borderId="4" xfId="4" applyNumberFormat="1" applyFont="1" applyFill="1" applyBorder="1" applyAlignment="1" applyProtection="1">
      <alignment horizontal="center" vertical="center"/>
    </xf>
    <xf numFmtId="10" fontId="4" fillId="2" borderId="5" xfId="4" applyNumberFormat="1" applyFont="1" applyFill="1" applyBorder="1" applyAlignment="1" applyProtection="1">
      <alignment horizontal="center" vertical="center"/>
    </xf>
    <xf numFmtId="10" fontId="4" fillId="0" borderId="16" xfId="4" applyNumberFormat="1" applyFont="1" applyBorder="1" applyAlignment="1" applyProtection="1">
      <alignment horizontal="center" vertical="center"/>
      <protection locked="0"/>
    </xf>
    <xf numFmtId="10" fontId="4" fillId="0" borderId="17" xfId="4" applyNumberFormat="1"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176" fontId="4" fillId="2" borderId="2" xfId="4" applyNumberFormat="1" applyFont="1" applyFill="1" applyBorder="1" applyAlignment="1" applyProtection="1">
      <alignment horizontal="center" vertical="center"/>
    </xf>
    <xf numFmtId="10" fontId="4" fillId="2" borderId="2" xfId="4" applyNumberFormat="1" applyFont="1" applyFill="1" applyBorder="1" applyAlignment="1" applyProtection="1">
      <alignment horizontal="center" vertical="center"/>
    </xf>
    <xf numFmtId="10" fontId="4" fillId="2" borderId="3" xfId="4" applyNumberFormat="1" applyFont="1" applyFill="1" applyBorder="1" applyAlignment="1" applyProtection="1">
      <alignment horizontal="center" vertical="center"/>
    </xf>
    <xf numFmtId="10" fontId="4" fillId="0" borderId="18" xfId="4" applyNumberFormat="1" applyFont="1" applyBorder="1" applyAlignment="1" applyProtection="1">
      <alignment horizontal="center" vertical="center"/>
      <protection locked="0"/>
    </xf>
    <xf numFmtId="10" fontId="4" fillId="0" borderId="19" xfId="4" applyNumberFormat="1" applyFont="1" applyBorder="1" applyAlignment="1" applyProtection="1">
      <alignment horizontal="center" vertical="center"/>
      <protection locked="0"/>
    </xf>
    <xf numFmtId="0" fontId="4" fillId="0" borderId="6" xfId="0" applyFont="1" applyBorder="1" applyAlignment="1" applyProtection="1">
      <alignment horizontal="center" vertical="center" wrapText="1"/>
      <protection locked="0"/>
    </xf>
    <xf numFmtId="0" fontId="4" fillId="0" borderId="9"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2" borderId="5" xfId="0" applyFont="1" applyFill="1" applyBorder="1" applyAlignment="1">
      <alignment horizontal="center" wrapText="1"/>
    </xf>
    <xf numFmtId="0" fontId="4" fillId="2" borderId="8" xfId="0" applyFont="1" applyFill="1" applyBorder="1" applyAlignment="1">
      <alignment horizontal="center" wrapText="1"/>
    </xf>
    <xf numFmtId="0" fontId="4" fillId="0" borderId="5" xfId="0" applyFont="1" applyBorder="1" applyAlignment="1" applyProtection="1">
      <alignment horizontal="center" wrapText="1"/>
      <protection locked="0"/>
    </xf>
    <xf numFmtId="0" fontId="4" fillId="0" borderId="8" xfId="0" applyFont="1" applyBorder="1" applyAlignment="1" applyProtection="1">
      <alignment horizontal="center" wrapText="1"/>
      <protection locked="0"/>
    </xf>
    <xf numFmtId="177" fontId="4" fillId="2" borderId="5" xfId="0" applyNumberFormat="1" applyFont="1" applyFill="1" applyBorder="1" applyAlignment="1">
      <alignment horizontal="center"/>
    </xf>
    <xf numFmtId="177" fontId="4" fillId="2" borderId="6" xfId="0" applyNumberFormat="1" applyFont="1" applyFill="1" applyBorder="1" applyAlignment="1">
      <alignment horizontal="center"/>
    </xf>
    <xf numFmtId="177" fontId="4" fillId="2" borderId="8" xfId="0" applyNumberFormat="1" applyFont="1" applyFill="1" applyBorder="1" applyAlignment="1">
      <alignment horizontal="center"/>
    </xf>
    <xf numFmtId="177" fontId="4" fillId="2" borderId="4" xfId="1" applyNumberFormat="1" applyFont="1" applyFill="1" applyBorder="1" applyAlignment="1" applyProtection="1">
      <alignment horizontal="right" vertical="center"/>
    </xf>
    <xf numFmtId="177" fontId="4" fillId="2" borderId="5" xfId="1" applyNumberFormat="1" applyFont="1" applyFill="1" applyBorder="1" applyAlignment="1" applyProtection="1">
      <alignment horizontal="right" vertical="center"/>
    </xf>
    <xf numFmtId="177" fontId="4" fillId="2" borderId="8" xfId="1" applyNumberFormat="1" applyFont="1" applyFill="1" applyBorder="1" applyAlignment="1" applyProtection="1">
      <alignment horizontal="right" vertical="center"/>
    </xf>
    <xf numFmtId="0" fontId="4" fillId="0" borderId="2" xfId="0" applyFont="1" applyBorder="1" applyAlignment="1" applyProtection="1">
      <alignment horizontal="center" vertical="center" wrapText="1"/>
      <protection locked="0"/>
    </xf>
    <xf numFmtId="0" fontId="4" fillId="0" borderId="1" xfId="0" applyFont="1" applyBorder="1" applyAlignment="1" applyProtection="1">
      <alignment horizontal="center"/>
      <protection locked="0"/>
    </xf>
    <xf numFmtId="177" fontId="4" fillId="2" borderId="5" xfId="1" applyNumberFormat="1" applyFont="1" applyFill="1" applyBorder="1" applyAlignment="1" applyProtection="1">
      <alignment horizontal="right"/>
    </xf>
    <xf numFmtId="177" fontId="4" fillId="2" borderId="8" xfId="1" applyNumberFormat="1" applyFont="1" applyFill="1" applyBorder="1" applyAlignment="1" applyProtection="1">
      <alignment horizontal="right"/>
    </xf>
    <xf numFmtId="38" fontId="4" fillId="2" borderId="4" xfId="1" applyFont="1" applyFill="1" applyBorder="1" applyAlignment="1" applyProtection="1">
      <alignment horizontal="right"/>
    </xf>
    <xf numFmtId="177" fontId="4" fillId="2" borderId="5" xfId="1" applyNumberFormat="1" applyFont="1" applyFill="1" applyBorder="1" applyAlignment="1" applyProtection="1">
      <alignment horizontal="right"/>
      <protection locked="0"/>
    </xf>
    <xf numFmtId="177" fontId="4" fillId="2" borderId="8" xfId="1" applyNumberFormat="1" applyFont="1" applyFill="1" applyBorder="1" applyAlignment="1" applyProtection="1">
      <alignment horizontal="right"/>
      <protection locked="0"/>
    </xf>
    <xf numFmtId="177" fontId="4" fillId="2" borderId="4" xfId="1" applyNumberFormat="1" applyFont="1" applyFill="1" applyBorder="1" applyAlignment="1" applyProtection="1">
      <alignment horizontal="right"/>
      <protection locked="0"/>
    </xf>
    <xf numFmtId="38" fontId="4" fillId="2" borderId="5" xfId="1" applyFont="1" applyFill="1" applyBorder="1" applyAlignment="1" applyProtection="1">
      <alignment horizontal="right"/>
    </xf>
    <xf numFmtId="38" fontId="4" fillId="2" borderId="8" xfId="1" applyFont="1" applyFill="1" applyBorder="1" applyAlignment="1" applyProtection="1">
      <alignment horizontal="right"/>
    </xf>
    <xf numFmtId="177" fontId="4" fillId="2" borderId="4" xfId="1" applyNumberFormat="1" applyFont="1" applyFill="1" applyBorder="1" applyAlignment="1" applyProtection="1">
      <alignment horizontal="right"/>
    </xf>
    <xf numFmtId="38" fontId="4" fillId="2" borderId="4" xfId="1" applyFont="1" applyFill="1" applyBorder="1" applyAlignment="1" applyProtection="1">
      <alignment horizontal="right"/>
      <protection locked="0"/>
    </xf>
    <xf numFmtId="0" fontId="4" fillId="0" borderId="0" xfId="0" applyFont="1" applyAlignment="1" applyProtection="1">
      <alignment horizontal="center"/>
      <protection locked="0"/>
    </xf>
    <xf numFmtId="0" fontId="4" fillId="0" borderId="5" xfId="0" applyFont="1" applyBorder="1" applyAlignment="1" applyProtection="1">
      <alignment horizontal="left"/>
      <protection locked="0"/>
    </xf>
    <xf numFmtId="0" fontId="4" fillId="0" borderId="6" xfId="0" applyFont="1" applyBorder="1" applyAlignment="1" applyProtection="1">
      <alignment horizontal="left"/>
      <protection locked="0"/>
    </xf>
    <xf numFmtId="0" fontId="4" fillId="0" borderId="8" xfId="0" applyFont="1" applyBorder="1" applyAlignment="1" applyProtection="1">
      <alignment horizontal="left"/>
      <protection locked="0"/>
    </xf>
    <xf numFmtId="0" fontId="4" fillId="0" borderId="4" xfId="0" applyFont="1" applyBorder="1" applyAlignment="1" applyProtection="1">
      <alignment horizontal="center"/>
      <protection locked="0"/>
    </xf>
  </cellXfs>
  <cellStyles count="5">
    <cellStyle name="パーセント" xfId="4" builtinId="5"/>
    <cellStyle name="桁区切り" xfId="1" builtinId="6"/>
    <cellStyle name="桁区切り 2" xfId="2" xr:uid="{00000000-0005-0000-0000-000001000000}"/>
    <cellStyle name="桁区切り 2 2" xfId="3" xr:uid="{00000000-0005-0000-0000-000002000000}"/>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104775</xdr:colOff>
      <xdr:row>129</xdr:row>
      <xdr:rowOff>552450</xdr:rowOff>
    </xdr:from>
    <xdr:to>
      <xdr:col>8</xdr:col>
      <xdr:colOff>28575</xdr:colOff>
      <xdr:row>135</xdr:row>
      <xdr:rowOff>0</xdr:rowOff>
    </xdr:to>
    <xdr:sp macro="" textlink="">
      <xdr:nvSpPr>
        <xdr:cNvPr id="2" name="テキスト ボックス 1">
          <a:extLst>
            <a:ext uri="{FF2B5EF4-FFF2-40B4-BE49-F238E27FC236}">
              <a16:creationId xmlns:a16="http://schemas.microsoft.com/office/drawing/2014/main" id="{D7A03A9D-5653-7DE3-A139-8DF3F2D02139}"/>
            </a:ext>
          </a:extLst>
        </xdr:cNvPr>
        <xdr:cNvSpPr txBox="1"/>
      </xdr:nvSpPr>
      <xdr:spPr>
        <a:xfrm>
          <a:off x="104775" y="30346650"/>
          <a:ext cx="4800600" cy="84772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sz="1000"/>
            <a:t>①既に使っている他県産品や輸入品を県産農水産物に置き換える</a:t>
          </a:r>
          <a:endParaRPr lang="en-US" altLang="ja-JP" sz="1000"/>
        </a:p>
        <a:p>
          <a:r>
            <a:rPr lang="ja-JP" altLang="en-US" sz="1000"/>
            <a:t>②既に使っている県産農水産物の量を増やす</a:t>
          </a:r>
          <a:endParaRPr lang="en-US" altLang="ja-JP" sz="1000"/>
        </a:p>
        <a:p>
          <a:r>
            <a:rPr lang="ja-JP" altLang="en-US" sz="1000"/>
            <a:t>③既存の献立メニューに新たな県産農水産物を追加する</a:t>
          </a:r>
          <a:endParaRPr lang="en-US" altLang="ja-JP" sz="1000"/>
        </a:p>
        <a:p>
          <a:r>
            <a:rPr lang="ja-JP" altLang="en-US" sz="1000"/>
            <a:t>④新たに県産農水産物を使用した献立メニューを追加する</a:t>
          </a:r>
          <a:endParaRPr kumimoji="1" lang="en-US" altLang="ja-JP" sz="1000"/>
        </a:p>
      </xdr:txBody>
    </xdr:sp>
    <xdr:clientData/>
  </xdr:twoCellAnchor>
  <xdr:twoCellAnchor>
    <xdr:from>
      <xdr:col>0</xdr:col>
      <xdr:colOff>19050</xdr:colOff>
      <xdr:row>38</xdr:row>
      <xdr:rowOff>19050</xdr:rowOff>
    </xdr:from>
    <xdr:to>
      <xdr:col>9</xdr:col>
      <xdr:colOff>44450</xdr:colOff>
      <xdr:row>38</xdr:row>
      <xdr:rowOff>828675</xdr:rowOff>
    </xdr:to>
    <xdr:sp macro="" textlink="">
      <xdr:nvSpPr>
        <xdr:cNvPr id="3" name="大かっこ 2">
          <a:extLst>
            <a:ext uri="{FF2B5EF4-FFF2-40B4-BE49-F238E27FC236}">
              <a16:creationId xmlns:a16="http://schemas.microsoft.com/office/drawing/2014/main" id="{9AA97C1A-B43B-B247-38DF-F1B96465C90F}"/>
            </a:ext>
          </a:extLst>
        </xdr:cNvPr>
        <xdr:cNvSpPr/>
      </xdr:nvSpPr>
      <xdr:spPr>
        <a:xfrm>
          <a:off x="19050" y="7620000"/>
          <a:ext cx="5511800" cy="8096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21167</xdr:colOff>
      <xdr:row>102</xdr:row>
      <xdr:rowOff>148166</xdr:rowOff>
    </xdr:from>
    <xdr:to>
      <xdr:col>8</xdr:col>
      <xdr:colOff>592666</xdr:colOff>
      <xdr:row>103</xdr:row>
      <xdr:rowOff>1132417</xdr:rowOff>
    </xdr:to>
    <xdr:sp macro="" textlink="">
      <xdr:nvSpPr>
        <xdr:cNvPr id="4" name="大かっこ 3">
          <a:extLst>
            <a:ext uri="{FF2B5EF4-FFF2-40B4-BE49-F238E27FC236}">
              <a16:creationId xmlns:a16="http://schemas.microsoft.com/office/drawing/2014/main" id="{9A9F9A94-6F61-4A1C-8D85-55CB578DF0F0}"/>
            </a:ext>
          </a:extLst>
        </xdr:cNvPr>
        <xdr:cNvSpPr/>
      </xdr:nvSpPr>
      <xdr:spPr>
        <a:xfrm>
          <a:off x="21167" y="20870333"/>
          <a:ext cx="5482166" cy="11535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913D5-CB69-4F82-A88B-C2AA9601EE9B}">
  <dimension ref="A1:J37"/>
  <sheetViews>
    <sheetView view="pageBreakPreview" topLeftCell="A15" zoomScale="115" zoomScaleNormal="100" zoomScaleSheetLayoutView="115" workbookViewId="0">
      <selection activeCell="G9" sqref="G9"/>
    </sheetView>
  </sheetViews>
  <sheetFormatPr defaultRowHeight="13" x14ac:dyDescent="0.2"/>
  <cols>
    <col min="1" max="1" width="18.453125" customWidth="1"/>
    <col min="2" max="2" width="7.6328125" customWidth="1"/>
    <col min="3" max="3" width="14.7265625" customWidth="1"/>
    <col min="4" max="4" width="7.453125" customWidth="1"/>
    <col min="5" max="5" width="14.81640625" customWidth="1"/>
  </cols>
  <sheetData>
    <row r="1" spans="1:10" x14ac:dyDescent="0.2">
      <c r="A1" s="1" t="s">
        <v>0</v>
      </c>
      <c r="B1" s="1"/>
      <c r="C1" s="1"/>
      <c r="D1" s="1"/>
      <c r="E1" s="1"/>
      <c r="F1" s="1"/>
      <c r="G1" s="1"/>
      <c r="H1" s="1"/>
      <c r="I1" s="1"/>
      <c r="J1" s="1"/>
    </row>
    <row r="2" spans="1:10" x14ac:dyDescent="0.2">
      <c r="A2" s="1"/>
      <c r="B2" s="1"/>
      <c r="C2" s="1"/>
      <c r="D2" s="1"/>
      <c r="E2" s="1"/>
      <c r="F2" s="1"/>
      <c r="G2" s="1"/>
      <c r="H2" s="1"/>
      <c r="I2" s="1"/>
      <c r="J2" s="1"/>
    </row>
    <row r="3" spans="1:10" ht="20.5" customHeight="1" x14ac:dyDescent="0.2">
      <c r="A3" s="2" t="s">
        <v>1</v>
      </c>
      <c r="B3" s="2"/>
      <c r="C3" s="2"/>
      <c r="D3" s="2"/>
      <c r="E3" s="2"/>
      <c r="F3" s="1"/>
      <c r="G3" s="1"/>
      <c r="H3" s="1"/>
      <c r="I3" s="1"/>
      <c r="J3" s="1"/>
    </row>
    <row r="4" spans="1:10" x14ac:dyDescent="0.2">
      <c r="A4" s="28"/>
      <c r="B4" s="28"/>
      <c r="C4" s="28"/>
      <c r="D4" s="28"/>
      <c r="E4" s="28"/>
      <c r="F4" s="28"/>
      <c r="G4" s="28"/>
      <c r="H4" s="28"/>
      <c r="I4" s="28"/>
      <c r="J4" s="28"/>
    </row>
    <row r="5" spans="1:10" x14ac:dyDescent="0.2">
      <c r="A5" s="28"/>
      <c r="B5" s="28"/>
      <c r="C5" s="28"/>
      <c r="D5" s="28"/>
      <c r="E5" s="28"/>
      <c r="F5" s="28"/>
      <c r="G5" s="28"/>
      <c r="H5" s="28"/>
      <c r="I5" s="28"/>
      <c r="J5" s="28"/>
    </row>
    <row r="6" spans="1:10" x14ac:dyDescent="0.2">
      <c r="A6" s="2"/>
      <c r="B6" s="2"/>
      <c r="C6" s="2"/>
      <c r="D6" s="2"/>
      <c r="E6" s="2"/>
      <c r="F6" s="1"/>
      <c r="G6" s="1"/>
      <c r="H6" s="1"/>
      <c r="I6" s="1"/>
      <c r="J6" s="1"/>
    </row>
    <row r="7" spans="1:10" ht="19.5" customHeight="1" x14ac:dyDescent="0.2">
      <c r="A7" s="2" t="s">
        <v>2</v>
      </c>
      <c r="B7" s="2"/>
      <c r="C7" s="2"/>
      <c r="D7" s="2"/>
      <c r="E7" s="4" t="s">
        <v>40</v>
      </c>
      <c r="F7" s="1"/>
      <c r="G7" s="1"/>
      <c r="H7" s="1"/>
      <c r="I7" s="1"/>
      <c r="J7" s="1"/>
    </row>
    <row r="8" spans="1:10" ht="30.5" customHeight="1" x14ac:dyDescent="0.2">
      <c r="A8" s="30" t="s">
        <v>31</v>
      </c>
      <c r="B8" s="31"/>
      <c r="C8" s="30" t="s">
        <v>32</v>
      </c>
      <c r="D8" s="31"/>
      <c r="E8" s="5" t="s">
        <v>33</v>
      </c>
      <c r="F8" s="1"/>
      <c r="G8" s="1"/>
      <c r="H8" s="1"/>
      <c r="I8" s="1"/>
      <c r="J8" s="1"/>
    </row>
    <row r="9" spans="1:10" ht="23.5" customHeight="1" x14ac:dyDescent="0.2">
      <c r="A9" s="41"/>
      <c r="B9" s="42"/>
      <c r="C9" s="32"/>
      <c r="D9" s="33"/>
      <c r="E9" s="39"/>
      <c r="F9" s="1"/>
      <c r="G9" s="1"/>
      <c r="H9" s="1"/>
      <c r="I9" s="1"/>
      <c r="J9" s="1"/>
    </row>
    <row r="10" spans="1:10" ht="23.5" customHeight="1" x14ac:dyDescent="0.2">
      <c r="A10" s="43"/>
      <c r="B10" s="44"/>
      <c r="C10" s="34"/>
      <c r="D10" s="35"/>
      <c r="E10" s="40"/>
      <c r="F10" s="1"/>
      <c r="G10" s="1"/>
      <c r="H10" s="1"/>
      <c r="I10" s="1"/>
      <c r="J10" s="1"/>
    </row>
    <row r="11" spans="1:10" ht="21" customHeight="1" x14ac:dyDescent="0.2">
      <c r="A11" s="41" t="s">
        <v>38</v>
      </c>
      <c r="B11" s="42"/>
      <c r="C11" s="32"/>
      <c r="D11" s="33"/>
      <c r="E11" s="39"/>
      <c r="F11" s="1"/>
      <c r="G11" s="1"/>
      <c r="H11" s="1"/>
      <c r="I11" s="1"/>
      <c r="J11" s="1"/>
    </row>
    <row r="12" spans="1:10" ht="21" customHeight="1" x14ac:dyDescent="0.2">
      <c r="A12" s="43"/>
      <c r="B12" s="44"/>
      <c r="C12" s="34"/>
      <c r="D12" s="35"/>
      <c r="E12" s="40"/>
      <c r="F12" s="1"/>
      <c r="G12" s="1"/>
      <c r="H12" s="1"/>
      <c r="I12" s="1"/>
      <c r="J12" s="1"/>
    </row>
    <row r="13" spans="1:10" ht="19.5" customHeight="1" x14ac:dyDescent="0.2">
      <c r="A13" s="3" t="s">
        <v>44</v>
      </c>
      <c r="B13" s="2"/>
      <c r="C13" s="1"/>
      <c r="D13" s="1"/>
      <c r="E13" s="1"/>
      <c r="F13" s="1"/>
      <c r="G13" s="1"/>
      <c r="H13" s="1"/>
      <c r="I13" s="1"/>
      <c r="J13" s="1"/>
    </row>
    <row r="14" spans="1:10" ht="19.5" customHeight="1" x14ac:dyDescent="0.2">
      <c r="A14" s="2" t="s">
        <v>45</v>
      </c>
      <c r="B14" s="2"/>
      <c r="C14" s="1"/>
      <c r="D14" s="1"/>
      <c r="E14" s="1"/>
      <c r="F14" s="1"/>
      <c r="G14" s="1"/>
      <c r="H14" s="1"/>
      <c r="I14" s="1"/>
      <c r="J14" s="1"/>
    </row>
    <row r="15" spans="1:10" x14ac:dyDescent="0.2">
      <c r="A15" s="1"/>
      <c r="B15" s="1"/>
      <c r="C15" s="1"/>
      <c r="D15" s="1"/>
      <c r="E15" s="1"/>
      <c r="F15" s="1"/>
      <c r="G15" s="1"/>
      <c r="H15" s="1"/>
      <c r="I15" s="1"/>
      <c r="J15" s="1"/>
    </row>
    <row r="16" spans="1:10" ht="19.5" customHeight="1" x14ac:dyDescent="0.2">
      <c r="A16" s="2" t="s">
        <v>3</v>
      </c>
      <c r="B16" s="1"/>
      <c r="C16" s="1"/>
      <c r="D16" s="29" t="s">
        <v>153</v>
      </c>
      <c r="E16" s="29"/>
      <c r="F16" s="1"/>
      <c r="G16" s="1"/>
      <c r="H16" s="1"/>
      <c r="I16" s="1"/>
      <c r="J16" s="1"/>
    </row>
    <row r="17" spans="1:10" x14ac:dyDescent="0.2">
      <c r="A17" s="2"/>
      <c r="B17" s="1"/>
      <c r="C17" s="1"/>
      <c r="D17" s="1"/>
      <c r="E17" s="1"/>
      <c r="F17" s="1"/>
      <c r="G17" s="1"/>
      <c r="H17" s="1"/>
      <c r="I17" s="1"/>
      <c r="J17" s="1"/>
    </row>
    <row r="18" spans="1:10" ht="19.5" customHeight="1" x14ac:dyDescent="0.2">
      <c r="A18" s="2" t="s">
        <v>4</v>
      </c>
      <c r="B18" s="1"/>
      <c r="C18" s="1"/>
      <c r="D18" s="1"/>
      <c r="E18" s="1"/>
      <c r="F18" s="1"/>
      <c r="G18" s="1"/>
      <c r="H18" s="1"/>
      <c r="I18" s="1"/>
      <c r="J18" s="1"/>
    </row>
    <row r="19" spans="1:10" ht="19.5" customHeight="1" x14ac:dyDescent="0.2">
      <c r="A19" s="2" t="s">
        <v>5</v>
      </c>
      <c r="B19" s="2"/>
      <c r="C19" s="2"/>
      <c r="D19" s="2"/>
      <c r="E19" s="2"/>
      <c r="F19" s="2"/>
      <c r="G19" s="2"/>
      <c r="H19" s="2"/>
      <c r="I19" s="2"/>
      <c r="J19" s="4" t="s">
        <v>40</v>
      </c>
    </row>
    <row r="20" spans="1:10" ht="18.5" customHeight="1" x14ac:dyDescent="0.2">
      <c r="A20" s="36" t="s">
        <v>42</v>
      </c>
      <c r="B20" s="37" t="s">
        <v>34</v>
      </c>
      <c r="C20" s="37"/>
      <c r="D20" s="37" t="s">
        <v>35</v>
      </c>
      <c r="E20" s="37"/>
      <c r="F20" s="37" t="s">
        <v>43</v>
      </c>
      <c r="G20" s="37"/>
      <c r="H20" s="37"/>
      <c r="I20" s="37"/>
      <c r="J20" s="36" t="s">
        <v>33</v>
      </c>
    </row>
    <row r="21" spans="1:10" ht="29" customHeight="1" x14ac:dyDescent="0.2">
      <c r="A21" s="36"/>
      <c r="B21" s="37"/>
      <c r="C21" s="37"/>
      <c r="D21" s="37"/>
      <c r="E21" s="37"/>
      <c r="F21" s="36" t="s">
        <v>36</v>
      </c>
      <c r="G21" s="36"/>
      <c r="H21" s="36" t="s">
        <v>37</v>
      </c>
      <c r="I21" s="36"/>
      <c r="J21" s="36"/>
    </row>
    <row r="22" spans="1:10" ht="24" customHeight="1" x14ac:dyDescent="0.2">
      <c r="A22" s="37" t="s">
        <v>39</v>
      </c>
      <c r="B22" s="38"/>
      <c r="C22" s="38"/>
      <c r="D22" s="38"/>
      <c r="E22" s="38"/>
      <c r="F22" s="38"/>
      <c r="G22" s="38"/>
      <c r="H22" s="38"/>
      <c r="I22" s="38"/>
      <c r="J22" s="36"/>
    </row>
    <row r="23" spans="1:10" ht="24" customHeight="1" x14ac:dyDescent="0.2">
      <c r="A23" s="37"/>
      <c r="B23" s="38"/>
      <c r="C23" s="38"/>
      <c r="D23" s="38"/>
      <c r="E23" s="38"/>
      <c r="F23" s="38"/>
      <c r="G23" s="38"/>
      <c r="H23" s="38"/>
      <c r="I23" s="38"/>
      <c r="J23" s="36"/>
    </row>
    <row r="24" spans="1:10" x14ac:dyDescent="0.2">
      <c r="A24" s="36" t="s">
        <v>41</v>
      </c>
      <c r="B24" s="38"/>
      <c r="C24" s="38"/>
      <c r="D24" s="38"/>
      <c r="E24" s="38"/>
      <c r="F24" s="38"/>
      <c r="G24" s="38"/>
      <c r="H24" s="38"/>
      <c r="I24" s="38"/>
      <c r="J24" s="36"/>
    </row>
    <row r="25" spans="1:10" x14ac:dyDescent="0.2">
      <c r="A25" s="36"/>
      <c r="B25" s="38"/>
      <c r="C25" s="38"/>
      <c r="D25" s="38"/>
      <c r="E25" s="38"/>
      <c r="F25" s="38"/>
      <c r="G25" s="38"/>
      <c r="H25" s="38"/>
      <c r="I25" s="38"/>
      <c r="J25" s="36"/>
    </row>
    <row r="26" spans="1:10" x14ac:dyDescent="0.2">
      <c r="A26" s="1"/>
      <c r="B26" s="1"/>
      <c r="C26" s="1"/>
      <c r="D26" s="1"/>
      <c r="E26" s="1"/>
      <c r="F26" s="1"/>
      <c r="G26" s="1"/>
      <c r="H26" s="1"/>
      <c r="I26" s="1"/>
      <c r="J26" s="1"/>
    </row>
    <row r="27" spans="1:10" ht="19.5" customHeight="1" x14ac:dyDescent="0.2">
      <c r="A27" s="2" t="s">
        <v>6</v>
      </c>
      <c r="B27" s="2"/>
      <c r="C27" s="2"/>
      <c r="D27" s="2"/>
      <c r="E27" s="2"/>
      <c r="F27" s="2"/>
      <c r="G27" s="2"/>
      <c r="H27" s="2"/>
      <c r="I27" s="2"/>
      <c r="J27" s="4" t="s">
        <v>40</v>
      </c>
    </row>
    <row r="28" spans="1:10" ht="18.5" customHeight="1" x14ac:dyDescent="0.2">
      <c r="A28" s="36" t="s">
        <v>42</v>
      </c>
      <c r="B28" s="37" t="s">
        <v>34</v>
      </c>
      <c r="C28" s="37"/>
      <c r="D28" s="37" t="s">
        <v>35</v>
      </c>
      <c r="E28" s="37"/>
      <c r="F28" s="37" t="s">
        <v>43</v>
      </c>
      <c r="G28" s="37"/>
      <c r="H28" s="37"/>
      <c r="I28" s="37"/>
      <c r="J28" s="36" t="s">
        <v>33</v>
      </c>
    </row>
    <row r="29" spans="1:10" ht="29.5" customHeight="1" x14ac:dyDescent="0.2">
      <c r="A29" s="36"/>
      <c r="B29" s="37"/>
      <c r="C29" s="37"/>
      <c r="D29" s="37"/>
      <c r="E29" s="37"/>
      <c r="F29" s="36" t="s">
        <v>36</v>
      </c>
      <c r="G29" s="36"/>
      <c r="H29" s="36" t="s">
        <v>37</v>
      </c>
      <c r="I29" s="36"/>
      <c r="J29" s="36"/>
    </row>
    <row r="30" spans="1:10" ht="24" customHeight="1" x14ac:dyDescent="0.2">
      <c r="A30" s="37" t="s">
        <v>39</v>
      </c>
      <c r="B30" s="38"/>
      <c r="C30" s="38"/>
      <c r="D30" s="38"/>
      <c r="E30" s="38"/>
      <c r="F30" s="38"/>
      <c r="G30" s="38"/>
      <c r="H30" s="38"/>
      <c r="I30" s="38"/>
      <c r="J30" s="36"/>
    </row>
    <row r="31" spans="1:10" ht="24" customHeight="1" x14ac:dyDescent="0.2">
      <c r="A31" s="37"/>
      <c r="B31" s="38"/>
      <c r="C31" s="38"/>
      <c r="D31" s="38"/>
      <c r="E31" s="38"/>
      <c r="F31" s="38"/>
      <c r="G31" s="38"/>
      <c r="H31" s="38"/>
      <c r="I31" s="38"/>
      <c r="J31" s="36"/>
    </row>
    <row r="32" spans="1:10" x14ac:dyDescent="0.2">
      <c r="A32" s="36" t="s">
        <v>41</v>
      </c>
      <c r="B32" s="38"/>
      <c r="C32" s="38"/>
      <c r="D32" s="38"/>
      <c r="E32" s="38"/>
      <c r="F32" s="38"/>
      <c r="G32" s="38"/>
      <c r="H32" s="38"/>
      <c r="I32" s="38"/>
      <c r="J32" s="36"/>
    </row>
    <row r="33" spans="1:10" x14ac:dyDescent="0.2">
      <c r="A33" s="36"/>
      <c r="B33" s="38"/>
      <c r="C33" s="38"/>
      <c r="D33" s="38"/>
      <c r="E33" s="38"/>
      <c r="F33" s="38"/>
      <c r="G33" s="38"/>
      <c r="H33" s="38"/>
      <c r="I33" s="38"/>
      <c r="J33" s="36"/>
    </row>
    <row r="34" spans="1:10" x14ac:dyDescent="0.2">
      <c r="A34" s="1"/>
      <c r="B34" s="1"/>
      <c r="C34" s="1"/>
      <c r="D34" s="1"/>
      <c r="E34" s="1"/>
      <c r="F34" s="1"/>
      <c r="G34" s="1"/>
      <c r="H34" s="1"/>
      <c r="I34" s="1"/>
      <c r="J34" s="1"/>
    </row>
    <row r="35" spans="1:10" ht="19.5" customHeight="1" x14ac:dyDescent="0.2">
      <c r="A35" s="2" t="s">
        <v>7</v>
      </c>
      <c r="B35" s="1"/>
      <c r="C35" s="1"/>
      <c r="D35" s="1"/>
      <c r="E35" s="1"/>
      <c r="F35" s="1"/>
      <c r="G35" s="1"/>
      <c r="H35" s="1"/>
      <c r="I35" s="1"/>
      <c r="J35" s="1"/>
    </row>
    <row r="36" spans="1:10" ht="19.5" customHeight="1" x14ac:dyDescent="0.2">
      <c r="A36" s="3" t="s">
        <v>8</v>
      </c>
      <c r="B36" s="1"/>
      <c r="C36" s="1"/>
      <c r="D36" s="1"/>
      <c r="E36" s="1"/>
      <c r="F36" s="1"/>
      <c r="G36" s="1"/>
      <c r="H36" s="1"/>
      <c r="I36" s="1"/>
      <c r="J36" s="1"/>
    </row>
    <row r="37" spans="1:10" ht="19.5" customHeight="1" x14ac:dyDescent="0.2">
      <c r="A37" s="3" t="s">
        <v>9</v>
      </c>
      <c r="B37" s="1"/>
      <c r="C37" s="1"/>
      <c r="D37" s="1"/>
      <c r="E37" s="1"/>
      <c r="F37" s="1"/>
      <c r="G37" s="1"/>
      <c r="H37" s="1"/>
      <c r="I37" s="1"/>
      <c r="J37" s="1"/>
    </row>
  </sheetData>
  <mergeCells count="48">
    <mergeCell ref="A11:B12"/>
    <mergeCell ref="C11:D12"/>
    <mergeCell ref="A8:B8"/>
    <mergeCell ref="A9:B10"/>
    <mergeCell ref="A32:A33"/>
    <mergeCell ref="B32:C33"/>
    <mergeCell ref="D32:E33"/>
    <mergeCell ref="B24:C25"/>
    <mergeCell ref="A22:A23"/>
    <mergeCell ref="B22:C23"/>
    <mergeCell ref="D22:E23"/>
    <mergeCell ref="F32:G33"/>
    <mergeCell ref="H32:I33"/>
    <mergeCell ref="J24:J25"/>
    <mergeCell ref="J32:J33"/>
    <mergeCell ref="A30:A31"/>
    <mergeCell ref="B30:C31"/>
    <mergeCell ref="D30:E31"/>
    <mergeCell ref="F30:G31"/>
    <mergeCell ref="H30:I31"/>
    <mergeCell ref="J30:J31"/>
    <mergeCell ref="A24:A25"/>
    <mergeCell ref="A28:A29"/>
    <mergeCell ref="B28:C29"/>
    <mergeCell ref="D28:E29"/>
    <mergeCell ref="F28:I28"/>
    <mergeCell ref="J28:J29"/>
    <mergeCell ref="F29:G29"/>
    <mergeCell ref="H29:I29"/>
    <mergeCell ref="H24:I25"/>
    <mergeCell ref="F24:G25"/>
    <mergeCell ref="D24:E25"/>
    <mergeCell ref="A4:J5"/>
    <mergeCell ref="D16:E16"/>
    <mergeCell ref="C8:D8"/>
    <mergeCell ref="C9:D10"/>
    <mergeCell ref="J22:J23"/>
    <mergeCell ref="J20:J21"/>
    <mergeCell ref="F20:I20"/>
    <mergeCell ref="F21:G21"/>
    <mergeCell ref="H21:I21"/>
    <mergeCell ref="F22:G23"/>
    <mergeCell ref="H22:I23"/>
    <mergeCell ref="E11:E12"/>
    <mergeCell ref="E9:E10"/>
    <mergeCell ref="A20:A21"/>
    <mergeCell ref="B20:C21"/>
    <mergeCell ref="D20:E21"/>
  </mergeCells>
  <phoneticPr fontId="2"/>
  <pageMargins left="0.7" right="0.7" top="0.75" bottom="0.75" header="0.3" footer="0.3"/>
  <pageSetup paperSize="9" scale="7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93CBD-145E-44FA-A223-BCD653DBCD0D}">
  <dimension ref="A1:O105"/>
  <sheetViews>
    <sheetView view="pageBreakPreview" zoomScaleNormal="100" zoomScaleSheetLayoutView="100" workbookViewId="0">
      <selection activeCell="O28" sqref="O28"/>
    </sheetView>
  </sheetViews>
  <sheetFormatPr defaultRowHeight="13" x14ac:dyDescent="0.2"/>
  <cols>
    <col min="1" max="2" width="8.7265625" style="7"/>
    <col min="3" max="3" width="5.81640625" style="7" customWidth="1"/>
    <col min="4" max="4" width="8.7265625" style="7"/>
    <col min="5" max="5" width="5.81640625" style="7" customWidth="1"/>
    <col min="6" max="6" width="8.7265625" style="7"/>
    <col min="7" max="7" width="5.81640625" style="7" customWidth="1"/>
    <col min="8" max="8" width="8.7265625" style="7"/>
    <col min="9" max="9" width="5.81640625" style="7" customWidth="1"/>
    <col min="10" max="10" width="8.7265625" style="7"/>
    <col min="11" max="11" width="7.7265625" style="7" customWidth="1"/>
    <col min="12" max="12" width="8.7265625" style="7"/>
    <col min="13" max="13" width="5.81640625" style="7" customWidth="1"/>
    <col min="14" max="16384" width="8.7265625" style="7"/>
  </cols>
  <sheetData>
    <row r="1" spans="1:13" s="11" customFormat="1" x14ac:dyDescent="0.2">
      <c r="A1" s="9" t="s">
        <v>10</v>
      </c>
      <c r="B1" s="9"/>
      <c r="C1" s="9"/>
      <c r="D1" s="9"/>
      <c r="E1" s="9"/>
      <c r="F1" s="9"/>
      <c r="G1" s="9"/>
      <c r="H1" s="9"/>
      <c r="I1" s="9"/>
      <c r="J1" s="9"/>
      <c r="K1" s="9"/>
      <c r="L1" s="9"/>
      <c r="M1" s="9"/>
    </row>
    <row r="2" spans="1:13" s="11" customFormat="1" x14ac:dyDescent="0.2">
      <c r="A2" s="9"/>
      <c r="B2" s="9"/>
      <c r="C2" s="9"/>
      <c r="D2" s="9"/>
      <c r="E2" s="9"/>
      <c r="F2" s="9"/>
      <c r="G2" s="9"/>
      <c r="H2" s="9"/>
      <c r="I2" s="9"/>
      <c r="J2" s="9"/>
      <c r="K2" s="9"/>
      <c r="L2" s="9"/>
      <c r="M2" s="9"/>
    </row>
    <row r="3" spans="1:13" s="11" customFormat="1" x14ac:dyDescent="0.2">
      <c r="A3" s="74" t="s">
        <v>11</v>
      </c>
      <c r="B3" s="74"/>
      <c r="C3" s="74"/>
      <c r="D3" s="74"/>
      <c r="E3" s="74"/>
      <c r="F3" s="74"/>
      <c r="G3" s="74"/>
      <c r="H3" s="74"/>
      <c r="I3" s="74"/>
      <c r="J3" s="74"/>
      <c r="K3" s="74"/>
      <c r="L3" s="74"/>
      <c r="M3" s="74"/>
    </row>
    <row r="4" spans="1:13" s="11" customFormat="1" x14ac:dyDescent="0.2">
      <c r="A4" s="9"/>
      <c r="B4" s="9"/>
      <c r="C4" s="9"/>
      <c r="D4" s="9"/>
      <c r="E4" s="9"/>
      <c r="F4" s="9"/>
      <c r="G4" s="9"/>
      <c r="H4" s="9"/>
      <c r="I4" s="9"/>
      <c r="J4" s="9"/>
      <c r="K4" s="9"/>
      <c r="L4" s="9"/>
      <c r="M4" s="9"/>
    </row>
    <row r="5" spans="1:13" s="11" customFormat="1" x14ac:dyDescent="0.2">
      <c r="A5" s="9" t="s">
        <v>12</v>
      </c>
      <c r="B5" s="9"/>
      <c r="C5" s="9"/>
      <c r="D5" s="9"/>
      <c r="E5" s="9"/>
      <c r="F5" s="9"/>
      <c r="G5" s="9"/>
      <c r="H5" s="9"/>
      <c r="I5" s="9"/>
      <c r="J5" s="9"/>
      <c r="K5" s="9"/>
      <c r="L5" s="9"/>
      <c r="M5" s="9"/>
    </row>
    <row r="6" spans="1:13" s="11" customFormat="1" x14ac:dyDescent="0.2">
      <c r="A6" s="9" t="s">
        <v>13</v>
      </c>
      <c r="B6" s="9"/>
      <c r="C6" s="9"/>
      <c r="D6" s="9"/>
      <c r="E6" s="9"/>
      <c r="F6" s="9"/>
      <c r="G6" s="9"/>
      <c r="H6" s="9"/>
      <c r="I6" s="9"/>
      <c r="J6" s="9"/>
      <c r="K6" s="9"/>
      <c r="L6" s="9"/>
      <c r="M6" s="9"/>
    </row>
    <row r="7" spans="1:13" s="11" customFormat="1" x14ac:dyDescent="0.2">
      <c r="A7" s="76"/>
      <c r="B7" s="76"/>
      <c r="C7" s="76"/>
      <c r="D7" s="76"/>
      <c r="E7" s="76"/>
      <c r="F7" s="76"/>
      <c r="G7" s="76"/>
      <c r="H7" s="76"/>
      <c r="I7" s="76"/>
      <c r="J7" s="76"/>
      <c r="K7" s="76"/>
      <c r="L7" s="76"/>
      <c r="M7" s="76"/>
    </row>
    <row r="8" spans="1:13" s="11" customFormat="1" x14ac:dyDescent="0.2">
      <c r="A8" s="76"/>
      <c r="B8" s="76"/>
      <c r="C8" s="76"/>
      <c r="D8" s="76"/>
      <c r="E8" s="76"/>
      <c r="F8" s="76"/>
      <c r="G8" s="76"/>
      <c r="H8" s="76"/>
      <c r="I8" s="76"/>
      <c r="J8" s="76"/>
      <c r="K8" s="76"/>
      <c r="L8" s="76"/>
      <c r="M8" s="76"/>
    </row>
    <row r="9" spans="1:13" s="11" customFormat="1" ht="16" customHeight="1" x14ac:dyDescent="0.2">
      <c r="A9" s="9" t="s">
        <v>14</v>
      </c>
      <c r="B9" s="9"/>
      <c r="C9" s="9"/>
      <c r="D9" s="9"/>
      <c r="E9" s="9"/>
      <c r="F9" s="9"/>
      <c r="G9" s="9"/>
      <c r="H9" s="9"/>
      <c r="I9" s="9"/>
      <c r="J9" s="9"/>
      <c r="K9" s="9"/>
      <c r="L9" s="9"/>
      <c r="M9" s="9"/>
    </row>
    <row r="10" spans="1:13" s="11" customFormat="1" ht="16" customHeight="1" x14ac:dyDescent="0.2">
      <c r="A10" s="10" t="s">
        <v>15</v>
      </c>
      <c r="B10" s="9"/>
      <c r="C10" s="9" t="s">
        <v>16</v>
      </c>
      <c r="D10" s="9"/>
      <c r="E10" s="9" t="s">
        <v>18</v>
      </c>
      <c r="F10" s="10" t="s">
        <v>151</v>
      </c>
      <c r="G10" s="9"/>
      <c r="H10" s="9" t="s">
        <v>150</v>
      </c>
      <c r="I10" s="9"/>
      <c r="J10" s="9"/>
      <c r="K10" s="9"/>
      <c r="L10" s="9"/>
      <c r="M10" s="9"/>
    </row>
    <row r="11" spans="1:13" s="11" customFormat="1" ht="16" customHeight="1" x14ac:dyDescent="0.2">
      <c r="A11" s="10" t="s">
        <v>19</v>
      </c>
      <c r="C11" s="9" t="s">
        <v>16</v>
      </c>
      <c r="D11" s="9"/>
      <c r="E11" s="9" t="s">
        <v>18</v>
      </c>
      <c r="F11" s="10" t="s">
        <v>151</v>
      </c>
      <c r="G11" s="9"/>
      <c r="H11" s="9" t="s">
        <v>150</v>
      </c>
      <c r="I11" s="9"/>
      <c r="J11" s="9"/>
      <c r="K11" s="9"/>
      <c r="L11" s="9"/>
      <c r="M11" s="9"/>
    </row>
    <row r="12" spans="1:13" s="11" customFormat="1" ht="16" customHeight="1" x14ac:dyDescent="0.2">
      <c r="A12" s="10" t="s">
        <v>20</v>
      </c>
      <c r="B12" s="9"/>
      <c r="C12" s="9" t="s">
        <v>16</v>
      </c>
      <c r="D12" s="9"/>
      <c r="E12" s="9" t="s">
        <v>17</v>
      </c>
      <c r="F12" s="10" t="s">
        <v>151</v>
      </c>
      <c r="G12" s="9"/>
      <c r="H12" s="9" t="s">
        <v>150</v>
      </c>
      <c r="I12" s="9"/>
      <c r="J12" s="9"/>
      <c r="K12" s="9"/>
      <c r="L12" s="9"/>
      <c r="M12" s="9"/>
    </row>
    <row r="13" spans="1:13" s="11" customFormat="1" ht="16" customHeight="1" x14ac:dyDescent="0.2">
      <c r="A13" s="10" t="s">
        <v>21</v>
      </c>
      <c r="B13" s="9"/>
      <c r="C13" s="9" t="s">
        <v>16</v>
      </c>
      <c r="D13" s="9"/>
      <c r="E13" s="9" t="s">
        <v>17</v>
      </c>
      <c r="F13" s="10" t="s">
        <v>151</v>
      </c>
      <c r="G13" s="9"/>
      <c r="H13" s="9" t="s">
        <v>150</v>
      </c>
      <c r="I13" s="9"/>
      <c r="J13" s="9"/>
      <c r="K13" s="9"/>
      <c r="L13" s="9"/>
      <c r="M13" s="9"/>
    </row>
    <row r="14" spans="1:13" s="11" customFormat="1" ht="16" customHeight="1" x14ac:dyDescent="0.2">
      <c r="A14" s="10" t="s">
        <v>22</v>
      </c>
      <c r="B14" s="9"/>
      <c r="C14" s="9" t="s">
        <v>16</v>
      </c>
      <c r="D14" s="9"/>
      <c r="E14" s="9" t="s">
        <v>17</v>
      </c>
      <c r="F14" s="10" t="s">
        <v>151</v>
      </c>
      <c r="G14" s="9"/>
      <c r="H14" s="9" t="s">
        <v>150</v>
      </c>
      <c r="I14" s="9"/>
      <c r="J14" s="9"/>
      <c r="K14" s="9"/>
      <c r="L14" s="9"/>
      <c r="M14" s="9"/>
    </row>
    <row r="15" spans="1:13" s="11" customFormat="1" ht="16" customHeight="1" x14ac:dyDescent="0.2">
      <c r="A15" s="10" t="s">
        <v>23</v>
      </c>
      <c r="B15" s="9"/>
      <c r="C15" s="9" t="s">
        <v>16</v>
      </c>
      <c r="D15" s="9"/>
      <c r="E15" s="9" t="s">
        <v>17</v>
      </c>
      <c r="F15" s="10" t="s">
        <v>151</v>
      </c>
      <c r="G15" s="9"/>
      <c r="H15" s="9" t="s">
        <v>150</v>
      </c>
      <c r="I15" s="9"/>
      <c r="J15" s="9"/>
      <c r="K15" s="9"/>
      <c r="L15" s="9"/>
      <c r="M15" s="9"/>
    </row>
    <row r="16" spans="1:13" s="11" customFormat="1" ht="16" customHeight="1" x14ac:dyDescent="0.2">
      <c r="A16" s="10" t="s">
        <v>24</v>
      </c>
      <c r="B16" s="9"/>
      <c r="C16" s="9" t="s">
        <v>16</v>
      </c>
      <c r="D16" s="9"/>
      <c r="E16" s="9" t="s">
        <v>17</v>
      </c>
      <c r="F16" s="10" t="s">
        <v>151</v>
      </c>
      <c r="G16" s="9"/>
      <c r="H16" s="9" t="s">
        <v>150</v>
      </c>
      <c r="I16" s="9"/>
      <c r="J16" s="9"/>
      <c r="K16" s="9"/>
      <c r="L16" s="9"/>
      <c r="M16" s="9"/>
    </row>
    <row r="17" spans="1:15" s="11" customFormat="1" ht="16" customHeight="1" x14ac:dyDescent="0.2">
      <c r="A17" s="10" t="s">
        <v>25</v>
      </c>
      <c r="B17" s="9"/>
      <c r="C17" s="9" t="s">
        <v>16</v>
      </c>
      <c r="D17" s="9"/>
      <c r="E17" s="9" t="s">
        <v>17</v>
      </c>
      <c r="F17" s="10" t="s">
        <v>151</v>
      </c>
      <c r="G17" s="9"/>
      <c r="H17" s="9" t="s">
        <v>150</v>
      </c>
      <c r="I17" s="9"/>
      <c r="J17" s="9"/>
      <c r="K17" s="9"/>
      <c r="L17" s="9"/>
      <c r="M17" s="9"/>
    </row>
    <row r="18" spans="1:15" s="11" customFormat="1" ht="16" customHeight="1" x14ac:dyDescent="0.2">
      <c r="A18" s="10" t="s">
        <v>26</v>
      </c>
      <c r="B18" s="9"/>
      <c r="C18" s="9" t="s">
        <v>16</v>
      </c>
      <c r="D18" s="9"/>
      <c r="E18" s="9" t="s">
        <v>17</v>
      </c>
      <c r="F18" s="10" t="s">
        <v>151</v>
      </c>
      <c r="G18" s="9"/>
      <c r="H18" s="9" t="s">
        <v>150</v>
      </c>
      <c r="I18" s="9"/>
      <c r="J18" s="9"/>
      <c r="K18" s="9"/>
      <c r="L18" s="9"/>
      <c r="M18" s="9"/>
    </row>
    <row r="19" spans="1:15" s="11" customFormat="1" ht="16" customHeight="1" x14ac:dyDescent="0.2">
      <c r="A19" s="10" t="s">
        <v>27</v>
      </c>
      <c r="B19" s="9"/>
      <c r="C19" s="9" t="s">
        <v>16</v>
      </c>
      <c r="D19" s="9"/>
      <c r="E19" s="9" t="s">
        <v>17</v>
      </c>
      <c r="F19" s="10" t="s">
        <v>151</v>
      </c>
      <c r="G19" s="9"/>
      <c r="H19" s="9" t="s">
        <v>150</v>
      </c>
      <c r="I19" s="9"/>
      <c r="J19" s="9"/>
      <c r="K19" s="9"/>
      <c r="L19" s="9"/>
      <c r="M19" s="9"/>
    </row>
    <row r="20" spans="1:15" s="11" customFormat="1" ht="16" customHeight="1" x14ac:dyDescent="0.2">
      <c r="A20" s="10" t="s">
        <v>28</v>
      </c>
      <c r="B20" s="9"/>
      <c r="C20" s="9" t="s">
        <v>16</v>
      </c>
      <c r="D20" s="9"/>
      <c r="E20" s="9" t="s">
        <v>17</v>
      </c>
      <c r="F20" s="10" t="s">
        <v>151</v>
      </c>
      <c r="G20" s="9"/>
      <c r="H20" s="9" t="s">
        <v>150</v>
      </c>
      <c r="I20" s="9"/>
      <c r="J20" s="9"/>
      <c r="K20" s="9"/>
      <c r="L20" s="9"/>
      <c r="M20" s="9"/>
    </row>
    <row r="21" spans="1:15" s="11" customFormat="1" ht="16" customHeight="1" x14ac:dyDescent="0.2">
      <c r="A21" s="10" t="s">
        <v>29</v>
      </c>
      <c r="B21" s="9"/>
      <c r="C21" s="9" t="s">
        <v>16</v>
      </c>
      <c r="D21" s="9"/>
      <c r="E21" s="9" t="s">
        <v>17</v>
      </c>
      <c r="F21" s="10" t="s">
        <v>151</v>
      </c>
      <c r="G21" s="9"/>
      <c r="H21" s="9" t="s">
        <v>150</v>
      </c>
      <c r="I21" s="9"/>
      <c r="J21" s="9"/>
      <c r="K21" s="9"/>
      <c r="L21" s="9"/>
      <c r="M21" s="9"/>
    </row>
    <row r="22" spans="1:15" s="11" customFormat="1" ht="16" customHeight="1" x14ac:dyDescent="0.2">
      <c r="A22" s="9"/>
      <c r="B22" s="9"/>
      <c r="C22" s="9"/>
      <c r="D22" s="9"/>
      <c r="E22" s="9"/>
      <c r="F22" s="9"/>
      <c r="G22" s="9"/>
      <c r="H22" s="9"/>
      <c r="I22" s="9"/>
      <c r="J22" s="9"/>
      <c r="K22" s="9"/>
      <c r="L22" s="9"/>
      <c r="M22" s="9"/>
    </row>
    <row r="23" spans="1:15" s="11" customFormat="1" ht="16" customHeight="1" x14ac:dyDescent="0.2">
      <c r="A23" s="9" t="s">
        <v>30</v>
      </c>
      <c r="B23" s="9"/>
      <c r="C23" s="9"/>
      <c r="D23" s="9"/>
      <c r="E23" s="9"/>
      <c r="F23" s="9"/>
      <c r="G23" s="9"/>
      <c r="H23" s="9"/>
      <c r="I23" s="9"/>
      <c r="J23" s="9"/>
      <c r="K23" s="9"/>
      <c r="L23" s="9"/>
      <c r="M23" s="9"/>
    </row>
    <row r="24" spans="1:15" s="11" customFormat="1" ht="43" customHeight="1" x14ac:dyDescent="0.2">
      <c r="A24" s="75" t="s">
        <v>124</v>
      </c>
      <c r="B24" s="46" t="s">
        <v>125</v>
      </c>
      <c r="C24" s="46"/>
      <c r="D24" s="46" t="s">
        <v>126</v>
      </c>
      <c r="E24" s="46"/>
      <c r="F24" s="46" t="s">
        <v>58</v>
      </c>
      <c r="G24" s="46"/>
      <c r="H24" s="46" t="s">
        <v>59</v>
      </c>
      <c r="I24" s="46"/>
      <c r="J24" s="46" t="s">
        <v>127</v>
      </c>
      <c r="K24" s="46"/>
      <c r="L24" s="46" t="s">
        <v>60</v>
      </c>
      <c r="M24" s="46"/>
    </row>
    <row r="25" spans="1:15" s="11" customFormat="1" ht="20.5" customHeight="1" x14ac:dyDescent="0.2">
      <c r="A25" s="75"/>
      <c r="B25" s="46"/>
      <c r="C25" s="46"/>
      <c r="D25" s="46"/>
      <c r="E25" s="46"/>
      <c r="F25" s="46"/>
      <c r="G25" s="46"/>
      <c r="H25" s="46"/>
      <c r="I25" s="46"/>
      <c r="J25" s="46"/>
      <c r="K25" s="46"/>
      <c r="L25" s="46"/>
      <c r="M25" s="46"/>
    </row>
    <row r="26" spans="1:15" s="11" customFormat="1" ht="16" customHeight="1" x14ac:dyDescent="0.2">
      <c r="A26" s="16" t="s">
        <v>46</v>
      </c>
      <c r="B26" s="23"/>
      <c r="C26" s="24" t="s">
        <v>107</v>
      </c>
      <c r="D26" s="48"/>
      <c r="E26" s="49"/>
      <c r="F26" s="23"/>
      <c r="G26" s="24" t="s">
        <v>108</v>
      </c>
      <c r="H26" s="23"/>
      <c r="I26" s="24" t="s">
        <v>108</v>
      </c>
      <c r="J26" s="26">
        <f>H26*50</f>
        <v>0</v>
      </c>
      <c r="K26" s="25" t="s">
        <v>107</v>
      </c>
      <c r="L26" s="50" t="e">
        <f>(B26*D26*F26+J26)/(B26*F26+J26)</f>
        <v>#DIV/0!</v>
      </c>
      <c r="M26" s="51"/>
      <c r="O26" s="27" t="s">
        <v>154</v>
      </c>
    </row>
    <row r="27" spans="1:15" s="11" customFormat="1" ht="16" customHeight="1" x14ac:dyDescent="0.2">
      <c r="A27" s="16" t="s">
        <v>47</v>
      </c>
      <c r="B27" s="23"/>
      <c r="C27" s="24" t="s">
        <v>107</v>
      </c>
      <c r="D27" s="48"/>
      <c r="E27" s="49"/>
      <c r="F27" s="23"/>
      <c r="G27" s="24" t="s">
        <v>108</v>
      </c>
      <c r="H27" s="23"/>
      <c r="I27" s="24" t="s">
        <v>108</v>
      </c>
      <c r="J27" s="26">
        <f t="shared" ref="J27:J36" si="0">H27*50</f>
        <v>0</v>
      </c>
      <c r="K27" s="25" t="s">
        <v>107</v>
      </c>
      <c r="L27" s="50" t="e">
        <f t="shared" ref="L27:L37" si="1">(B27*D27*F27+J27)/(B27*F27+J27)</f>
        <v>#DIV/0!</v>
      </c>
      <c r="M27" s="51"/>
      <c r="O27" s="27" t="s">
        <v>155</v>
      </c>
    </row>
    <row r="28" spans="1:15" s="11" customFormat="1" ht="16" customHeight="1" x14ac:dyDescent="0.2">
      <c r="A28" s="16" t="s">
        <v>48</v>
      </c>
      <c r="B28" s="23"/>
      <c r="C28" s="24" t="s">
        <v>107</v>
      </c>
      <c r="D28" s="48"/>
      <c r="E28" s="49"/>
      <c r="F28" s="23"/>
      <c r="G28" s="24" t="s">
        <v>108</v>
      </c>
      <c r="H28" s="23"/>
      <c r="I28" s="24" t="s">
        <v>108</v>
      </c>
      <c r="J28" s="26">
        <f t="shared" si="0"/>
        <v>0</v>
      </c>
      <c r="K28" s="25" t="s">
        <v>107</v>
      </c>
      <c r="L28" s="50" t="e">
        <f t="shared" si="1"/>
        <v>#DIV/0!</v>
      </c>
      <c r="M28" s="51"/>
    </row>
    <row r="29" spans="1:15" s="11" customFormat="1" ht="16" customHeight="1" x14ac:dyDescent="0.2">
      <c r="A29" s="16" t="s">
        <v>49</v>
      </c>
      <c r="B29" s="23"/>
      <c r="C29" s="24" t="s">
        <v>107</v>
      </c>
      <c r="D29" s="48"/>
      <c r="E29" s="49"/>
      <c r="F29" s="23"/>
      <c r="G29" s="24" t="s">
        <v>108</v>
      </c>
      <c r="H29" s="23"/>
      <c r="I29" s="24" t="s">
        <v>108</v>
      </c>
      <c r="J29" s="26">
        <f t="shared" si="0"/>
        <v>0</v>
      </c>
      <c r="K29" s="25" t="s">
        <v>107</v>
      </c>
      <c r="L29" s="50" t="e">
        <f t="shared" si="1"/>
        <v>#DIV/0!</v>
      </c>
      <c r="M29" s="51"/>
    </row>
    <row r="30" spans="1:15" s="11" customFormat="1" ht="16" customHeight="1" x14ac:dyDescent="0.2">
      <c r="A30" s="16" t="s">
        <v>50</v>
      </c>
      <c r="B30" s="23"/>
      <c r="C30" s="24" t="s">
        <v>107</v>
      </c>
      <c r="D30" s="48"/>
      <c r="E30" s="49"/>
      <c r="F30" s="23"/>
      <c r="G30" s="24" t="s">
        <v>108</v>
      </c>
      <c r="H30" s="23"/>
      <c r="I30" s="24" t="s">
        <v>108</v>
      </c>
      <c r="J30" s="26">
        <f t="shared" si="0"/>
        <v>0</v>
      </c>
      <c r="K30" s="25" t="s">
        <v>107</v>
      </c>
      <c r="L30" s="50" t="e">
        <f t="shared" si="1"/>
        <v>#DIV/0!</v>
      </c>
      <c r="M30" s="51"/>
    </row>
    <row r="31" spans="1:15" s="11" customFormat="1" ht="16" customHeight="1" x14ac:dyDescent="0.2">
      <c r="A31" s="16" t="s">
        <v>51</v>
      </c>
      <c r="B31" s="23"/>
      <c r="C31" s="24" t="s">
        <v>107</v>
      </c>
      <c r="D31" s="48"/>
      <c r="E31" s="49"/>
      <c r="F31" s="23"/>
      <c r="G31" s="24" t="s">
        <v>108</v>
      </c>
      <c r="H31" s="23"/>
      <c r="I31" s="24" t="s">
        <v>108</v>
      </c>
      <c r="J31" s="26">
        <f t="shared" si="0"/>
        <v>0</v>
      </c>
      <c r="K31" s="25" t="s">
        <v>107</v>
      </c>
      <c r="L31" s="50" t="e">
        <f t="shared" si="1"/>
        <v>#DIV/0!</v>
      </c>
      <c r="M31" s="51"/>
    </row>
    <row r="32" spans="1:15" s="11" customFormat="1" ht="16" customHeight="1" x14ac:dyDescent="0.2">
      <c r="A32" s="16" t="s">
        <v>129</v>
      </c>
      <c r="B32" s="23"/>
      <c r="C32" s="24" t="s">
        <v>107</v>
      </c>
      <c r="D32" s="48"/>
      <c r="E32" s="49"/>
      <c r="F32" s="23"/>
      <c r="G32" s="24" t="s">
        <v>108</v>
      </c>
      <c r="H32" s="23"/>
      <c r="I32" s="24" t="s">
        <v>108</v>
      </c>
      <c r="J32" s="26">
        <f t="shared" si="0"/>
        <v>0</v>
      </c>
      <c r="K32" s="25" t="s">
        <v>107</v>
      </c>
      <c r="L32" s="50" t="e">
        <f t="shared" si="1"/>
        <v>#DIV/0!</v>
      </c>
      <c r="M32" s="51"/>
    </row>
    <row r="33" spans="1:13" s="11" customFormat="1" ht="16" customHeight="1" x14ac:dyDescent="0.2">
      <c r="A33" s="16" t="s">
        <v>130</v>
      </c>
      <c r="B33" s="23"/>
      <c r="C33" s="24" t="s">
        <v>107</v>
      </c>
      <c r="D33" s="48"/>
      <c r="E33" s="49"/>
      <c r="F33" s="23"/>
      <c r="G33" s="24" t="s">
        <v>108</v>
      </c>
      <c r="H33" s="23"/>
      <c r="I33" s="24" t="s">
        <v>108</v>
      </c>
      <c r="J33" s="26">
        <f t="shared" si="0"/>
        <v>0</v>
      </c>
      <c r="K33" s="25" t="s">
        <v>107</v>
      </c>
      <c r="L33" s="50" t="e">
        <f t="shared" si="1"/>
        <v>#DIV/0!</v>
      </c>
      <c r="M33" s="51"/>
    </row>
    <row r="34" spans="1:13" s="11" customFormat="1" ht="16" customHeight="1" x14ac:dyDescent="0.2">
      <c r="A34" s="16" t="s">
        <v>131</v>
      </c>
      <c r="B34" s="23"/>
      <c r="C34" s="24" t="s">
        <v>107</v>
      </c>
      <c r="D34" s="48"/>
      <c r="E34" s="49"/>
      <c r="F34" s="23"/>
      <c r="G34" s="24" t="s">
        <v>108</v>
      </c>
      <c r="H34" s="23"/>
      <c r="I34" s="24" t="s">
        <v>108</v>
      </c>
      <c r="J34" s="26">
        <f t="shared" si="0"/>
        <v>0</v>
      </c>
      <c r="K34" s="25" t="s">
        <v>107</v>
      </c>
      <c r="L34" s="50" t="e">
        <f t="shared" si="1"/>
        <v>#DIV/0!</v>
      </c>
      <c r="M34" s="51"/>
    </row>
    <row r="35" spans="1:13" s="11" customFormat="1" ht="16" customHeight="1" x14ac:dyDescent="0.2">
      <c r="A35" s="16" t="s">
        <v>55</v>
      </c>
      <c r="B35" s="23"/>
      <c r="C35" s="24" t="s">
        <v>107</v>
      </c>
      <c r="D35" s="48"/>
      <c r="E35" s="49"/>
      <c r="F35" s="23"/>
      <c r="G35" s="24" t="s">
        <v>108</v>
      </c>
      <c r="H35" s="23"/>
      <c r="I35" s="24" t="s">
        <v>108</v>
      </c>
      <c r="J35" s="26">
        <f t="shared" si="0"/>
        <v>0</v>
      </c>
      <c r="K35" s="25" t="s">
        <v>107</v>
      </c>
      <c r="L35" s="50" t="e">
        <f t="shared" si="1"/>
        <v>#DIV/0!</v>
      </c>
      <c r="M35" s="51"/>
    </row>
    <row r="36" spans="1:13" s="11" customFormat="1" ht="16" customHeight="1" x14ac:dyDescent="0.2">
      <c r="A36" s="16" t="s">
        <v>56</v>
      </c>
      <c r="B36" s="23"/>
      <c r="C36" s="24" t="s">
        <v>107</v>
      </c>
      <c r="D36" s="48"/>
      <c r="E36" s="49"/>
      <c r="F36" s="23"/>
      <c r="G36" s="24" t="s">
        <v>108</v>
      </c>
      <c r="H36" s="23"/>
      <c r="I36" s="24" t="s">
        <v>108</v>
      </c>
      <c r="J36" s="26">
        <f t="shared" si="0"/>
        <v>0</v>
      </c>
      <c r="K36" s="25" t="s">
        <v>107</v>
      </c>
      <c r="L36" s="50" t="e">
        <f t="shared" si="1"/>
        <v>#DIV/0!</v>
      </c>
      <c r="M36" s="51"/>
    </row>
    <row r="37" spans="1:13" s="11" customFormat="1" ht="16" customHeight="1" x14ac:dyDescent="0.2">
      <c r="A37" s="16" t="s">
        <v>57</v>
      </c>
      <c r="B37" s="23"/>
      <c r="C37" s="24" t="s">
        <v>107</v>
      </c>
      <c r="D37" s="48"/>
      <c r="E37" s="49"/>
      <c r="F37" s="23"/>
      <c r="G37" s="24" t="s">
        <v>108</v>
      </c>
      <c r="H37" s="23"/>
      <c r="I37" s="24" t="s">
        <v>108</v>
      </c>
      <c r="J37" s="26">
        <f>H37*50</f>
        <v>0</v>
      </c>
      <c r="K37" s="25" t="s">
        <v>107</v>
      </c>
      <c r="L37" s="50" t="e">
        <f t="shared" si="1"/>
        <v>#DIV/0!</v>
      </c>
      <c r="M37" s="51"/>
    </row>
    <row r="38" spans="1:13" s="11" customFormat="1" ht="160.5" customHeight="1" x14ac:dyDescent="0.2">
      <c r="A38" s="45" t="s">
        <v>132</v>
      </c>
      <c r="B38" s="45"/>
      <c r="C38" s="45"/>
      <c r="D38" s="45"/>
      <c r="E38" s="45"/>
      <c r="F38" s="45"/>
      <c r="G38" s="45"/>
      <c r="H38" s="45"/>
      <c r="I38" s="45"/>
      <c r="J38" s="45"/>
      <c r="K38" s="45"/>
      <c r="L38" s="45"/>
      <c r="M38" s="45"/>
    </row>
    <row r="39" spans="1:13" s="11" customFormat="1" ht="16" customHeight="1" x14ac:dyDescent="0.2">
      <c r="A39" s="9"/>
      <c r="B39" s="9"/>
      <c r="C39" s="9"/>
      <c r="D39" s="9"/>
      <c r="E39" s="9"/>
      <c r="F39" s="9"/>
      <c r="G39" s="9"/>
      <c r="H39" s="9"/>
      <c r="I39" s="9"/>
      <c r="J39" s="9"/>
      <c r="K39" s="9"/>
      <c r="L39" s="9"/>
      <c r="M39" s="9"/>
    </row>
    <row r="40" spans="1:13" s="11" customFormat="1" ht="16" customHeight="1" x14ac:dyDescent="0.2">
      <c r="A40" s="9" t="s">
        <v>61</v>
      </c>
      <c r="B40" s="9"/>
      <c r="C40" s="9"/>
      <c r="D40" s="9"/>
      <c r="E40" s="9"/>
      <c r="F40" s="9"/>
      <c r="G40" s="9"/>
      <c r="H40" s="9"/>
      <c r="I40" s="9"/>
      <c r="J40" s="9"/>
      <c r="K40" s="9"/>
      <c r="L40" s="9" t="s">
        <v>67</v>
      </c>
      <c r="M40" s="9"/>
    </row>
    <row r="41" spans="1:13" s="11" customFormat="1" ht="16" customHeight="1" x14ac:dyDescent="0.2">
      <c r="A41" s="54" t="s">
        <v>128</v>
      </c>
      <c r="B41" s="54"/>
      <c r="C41" s="54"/>
      <c r="D41" s="52"/>
      <c r="E41" s="52"/>
      <c r="F41" s="55"/>
      <c r="G41" s="56"/>
      <c r="H41" s="55"/>
      <c r="I41" s="56"/>
      <c r="J41" s="55"/>
      <c r="K41" s="56"/>
      <c r="L41" s="52" t="s">
        <v>66</v>
      </c>
      <c r="M41" s="52"/>
    </row>
    <row r="42" spans="1:13" s="11" customFormat="1" ht="16" customHeight="1" x14ac:dyDescent="0.2">
      <c r="A42" s="54"/>
      <c r="B42" s="54"/>
      <c r="C42" s="54"/>
      <c r="D42" s="52"/>
      <c r="E42" s="52"/>
      <c r="F42" s="57"/>
      <c r="G42" s="58"/>
      <c r="H42" s="57"/>
      <c r="I42" s="58"/>
      <c r="J42" s="57"/>
      <c r="K42" s="58"/>
      <c r="L42" s="52"/>
      <c r="M42" s="52"/>
    </row>
    <row r="43" spans="1:13" s="11" customFormat="1" ht="16" customHeight="1" x14ac:dyDescent="0.2">
      <c r="A43" s="52" t="s">
        <v>62</v>
      </c>
      <c r="B43" s="52"/>
      <c r="C43" s="52"/>
      <c r="D43" s="47"/>
      <c r="E43" s="47"/>
      <c r="F43" s="47"/>
      <c r="G43" s="47"/>
      <c r="H43" s="47"/>
      <c r="I43" s="47"/>
      <c r="J43" s="47"/>
      <c r="K43" s="47"/>
      <c r="L43" s="53">
        <f>SUM(D43:K43)</f>
        <v>0</v>
      </c>
      <c r="M43" s="53"/>
    </row>
    <row r="44" spans="1:13" s="11" customFormat="1" ht="16" customHeight="1" x14ac:dyDescent="0.2">
      <c r="A44" s="52" t="s">
        <v>63</v>
      </c>
      <c r="B44" s="52"/>
      <c r="C44" s="52"/>
      <c r="D44" s="47"/>
      <c r="E44" s="47"/>
      <c r="F44" s="47"/>
      <c r="G44" s="47"/>
      <c r="H44" s="47"/>
      <c r="I44" s="47"/>
      <c r="J44" s="47"/>
      <c r="K44" s="47"/>
      <c r="L44" s="53">
        <f t="shared" ref="L44:L45" si="2">SUM(D44:K44)</f>
        <v>0</v>
      </c>
      <c r="M44" s="53"/>
    </row>
    <row r="45" spans="1:13" s="11" customFormat="1" ht="16" customHeight="1" x14ac:dyDescent="0.2">
      <c r="A45" s="52" t="s">
        <v>64</v>
      </c>
      <c r="B45" s="52"/>
      <c r="C45" s="52"/>
      <c r="D45" s="47"/>
      <c r="E45" s="47"/>
      <c r="F45" s="47"/>
      <c r="G45" s="47"/>
      <c r="H45" s="47"/>
      <c r="I45" s="47"/>
      <c r="J45" s="47"/>
      <c r="K45" s="47"/>
      <c r="L45" s="53">
        <f t="shared" si="2"/>
        <v>0</v>
      </c>
      <c r="M45" s="53"/>
    </row>
    <row r="46" spans="1:13" s="11" customFormat="1" ht="16" customHeight="1" x14ac:dyDescent="0.2">
      <c r="A46" s="52" t="s">
        <v>65</v>
      </c>
      <c r="B46" s="52"/>
      <c r="C46" s="52"/>
      <c r="D46" s="53">
        <f>SUM(D44:E45)</f>
        <v>0</v>
      </c>
      <c r="E46" s="53"/>
      <c r="F46" s="53">
        <f t="shared" ref="F46" si="3">SUM(F44:G45)</f>
        <v>0</v>
      </c>
      <c r="G46" s="53"/>
      <c r="H46" s="53">
        <f t="shared" ref="H46" si="4">SUM(H44:I45)</f>
        <v>0</v>
      </c>
      <c r="I46" s="53"/>
      <c r="J46" s="53">
        <f t="shared" ref="J46" si="5">SUM(J44:K45)</f>
        <v>0</v>
      </c>
      <c r="K46" s="53"/>
      <c r="L46" s="53">
        <f>SUM(L44:M45)</f>
        <v>0</v>
      </c>
      <c r="M46" s="53"/>
    </row>
    <row r="47" spans="1:13" s="11" customFormat="1" ht="16" customHeight="1" x14ac:dyDescent="0.2">
      <c r="A47" s="45" t="s">
        <v>148</v>
      </c>
      <c r="B47" s="45"/>
      <c r="C47" s="45"/>
      <c r="D47" s="45"/>
      <c r="E47" s="45"/>
      <c r="F47" s="45"/>
      <c r="G47" s="45"/>
      <c r="H47" s="45"/>
      <c r="I47" s="45"/>
      <c r="J47" s="45"/>
      <c r="K47" s="45"/>
      <c r="L47" s="45"/>
      <c r="M47" s="45"/>
    </row>
    <row r="48" spans="1:13" s="11" customFormat="1" ht="16" customHeight="1" x14ac:dyDescent="0.2">
      <c r="A48" s="60"/>
      <c r="B48" s="60"/>
      <c r="C48" s="60"/>
      <c r="D48" s="60"/>
      <c r="E48" s="60"/>
      <c r="F48" s="60"/>
      <c r="G48" s="60"/>
      <c r="H48" s="60"/>
      <c r="I48" s="60"/>
      <c r="J48" s="60"/>
      <c r="K48" s="60"/>
      <c r="L48" s="60"/>
      <c r="M48" s="60"/>
    </row>
    <row r="49" spans="1:13" s="11" customFormat="1" ht="16" customHeight="1" x14ac:dyDescent="0.2">
      <c r="A49" s="22"/>
      <c r="B49" s="22"/>
      <c r="C49" s="22"/>
      <c r="D49" s="22"/>
      <c r="E49" s="22"/>
      <c r="F49" s="22"/>
      <c r="G49" s="22"/>
      <c r="H49" s="22"/>
      <c r="I49" s="22"/>
      <c r="J49" s="22"/>
      <c r="K49" s="22"/>
      <c r="L49" s="22"/>
      <c r="M49" s="22"/>
    </row>
    <row r="50" spans="1:13" s="11" customFormat="1" ht="16" customHeight="1" x14ac:dyDescent="0.2">
      <c r="A50" s="9" t="s">
        <v>68</v>
      </c>
      <c r="B50" s="9"/>
      <c r="C50" s="9"/>
      <c r="D50" s="9"/>
      <c r="E50" s="9"/>
      <c r="F50" s="9"/>
      <c r="G50" s="9"/>
      <c r="H50" s="9"/>
      <c r="I50" s="9" t="s">
        <v>113</v>
      </c>
      <c r="J50" s="9"/>
      <c r="K50" s="9"/>
      <c r="L50" s="9"/>
      <c r="M50" s="9"/>
    </row>
    <row r="51" spans="1:13" s="11" customFormat="1" ht="16" customHeight="1" x14ac:dyDescent="0.2">
      <c r="A51" s="61" t="s">
        <v>133</v>
      </c>
      <c r="B51" s="46" t="s">
        <v>70</v>
      </c>
      <c r="C51" s="46"/>
      <c r="D51" s="46" t="s">
        <v>71</v>
      </c>
      <c r="E51" s="46"/>
      <c r="F51" s="52" t="s">
        <v>120</v>
      </c>
      <c r="G51" s="62"/>
      <c r="H51" s="62"/>
      <c r="I51" s="46" t="s">
        <v>112</v>
      </c>
      <c r="J51" s="46"/>
      <c r="K51" s="46"/>
      <c r="L51" s="9"/>
      <c r="M51" s="9"/>
    </row>
    <row r="52" spans="1:13" s="11" customFormat="1" ht="16" customHeight="1" x14ac:dyDescent="0.2">
      <c r="A52" s="61"/>
      <c r="B52" s="46"/>
      <c r="C52" s="46"/>
      <c r="D52" s="46"/>
      <c r="E52" s="46"/>
      <c r="F52" s="63" t="s">
        <v>134</v>
      </c>
      <c r="G52" s="64"/>
      <c r="H52" s="64"/>
      <c r="I52" s="46"/>
      <c r="J52" s="46"/>
      <c r="K52" s="46"/>
      <c r="L52" s="9"/>
      <c r="M52" s="9"/>
    </row>
    <row r="53" spans="1:13" s="11" customFormat="1" ht="16" customHeight="1" x14ac:dyDescent="0.2">
      <c r="A53" s="61"/>
      <c r="B53" s="46"/>
      <c r="C53" s="46"/>
      <c r="D53" s="46"/>
      <c r="E53" s="46"/>
      <c r="F53" s="63"/>
      <c r="G53" s="64"/>
      <c r="H53" s="64"/>
      <c r="I53" s="46"/>
      <c r="J53" s="46"/>
      <c r="K53" s="46"/>
      <c r="L53" s="9"/>
      <c r="M53" s="9"/>
    </row>
    <row r="54" spans="1:13" s="11" customFormat="1" ht="16" customHeight="1" x14ac:dyDescent="0.2">
      <c r="A54" s="61"/>
      <c r="B54" s="46"/>
      <c r="C54" s="46"/>
      <c r="D54" s="46"/>
      <c r="E54" s="46"/>
      <c r="F54" s="63"/>
      <c r="G54" s="52"/>
      <c r="H54" s="52"/>
      <c r="I54" s="46"/>
      <c r="J54" s="46"/>
      <c r="K54" s="46"/>
      <c r="L54" s="9"/>
      <c r="M54" s="9"/>
    </row>
    <row r="55" spans="1:13" s="11" customFormat="1" ht="16" customHeight="1" x14ac:dyDescent="0.2">
      <c r="A55" s="52" t="s">
        <v>46</v>
      </c>
      <c r="B55" s="52">
        <v>50</v>
      </c>
      <c r="C55" s="52"/>
      <c r="D55" s="52"/>
      <c r="E55" s="52"/>
      <c r="F55" s="16" t="s">
        <v>72</v>
      </c>
      <c r="G55" s="65"/>
      <c r="H55" s="66"/>
      <c r="I55" s="53">
        <f>B55*D55*G55</f>
        <v>0</v>
      </c>
      <c r="J55" s="53"/>
      <c r="K55" s="53"/>
      <c r="L55" s="9"/>
      <c r="M55" s="9"/>
    </row>
    <row r="56" spans="1:13" s="11" customFormat="1" ht="16" customHeight="1" x14ac:dyDescent="0.2">
      <c r="A56" s="52"/>
      <c r="B56" s="52"/>
      <c r="C56" s="52"/>
      <c r="D56" s="52"/>
      <c r="E56" s="52"/>
      <c r="F56" s="16" t="s">
        <v>73</v>
      </c>
      <c r="G56" s="47"/>
      <c r="H56" s="47"/>
      <c r="I56" s="53">
        <f>B55*D55*G56</f>
        <v>0</v>
      </c>
      <c r="J56" s="53"/>
      <c r="K56" s="53"/>
      <c r="L56" s="9"/>
      <c r="M56" s="9"/>
    </row>
    <row r="57" spans="1:13" s="11" customFormat="1" ht="16" customHeight="1" x14ac:dyDescent="0.2">
      <c r="A57" s="52" t="s">
        <v>47</v>
      </c>
      <c r="B57" s="52">
        <v>50</v>
      </c>
      <c r="C57" s="52"/>
      <c r="D57" s="52"/>
      <c r="E57" s="52"/>
      <c r="F57" s="16" t="s">
        <v>72</v>
      </c>
      <c r="G57" s="65"/>
      <c r="H57" s="66"/>
      <c r="I57" s="53">
        <f>B57*D57*G57</f>
        <v>0</v>
      </c>
      <c r="J57" s="53"/>
      <c r="K57" s="53"/>
      <c r="L57" s="9"/>
      <c r="M57" s="9"/>
    </row>
    <row r="58" spans="1:13" s="11" customFormat="1" ht="16" customHeight="1" x14ac:dyDescent="0.2">
      <c r="A58" s="52"/>
      <c r="B58" s="52"/>
      <c r="C58" s="52"/>
      <c r="D58" s="52"/>
      <c r="E58" s="52"/>
      <c r="F58" s="16" t="s">
        <v>73</v>
      </c>
      <c r="G58" s="47"/>
      <c r="H58" s="47"/>
      <c r="I58" s="53">
        <f>B57*D57*G58</f>
        <v>0</v>
      </c>
      <c r="J58" s="53"/>
      <c r="K58" s="53"/>
      <c r="L58" s="9"/>
      <c r="M58" s="9"/>
    </row>
    <row r="59" spans="1:13" s="11" customFormat="1" ht="16" customHeight="1" x14ac:dyDescent="0.2">
      <c r="A59" s="52" t="s">
        <v>48</v>
      </c>
      <c r="B59" s="52">
        <v>50</v>
      </c>
      <c r="C59" s="52"/>
      <c r="D59" s="52"/>
      <c r="E59" s="52"/>
      <c r="F59" s="16" t="s">
        <v>72</v>
      </c>
      <c r="G59" s="65"/>
      <c r="H59" s="66"/>
      <c r="I59" s="53">
        <f t="shared" ref="I59" si="6">B59*D59*G59</f>
        <v>0</v>
      </c>
      <c r="J59" s="53"/>
      <c r="K59" s="53"/>
      <c r="L59" s="9"/>
      <c r="M59" s="9"/>
    </row>
    <row r="60" spans="1:13" s="11" customFormat="1" ht="16" customHeight="1" x14ac:dyDescent="0.2">
      <c r="A60" s="52"/>
      <c r="B60" s="52"/>
      <c r="C60" s="52"/>
      <c r="D60" s="52"/>
      <c r="E60" s="52"/>
      <c r="F60" s="16" t="s">
        <v>73</v>
      </c>
      <c r="G60" s="47"/>
      <c r="H60" s="47"/>
      <c r="I60" s="53">
        <f t="shared" ref="I60" si="7">B59*D59*G60</f>
        <v>0</v>
      </c>
      <c r="J60" s="53"/>
      <c r="K60" s="53"/>
      <c r="L60" s="9"/>
      <c r="M60" s="9"/>
    </row>
    <row r="61" spans="1:13" s="11" customFormat="1" ht="16" customHeight="1" x14ac:dyDescent="0.2">
      <c r="A61" s="52" t="s">
        <v>49</v>
      </c>
      <c r="B61" s="52">
        <v>50</v>
      </c>
      <c r="C61" s="52"/>
      <c r="D61" s="52"/>
      <c r="E61" s="52"/>
      <c r="F61" s="16" t="s">
        <v>72</v>
      </c>
      <c r="G61" s="65"/>
      <c r="H61" s="66"/>
      <c r="I61" s="53">
        <f t="shared" ref="I61" si="8">B61*D61*G61</f>
        <v>0</v>
      </c>
      <c r="J61" s="53"/>
      <c r="K61" s="53"/>
      <c r="L61" s="9"/>
      <c r="M61" s="9"/>
    </row>
    <row r="62" spans="1:13" s="11" customFormat="1" ht="16" customHeight="1" x14ac:dyDescent="0.2">
      <c r="A62" s="52"/>
      <c r="B62" s="52"/>
      <c r="C62" s="52"/>
      <c r="D62" s="52"/>
      <c r="E62" s="52"/>
      <c r="F62" s="16" t="s">
        <v>73</v>
      </c>
      <c r="G62" s="47"/>
      <c r="H62" s="47"/>
      <c r="I62" s="53">
        <f t="shared" ref="I62" si="9">B61*D61*G62</f>
        <v>0</v>
      </c>
      <c r="J62" s="53"/>
      <c r="K62" s="53"/>
      <c r="L62" s="9"/>
      <c r="M62" s="9"/>
    </row>
    <row r="63" spans="1:13" s="11" customFormat="1" ht="16" customHeight="1" x14ac:dyDescent="0.2">
      <c r="A63" s="52" t="s">
        <v>50</v>
      </c>
      <c r="B63" s="52">
        <v>50</v>
      </c>
      <c r="C63" s="52"/>
      <c r="D63" s="52"/>
      <c r="E63" s="52"/>
      <c r="F63" s="16" t="s">
        <v>72</v>
      </c>
      <c r="G63" s="65"/>
      <c r="H63" s="66"/>
      <c r="I63" s="53">
        <f t="shared" ref="I63" si="10">B63*D63*G63</f>
        <v>0</v>
      </c>
      <c r="J63" s="53"/>
      <c r="K63" s="53"/>
      <c r="L63" s="9"/>
      <c r="M63" s="9"/>
    </row>
    <row r="64" spans="1:13" s="11" customFormat="1" ht="16" customHeight="1" x14ac:dyDescent="0.2">
      <c r="A64" s="52"/>
      <c r="B64" s="52"/>
      <c r="C64" s="52"/>
      <c r="D64" s="52"/>
      <c r="E64" s="52"/>
      <c r="F64" s="16" t="s">
        <v>73</v>
      </c>
      <c r="G64" s="47"/>
      <c r="H64" s="47"/>
      <c r="I64" s="53">
        <f t="shared" ref="I64" si="11">B63*D63*G64</f>
        <v>0</v>
      </c>
      <c r="J64" s="53"/>
      <c r="K64" s="53"/>
      <c r="L64" s="9"/>
      <c r="M64" s="9"/>
    </row>
    <row r="65" spans="1:13" s="11" customFormat="1" ht="16" customHeight="1" x14ac:dyDescent="0.2">
      <c r="A65" s="52" t="s">
        <v>51</v>
      </c>
      <c r="B65" s="52">
        <v>50</v>
      </c>
      <c r="C65" s="52"/>
      <c r="D65" s="52"/>
      <c r="E65" s="52"/>
      <c r="F65" s="16" t="s">
        <v>72</v>
      </c>
      <c r="G65" s="65"/>
      <c r="H65" s="66"/>
      <c r="I65" s="53">
        <f t="shared" ref="I65" si="12">B65*D65*G65</f>
        <v>0</v>
      </c>
      <c r="J65" s="53"/>
      <c r="K65" s="53"/>
      <c r="L65" s="9"/>
      <c r="M65" s="9"/>
    </row>
    <row r="66" spans="1:13" s="11" customFormat="1" ht="16" customHeight="1" x14ac:dyDescent="0.2">
      <c r="A66" s="52"/>
      <c r="B66" s="52"/>
      <c r="C66" s="52"/>
      <c r="D66" s="52"/>
      <c r="E66" s="52"/>
      <c r="F66" s="16" t="s">
        <v>73</v>
      </c>
      <c r="G66" s="47"/>
      <c r="H66" s="47"/>
      <c r="I66" s="53">
        <f t="shared" ref="I66" si="13">B65*D65*G66</f>
        <v>0</v>
      </c>
      <c r="J66" s="53"/>
      <c r="K66" s="53"/>
      <c r="L66" s="9"/>
      <c r="M66" s="9"/>
    </row>
    <row r="67" spans="1:13" s="11" customFormat="1" ht="16" customHeight="1" x14ac:dyDescent="0.2">
      <c r="A67" s="52" t="s">
        <v>52</v>
      </c>
      <c r="B67" s="52">
        <v>50</v>
      </c>
      <c r="C67" s="52"/>
      <c r="D67" s="52"/>
      <c r="E67" s="52"/>
      <c r="F67" s="16" t="s">
        <v>72</v>
      </c>
      <c r="G67" s="65"/>
      <c r="H67" s="66"/>
      <c r="I67" s="53">
        <f t="shared" ref="I67" si="14">B67*D67*G67</f>
        <v>0</v>
      </c>
      <c r="J67" s="53"/>
      <c r="K67" s="53"/>
      <c r="L67" s="9"/>
      <c r="M67" s="9"/>
    </row>
    <row r="68" spans="1:13" s="11" customFormat="1" ht="16" customHeight="1" x14ac:dyDescent="0.2">
      <c r="A68" s="52"/>
      <c r="B68" s="52"/>
      <c r="C68" s="52"/>
      <c r="D68" s="52"/>
      <c r="E68" s="52"/>
      <c r="F68" s="16" t="s">
        <v>73</v>
      </c>
      <c r="G68" s="47"/>
      <c r="H68" s="47"/>
      <c r="I68" s="53">
        <f t="shared" ref="I68" si="15">B67*D67*G68</f>
        <v>0</v>
      </c>
      <c r="J68" s="53"/>
      <c r="K68" s="53"/>
      <c r="L68" s="9"/>
      <c r="M68" s="9"/>
    </row>
    <row r="69" spans="1:13" s="11" customFormat="1" ht="16" customHeight="1" x14ac:dyDescent="0.2">
      <c r="A69" s="52" t="s">
        <v>53</v>
      </c>
      <c r="B69" s="52">
        <v>50</v>
      </c>
      <c r="C69" s="52"/>
      <c r="D69" s="52"/>
      <c r="E69" s="52"/>
      <c r="F69" s="16" t="s">
        <v>72</v>
      </c>
      <c r="G69" s="65"/>
      <c r="H69" s="66"/>
      <c r="I69" s="53">
        <f t="shared" ref="I69" si="16">B69*D69*G69</f>
        <v>0</v>
      </c>
      <c r="J69" s="53"/>
      <c r="K69" s="53"/>
      <c r="L69" s="9"/>
      <c r="M69" s="9"/>
    </row>
    <row r="70" spans="1:13" s="11" customFormat="1" ht="16" customHeight="1" x14ac:dyDescent="0.2">
      <c r="A70" s="52"/>
      <c r="B70" s="52"/>
      <c r="C70" s="52"/>
      <c r="D70" s="52"/>
      <c r="E70" s="52"/>
      <c r="F70" s="16" t="s">
        <v>73</v>
      </c>
      <c r="G70" s="47"/>
      <c r="H70" s="47"/>
      <c r="I70" s="53">
        <f t="shared" ref="I70" si="17">B69*D69*G70</f>
        <v>0</v>
      </c>
      <c r="J70" s="53"/>
      <c r="K70" s="53"/>
      <c r="L70" s="9"/>
      <c r="M70" s="9"/>
    </row>
    <row r="71" spans="1:13" s="11" customFormat="1" ht="16" customHeight="1" x14ac:dyDescent="0.2">
      <c r="A71" s="52" t="s">
        <v>54</v>
      </c>
      <c r="B71" s="52">
        <v>50</v>
      </c>
      <c r="C71" s="52"/>
      <c r="D71" s="52"/>
      <c r="E71" s="52"/>
      <c r="F71" s="16" t="s">
        <v>72</v>
      </c>
      <c r="G71" s="65"/>
      <c r="H71" s="66"/>
      <c r="I71" s="53">
        <f t="shared" ref="I71" si="18">B71*D71*G71</f>
        <v>0</v>
      </c>
      <c r="J71" s="53"/>
      <c r="K71" s="53"/>
      <c r="L71" s="9"/>
      <c r="M71" s="9"/>
    </row>
    <row r="72" spans="1:13" s="11" customFormat="1" ht="16" customHeight="1" x14ac:dyDescent="0.2">
      <c r="A72" s="52"/>
      <c r="B72" s="52"/>
      <c r="C72" s="52"/>
      <c r="D72" s="52"/>
      <c r="E72" s="52"/>
      <c r="F72" s="16" t="s">
        <v>73</v>
      </c>
      <c r="G72" s="47"/>
      <c r="H72" s="47"/>
      <c r="I72" s="53">
        <f t="shared" ref="I72" si="19">B71*D71*G72</f>
        <v>0</v>
      </c>
      <c r="J72" s="53"/>
      <c r="K72" s="53"/>
      <c r="L72" s="9"/>
      <c r="M72" s="9"/>
    </row>
    <row r="73" spans="1:13" s="11" customFormat="1" ht="16" customHeight="1" x14ac:dyDescent="0.2">
      <c r="A73" s="52" t="s">
        <v>55</v>
      </c>
      <c r="B73" s="52">
        <v>50</v>
      </c>
      <c r="C73" s="52"/>
      <c r="D73" s="52"/>
      <c r="E73" s="52"/>
      <c r="F73" s="16" t="s">
        <v>72</v>
      </c>
      <c r="G73" s="65"/>
      <c r="H73" s="66"/>
      <c r="I73" s="53">
        <f t="shared" ref="I73" si="20">B73*D73*G73</f>
        <v>0</v>
      </c>
      <c r="J73" s="53"/>
      <c r="K73" s="53"/>
      <c r="L73" s="9"/>
      <c r="M73" s="9"/>
    </row>
    <row r="74" spans="1:13" s="11" customFormat="1" ht="16" customHeight="1" x14ac:dyDescent="0.2">
      <c r="A74" s="52"/>
      <c r="B74" s="52"/>
      <c r="C74" s="52"/>
      <c r="D74" s="52"/>
      <c r="E74" s="52"/>
      <c r="F74" s="16" t="s">
        <v>73</v>
      </c>
      <c r="G74" s="47"/>
      <c r="H74" s="47"/>
      <c r="I74" s="53">
        <f t="shared" ref="I74" si="21">B73*D73*G74</f>
        <v>0</v>
      </c>
      <c r="J74" s="53"/>
      <c r="K74" s="53"/>
      <c r="L74" s="9"/>
      <c r="M74" s="9"/>
    </row>
    <row r="75" spans="1:13" s="11" customFormat="1" ht="16" customHeight="1" x14ac:dyDescent="0.2">
      <c r="A75" s="52" t="s">
        <v>56</v>
      </c>
      <c r="B75" s="52">
        <v>50</v>
      </c>
      <c r="C75" s="52"/>
      <c r="D75" s="52"/>
      <c r="E75" s="52"/>
      <c r="F75" s="16" t="s">
        <v>72</v>
      </c>
      <c r="G75" s="65"/>
      <c r="H75" s="66"/>
      <c r="I75" s="53">
        <f t="shared" ref="I75" si="22">B75*D75*G75</f>
        <v>0</v>
      </c>
      <c r="J75" s="53"/>
      <c r="K75" s="53"/>
      <c r="L75" s="9"/>
      <c r="M75" s="9"/>
    </row>
    <row r="76" spans="1:13" s="11" customFormat="1" ht="16" customHeight="1" x14ac:dyDescent="0.2">
      <c r="A76" s="52"/>
      <c r="B76" s="52"/>
      <c r="C76" s="52"/>
      <c r="D76" s="52"/>
      <c r="E76" s="52"/>
      <c r="F76" s="16" t="s">
        <v>73</v>
      </c>
      <c r="G76" s="47"/>
      <c r="H76" s="47"/>
      <c r="I76" s="53">
        <f t="shared" ref="I76" si="23">B75*D75*G76</f>
        <v>0</v>
      </c>
      <c r="J76" s="53"/>
      <c r="K76" s="53"/>
      <c r="L76" s="9"/>
      <c r="M76" s="9"/>
    </row>
    <row r="77" spans="1:13" s="11" customFormat="1" ht="16" customHeight="1" x14ac:dyDescent="0.2">
      <c r="A77" s="52" t="s">
        <v>57</v>
      </c>
      <c r="B77" s="52">
        <v>50</v>
      </c>
      <c r="C77" s="52"/>
      <c r="D77" s="52"/>
      <c r="E77" s="52"/>
      <c r="F77" s="16" t="s">
        <v>72</v>
      </c>
      <c r="G77" s="65"/>
      <c r="H77" s="66"/>
      <c r="I77" s="53">
        <f t="shared" ref="I77" si="24">B77*D77*G77</f>
        <v>0</v>
      </c>
      <c r="J77" s="53"/>
      <c r="K77" s="53"/>
      <c r="L77" s="9"/>
      <c r="M77" s="9"/>
    </row>
    <row r="78" spans="1:13" s="11" customFormat="1" ht="16" customHeight="1" x14ac:dyDescent="0.2">
      <c r="A78" s="52"/>
      <c r="B78" s="52"/>
      <c r="C78" s="52"/>
      <c r="D78" s="52"/>
      <c r="E78" s="52"/>
      <c r="F78" s="16" t="s">
        <v>73</v>
      </c>
      <c r="G78" s="47"/>
      <c r="H78" s="47"/>
      <c r="I78" s="53">
        <f t="shared" ref="I78" si="25">B77*D77*G78</f>
        <v>0</v>
      </c>
      <c r="J78" s="53"/>
      <c r="K78" s="53"/>
      <c r="L78" s="9"/>
      <c r="M78" s="9"/>
    </row>
    <row r="79" spans="1:13" s="11" customFormat="1" ht="16" customHeight="1" x14ac:dyDescent="0.2">
      <c r="A79" s="52" t="s">
        <v>65</v>
      </c>
      <c r="B79" s="67"/>
      <c r="C79" s="67"/>
      <c r="D79" s="67"/>
      <c r="E79" s="67"/>
      <c r="F79" s="16" t="s">
        <v>72</v>
      </c>
      <c r="G79" s="53">
        <f>G55+G57+G59+G61+G63+G65+G67+G69+G71+G73+G75+G77</f>
        <v>0</v>
      </c>
      <c r="H79" s="53"/>
      <c r="I79" s="68">
        <f>SUM(I55:K78)</f>
        <v>0</v>
      </c>
      <c r="J79" s="69"/>
      <c r="K79" s="70"/>
      <c r="L79" s="9"/>
      <c r="M79" s="9"/>
    </row>
    <row r="80" spans="1:13" s="11" customFormat="1" ht="16" customHeight="1" x14ac:dyDescent="0.2">
      <c r="A80" s="52"/>
      <c r="B80" s="67"/>
      <c r="C80" s="67"/>
      <c r="D80" s="67"/>
      <c r="E80" s="67"/>
      <c r="F80" s="16" t="s">
        <v>73</v>
      </c>
      <c r="G80" s="53">
        <f>G56+G58+G60+G62+G64+G66+G68+G70+G72+G74+G76+G78</f>
        <v>0</v>
      </c>
      <c r="H80" s="53"/>
      <c r="I80" s="71"/>
      <c r="J80" s="72"/>
      <c r="K80" s="73"/>
      <c r="L80" s="9"/>
      <c r="M80" s="9"/>
    </row>
    <row r="81" spans="1:13" s="11" customFormat="1" ht="16" customHeight="1" x14ac:dyDescent="0.2">
      <c r="A81" s="45" t="s">
        <v>135</v>
      </c>
      <c r="B81" s="45"/>
      <c r="C81" s="45"/>
      <c r="D81" s="45"/>
      <c r="E81" s="45"/>
      <c r="F81" s="45"/>
      <c r="G81" s="45"/>
      <c r="H81" s="45"/>
      <c r="I81" s="45"/>
      <c r="J81" s="45"/>
      <c r="K81" s="45"/>
      <c r="L81" s="9"/>
      <c r="M81" s="9"/>
    </row>
    <row r="82" spans="1:13" s="11" customFormat="1" ht="16" customHeight="1" x14ac:dyDescent="0.2">
      <c r="A82" s="60"/>
      <c r="B82" s="60"/>
      <c r="C82" s="60"/>
      <c r="D82" s="60"/>
      <c r="E82" s="60"/>
      <c r="F82" s="60"/>
      <c r="G82" s="60"/>
      <c r="H82" s="60"/>
      <c r="I82" s="60"/>
      <c r="J82" s="60"/>
      <c r="K82" s="60"/>
      <c r="L82" s="9"/>
      <c r="M82" s="9"/>
    </row>
    <row r="83" spans="1:13" s="11" customFormat="1" ht="16" customHeight="1" x14ac:dyDescent="0.2">
      <c r="A83" s="9"/>
      <c r="B83" s="9"/>
      <c r="C83" s="9"/>
      <c r="D83" s="9"/>
      <c r="E83" s="9"/>
      <c r="F83" s="9"/>
      <c r="G83" s="9"/>
      <c r="H83" s="9"/>
      <c r="I83" s="9"/>
      <c r="J83" s="9"/>
      <c r="K83" s="9"/>
      <c r="L83" s="9"/>
      <c r="M83" s="9"/>
    </row>
    <row r="84" spans="1:13" s="11" customFormat="1" ht="16" customHeight="1" x14ac:dyDescent="0.2">
      <c r="A84" s="9" t="s">
        <v>74</v>
      </c>
      <c r="B84" s="9"/>
      <c r="C84" s="9"/>
      <c r="D84" s="9"/>
      <c r="E84" s="9"/>
      <c r="F84" s="9"/>
      <c r="G84" s="9"/>
      <c r="H84" s="9"/>
      <c r="I84" s="9"/>
      <c r="J84" s="9"/>
      <c r="K84" s="9"/>
      <c r="L84" s="9"/>
      <c r="M84" s="9"/>
    </row>
    <row r="85" spans="1:13" s="11" customFormat="1" ht="16" customHeight="1" x14ac:dyDescent="0.2">
      <c r="A85" s="52" t="s">
        <v>69</v>
      </c>
      <c r="B85" s="52"/>
      <c r="C85" s="52" t="s">
        <v>110</v>
      </c>
      <c r="D85" s="52"/>
      <c r="E85" s="52"/>
      <c r="F85" s="52"/>
      <c r="G85" s="52"/>
      <c r="H85" s="52"/>
      <c r="I85" s="52"/>
      <c r="J85" s="52"/>
      <c r="K85" s="52"/>
      <c r="L85" s="52"/>
      <c r="M85" s="52"/>
    </row>
    <row r="86" spans="1:13" s="11" customFormat="1" ht="16" customHeight="1" x14ac:dyDescent="0.2">
      <c r="A86" s="52" t="s">
        <v>46</v>
      </c>
      <c r="B86" s="52"/>
      <c r="C86" s="59"/>
      <c r="D86" s="59"/>
      <c r="E86" s="59"/>
      <c r="F86" s="59"/>
      <c r="G86" s="59"/>
      <c r="H86" s="59"/>
      <c r="I86" s="59"/>
      <c r="J86" s="59"/>
      <c r="K86" s="59"/>
      <c r="L86" s="59"/>
      <c r="M86" s="59"/>
    </row>
    <row r="87" spans="1:13" s="11" customFormat="1" ht="16" customHeight="1" x14ac:dyDescent="0.2">
      <c r="A87" s="52" t="s">
        <v>47</v>
      </c>
      <c r="B87" s="52"/>
      <c r="C87" s="59"/>
      <c r="D87" s="59"/>
      <c r="E87" s="59"/>
      <c r="F87" s="59"/>
      <c r="G87" s="59"/>
      <c r="H87" s="59"/>
      <c r="I87" s="59"/>
      <c r="J87" s="59"/>
      <c r="K87" s="59"/>
      <c r="L87" s="59"/>
      <c r="M87" s="59"/>
    </row>
    <row r="88" spans="1:13" s="11" customFormat="1" ht="16" customHeight="1" x14ac:dyDescent="0.2">
      <c r="A88" s="52" t="s">
        <v>48</v>
      </c>
      <c r="B88" s="52"/>
      <c r="C88" s="59"/>
      <c r="D88" s="59"/>
      <c r="E88" s="59"/>
      <c r="F88" s="59"/>
      <c r="G88" s="59"/>
      <c r="H88" s="59"/>
      <c r="I88" s="59"/>
      <c r="J88" s="59"/>
      <c r="K88" s="59"/>
      <c r="L88" s="59"/>
      <c r="M88" s="59"/>
    </row>
    <row r="89" spans="1:13" s="11" customFormat="1" ht="16" customHeight="1" x14ac:dyDescent="0.2">
      <c r="A89" s="52" t="s">
        <v>49</v>
      </c>
      <c r="B89" s="52"/>
      <c r="C89" s="59"/>
      <c r="D89" s="59"/>
      <c r="E89" s="59"/>
      <c r="F89" s="59"/>
      <c r="G89" s="59"/>
      <c r="H89" s="59"/>
      <c r="I89" s="59"/>
      <c r="J89" s="59"/>
      <c r="K89" s="59"/>
      <c r="L89" s="59"/>
      <c r="M89" s="59"/>
    </row>
    <row r="90" spans="1:13" s="11" customFormat="1" ht="16" customHeight="1" x14ac:dyDescent="0.2">
      <c r="A90" s="52" t="s">
        <v>50</v>
      </c>
      <c r="B90" s="52"/>
      <c r="C90" s="59"/>
      <c r="D90" s="59"/>
      <c r="E90" s="59"/>
      <c r="F90" s="59"/>
      <c r="G90" s="59"/>
      <c r="H90" s="59"/>
      <c r="I90" s="59"/>
      <c r="J90" s="59"/>
      <c r="K90" s="59"/>
      <c r="L90" s="59"/>
      <c r="M90" s="59"/>
    </row>
    <row r="91" spans="1:13" s="11" customFormat="1" ht="16" customHeight="1" x14ac:dyDescent="0.2">
      <c r="A91" s="52" t="s">
        <v>51</v>
      </c>
      <c r="B91" s="52"/>
      <c r="C91" s="59"/>
      <c r="D91" s="59"/>
      <c r="E91" s="59"/>
      <c r="F91" s="59"/>
      <c r="G91" s="59"/>
      <c r="H91" s="59"/>
      <c r="I91" s="59"/>
      <c r="J91" s="59"/>
      <c r="K91" s="59"/>
      <c r="L91" s="59"/>
      <c r="M91" s="59"/>
    </row>
    <row r="92" spans="1:13" s="11" customFormat="1" ht="16" customHeight="1" x14ac:dyDescent="0.2">
      <c r="A92" s="52" t="s">
        <v>129</v>
      </c>
      <c r="B92" s="52"/>
      <c r="C92" s="59"/>
      <c r="D92" s="59"/>
      <c r="E92" s="59"/>
      <c r="F92" s="59"/>
      <c r="G92" s="59"/>
      <c r="H92" s="59"/>
      <c r="I92" s="59"/>
      <c r="J92" s="59"/>
      <c r="K92" s="59"/>
      <c r="L92" s="59"/>
      <c r="M92" s="59"/>
    </row>
    <row r="93" spans="1:13" s="11" customFormat="1" ht="16" customHeight="1" x14ac:dyDescent="0.2">
      <c r="A93" s="52" t="s">
        <v>130</v>
      </c>
      <c r="B93" s="52"/>
      <c r="C93" s="59"/>
      <c r="D93" s="59"/>
      <c r="E93" s="59"/>
      <c r="F93" s="59"/>
      <c r="G93" s="59"/>
      <c r="H93" s="59"/>
      <c r="I93" s="59"/>
      <c r="J93" s="59"/>
      <c r="K93" s="59"/>
      <c r="L93" s="59"/>
      <c r="M93" s="59"/>
    </row>
    <row r="94" spans="1:13" s="11" customFormat="1" ht="16" customHeight="1" x14ac:dyDescent="0.2">
      <c r="A94" s="52" t="s">
        <v>131</v>
      </c>
      <c r="B94" s="52"/>
      <c r="C94" s="59"/>
      <c r="D94" s="59"/>
      <c r="E94" s="59"/>
      <c r="F94" s="59"/>
      <c r="G94" s="59"/>
      <c r="H94" s="59"/>
      <c r="I94" s="59"/>
      <c r="J94" s="59"/>
      <c r="K94" s="59"/>
      <c r="L94" s="59"/>
      <c r="M94" s="59"/>
    </row>
    <row r="95" spans="1:13" s="11" customFormat="1" ht="16" customHeight="1" x14ac:dyDescent="0.2">
      <c r="A95" s="52" t="s">
        <v>55</v>
      </c>
      <c r="B95" s="52"/>
      <c r="C95" s="59"/>
      <c r="D95" s="59"/>
      <c r="E95" s="59"/>
      <c r="F95" s="59"/>
      <c r="G95" s="59"/>
      <c r="H95" s="59"/>
      <c r="I95" s="59"/>
      <c r="J95" s="59"/>
      <c r="K95" s="59"/>
      <c r="L95" s="59"/>
      <c r="M95" s="59"/>
    </row>
    <row r="96" spans="1:13" s="11" customFormat="1" ht="16" customHeight="1" x14ac:dyDescent="0.2">
      <c r="A96" s="52" t="s">
        <v>56</v>
      </c>
      <c r="B96" s="52"/>
      <c r="C96" s="59"/>
      <c r="D96" s="59"/>
      <c r="E96" s="59"/>
      <c r="F96" s="59"/>
      <c r="G96" s="59"/>
      <c r="H96" s="59"/>
      <c r="I96" s="59"/>
      <c r="J96" s="59"/>
      <c r="K96" s="59"/>
      <c r="L96" s="59"/>
      <c r="M96" s="59"/>
    </row>
    <row r="97" spans="1:13" s="11" customFormat="1" ht="16" customHeight="1" x14ac:dyDescent="0.2">
      <c r="A97" s="52" t="s">
        <v>57</v>
      </c>
      <c r="B97" s="52"/>
      <c r="C97" s="59"/>
      <c r="D97" s="59"/>
      <c r="E97" s="59"/>
      <c r="F97" s="59"/>
      <c r="G97" s="59"/>
      <c r="H97" s="59"/>
      <c r="I97" s="59"/>
      <c r="J97" s="59"/>
      <c r="K97" s="59"/>
      <c r="L97" s="59"/>
      <c r="M97" s="59"/>
    </row>
    <row r="98" spans="1:13" s="11" customFormat="1" ht="16" customHeight="1" x14ac:dyDescent="0.2">
      <c r="A98" s="45" t="s">
        <v>111</v>
      </c>
      <c r="B98" s="45"/>
      <c r="C98" s="45"/>
      <c r="D98" s="45"/>
      <c r="E98" s="45"/>
      <c r="F98" s="45"/>
      <c r="G98" s="45"/>
      <c r="H98" s="45"/>
      <c r="I98" s="45"/>
      <c r="J98" s="45"/>
      <c r="K98" s="45"/>
      <c r="L98" s="45"/>
      <c r="M98" s="45"/>
    </row>
    <row r="99" spans="1:13" s="11" customFormat="1" ht="16" customHeight="1" x14ac:dyDescent="0.2">
      <c r="A99" s="60"/>
      <c r="B99" s="60"/>
      <c r="C99" s="60"/>
      <c r="D99" s="60"/>
      <c r="E99" s="60"/>
      <c r="F99" s="60"/>
      <c r="G99" s="60"/>
      <c r="H99" s="60"/>
      <c r="I99" s="60"/>
      <c r="J99" s="60"/>
      <c r="K99" s="60"/>
      <c r="L99" s="60"/>
      <c r="M99" s="60"/>
    </row>
    <row r="100" spans="1:13" s="11" customFormat="1" ht="16" customHeight="1" x14ac:dyDescent="0.2">
      <c r="A100" s="9"/>
      <c r="B100" s="9"/>
      <c r="C100" s="9"/>
      <c r="D100" s="9"/>
      <c r="E100" s="9"/>
      <c r="F100" s="9"/>
      <c r="G100" s="9"/>
      <c r="H100" s="9"/>
      <c r="I100" s="9"/>
      <c r="J100" s="9"/>
      <c r="K100" s="9"/>
      <c r="L100" s="9"/>
      <c r="M100" s="9"/>
    </row>
    <row r="101" spans="1:13" s="11" customFormat="1" ht="16" customHeight="1" x14ac:dyDescent="0.2">
      <c r="A101" s="9" t="s">
        <v>76</v>
      </c>
      <c r="B101" s="9"/>
      <c r="C101" s="9"/>
      <c r="D101" s="9"/>
      <c r="E101" s="9"/>
      <c r="F101" s="9"/>
      <c r="G101" s="9"/>
      <c r="H101" s="9"/>
      <c r="I101" s="9"/>
      <c r="J101" s="9"/>
      <c r="K101" s="9"/>
      <c r="L101" s="9"/>
      <c r="M101" s="9"/>
    </row>
    <row r="102" spans="1:13" s="11" customFormat="1" ht="16" customHeight="1" x14ac:dyDescent="0.2">
      <c r="A102" s="9" t="s">
        <v>77</v>
      </c>
      <c r="B102" s="9"/>
      <c r="C102" s="9"/>
      <c r="D102" s="9"/>
      <c r="E102" s="9"/>
      <c r="F102" s="9"/>
      <c r="G102" s="9"/>
      <c r="H102" s="9"/>
      <c r="I102" s="9"/>
      <c r="J102" s="9"/>
      <c r="K102" s="9"/>
      <c r="L102" s="9"/>
      <c r="M102" s="9"/>
    </row>
    <row r="103" spans="1:13" s="11" customFormat="1" ht="16" customHeight="1" x14ac:dyDescent="0.2">
      <c r="A103" s="9" t="s">
        <v>78</v>
      </c>
      <c r="B103" s="9"/>
      <c r="C103" s="9"/>
      <c r="D103" s="9"/>
      <c r="E103" s="9"/>
      <c r="F103" s="9"/>
      <c r="G103" s="9"/>
      <c r="H103" s="9"/>
      <c r="I103" s="9"/>
      <c r="J103" s="9"/>
      <c r="K103" s="9"/>
      <c r="L103" s="9"/>
      <c r="M103" s="9"/>
    </row>
    <row r="104" spans="1:13" s="11" customFormat="1" ht="16" customHeight="1" x14ac:dyDescent="0.2">
      <c r="A104" s="9" t="s">
        <v>79</v>
      </c>
      <c r="B104" s="9"/>
      <c r="C104" s="9"/>
      <c r="D104" s="9"/>
      <c r="E104" s="9"/>
      <c r="F104" s="9"/>
      <c r="G104" s="9"/>
      <c r="H104" s="9"/>
      <c r="I104" s="9"/>
      <c r="J104" s="9"/>
      <c r="K104" s="9"/>
      <c r="L104" s="9"/>
      <c r="M104" s="9"/>
    </row>
    <row r="105" spans="1:13" s="11" customFormat="1" ht="16" customHeight="1" x14ac:dyDescent="0.2">
      <c r="A105" s="9" t="s">
        <v>80</v>
      </c>
      <c r="B105" s="9"/>
      <c r="C105" s="9"/>
      <c r="D105" s="9"/>
      <c r="E105" s="9"/>
      <c r="F105" s="9"/>
      <c r="G105" s="9"/>
      <c r="H105" s="9"/>
      <c r="I105" s="9"/>
      <c r="J105" s="9"/>
      <c r="K105" s="9"/>
      <c r="L105" s="9"/>
      <c r="M105" s="9"/>
    </row>
  </sheetData>
  <sheetProtection sheet="1" formatColumns="0" formatRows="0" insertColumns="0" insertRows="0" insertHyperlinks="0" deleteColumns="0" deleteRows="0" sort="0" autoFilter="0" pivotTables="0"/>
  <mergeCells count="190">
    <mergeCell ref="A3:M3"/>
    <mergeCell ref="D26:E26"/>
    <mergeCell ref="D27:E27"/>
    <mergeCell ref="D28:E28"/>
    <mergeCell ref="D29:E29"/>
    <mergeCell ref="D30:E30"/>
    <mergeCell ref="D31:E31"/>
    <mergeCell ref="D32:E32"/>
    <mergeCell ref="L26:M26"/>
    <mergeCell ref="L27:M27"/>
    <mergeCell ref="L28:M28"/>
    <mergeCell ref="L29:M29"/>
    <mergeCell ref="L30:M30"/>
    <mergeCell ref="L31:M31"/>
    <mergeCell ref="L32:M32"/>
    <mergeCell ref="J24:K25"/>
    <mergeCell ref="L24:M25"/>
    <mergeCell ref="A24:A25"/>
    <mergeCell ref="A7:M8"/>
    <mergeCell ref="I77:K77"/>
    <mergeCell ref="I78:K78"/>
    <mergeCell ref="A81:K82"/>
    <mergeCell ref="I71:K71"/>
    <mergeCell ref="I72:K72"/>
    <mergeCell ref="I73:K73"/>
    <mergeCell ref="I74:K74"/>
    <mergeCell ref="I75:K75"/>
    <mergeCell ref="I76:K76"/>
    <mergeCell ref="G80:H80"/>
    <mergeCell ref="B75:C76"/>
    <mergeCell ref="B77:C78"/>
    <mergeCell ref="B79:C80"/>
    <mergeCell ref="I79:K80"/>
    <mergeCell ref="I67:K67"/>
    <mergeCell ref="I68:K68"/>
    <mergeCell ref="I69:K69"/>
    <mergeCell ref="I70:K70"/>
    <mergeCell ref="I59:K59"/>
    <mergeCell ref="I60:K60"/>
    <mergeCell ref="I61:K61"/>
    <mergeCell ref="I62:K62"/>
    <mergeCell ref="I63:K63"/>
    <mergeCell ref="I64:K64"/>
    <mergeCell ref="I57:K57"/>
    <mergeCell ref="I58:K58"/>
    <mergeCell ref="G75:H75"/>
    <mergeCell ref="G76:H76"/>
    <mergeCell ref="G77:H77"/>
    <mergeCell ref="G78:H78"/>
    <mergeCell ref="G79:H79"/>
    <mergeCell ref="G69:H69"/>
    <mergeCell ref="G70:H70"/>
    <mergeCell ref="G71:H71"/>
    <mergeCell ref="G72:H72"/>
    <mergeCell ref="G73:H73"/>
    <mergeCell ref="G74:H74"/>
    <mergeCell ref="G63:H63"/>
    <mergeCell ref="G64:H64"/>
    <mergeCell ref="G65:H65"/>
    <mergeCell ref="G66:H66"/>
    <mergeCell ref="G67:H67"/>
    <mergeCell ref="G68:H68"/>
    <mergeCell ref="G57:H57"/>
    <mergeCell ref="G58:H58"/>
    <mergeCell ref="G59:H59"/>
    <mergeCell ref="I65:K65"/>
    <mergeCell ref="I66:K66"/>
    <mergeCell ref="G60:H60"/>
    <mergeCell ref="G61:H61"/>
    <mergeCell ref="G62:H62"/>
    <mergeCell ref="D69:E70"/>
    <mergeCell ref="D71:E72"/>
    <mergeCell ref="D73:E74"/>
    <mergeCell ref="D75:E76"/>
    <mergeCell ref="D77:E78"/>
    <mergeCell ref="D79:E80"/>
    <mergeCell ref="D57:E58"/>
    <mergeCell ref="D59:E60"/>
    <mergeCell ref="D61:E62"/>
    <mergeCell ref="D63:E64"/>
    <mergeCell ref="D65:E66"/>
    <mergeCell ref="D67:E68"/>
    <mergeCell ref="B69:C70"/>
    <mergeCell ref="B71:C72"/>
    <mergeCell ref="B73:C74"/>
    <mergeCell ref="B57:C58"/>
    <mergeCell ref="B59:C60"/>
    <mergeCell ref="B61:C62"/>
    <mergeCell ref="B63:C64"/>
    <mergeCell ref="B65:C66"/>
    <mergeCell ref="B67:C68"/>
    <mergeCell ref="A69:A70"/>
    <mergeCell ref="A71:A72"/>
    <mergeCell ref="A73:A74"/>
    <mergeCell ref="A75:A76"/>
    <mergeCell ref="A77:A78"/>
    <mergeCell ref="A79:A80"/>
    <mergeCell ref="A57:A58"/>
    <mergeCell ref="A59:A60"/>
    <mergeCell ref="A61:A62"/>
    <mergeCell ref="A63:A64"/>
    <mergeCell ref="A65:A66"/>
    <mergeCell ref="A67:A68"/>
    <mergeCell ref="D51:E54"/>
    <mergeCell ref="F51:H51"/>
    <mergeCell ref="F52:F54"/>
    <mergeCell ref="G52:H54"/>
    <mergeCell ref="I51:K54"/>
    <mergeCell ref="A55:A56"/>
    <mergeCell ref="B55:C56"/>
    <mergeCell ref="D55:E56"/>
    <mergeCell ref="G55:H55"/>
    <mergeCell ref="G56:H56"/>
    <mergeCell ref="I55:K55"/>
    <mergeCell ref="I56:K56"/>
    <mergeCell ref="A94:B94"/>
    <mergeCell ref="A95:B95"/>
    <mergeCell ref="A96:B96"/>
    <mergeCell ref="A97:B97"/>
    <mergeCell ref="A98:M99"/>
    <mergeCell ref="A51:A54"/>
    <mergeCell ref="B51:C54"/>
    <mergeCell ref="C96:M96"/>
    <mergeCell ref="C97:M97"/>
    <mergeCell ref="A85:B85"/>
    <mergeCell ref="A86:B86"/>
    <mergeCell ref="A87:B87"/>
    <mergeCell ref="A88:B88"/>
    <mergeCell ref="A89:B89"/>
    <mergeCell ref="A90:B90"/>
    <mergeCell ref="A91:B91"/>
    <mergeCell ref="A92:B92"/>
    <mergeCell ref="C85:M85"/>
    <mergeCell ref="C86:M86"/>
    <mergeCell ref="C87:M87"/>
    <mergeCell ref="C88:M88"/>
    <mergeCell ref="C89:M89"/>
    <mergeCell ref="C90:M90"/>
    <mergeCell ref="C91:M91"/>
    <mergeCell ref="C92:M92"/>
    <mergeCell ref="C93:M93"/>
    <mergeCell ref="C94:M94"/>
    <mergeCell ref="C95:M95"/>
    <mergeCell ref="A93:B93"/>
    <mergeCell ref="A47:M48"/>
    <mergeCell ref="A46:C46"/>
    <mergeCell ref="D41:E42"/>
    <mergeCell ref="J44:K44"/>
    <mergeCell ref="D45:E45"/>
    <mergeCell ref="F45:G45"/>
    <mergeCell ref="H45:I45"/>
    <mergeCell ref="J45:K45"/>
    <mergeCell ref="D46:E46"/>
    <mergeCell ref="F46:G46"/>
    <mergeCell ref="H46:I46"/>
    <mergeCell ref="J46:K46"/>
    <mergeCell ref="L44:M44"/>
    <mergeCell ref="L45:M45"/>
    <mergeCell ref="L46:M46"/>
    <mergeCell ref="D43:E43"/>
    <mergeCell ref="F43:G43"/>
    <mergeCell ref="H43:I43"/>
    <mergeCell ref="J43:K43"/>
    <mergeCell ref="A45:C45"/>
    <mergeCell ref="L43:M43"/>
    <mergeCell ref="A41:C42"/>
    <mergeCell ref="A43:C43"/>
    <mergeCell ref="A44:C44"/>
    <mergeCell ref="L41:M42"/>
    <mergeCell ref="F41:G42"/>
    <mergeCell ref="H41:I42"/>
    <mergeCell ref="J41:K42"/>
    <mergeCell ref="A38:M38"/>
    <mergeCell ref="B24:C25"/>
    <mergeCell ref="D24:E25"/>
    <mergeCell ref="F24:G25"/>
    <mergeCell ref="H24:I25"/>
    <mergeCell ref="D44:E44"/>
    <mergeCell ref="F44:G44"/>
    <mergeCell ref="H44:I44"/>
    <mergeCell ref="D33:E33"/>
    <mergeCell ref="D34:E34"/>
    <mergeCell ref="D35:E35"/>
    <mergeCell ref="D36:E36"/>
    <mergeCell ref="L33:M33"/>
    <mergeCell ref="L34:M34"/>
    <mergeCell ref="L35:M35"/>
    <mergeCell ref="L36:M36"/>
    <mergeCell ref="L37:M37"/>
    <mergeCell ref="D37:E37"/>
  </mergeCells>
  <phoneticPr fontId="2"/>
  <pageMargins left="0.70866141732283472" right="0.70866141732283472" top="0.74803149606299213" bottom="0.74803149606299213" header="0.31496062992125984" footer="0.31496062992125984"/>
  <pageSetup paperSize="9" scale="91" fitToHeight="3" orientation="portrait" r:id="rId1"/>
  <rowBreaks count="2" manualBreakCount="2">
    <brk id="39" max="12" man="1"/>
    <brk id="83" max="1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59CD80-21B1-4158-9C18-4193C26D57DE}">
  <dimension ref="A1:M137"/>
  <sheetViews>
    <sheetView tabSelected="1" view="pageBreakPreview" topLeftCell="A56" zoomScaleNormal="100" zoomScaleSheetLayoutView="100" workbookViewId="0">
      <selection activeCell="F73" sqref="F73:G73"/>
    </sheetView>
  </sheetViews>
  <sheetFormatPr defaultRowHeight="13" x14ac:dyDescent="0.2"/>
  <cols>
    <col min="1" max="1" width="8.08984375" style="7" customWidth="1"/>
    <col min="2" max="6" width="8.7265625" style="7"/>
    <col min="7" max="7" width="9.81640625" style="7" customWidth="1"/>
    <col min="8" max="16384" width="8.7265625" style="7"/>
  </cols>
  <sheetData>
    <row r="1" spans="1:11" ht="16" customHeight="1" x14ac:dyDescent="0.2">
      <c r="A1" s="6" t="s">
        <v>81</v>
      </c>
      <c r="B1" s="6"/>
      <c r="C1" s="6"/>
      <c r="D1" s="6"/>
      <c r="E1" s="6"/>
      <c r="F1" s="6"/>
      <c r="G1" s="6"/>
      <c r="H1" s="6"/>
      <c r="I1" s="6"/>
      <c r="J1" s="6"/>
      <c r="K1" s="6"/>
    </row>
    <row r="2" spans="1:11" ht="16" customHeight="1" x14ac:dyDescent="0.2">
      <c r="A2" s="6"/>
      <c r="B2" s="6"/>
      <c r="C2" s="6"/>
      <c r="D2" s="6"/>
      <c r="E2" s="6"/>
      <c r="F2" s="6"/>
      <c r="G2" s="6"/>
      <c r="H2" s="6"/>
      <c r="I2" s="6"/>
      <c r="J2" s="6"/>
      <c r="K2" s="6"/>
    </row>
    <row r="3" spans="1:11" ht="16" customHeight="1" x14ac:dyDescent="0.2">
      <c r="A3" s="119" t="s">
        <v>82</v>
      </c>
      <c r="B3" s="119"/>
      <c r="C3" s="119"/>
      <c r="D3" s="119"/>
      <c r="E3" s="119"/>
      <c r="F3" s="119"/>
      <c r="G3" s="119"/>
      <c r="H3" s="119"/>
      <c r="I3" s="119"/>
      <c r="J3" s="119"/>
      <c r="K3" s="119"/>
    </row>
    <row r="4" spans="1:11" ht="16" customHeight="1" x14ac:dyDescent="0.2">
      <c r="A4" s="6"/>
      <c r="B4" s="6"/>
      <c r="C4" s="6"/>
      <c r="D4" s="6"/>
      <c r="E4" s="6"/>
      <c r="F4" s="6"/>
      <c r="G4" s="6"/>
      <c r="H4" s="6"/>
      <c r="I4" s="6"/>
      <c r="J4" s="6"/>
      <c r="K4" s="6"/>
    </row>
    <row r="5" spans="1:11" ht="16" customHeight="1" x14ac:dyDescent="0.2">
      <c r="A5" s="6" t="s">
        <v>83</v>
      </c>
      <c r="B5" s="6"/>
      <c r="C5" s="6"/>
      <c r="D5" s="6"/>
      <c r="E5" s="6"/>
      <c r="F5" s="6"/>
      <c r="G5" s="6"/>
      <c r="H5" s="6"/>
      <c r="I5" s="6"/>
      <c r="J5" s="6"/>
      <c r="K5" s="6"/>
    </row>
    <row r="6" spans="1:11" ht="16" customHeight="1" x14ac:dyDescent="0.2">
      <c r="A6" s="6" t="s">
        <v>13</v>
      </c>
      <c r="B6" s="6"/>
      <c r="C6" s="6"/>
      <c r="D6" s="6"/>
      <c r="E6" s="6"/>
      <c r="F6" s="6"/>
      <c r="G6" s="6"/>
      <c r="H6" s="6"/>
      <c r="I6" s="6"/>
      <c r="J6" s="6"/>
      <c r="K6" s="6"/>
    </row>
    <row r="7" spans="1:11" ht="16" customHeight="1" x14ac:dyDescent="0.2">
      <c r="A7" s="76"/>
      <c r="B7" s="76"/>
      <c r="C7" s="76"/>
      <c r="D7" s="76"/>
      <c r="E7" s="76"/>
      <c r="F7" s="76"/>
      <c r="G7" s="76"/>
      <c r="H7" s="76"/>
      <c r="I7" s="76"/>
      <c r="J7" s="76"/>
      <c r="K7" s="76"/>
    </row>
    <row r="8" spans="1:11" ht="16" customHeight="1" x14ac:dyDescent="0.2">
      <c r="A8" s="76"/>
      <c r="B8" s="76"/>
      <c r="C8" s="76"/>
      <c r="D8" s="76"/>
      <c r="E8" s="76"/>
      <c r="F8" s="76"/>
      <c r="G8" s="76"/>
      <c r="H8" s="76"/>
      <c r="I8" s="76"/>
      <c r="J8" s="76"/>
      <c r="K8" s="76"/>
    </row>
    <row r="9" spans="1:11" ht="16" customHeight="1" x14ac:dyDescent="0.2">
      <c r="A9" s="6" t="s">
        <v>14</v>
      </c>
      <c r="B9" s="6"/>
      <c r="C9" s="6"/>
      <c r="D9" s="6"/>
      <c r="E9" s="6"/>
      <c r="F9" s="6"/>
      <c r="G9" s="6"/>
      <c r="H9" s="6"/>
      <c r="I9" s="6"/>
      <c r="J9" s="6"/>
      <c r="K9" s="6"/>
    </row>
    <row r="10" spans="1:11" ht="16" customHeight="1" x14ac:dyDescent="0.2">
      <c r="A10" s="8" t="s">
        <v>15</v>
      </c>
      <c r="B10" s="9"/>
      <c r="C10" s="9" t="s">
        <v>16</v>
      </c>
      <c r="D10" s="9"/>
      <c r="E10" s="6" t="s">
        <v>18</v>
      </c>
      <c r="F10" s="10" t="s">
        <v>151</v>
      </c>
      <c r="G10" s="9"/>
      <c r="H10" s="9" t="s">
        <v>150</v>
      </c>
      <c r="I10" s="6"/>
      <c r="J10" s="6"/>
      <c r="K10" s="6"/>
    </row>
    <row r="11" spans="1:11" ht="16" customHeight="1" x14ac:dyDescent="0.2">
      <c r="A11" s="8" t="s">
        <v>19</v>
      </c>
      <c r="B11" s="11"/>
      <c r="C11" s="9" t="s">
        <v>16</v>
      </c>
      <c r="D11" s="9"/>
      <c r="E11" s="6" t="s">
        <v>18</v>
      </c>
      <c r="F11" s="10" t="s">
        <v>151</v>
      </c>
      <c r="G11" s="9"/>
      <c r="H11" s="9" t="s">
        <v>150</v>
      </c>
      <c r="I11" s="6"/>
      <c r="J11" s="6"/>
      <c r="K11" s="6"/>
    </row>
    <row r="12" spans="1:11" ht="16" customHeight="1" x14ac:dyDescent="0.2">
      <c r="A12" s="8" t="s">
        <v>20</v>
      </c>
      <c r="B12" s="9"/>
      <c r="C12" s="9" t="s">
        <v>16</v>
      </c>
      <c r="D12" s="9"/>
      <c r="E12" s="6" t="s">
        <v>17</v>
      </c>
      <c r="F12" s="10" t="s">
        <v>151</v>
      </c>
      <c r="G12" s="9"/>
      <c r="H12" s="9" t="s">
        <v>150</v>
      </c>
      <c r="I12" s="6"/>
      <c r="J12" s="6"/>
      <c r="K12" s="6"/>
    </row>
    <row r="13" spans="1:11" ht="16" customHeight="1" x14ac:dyDescent="0.2">
      <c r="A13" s="8" t="s">
        <v>21</v>
      </c>
      <c r="B13" s="9"/>
      <c r="C13" s="9" t="s">
        <v>16</v>
      </c>
      <c r="D13" s="9"/>
      <c r="E13" s="6" t="s">
        <v>17</v>
      </c>
      <c r="F13" s="10" t="s">
        <v>151</v>
      </c>
      <c r="G13" s="9"/>
      <c r="H13" s="9" t="s">
        <v>150</v>
      </c>
      <c r="I13" s="6"/>
      <c r="J13" s="6"/>
      <c r="K13" s="6"/>
    </row>
    <row r="14" spans="1:11" ht="16" customHeight="1" x14ac:dyDescent="0.2">
      <c r="A14" s="8" t="s">
        <v>22</v>
      </c>
      <c r="B14" s="9"/>
      <c r="C14" s="9" t="s">
        <v>16</v>
      </c>
      <c r="D14" s="9"/>
      <c r="E14" s="6" t="s">
        <v>17</v>
      </c>
      <c r="F14" s="10" t="s">
        <v>151</v>
      </c>
      <c r="G14" s="9"/>
      <c r="H14" s="9" t="s">
        <v>150</v>
      </c>
      <c r="I14" s="6"/>
      <c r="J14" s="6"/>
      <c r="K14" s="6"/>
    </row>
    <row r="15" spans="1:11" ht="16" customHeight="1" x14ac:dyDescent="0.2">
      <c r="A15" s="8" t="s">
        <v>23</v>
      </c>
      <c r="B15" s="9"/>
      <c r="C15" s="9" t="s">
        <v>16</v>
      </c>
      <c r="D15" s="9"/>
      <c r="E15" s="6" t="s">
        <v>17</v>
      </c>
      <c r="F15" s="10" t="s">
        <v>151</v>
      </c>
      <c r="G15" s="9"/>
      <c r="H15" s="9" t="s">
        <v>150</v>
      </c>
      <c r="I15" s="6"/>
      <c r="J15" s="6"/>
      <c r="K15" s="6"/>
    </row>
    <row r="16" spans="1:11" ht="16" customHeight="1" x14ac:dyDescent="0.2">
      <c r="A16" s="8" t="s">
        <v>24</v>
      </c>
      <c r="B16" s="9"/>
      <c r="C16" s="9" t="s">
        <v>16</v>
      </c>
      <c r="D16" s="9"/>
      <c r="E16" s="6" t="s">
        <v>17</v>
      </c>
      <c r="F16" s="10" t="s">
        <v>151</v>
      </c>
      <c r="G16" s="9"/>
      <c r="H16" s="9" t="s">
        <v>150</v>
      </c>
      <c r="I16" s="6"/>
      <c r="J16" s="6"/>
      <c r="K16" s="6"/>
    </row>
    <row r="17" spans="1:13" ht="16" customHeight="1" x14ac:dyDescent="0.2">
      <c r="A17" s="8" t="s">
        <v>25</v>
      </c>
      <c r="B17" s="9"/>
      <c r="C17" s="9" t="s">
        <v>16</v>
      </c>
      <c r="D17" s="9"/>
      <c r="E17" s="6" t="s">
        <v>17</v>
      </c>
      <c r="F17" s="10" t="s">
        <v>151</v>
      </c>
      <c r="G17" s="9"/>
      <c r="H17" s="9" t="s">
        <v>150</v>
      </c>
      <c r="I17" s="6"/>
      <c r="J17" s="6"/>
      <c r="K17" s="6"/>
    </row>
    <row r="18" spans="1:13" ht="16" customHeight="1" x14ac:dyDescent="0.2">
      <c r="A18" s="8" t="s">
        <v>26</v>
      </c>
      <c r="B18" s="9"/>
      <c r="C18" s="9" t="s">
        <v>16</v>
      </c>
      <c r="D18" s="9"/>
      <c r="E18" s="6" t="s">
        <v>17</v>
      </c>
      <c r="F18" s="10" t="s">
        <v>151</v>
      </c>
      <c r="G18" s="9"/>
      <c r="H18" s="9" t="s">
        <v>150</v>
      </c>
      <c r="I18" s="6"/>
      <c r="J18" s="6"/>
      <c r="K18" s="6"/>
    </row>
    <row r="19" spans="1:13" ht="16" customHeight="1" x14ac:dyDescent="0.2">
      <c r="A19" s="8" t="s">
        <v>27</v>
      </c>
      <c r="B19" s="9"/>
      <c r="C19" s="9" t="s">
        <v>16</v>
      </c>
      <c r="D19" s="9"/>
      <c r="E19" s="6" t="s">
        <v>17</v>
      </c>
      <c r="F19" s="10" t="s">
        <v>151</v>
      </c>
      <c r="G19" s="9"/>
      <c r="H19" s="9" t="s">
        <v>150</v>
      </c>
      <c r="I19" s="6"/>
      <c r="J19" s="6"/>
      <c r="K19" s="6"/>
    </row>
    <row r="20" spans="1:13" ht="16" customHeight="1" x14ac:dyDescent="0.2">
      <c r="A20" s="8" t="s">
        <v>28</v>
      </c>
      <c r="B20" s="9"/>
      <c r="C20" s="9" t="s">
        <v>16</v>
      </c>
      <c r="D20" s="9"/>
      <c r="E20" s="6" t="s">
        <v>17</v>
      </c>
      <c r="F20" s="10" t="s">
        <v>151</v>
      </c>
      <c r="G20" s="9"/>
      <c r="H20" s="9" t="s">
        <v>150</v>
      </c>
      <c r="I20" s="6"/>
      <c r="J20" s="6"/>
      <c r="K20" s="6"/>
    </row>
    <row r="21" spans="1:13" ht="16" customHeight="1" x14ac:dyDescent="0.2">
      <c r="A21" s="8" t="s">
        <v>29</v>
      </c>
      <c r="B21" s="9"/>
      <c r="C21" s="9" t="s">
        <v>16</v>
      </c>
      <c r="D21" s="9"/>
      <c r="E21" s="6" t="s">
        <v>17</v>
      </c>
      <c r="F21" s="10" t="s">
        <v>151</v>
      </c>
      <c r="G21" s="9"/>
      <c r="H21" s="9" t="s">
        <v>150</v>
      </c>
      <c r="I21" s="6"/>
      <c r="J21" s="6"/>
      <c r="K21" s="6"/>
    </row>
    <row r="22" spans="1:13" ht="16" customHeight="1" x14ac:dyDescent="0.2">
      <c r="A22" s="6"/>
      <c r="B22" s="6"/>
      <c r="C22" s="6"/>
      <c r="D22" s="6"/>
      <c r="E22" s="6"/>
      <c r="F22" s="6"/>
      <c r="G22" s="6"/>
      <c r="H22" s="6"/>
      <c r="I22" s="6"/>
      <c r="J22" s="6"/>
      <c r="K22" s="6"/>
    </row>
    <row r="23" spans="1:13" ht="16" customHeight="1" x14ac:dyDescent="0.2">
      <c r="A23" s="12" t="s">
        <v>84</v>
      </c>
      <c r="B23" s="6"/>
      <c r="C23" s="6"/>
      <c r="D23" s="6"/>
      <c r="E23" s="6"/>
      <c r="F23" s="6"/>
      <c r="G23" s="6"/>
      <c r="H23" s="6"/>
      <c r="I23" s="6"/>
      <c r="J23" s="6"/>
      <c r="K23" s="6"/>
    </row>
    <row r="24" spans="1:13" ht="16" customHeight="1" thickBot="1" x14ac:dyDescent="0.25">
      <c r="A24" s="12" t="s">
        <v>85</v>
      </c>
      <c r="B24" s="6"/>
      <c r="C24" s="6"/>
      <c r="D24" s="6"/>
      <c r="E24" s="6"/>
      <c r="F24" s="6"/>
      <c r="G24" s="6"/>
      <c r="H24" s="6"/>
      <c r="I24" s="8" t="s">
        <v>89</v>
      </c>
      <c r="J24" s="6"/>
      <c r="K24" s="6"/>
    </row>
    <row r="25" spans="1:13" ht="16" customHeight="1" x14ac:dyDescent="0.2">
      <c r="A25" s="61" t="s">
        <v>116</v>
      </c>
      <c r="B25" s="46" t="s">
        <v>114</v>
      </c>
      <c r="C25" s="46"/>
      <c r="D25" s="46" t="s">
        <v>86</v>
      </c>
      <c r="E25" s="77"/>
      <c r="F25" s="78" t="s">
        <v>87</v>
      </c>
      <c r="G25" s="79"/>
      <c r="H25" s="82" t="s">
        <v>88</v>
      </c>
      <c r="I25" s="46"/>
      <c r="J25" s="6"/>
      <c r="K25" s="6"/>
    </row>
    <row r="26" spans="1:13" ht="47.5" customHeight="1" x14ac:dyDescent="0.2">
      <c r="A26" s="61"/>
      <c r="B26" s="46"/>
      <c r="C26" s="46"/>
      <c r="D26" s="46"/>
      <c r="E26" s="77"/>
      <c r="F26" s="80"/>
      <c r="G26" s="81"/>
      <c r="H26" s="82"/>
      <c r="I26" s="46"/>
      <c r="J26" s="6"/>
      <c r="K26" s="6"/>
    </row>
    <row r="27" spans="1:13" ht="16" customHeight="1" x14ac:dyDescent="0.2">
      <c r="A27" s="15" t="s">
        <v>46</v>
      </c>
      <c r="B27" s="83">
        <f>別添１ー２!D26</f>
        <v>0</v>
      </c>
      <c r="C27" s="83"/>
      <c r="D27" s="84" t="e">
        <f>別添１ー２!L26</f>
        <v>#DIV/0!</v>
      </c>
      <c r="E27" s="85"/>
      <c r="F27" s="86"/>
      <c r="G27" s="87"/>
      <c r="H27" s="88"/>
      <c r="I27" s="52"/>
      <c r="J27" s="6"/>
      <c r="K27" s="6"/>
      <c r="L27" s="11"/>
      <c r="M27" s="27" t="s">
        <v>154</v>
      </c>
    </row>
    <row r="28" spans="1:13" ht="16" customHeight="1" x14ac:dyDescent="0.2">
      <c r="A28" s="15" t="s">
        <v>47</v>
      </c>
      <c r="B28" s="83">
        <f>別添１ー２!D27</f>
        <v>0</v>
      </c>
      <c r="C28" s="83"/>
      <c r="D28" s="84" t="e">
        <f>別添１ー２!L27</f>
        <v>#DIV/0!</v>
      </c>
      <c r="E28" s="85"/>
      <c r="F28" s="86"/>
      <c r="G28" s="87"/>
      <c r="H28" s="88"/>
      <c r="I28" s="52"/>
      <c r="J28" s="6"/>
      <c r="K28" s="6"/>
      <c r="M28" s="27" t="s">
        <v>155</v>
      </c>
    </row>
    <row r="29" spans="1:13" ht="16" customHeight="1" x14ac:dyDescent="0.2">
      <c r="A29" s="15" t="s">
        <v>48</v>
      </c>
      <c r="B29" s="83">
        <f>別添１ー２!D28</f>
        <v>0</v>
      </c>
      <c r="C29" s="83"/>
      <c r="D29" s="84" t="e">
        <f>別添１ー２!L28</f>
        <v>#DIV/0!</v>
      </c>
      <c r="E29" s="85"/>
      <c r="F29" s="86"/>
      <c r="G29" s="87"/>
      <c r="H29" s="88"/>
      <c r="I29" s="52"/>
      <c r="J29" s="6"/>
      <c r="K29" s="6"/>
    </row>
    <row r="30" spans="1:13" ht="16" customHeight="1" x14ac:dyDescent="0.2">
      <c r="A30" s="15" t="s">
        <v>49</v>
      </c>
      <c r="B30" s="83">
        <f>別添１ー２!D29</f>
        <v>0</v>
      </c>
      <c r="C30" s="83"/>
      <c r="D30" s="84" t="e">
        <f>別添１ー２!L29</f>
        <v>#DIV/0!</v>
      </c>
      <c r="E30" s="85"/>
      <c r="F30" s="86"/>
      <c r="G30" s="87"/>
      <c r="H30" s="88"/>
      <c r="I30" s="52"/>
      <c r="J30" s="6"/>
      <c r="K30" s="6"/>
    </row>
    <row r="31" spans="1:13" ht="16" customHeight="1" x14ac:dyDescent="0.2">
      <c r="A31" s="15" t="s">
        <v>50</v>
      </c>
      <c r="B31" s="83">
        <f>別添１ー２!D30</f>
        <v>0</v>
      </c>
      <c r="C31" s="83"/>
      <c r="D31" s="84" t="e">
        <f>別添１ー２!L30</f>
        <v>#DIV/0!</v>
      </c>
      <c r="E31" s="85"/>
      <c r="F31" s="86"/>
      <c r="G31" s="87"/>
      <c r="H31" s="88"/>
      <c r="I31" s="52"/>
      <c r="J31" s="6"/>
      <c r="K31" s="6"/>
    </row>
    <row r="32" spans="1:13" ht="16" customHeight="1" x14ac:dyDescent="0.2">
      <c r="A32" s="15" t="s">
        <v>51</v>
      </c>
      <c r="B32" s="83">
        <f>別添１ー２!D31</f>
        <v>0</v>
      </c>
      <c r="C32" s="83"/>
      <c r="D32" s="84" t="e">
        <f>別添１ー２!L31</f>
        <v>#DIV/0!</v>
      </c>
      <c r="E32" s="85"/>
      <c r="F32" s="86"/>
      <c r="G32" s="87"/>
      <c r="H32" s="88"/>
      <c r="I32" s="52"/>
      <c r="J32" s="6"/>
      <c r="K32" s="6"/>
    </row>
    <row r="33" spans="1:11" ht="16" customHeight="1" x14ac:dyDescent="0.2">
      <c r="A33" s="15" t="s">
        <v>52</v>
      </c>
      <c r="B33" s="83">
        <f>別添１ー２!D32</f>
        <v>0</v>
      </c>
      <c r="C33" s="83"/>
      <c r="D33" s="84" t="e">
        <f>別添１ー２!L32</f>
        <v>#DIV/0!</v>
      </c>
      <c r="E33" s="85"/>
      <c r="F33" s="86"/>
      <c r="G33" s="87"/>
      <c r="H33" s="88"/>
      <c r="I33" s="52"/>
      <c r="J33" s="6"/>
      <c r="K33" s="6"/>
    </row>
    <row r="34" spans="1:11" ht="16" customHeight="1" x14ac:dyDescent="0.2">
      <c r="A34" s="15" t="s">
        <v>53</v>
      </c>
      <c r="B34" s="83">
        <f>別添１ー２!D33</f>
        <v>0</v>
      </c>
      <c r="C34" s="83"/>
      <c r="D34" s="84" t="e">
        <f>別添１ー２!L33</f>
        <v>#DIV/0!</v>
      </c>
      <c r="E34" s="85"/>
      <c r="F34" s="86"/>
      <c r="G34" s="87"/>
      <c r="H34" s="88"/>
      <c r="I34" s="52"/>
      <c r="J34" s="6"/>
      <c r="K34" s="6"/>
    </row>
    <row r="35" spans="1:11" ht="16" customHeight="1" x14ac:dyDescent="0.2">
      <c r="A35" s="15" t="s">
        <v>54</v>
      </c>
      <c r="B35" s="83">
        <f>別添１ー２!D34</f>
        <v>0</v>
      </c>
      <c r="C35" s="83"/>
      <c r="D35" s="84" t="e">
        <f>別添１ー２!L34</f>
        <v>#DIV/0!</v>
      </c>
      <c r="E35" s="85"/>
      <c r="F35" s="86"/>
      <c r="G35" s="87"/>
      <c r="H35" s="88"/>
      <c r="I35" s="52"/>
      <c r="J35" s="6"/>
      <c r="K35" s="6"/>
    </row>
    <row r="36" spans="1:11" ht="16" customHeight="1" x14ac:dyDescent="0.2">
      <c r="A36" s="15" t="s">
        <v>55</v>
      </c>
      <c r="B36" s="83">
        <f>別添１ー２!D35</f>
        <v>0</v>
      </c>
      <c r="C36" s="83"/>
      <c r="D36" s="84" t="e">
        <f>別添１ー２!L35</f>
        <v>#DIV/0!</v>
      </c>
      <c r="E36" s="85"/>
      <c r="F36" s="86"/>
      <c r="G36" s="87"/>
      <c r="H36" s="88"/>
      <c r="I36" s="52"/>
      <c r="J36" s="6"/>
      <c r="K36" s="6"/>
    </row>
    <row r="37" spans="1:11" ht="16" customHeight="1" x14ac:dyDescent="0.2">
      <c r="A37" s="15" t="s">
        <v>56</v>
      </c>
      <c r="B37" s="83">
        <f>別添１ー２!D36</f>
        <v>0</v>
      </c>
      <c r="C37" s="83"/>
      <c r="D37" s="84" t="e">
        <f>別添１ー２!L36</f>
        <v>#DIV/0!</v>
      </c>
      <c r="E37" s="85"/>
      <c r="F37" s="86"/>
      <c r="G37" s="87"/>
      <c r="H37" s="88"/>
      <c r="I37" s="52"/>
      <c r="J37" s="6"/>
      <c r="K37" s="6"/>
    </row>
    <row r="38" spans="1:11" ht="16" customHeight="1" thickBot="1" x14ac:dyDescent="0.25">
      <c r="A38" s="17" t="s">
        <v>57</v>
      </c>
      <c r="B38" s="89">
        <f>別添１ー２!D37</f>
        <v>0</v>
      </c>
      <c r="C38" s="89"/>
      <c r="D38" s="90" t="e">
        <f>別添１ー２!L37</f>
        <v>#DIV/0!</v>
      </c>
      <c r="E38" s="91"/>
      <c r="F38" s="92"/>
      <c r="G38" s="93"/>
      <c r="H38" s="56"/>
      <c r="I38" s="62"/>
      <c r="J38" s="6"/>
      <c r="K38" s="6"/>
    </row>
    <row r="39" spans="1:11" ht="64.5" customHeight="1" x14ac:dyDescent="0.2">
      <c r="A39" s="95" t="s">
        <v>136</v>
      </c>
      <c r="B39" s="95"/>
      <c r="C39" s="95"/>
      <c r="D39" s="95"/>
      <c r="E39" s="95"/>
      <c r="F39" s="96"/>
      <c r="G39" s="96"/>
      <c r="H39" s="95"/>
      <c r="I39" s="95"/>
      <c r="J39" s="6"/>
      <c r="K39" s="6"/>
    </row>
    <row r="40" spans="1:11" x14ac:dyDescent="0.2">
      <c r="A40" s="6" t="s">
        <v>90</v>
      </c>
      <c r="B40" s="6"/>
      <c r="C40" s="6"/>
      <c r="D40" s="6"/>
      <c r="E40" s="6"/>
      <c r="F40" s="6"/>
      <c r="G40" s="6"/>
      <c r="H40" s="6"/>
      <c r="I40" s="6"/>
      <c r="J40" s="6"/>
      <c r="K40" s="6"/>
    </row>
    <row r="41" spans="1:11" x14ac:dyDescent="0.2">
      <c r="A41" s="6"/>
      <c r="B41" s="6"/>
      <c r="C41" s="6"/>
      <c r="D41" s="6"/>
      <c r="E41" s="6"/>
      <c r="F41" s="6"/>
      <c r="G41" s="6"/>
      <c r="H41" s="6"/>
      <c r="I41" s="6"/>
      <c r="J41" s="6"/>
      <c r="K41" s="6"/>
    </row>
    <row r="42" spans="1:11" ht="16" customHeight="1" x14ac:dyDescent="0.2">
      <c r="A42" s="6" t="s">
        <v>91</v>
      </c>
      <c r="B42" s="6"/>
      <c r="C42" s="6"/>
      <c r="D42" s="6"/>
      <c r="E42" s="6"/>
      <c r="F42" s="6"/>
      <c r="G42" s="6"/>
      <c r="H42" s="6"/>
      <c r="I42" s="6"/>
      <c r="J42" s="6"/>
      <c r="K42" s="6"/>
    </row>
    <row r="43" spans="1:11" ht="16" customHeight="1" x14ac:dyDescent="0.2">
      <c r="A43" s="6" t="s">
        <v>92</v>
      </c>
      <c r="B43" s="6"/>
      <c r="C43" s="6"/>
      <c r="D43" s="6"/>
      <c r="E43" s="6"/>
      <c r="F43" s="6"/>
      <c r="G43" s="6"/>
      <c r="H43" s="6" t="s">
        <v>142</v>
      </c>
      <c r="I43" s="6"/>
      <c r="J43" s="6"/>
      <c r="K43" s="6"/>
    </row>
    <row r="44" spans="1:11" ht="103" customHeight="1" x14ac:dyDescent="0.2">
      <c r="A44" s="13" t="s">
        <v>115</v>
      </c>
      <c r="B44" s="46" t="s">
        <v>121</v>
      </c>
      <c r="C44" s="46"/>
      <c r="D44" s="46" t="s">
        <v>122</v>
      </c>
      <c r="E44" s="46"/>
      <c r="F44" s="14" t="s">
        <v>58</v>
      </c>
      <c r="G44" s="18" t="s">
        <v>59</v>
      </c>
      <c r="H44" s="77" t="s">
        <v>137</v>
      </c>
      <c r="I44" s="94"/>
      <c r="J44" s="82"/>
      <c r="K44" s="19"/>
    </row>
    <row r="45" spans="1:11" ht="16" customHeight="1" x14ac:dyDescent="0.2">
      <c r="A45" s="15" t="s">
        <v>46</v>
      </c>
      <c r="B45" s="97">
        <f>別添１ー２!B26</f>
        <v>0</v>
      </c>
      <c r="C45" s="98"/>
      <c r="D45" s="99"/>
      <c r="E45" s="100"/>
      <c r="F45" s="20"/>
      <c r="G45" s="20"/>
      <c r="H45" s="101">
        <f>_xlfn.IFS((D45*F45-B45*F45)&gt;=(50*G45),(50*G45),(D45*F45-B45*F45)&lt;(50*G45),(D45*F45-B45*F45))</f>
        <v>0</v>
      </c>
      <c r="I45" s="102"/>
      <c r="J45" s="103"/>
      <c r="K45" s="6"/>
    </row>
    <row r="46" spans="1:11" ht="16" customHeight="1" x14ac:dyDescent="0.2">
      <c r="A46" s="15" t="s">
        <v>47</v>
      </c>
      <c r="B46" s="97">
        <f>別添１ー２!B27</f>
        <v>0</v>
      </c>
      <c r="C46" s="98"/>
      <c r="D46" s="99"/>
      <c r="E46" s="100"/>
      <c r="F46" s="20"/>
      <c r="G46" s="20"/>
      <c r="H46" s="101">
        <f t="shared" ref="H46:H56" si="0">_xlfn.IFS((D46*F46-B46*F46)&gt;=(50*G46),(50*G46),(D46*F46-B46*F46)&lt;(50*G46),(D46*F46-B46*F46))</f>
        <v>0</v>
      </c>
      <c r="I46" s="102"/>
      <c r="J46" s="103"/>
      <c r="K46" s="6"/>
    </row>
    <row r="47" spans="1:11" ht="16" customHeight="1" x14ac:dyDescent="0.2">
      <c r="A47" s="15" t="s">
        <v>48</v>
      </c>
      <c r="B47" s="97">
        <f>別添１ー２!B28</f>
        <v>0</v>
      </c>
      <c r="C47" s="98"/>
      <c r="D47" s="99"/>
      <c r="E47" s="100"/>
      <c r="F47" s="20"/>
      <c r="G47" s="20"/>
      <c r="H47" s="101">
        <f t="shared" si="0"/>
        <v>0</v>
      </c>
      <c r="I47" s="102"/>
      <c r="J47" s="103"/>
      <c r="K47" s="6"/>
    </row>
    <row r="48" spans="1:11" ht="16" customHeight="1" x14ac:dyDescent="0.2">
      <c r="A48" s="15" t="s">
        <v>49</v>
      </c>
      <c r="B48" s="97">
        <f>別添１ー２!B29</f>
        <v>0</v>
      </c>
      <c r="C48" s="98"/>
      <c r="D48" s="99"/>
      <c r="E48" s="100"/>
      <c r="F48" s="20"/>
      <c r="G48" s="20"/>
      <c r="H48" s="101">
        <f t="shared" si="0"/>
        <v>0</v>
      </c>
      <c r="I48" s="102"/>
      <c r="J48" s="103"/>
      <c r="K48" s="6"/>
    </row>
    <row r="49" spans="1:11" ht="16" customHeight="1" x14ac:dyDescent="0.2">
      <c r="A49" s="15" t="s">
        <v>50</v>
      </c>
      <c r="B49" s="97">
        <f>別添１ー２!B30</f>
        <v>0</v>
      </c>
      <c r="C49" s="98"/>
      <c r="D49" s="99"/>
      <c r="E49" s="100"/>
      <c r="F49" s="20"/>
      <c r="G49" s="20"/>
      <c r="H49" s="101">
        <f t="shared" si="0"/>
        <v>0</v>
      </c>
      <c r="I49" s="102"/>
      <c r="J49" s="103"/>
      <c r="K49" s="6"/>
    </row>
    <row r="50" spans="1:11" ht="16" customHeight="1" x14ac:dyDescent="0.2">
      <c r="A50" s="15" t="s">
        <v>51</v>
      </c>
      <c r="B50" s="97">
        <f>別添１ー２!B31</f>
        <v>0</v>
      </c>
      <c r="C50" s="98"/>
      <c r="D50" s="99"/>
      <c r="E50" s="100"/>
      <c r="F50" s="20"/>
      <c r="G50" s="20"/>
      <c r="H50" s="101">
        <f t="shared" si="0"/>
        <v>0</v>
      </c>
      <c r="I50" s="102"/>
      <c r="J50" s="103"/>
      <c r="K50" s="6"/>
    </row>
    <row r="51" spans="1:11" ht="16" customHeight="1" x14ac:dyDescent="0.2">
      <c r="A51" s="15" t="s">
        <v>52</v>
      </c>
      <c r="B51" s="97">
        <f>別添１ー２!B32</f>
        <v>0</v>
      </c>
      <c r="C51" s="98"/>
      <c r="D51" s="99"/>
      <c r="E51" s="100"/>
      <c r="F51" s="20"/>
      <c r="G51" s="20"/>
      <c r="H51" s="101">
        <f t="shared" si="0"/>
        <v>0</v>
      </c>
      <c r="I51" s="102"/>
      <c r="J51" s="103"/>
      <c r="K51" s="6"/>
    </row>
    <row r="52" spans="1:11" ht="16" customHeight="1" x14ac:dyDescent="0.2">
      <c r="A52" s="15" t="s">
        <v>53</v>
      </c>
      <c r="B52" s="97">
        <f>別添１ー２!B33</f>
        <v>0</v>
      </c>
      <c r="C52" s="98"/>
      <c r="D52" s="99"/>
      <c r="E52" s="100"/>
      <c r="F52" s="20"/>
      <c r="G52" s="20"/>
      <c r="H52" s="101">
        <f t="shared" si="0"/>
        <v>0</v>
      </c>
      <c r="I52" s="102"/>
      <c r="J52" s="103"/>
      <c r="K52" s="6"/>
    </row>
    <row r="53" spans="1:11" ht="16" customHeight="1" x14ac:dyDescent="0.2">
      <c r="A53" s="15" t="s">
        <v>54</v>
      </c>
      <c r="B53" s="97">
        <f>別添１ー２!B34</f>
        <v>0</v>
      </c>
      <c r="C53" s="98"/>
      <c r="D53" s="99"/>
      <c r="E53" s="100"/>
      <c r="F53" s="20"/>
      <c r="G53" s="20"/>
      <c r="H53" s="101" cm="1">
        <f t="array" ref="H53">_xlfn.IFS((D53*F53-B53*F53)&gt;=(50*G53),(50*G53),(D53*F53-B53*F53)&lt;(50*G53),(D53*F53-B53*F53))</f>
        <v>0</v>
      </c>
      <c r="I53" s="102"/>
      <c r="J53" s="103"/>
      <c r="K53" s="6"/>
    </row>
    <row r="54" spans="1:11" ht="16" customHeight="1" x14ac:dyDescent="0.2">
      <c r="A54" s="15" t="s">
        <v>55</v>
      </c>
      <c r="B54" s="97">
        <f>別添１ー２!B35</f>
        <v>0</v>
      </c>
      <c r="C54" s="98"/>
      <c r="D54" s="99"/>
      <c r="E54" s="100"/>
      <c r="F54" s="20"/>
      <c r="G54" s="20"/>
      <c r="H54" s="101">
        <f t="shared" si="0"/>
        <v>0</v>
      </c>
      <c r="I54" s="102"/>
      <c r="J54" s="103"/>
      <c r="K54" s="6"/>
    </row>
    <row r="55" spans="1:11" ht="16" customHeight="1" x14ac:dyDescent="0.2">
      <c r="A55" s="15" t="s">
        <v>56</v>
      </c>
      <c r="B55" s="97">
        <f>別添１ー２!B36</f>
        <v>0</v>
      </c>
      <c r="C55" s="98"/>
      <c r="D55" s="99"/>
      <c r="E55" s="100"/>
      <c r="F55" s="20"/>
      <c r="G55" s="20"/>
      <c r="H55" s="101">
        <f t="shared" si="0"/>
        <v>0</v>
      </c>
      <c r="I55" s="102"/>
      <c r="J55" s="103"/>
      <c r="K55" s="6"/>
    </row>
    <row r="56" spans="1:11" ht="16" customHeight="1" x14ac:dyDescent="0.2">
      <c r="A56" s="15" t="s">
        <v>57</v>
      </c>
      <c r="B56" s="97">
        <f>別添１ー２!B37</f>
        <v>0</v>
      </c>
      <c r="C56" s="98"/>
      <c r="D56" s="99"/>
      <c r="E56" s="100"/>
      <c r="F56" s="20"/>
      <c r="G56" s="20"/>
      <c r="H56" s="101">
        <f t="shared" si="0"/>
        <v>0</v>
      </c>
      <c r="I56" s="102"/>
      <c r="J56" s="103"/>
      <c r="K56" s="6"/>
    </row>
    <row r="57" spans="1:11" ht="16" customHeight="1" x14ac:dyDescent="0.2">
      <c r="A57" s="6" t="s">
        <v>123</v>
      </c>
      <c r="B57" s="6"/>
      <c r="C57" s="6"/>
      <c r="D57" s="6"/>
      <c r="E57" s="6"/>
      <c r="F57" s="6"/>
      <c r="G57" s="6"/>
      <c r="H57" s="6"/>
      <c r="I57" s="6"/>
      <c r="J57" s="6"/>
      <c r="K57" s="6"/>
    </row>
    <row r="58" spans="1:11" ht="16" customHeight="1" x14ac:dyDescent="0.2">
      <c r="A58" s="6"/>
      <c r="B58" s="6"/>
      <c r="C58" s="6"/>
      <c r="D58" s="6"/>
      <c r="E58" s="6"/>
      <c r="F58" s="6"/>
      <c r="G58" s="6"/>
      <c r="H58" s="6"/>
      <c r="I58" s="6"/>
      <c r="J58" s="6"/>
      <c r="K58" s="6"/>
    </row>
    <row r="59" spans="1:11" ht="16" customHeight="1" x14ac:dyDescent="0.2">
      <c r="A59" s="6" t="s">
        <v>93</v>
      </c>
      <c r="B59" s="6"/>
      <c r="C59" s="6"/>
      <c r="D59" s="6"/>
      <c r="E59" s="6"/>
      <c r="F59" s="6"/>
      <c r="G59" s="6"/>
      <c r="H59" s="6"/>
      <c r="I59" s="6"/>
      <c r="J59" s="6"/>
      <c r="K59" s="6"/>
    </row>
    <row r="60" spans="1:11" ht="16" customHeight="1" x14ac:dyDescent="0.2">
      <c r="A60" s="6" t="s">
        <v>94</v>
      </c>
      <c r="B60" s="6"/>
      <c r="C60" s="6"/>
      <c r="D60" s="6"/>
      <c r="E60" s="6"/>
      <c r="F60" s="6"/>
      <c r="G60" s="6"/>
      <c r="H60" s="6"/>
      <c r="I60" s="6"/>
      <c r="J60" s="6"/>
      <c r="K60" s="6"/>
    </row>
    <row r="61" spans="1:11" ht="16" customHeight="1" x14ac:dyDescent="0.2">
      <c r="A61" s="6"/>
      <c r="B61" s="6"/>
      <c r="C61" s="6"/>
      <c r="D61" s="6"/>
      <c r="E61" s="6"/>
      <c r="F61" s="6"/>
      <c r="G61" s="6"/>
      <c r="I61" s="6"/>
      <c r="J61" s="6" t="s">
        <v>95</v>
      </c>
      <c r="K61" s="6"/>
    </row>
    <row r="62" spans="1:11" ht="77.5" customHeight="1" x14ac:dyDescent="0.2">
      <c r="A62" s="13" t="s">
        <v>109</v>
      </c>
      <c r="B62" s="46" t="s">
        <v>141</v>
      </c>
      <c r="C62" s="46"/>
      <c r="D62" s="46" t="s">
        <v>140</v>
      </c>
      <c r="E62" s="46"/>
      <c r="F62" s="46" t="s">
        <v>139</v>
      </c>
      <c r="G62" s="46"/>
      <c r="H62" s="46" t="s">
        <v>149</v>
      </c>
      <c r="I62" s="46"/>
      <c r="J62" s="46" t="s">
        <v>138</v>
      </c>
      <c r="K62" s="46"/>
    </row>
    <row r="63" spans="1:11" ht="16" customHeight="1" x14ac:dyDescent="0.2">
      <c r="A63" s="15" t="s">
        <v>46</v>
      </c>
      <c r="B63" s="53">
        <f>D45*F45</f>
        <v>0</v>
      </c>
      <c r="C63" s="53"/>
      <c r="D63" s="47"/>
      <c r="E63" s="47"/>
      <c r="F63" s="53">
        <f>TRUNC(B63-D63)</f>
        <v>0</v>
      </c>
      <c r="G63" s="53"/>
      <c r="H63" s="104">
        <f>H45</f>
        <v>0</v>
      </c>
      <c r="I63" s="104"/>
      <c r="J63" s="105" cm="1">
        <f t="array" ref="J63">_xlfn.IFS(F63&gt;=H63,H63,H63&gt;F63,F63)</f>
        <v>0</v>
      </c>
      <c r="K63" s="106"/>
    </row>
    <row r="64" spans="1:11" ht="16" customHeight="1" x14ac:dyDescent="0.2">
      <c r="A64" s="15" t="s">
        <v>47</v>
      </c>
      <c r="B64" s="53">
        <f t="shared" ref="B64:B73" si="1">D46*F46</f>
        <v>0</v>
      </c>
      <c r="C64" s="53"/>
      <c r="D64" s="47"/>
      <c r="E64" s="47"/>
      <c r="F64" s="53">
        <f t="shared" ref="F64:F73" si="2">TRUNC(B64-D64)</f>
        <v>0</v>
      </c>
      <c r="G64" s="53"/>
      <c r="H64" s="104">
        <f t="shared" ref="H64:H65" si="3">H46</f>
        <v>0</v>
      </c>
      <c r="I64" s="104"/>
      <c r="J64" s="105" cm="1">
        <f t="array" ref="J64">_xlfn.IFS(F64&gt;=H64,H64,H64&gt;F64,F64)</f>
        <v>0</v>
      </c>
      <c r="K64" s="106"/>
    </row>
    <row r="65" spans="1:11" ht="16" customHeight="1" x14ac:dyDescent="0.2">
      <c r="A65" s="15" t="s">
        <v>48</v>
      </c>
      <c r="B65" s="53">
        <f t="shared" si="1"/>
        <v>0</v>
      </c>
      <c r="C65" s="53"/>
      <c r="D65" s="47"/>
      <c r="E65" s="47"/>
      <c r="F65" s="53">
        <f t="shared" si="2"/>
        <v>0</v>
      </c>
      <c r="G65" s="53"/>
      <c r="H65" s="104">
        <f t="shared" si="3"/>
        <v>0</v>
      </c>
      <c r="I65" s="104"/>
      <c r="J65" s="105" cm="1">
        <f t="array" ref="J65">_xlfn.IFS(F65&gt;=H65,H65,H65&gt;F65,F65)</f>
        <v>0</v>
      </c>
      <c r="K65" s="106"/>
    </row>
    <row r="66" spans="1:11" ht="16" customHeight="1" x14ac:dyDescent="0.2">
      <c r="A66" s="15" t="s">
        <v>49</v>
      </c>
      <c r="B66" s="53">
        <f t="shared" si="1"/>
        <v>0</v>
      </c>
      <c r="C66" s="53"/>
      <c r="D66" s="47"/>
      <c r="E66" s="47"/>
      <c r="F66" s="53">
        <f t="shared" si="2"/>
        <v>0</v>
      </c>
      <c r="G66" s="53"/>
      <c r="H66" s="104">
        <f>H48</f>
        <v>0</v>
      </c>
      <c r="I66" s="104"/>
      <c r="J66" s="105" cm="1">
        <f t="array" ref="J66">_xlfn.IFS(F66&gt;=H66,H66,H66&gt;F66,F66)</f>
        <v>0</v>
      </c>
      <c r="K66" s="106"/>
    </row>
    <row r="67" spans="1:11" ht="16" customHeight="1" x14ac:dyDescent="0.2">
      <c r="A67" s="15" t="s">
        <v>51</v>
      </c>
      <c r="B67" s="53">
        <f t="shared" si="1"/>
        <v>0</v>
      </c>
      <c r="C67" s="53"/>
      <c r="D67" s="47"/>
      <c r="E67" s="47"/>
      <c r="F67" s="53">
        <f t="shared" si="2"/>
        <v>0</v>
      </c>
      <c r="G67" s="53"/>
      <c r="H67" s="104">
        <f>H50</f>
        <v>0</v>
      </c>
      <c r="I67" s="104"/>
      <c r="J67" s="105" cm="1">
        <f t="array" ref="J67">_xlfn.IFS(F67&gt;=H67,H67,H67&gt;F67,F67)</f>
        <v>0</v>
      </c>
      <c r="K67" s="106"/>
    </row>
    <row r="68" spans="1:11" ht="16" customHeight="1" x14ac:dyDescent="0.2">
      <c r="A68" s="15" t="s">
        <v>52</v>
      </c>
      <c r="B68" s="53">
        <f t="shared" si="1"/>
        <v>0</v>
      </c>
      <c r="C68" s="53"/>
      <c r="D68" s="47"/>
      <c r="E68" s="47"/>
      <c r="F68" s="53">
        <f t="shared" si="2"/>
        <v>0</v>
      </c>
      <c r="G68" s="53"/>
      <c r="H68" s="104">
        <f t="shared" ref="H68:H72" si="4">H51</f>
        <v>0</v>
      </c>
      <c r="I68" s="104"/>
      <c r="J68" s="105" cm="1">
        <f t="array" ref="J68">_xlfn.IFS(F68&gt;=H68,H68,H68&gt;F68,F68)</f>
        <v>0</v>
      </c>
      <c r="K68" s="106"/>
    </row>
    <row r="69" spans="1:11" ht="16" customHeight="1" x14ac:dyDescent="0.2">
      <c r="A69" s="15" t="s">
        <v>53</v>
      </c>
      <c r="B69" s="53">
        <f t="shared" si="1"/>
        <v>0</v>
      </c>
      <c r="C69" s="53"/>
      <c r="D69" s="47"/>
      <c r="E69" s="47"/>
      <c r="F69" s="53">
        <f t="shared" si="2"/>
        <v>0</v>
      </c>
      <c r="G69" s="53"/>
      <c r="H69" s="104">
        <f t="shared" si="4"/>
        <v>0</v>
      </c>
      <c r="I69" s="104"/>
      <c r="J69" s="105" cm="1">
        <f t="array" ref="J69">_xlfn.IFS(F69&gt;=H69,H69,H69&gt;F69,F69)</f>
        <v>0</v>
      </c>
      <c r="K69" s="106"/>
    </row>
    <row r="70" spans="1:11" ht="16" customHeight="1" x14ac:dyDescent="0.2">
      <c r="A70" s="15" t="s">
        <v>54</v>
      </c>
      <c r="B70" s="53">
        <f t="shared" si="1"/>
        <v>0</v>
      </c>
      <c r="C70" s="53"/>
      <c r="D70" s="47"/>
      <c r="E70" s="47"/>
      <c r="F70" s="53">
        <f t="shared" si="2"/>
        <v>0</v>
      </c>
      <c r="G70" s="53"/>
      <c r="H70" s="104">
        <f t="shared" si="4"/>
        <v>0</v>
      </c>
      <c r="I70" s="104"/>
      <c r="J70" s="105" cm="1">
        <f t="array" ref="J70">_xlfn.IFS(F70&gt;=H70,H70,H70&gt;F70,F70)</f>
        <v>0</v>
      </c>
      <c r="K70" s="106"/>
    </row>
    <row r="71" spans="1:11" ht="16" customHeight="1" x14ac:dyDescent="0.2">
      <c r="A71" s="15" t="s">
        <v>55</v>
      </c>
      <c r="B71" s="53">
        <f t="shared" si="1"/>
        <v>0</v>
      </c>
      <c r="C71" s="53"/>
      <c r="D71" s="47"/>
      <c r="E71" s="47"/>
      <c r="F71" s="53">
        <f t="shared" si="2"/>
        <v>0</v>
      </c>
      <c r="G71" s="53"/>
      <c r="H71" s="104">
        <f t="shared" si="4"/>
        <v>0</v>
      </c>
      <c r="I71" s="104"/>
      <c r="J71" s="105" cm="1">
        <f t="array" ref="J71">_xlfn.IFS(F71&gt;=H71,H71,H71&gt;F71,F71)</f>
        <v>0</v>
      </c>
      <c r="K71" s="106"/>
    </row>
    <row r="72" spans="1:11" ht="16" customHeight="1" x14ac:dyDescent="0.2">
      <c r="A72" s="15" t="s">
        <v>56</v>
      </c>
      <c r="B72" s="53">
        <f t="shared" si="1"/>
        <v>0</v>
      </c>
      <c r="C72" s="53"/>
      <c r="D72" s="47"/>
      <c r="E72" s="47"/>
      <c r="F72" s="53">
        <f t="shared" si="2"/>
        <v>0</v>
      </c>
      <c r="G72" s="53"/>
      <c r="H72" s="104">
        <f t="shared" si="4"/>
        <v>0</v>
      </c>
      <c r="I72" s="104"/>
      <c r="J72" s="105" cm="1">
        <f t="array" ref="J72">_xlfn.IFS(F72&gt;=H72,H72,H72&gt;F72,F72)</f>
        <v>0</v>
      </c>
      <c r="K72" s="106"/>
    </row>
    <row r="73" spans="1:11" ht="16" customHeight="1" x14ac:dyDescent="0.2">
      <c r="A73" s="15" t="s">
        <v>57</v>
      </c>
      <c r="B73" s="53">
        <f t="shared" si="1"/>
        <v>0</v>
      </c>
      <c r="C73" s="53"/>
      <c r="D73" s="47"/>
      <c r="E73" s="47"/>
      <c r="F73" s="53">
        <f t="shared" si="2"/>
        <v>0</v>
      </c>
      <c r="G73" s="53"/>
      <c r="H73" s="104">
        <f>H56</f>
        <v>0</v>
      </c>
      <c r="I73" s="104"/>
      <c r="J73" s="105" cm="1">
        <f t="array" ref="J73">_xlfn.IFS(F73&gt;=H73,H73,H73&gt;F73,F73)</f>
        <v>0</v>
      </c>
      <c r="K73" s="106"/>
    </row>
    <row r="74" spans="1:11" ht="16" customHeight="1" x14ac:dyDescent="0.2">
      <c r="A74" s="12"/>
      <c r="B74" s="6"/>
      <c r="C74" s="6"/>
      <c r="D74" s="6"/>
      <c r="E74" s="6"/>
      <c r="F74" s="6"/>
      <c r="G74" s="6"/>
      <c r="H74" s="6"/>
      <c r="I74" s="6"/>
      <c r="J74" s="6"/>
      <c r="K74" s="6"/>
    </row>
    <row r="75" spans="1:11" ht="16" customHeight="1" x14ac:dyDescent="0.2">
      <c r="A75" s="6" t="s">
        <v>103</v>
      </c>
      <c r="B75" s="6"/>
      <c r="C75" s="6"/>
      <c r="D75" s="6"/>
      <c r="E75" s="6"/>
      <c r="F75" s="6"/>
      <c r="G75" s="6"/>
      <c r="H75" s="6" t="s">
        <v>143</v>
      </c>
      <c r="I75" s="6"/>
      <c r="J75" s="6"/>
      <c r="K75" s="6"/>
    </row>
    <row r="76" spans="1:11" ht="52.5" customHeight="1" x14ac:dyDescent="0.2">
      <c r="A76" s="61" t="s">
        <v>152</v>
      </c>
      <c r="B76" s="46" t="s">
        <v>144</v>
      </c>
      <c r="C76" s="46"/>
      <c r="D76" s="107"/>
      <c r="E76" s="107"/>
      <c r="F76" s="52" t="s">
        <v>104</v>
      </c>
      <c r="G76" s="52"/>
      <c r="H76" s="46" t="s">
        <v>105</v>
      </c>
      <c r="I76" s="46"/>
      <c r="J76" s="6"/>
      <c r="K76" s="6"/>
    </row>
    <row r="77" spans="1:11" ht="39" customHeight="1" x14ac:dyDescent="0.2">
      <c r="A77" s="61"/>
      <c r="B77" s="46" t="s">
        <v>145</v>
      </c>
      <c r="C77" s="46"/>
      <c r="D77" s="108"/>
      <c r="E77" s="108"/>
      <c r="F77" s="52"/>
      <c r="G77" s="52"/>
      <c r="H77" s="46"/>
      <c r="I77" s="46"/>
      <c r="J77" s="6"/>
      <c r="K77" s="6"/>
    </row>
    <row r="78" spans="1:11" ht="16" customHeight="1" x14ac:dyDescent="0.2">
      <c r="A78" s="52" t="s">
        <v>46</v>
      </c>
      <c r="B78" s="52" t="s">
        <v>72</v>
      </c>
      <c r="C78" s="52"/>
      <c r="D78" s="109">
        <f>TRUNC(H45)</f>
        <v>0</v>
      </c>
      <c r="E78" s="110"/>
      <c r="F78" s="65"/>
      <c r="G78" s="66"/>
      <c r="H78" s="111">
        <f t="shared" ref="H78:H101" si="5">MAX(0,D78*F78)</f>
        <v>0</v>
      </c>
      <c r="I78" s="111"/>
      <c r="J78" s="6"/>
      <c r="K78" s="6"/>
    </row>
    <row r="79" spans="1:11" ht="16" customHeight="1" x14ac:dyDescent="0.2">
      <c r="A79" s="52"/>
      <c r="B79" s="52" t="s">
        <v>73</v>
      </c>
      <c r="C79" s="52"/>
      <c r="D79" s="112">
        <f>TRUNC(J63)</f>
        <v>0</v>
      </c>
      <c r="E79" s="113"/>
      <c r="F79" s="47"/>
      <c r="G79" s="47"/>
      <c r="H79" s="111">
        <f t="shared" si="5"/>
        <v>0</v>
      </c>
      <c r="I79" s="111"/>
      <c r="J79" s="6"/>
      <c r="K79" s="6"/>
    </row>
    <row r="80" spans="1:11" ht="16" customHeight="1" x14ac:dyDescent="0.2">
      <c r="A80" s="52" t="s">
        <v>47</v>
      </c>
      <c r="B80" s="52" t="s">
        <v>72</v>
      </c>
      <c r="C80" s="52"/>
      <c r="D80" s="109">
        <f>TRUNC(H46)</f>
        <v>0</v>
      </c>
      <c r="E80" s="110"/>
      <c r="F80" s="65"/>
      <c r="G80" s="66"/>
      <c r="H80" s="111">
        <f t="shared" si="5"/>
        <v>0</v>
      </c>
      <c r="I80" s="111"/>
      <c r="J80" s="6"/>
      <c r="K80" s="6"/>
    </row>
    <row r="81" spans="1:11" ht="16" customHeight="1" x14ac:dyDescent="0.2">
      <c r="A81" s="52"/>
      <c r="B81" s="52" t="s">
        <v>73</v>
      </c>
      <c r="C81" s="52"/>
      <c r="D81" s="112">
        <f>TRUNC(J64)</f>
        <v>0</v>
      </c>
      <c r="E81" s="113"/>
      <c r="F81" s="47"/>
      <c r="G81" s="47"/>
      <c r="H81" s="115">
        <f t="shared" si="5"/>
        <v>0</v>
      </c>
      <c r="I81" s="116"/>
      <c r="J81" s="6"/>
      <c r="K81" s="6"/>
    </row>
    <row r="82" spans="1:11" ht="16" customHeight="1" x14ac:dyDescent="0.2">
      <c r="A82" s="52" t="s">
        <v>48</v>
      </c>
      <c r="B82" s="52" t="s">
        <v>72</v>
      </c>
      <c r="C82" s="52"/>
      <c r="D82" s="109">
        <f>TRUNC(H47)</f>
        <v>0</v>
      </c>
      <c r="E82" s="110"/>
      <c r="F82" s="65"/>
      <c r="G82" s="66"/>
      <c r="H82" s="111">
        <f t="shared" si="5"/>
        <v>0</v>
      </c>
      <c r="I82" s="111"/>
      <c r="J82" s="6"/>
      <c r="K82" s="6"/>
    </row>
    <row r="83" spans="1:11" ht="16" customHeight="1" x14ac:dyDescent="0.2">
      <c r="A83" s="52"/>
      <c r="B83" s="52" t="s">
        <v>73</v>
      </c>
      <c r="C83" s="52"/>
      <c r="D83" s="112">
        <f>TRUNC(J65)</f>
        <v>0</v>
      </c>
      <c r="E83" s="113"/>
      <c r="F83" s="47"/>
      <c r="G83" s="47"/>
      <c r="H83" s="111">
        <f t="shared" si="5"/>
        <v>0</v>
      </c>
      <c r="I83" s="111"/>
      <c r="J83" s="6"/>
      <c r="K83" s="6"/>
    </row>
    <row r="84" spans="1:11" ht="16" customHeight="1" x14ac:dyDescent="0.2">
      <c r="A84" s="52" t="s">
        <v>49</v>
      </c>
      <c r="B84" s="52" t="s">
        <v>72</v>
      </c>
      <c r="C84" s="52"/>
      <c r="D84" s="109">
        <f>TRUNC(H48)</f>
        <v>0</v>
      </c>
      <c r="E84" s="110"/>
      <c r="F84" s="65"/>
      <c r="G84" s="66"/>
      <c r="H84" s="111">
        <f t="shared" si="5"/>
        <v>0</v>
      </c>
      <c r="I84" s="111"/>
      <c r="J84" s="6"/>
      <c r="K84" s="6"/>
    </row>
    <row r="85" spans="1:11" ht="16" customHeight="1" x14ac:dyDescent="0.2">
      <c r="A85" s="52"/>
      <c r="B85" s="52" t="s">
        <v>73</v>
      </c>
      <c r="C85" s="52"/>
      <c r="D85" s="112">
        <f>TRUNC(J66)</f>
        <v>0</v>
      </c>
      <c r="E85" s="113"/>
      <c r="F85" s="47"/>
      <c r="G85" s="47"/>
      <c r="H85" s="111">
        <f t="shared" si="5"/>
        <v>0</v>
      </c>
      <c r="I85" s="111"/>
      <c r="J85" s="6"/>
      <c r="K85" s="6"/>
    </row>
    <row r="86" spans="1:11" ht="16" customHeight="1" x14ac:dyDescent="0.2">
      <c r="A86" s="52" t="s">
        <v>50</v>
      </c>
      <c r="B86" s="52" t="s">
        <v>72</v>
      </c>
      <c r="C86" s="52"/>
      <c r="D86" s="109">
        <f>TRUNC(H49)</f>
        <v>0</v>
      </c>
      <c r="E86" s="110"/>
      <c r="F86" s="65"/>
      <c r="G86" s="66"/>
      <c r="H86" s="111">
        <f t="shared" si="5"/>
        <v>0</v>
      </c>
      <c r="I86" s="111"/>
      <c r="J86" s="6"/>
      <c r="K86" s="6"/>
    </row>
    <row r="87" spans="1:11" ht="16" customHeight="1" x14ac:dyDescent="0.2">
      <c r="A87" s="52"/>
      <c r="B87" s="52" t="s">
        <v>73</v>
      </c>
      <c r="C87" s="52"/>
      <c r="D87" s="114" t="s">
        <v>106</v>
      </c>
      <c r="E87" s="114"/>
      <c r="F87" s="47"/>
      <c r="G87" s="47"/>
      <c r="H87" s="118"/>
      <c r="I87" s="118"/>
      <c r="J87" s="6"/>
      <c r="K87" s="6"/>
    </row>
    <row r="88" spans="1:11" ht="16" customHeight="1" x14ac:dyDescent="0.2">
      <c r="A88" s="52" t="s">
        <v>51</v>
      </c>
      <c r="B88" s="52" t="s">
        <v>72</v>
      </c>
      <c r="C88" s="52"/>
      <c r="D88" s="117">
        <f>TRUNC(H50)</f>
        <v>0</v>
      </c>
      <c r="E88" s="117"/>
      <c r="F88" s="65"/>
      <c r="G88" s="66"/>
      <c r="H88" s="111">
        <f t="shared" si="5"/>
        <v>0</v>
      </c>
      <c r="I88" s="111"/>
      <c r="J88" s="6"/>
      <c r="K88" s="6"/>
    </row>
    <row r="89" spans="1:11" ht="16" customHeight="1" x14ac:dyDescent="0.2">
      <c r="A89" s="52"/>
      <c r="B89" s="52" t="s">
        <v>73</v>
      </c>
      <c r="C89" s="52"/>
      <c r="D89" s="112">
        <f>TRUNC(J67)</f>
        <v>0</v>
      </c>
      <c r="E89" s="113"/>
      <c r="F89" s="47"/>
      <c r="G89" s="47"/>
      <c r="H89" s="111">
        <f t="shared" si="5"/>
        <v>0</v>
      </c>
      <c r="I89" s="111"/>
      <c r="J89" s="6"/>
      <c r="K89" s="6"/>
    </row>
    <row r="90" spans="1:11" ht="16" customHeight="1" x14ac:dyDescent="0.2">
      <c r="A90" s="52" t="s">
        <v>52</v>
      </c>
      <c r="B90" s="52" t="s">
        <v>72</v>
      </c>
      <c r="C90" s="52"/>
      <c r="D90" s="117">
        <f>TRUNC(H51)</f>
        <v>0</v>
      </c>
      <c r="E90" s="117"/>
      <c r="F90" s="65"/>
      <c r="G90" s="66"/>
      <c r="H90" s="111">
        <f t="shared" si="5"/>
        <v>0</v>
      </c>
      <c r="I90" s="111"/>
      <c r="J90" s="6"/>
      <c r="K90" s="6"/>
    </row>
    <row r="91" spans="1:11" ht="16" customHeight="1" x14ac:dyDescent="0.2">
      <c r="A91" s="52"/>
      <c r="B91" s="52" t="s">
        <v>73</v>
      </c>
      <c r="C91" s="52"/>
      <c r="D91" s="112">
        <f>TRUNC(J68)</f>
        <v>0</v>
      </c>
      <c r="E91" s="113"/>
      <c r="F91" s="47"/>
      <c r="G91" s="47"/>
      <c r="H91" s="111">
        <f t="shared" si="5"/>
        <v>0</v>
      </c>
      <c r="I91" s="111"/>
      <c r="J91" s="6"/>
      <c r="K91" s="6"/>
    </row>
    <row r="92" spans="1:11" ht="16" customHeight="1" x14ac:dyDescent="0.2">
      <c r="A92" s="52" t="s">
        <v>53</v>
      </c>
      <c r="B92" s="52" t="s">
        <v>72</v>
      </c>
      <c r="C92" s="52"/>
      <c r="D92" s="117">
        <f>TRUNC(H52)</f>
        <v>0</v>
      </c>
      <c r="E92" s="117"/>
      <c r="F92" s="65"/>
      <c r="G92" s="66"/>
      <c r="H92" s="111">
        <f t="shared" si="5"/>
        <v>0</v>
      </c>
      <c r="I92" s="111"/>
      <c r="J92" s="6"/>
      <c r="K92" s="6"/>
    </row>
    <row r="93" spans="1:11" ht="16" customHeight="1" x14ac:dyDescent="0.2">
      <c r="A93" s="52"/>
      <c r="B93" s="52" t="s">
        <v>73</v>
      </c>
      <c r="C93" s="52"/>
      <c r="D93" s="112">
        <f>TRUNC(J69)</f>
        <v>0</v>
      </c>
      <c r="E93" s="113"/>
      <c r="F93" s="47"/>
      <c r="G93" s="47"/>
      <c r="H93" s="111">
        <f t="shared" si="5"/>
        <v>0</v>
      </c>
      <c r="I93" s="111"/>
      <c r="J93" s="6"/>
      <c r="K93" s="6"/>
    </row>
    <row r="94" spans="1:11" ht="16" customHeight="1" x14ac:dyDescent="0.2">
      <c r="A94" s="52" t="s">
        <v>54</v>
      </c>
      <c r="B94" s="52" t="s">
        <v>72</v>
      </c>
      <c r="C94" s="52"/>
      <c r="D94" s="117">
        <f>TRUNC(H53)</f>
        <v>0</v>
      </c>
      <c r="E94" s="117"/>
      <c r="F94" s="65"/>
      <c r="G94" s="66"/>
      <c r="H94" s="111">
        <f t="shared" si="5"/>
        <v>0</v>
      </c>
      <c r="I94" s="111"/>
      <c r="J94" s="6"/>
      <c r="K94" s="6"/>
    </row>
    <row r="95" spans="1:11" ht="16" customHeight="1" x14ac:dyDescent="0.2">
      <c r="A95" s="52"/>
      <c r="B95" s="52" t="s">
        <v>73</v>
      </c>
      <c r="C95" s="52"/>
      <c r="D95" s="112">
        <f>TRUNC(J70)</f>
        <v>0</v>
      </c>
      <c r="E95" s="113"/>
      <c r="F95" s="47"/>
      <c r="G95" s="47"/>
      <c r="H95" s="111">
        <f t="shared" si="5"/>
        <v>0</v>
      </c>
      <c r="I95" s="111"/>
      <c r="J95" s="6"/>
      <c r="K95" s="6"/>
    </row>
    <row r="96" spans="1:11" ht="16" customHeight="1" x14ac:dyDescent="0.2">
      <c r="A96" s="52" t="s">
        <v>55</v>
      </c>
      <c r="B96" s="52" t="s">
        <v>72</v>
      </c>
      <c r="C96" s="52"/>
      <c r="D96" s="117">
        <f>TRUNC(H54)</f>
        <v>0</v>
      </c>
      <c r="E96" s="117"/>
      <c r="F96" s="65"/>
      <c r="G96" s="66"/>
      <c r="H96" s="111">
        <f t="shared" si="5"/>
        <v>0</v>
      </c>
      <c r="I96" s="111"/>
      <c r="J96" s="6"/>
      <c r="K96" s="6"/>
    </row>
    <row r="97" spans="1:11" ht="16" customHeight="1" x14ac:dyDescent="0.2">
      <c r="A97" s="52"/>
      <c r="B97" s="52" t="s">
        <v>73</v>
      </c>
      <c r="C97" s="52"/>
      <c r="D97" s="112">
        <f>TRUNC(J71)</f>
        <v>0</v>
      </c>
      <c r="E97" s="113"/>
      <c r="F97" s="47"/>
      <c r="G97" s="47"/>
      <c r="H97" s="111">
        <f t="shared" si="5"/>
        <v>0</v>
      </c>
      <c r="I97" s="111"/>
      <c r="J97" s="6"/>
      <c r="K97" s="6"/>
    </row>
    <row r="98" spans="1:11" ht="16" customHeight="1" x14ac:dyDescent="0.2">
      <c r="A98" s="52" t="s">
        <v>56</v>
      </c>
      <c r="B98" s="52" t="s">
        <v>72</v>
      </c>
      <c r="C98" s="52"/>
      <c r="D98" s="117">
        <f>TRUNC(H55)</f>
        <v>0</v>
      </c>
      <c r="E98" s="117"/>
      <c r="F98" s="65"/>
      <c r="G98" s="66"/>
      <c r="H98" s="111">
        <f t="shared" si="5"/>
        <v>0</v>
      </c>
      <c r="I98" s="111"/>
      <c r="J98" s="6"/>
      <c r="K98" s="6"/>
    </row>
    <row r="99" spans="1:11" ht="16" customHeight="1" x14ac:dyDescent="0.2">
      <c r="A99" s="52"/>
      <c r="B99" s="52" t="s">
        <v>73</v>
      </c>
      <c r="C99" s="52"/>
      <c r="D99" s="112">
        <f>TRUNC(J72)</f>
        <v>0</v>
      </c>
      <c r="E99" s="113"/>
      <c r="F99" s="47"/>
      <c r="G99" s="47"/>
      <c r="H99" s="111">
        <f t="shared" si="5"/>
        <v>0</v>
      </c>
      <c r="I99" s="111"/>
      <c r="J99" s="6"/>
      <c r="K99" s="6"/>
    </row>
    <row r="100" spans="1:11" ht="16" customHeight="1" x14ac:dyDescent="0.2">
      <c r="A100" s="52" t="s">
        <v>57</v>
      </c>
      <c r="B100" s="52" t="s">
        <v>72</v>
      </c>
      <c r="C100" s="52"/>
      <c r="D100" s="117">
        <f>TRUNC(H56)</f>
        <v>0</v>
      </c>
      <c r="E100" s="117"/>
      <c r="F100" s="65"/>
      <c r="G100" s="66"/>
      <c r="H100" s="111">
        <f t="shared" si="5"/>
        <v>0</v>
      </c>
      <c r="I100" s="111"/>
      <c r="J100" s="6"/>
      <c r="K100" s="6"/>
    </row>
    <row r="101" spans="1:11" ht="16" customHeight="1" x14ac:dyDescent="0.2">
      <c r="A101" s="52"/>
      <c r="B101" s="52" t="s">
        <v>73</v>
      </c>
      <c r="C101" s="52"/>
      <c r="D101" s="112">
        <f>TRUNC(J73)</f>
        <v>0</v>
      </c>
      <c r="E101" s="113"/>
      <c r="F101" s="47"/>
      <c r="G101" s="47"/>
      <c r="H101" s="111">
        <f t="shared" si="5"/>
        <v>0</v>
      </c>
      <c r="I101" s="111"/>
      <c r="J101" s="6"/>
      <c r="K101" s="6"/>
    </row>
    <row r="102" spans="1:11" ht="16" customHeight="1" x14ac:dyDescent="0.2">
      <c r="A102" s="123" t="s">
        <v>65</v>
      </c>
      <c r="B102" s="123"/>
      <c r="C102" s="123"/>
      <c r="D102" s="123"/>
      <c r="E102" s="123"/>
      <c r="F102" s="123"/>
      <c r="G102" s="123"/>
      <c r="H102" s="111">
        <f>SUM(H78:I101)</f>
        <v>0</v>
      </c>
      <c r="I102" s="111"/>
      <c r="J102" s="6"/>
      <c r="K102" s="6"/>
    </row>
    <row r="103" spans="1:11" ht="13" customHeight="1" x14ac:dyDescent="0.2">
      <c r="A103" s="6"/>
      <c r="B103" s="21"/>
      <c r="C103" s="21"/>
      <c r="D103" s="21"/>
      <c r="E103" s="21"/>
      <c r="F103" s="21"/>
      <c r="G103" s="21"/>
      <c r="H103" s="21"/>
      <c r="I103" s="21"/>
      <c r="J103" s="6"/>
      <c r="K103" s="6"/>
    </row>
    <row r="104" spans="1:11" ht="100.5" customHeight="1" x14ac:dyDescent="0.2">
      <c r="A104" s="96" t="s">
        <v>146</v>
      </c>
      <c r="B104" s="96"/>
      <c r="C104" s="96"/>
      <c r="D104" s="96"/>
      <c r="E104" s="96"/>
      <c r="F104" s="96"/>
      <c r="G104" s="96"/>
      <c r="H104" s="96"/>
      <c r="I104" s="96"/>
      <c r="J104" s="6"/>
      <c r="K104" s="6"/>
    </row>
    <row r="105" spans="1:11" x14ac:dyDescent="0.2">
      <c r="A105" s="6"/>
      <c r="B105" s="6"/>
      <c r="C105" s="6"/>
      <c r="D105" s="6"/>
      <c r="E105" s="6"/>
      <c r="F105" s="6"/>
      <c r="G105" s="6"/>
      <c r="H105" s="6"/>
      <c r="I105" s="6"/>
      <c r="J105" s="6"/>
      <c r="K105" s="6"/>
    </row>
    <row r="106" spans="1:11" ht="16" customHeight="1" x14ac:dyDescent="0.2">
      <c r="A106" s="6" t="s">
        <v>96</v>
      </c>
      <c r="B106" s="6"/>
      <c r="C106" s="6"/>
      <c r="D106" s="6"/>
      <c r="E106" s="6"/>
      <c r="F106" s="6"/>
      <c r="G106" s="6"/>
      <c r="H106" s="6"/>
      <c r="I106" s="6"/>
      <c r="J106" s="6"/>
      <c r="K106" s="6"/>
    </row>
    <row r="107" spans="1:11" ht="16" customHeight="1" x14ac:dyDescent="0.2">
      <c r="A107" s="16" t="s">
        <v>69</v>
      </c>
      <c r="B107" s="123" t="s">
        <v>75</v>
      </c>
      <c r="C107" s="123"/>
      <c r="D107" s="123"/>
      <c r="E107" s="123"/>
      <c r="F107" s="123"/>
      <c r="G107" s="123"/>
      <c r="H107" s="123"/>
      <c r="I107" s="123"/>
      <c r="J107" s="6"/>
      <c r="K107" s="6"/>
    </row>
    <row r="108" spans="1:11" ht="16" customHeight="1" x14ac:dyDescent="0.2">
      <c r="A108" s="16" t="s">
        <v>46</v>
      </c>
      <c r="B108" s="120"/>
      <c r="C108" s="121"/>
      <c r="D108" s="121"/>
      <c r="E108" s="121"/>
      <c r="F108" s="121"/>
      <c r="G108" s="121"/>
      <c r="H108" s="121"/>
      <c r="I108" s="122"/>
      <c r="J108" s="6"/>
      <c r="K108" s="6"/>
    </row>
    <row r="109" spans="1:11" ht="16" customHeight="1" x14ac:dyDescent="0.2">
      <c r="A109" s="16" t="s">
        <v>47</v>
      </c>
      <c r="B109" s="120"/>
      <c r="C109" s="121"/>
      <c r="D109" s="121"/>
      <c r="E109" s="121"/>
      <c r="F109" s="121"/>
      <c r="G109" s="121"/>
      <c r="H109" s="121"/>
      <c r="I109" s="122"/>
      <c r="J109" s="6"/>
      <c r="K109" s="6"/>
    </row>
    <row r="110" spans="1:11" ht="16" customHeight="1" x14ac:dyDescent="0.2">
      <c r="A110" s="16" t="s">
        <v>48</v>
      </c>
      <c r="B110" s="120"/>
      <c r="C110" s="121"/>
      <c r="D110" s="121"/>
      <c r="E110" s="121"/>
      <c r="F110" s="121"/>
      <c r="G110" s="121"/>
      <c r="H110" s="121"/>
      <c r="I110" s="122"/>
      <c r="J110" s="6"/>
      <c r="K110" s="6"/>
    </row>
    <row r="111" spans="1:11" ht="16" customHeight="1" x14ac:dyDescent="0.2">
      <c r="A111" s="16" t="s">
        <v>49</v>
      </c>
      <c r="B111" s="120"/>
      <c r="C111" s="121"/>
      <c r="D111" s="121"/>
      <c r="E111" s="121"/>
      <c r="F111" s="121"/>
      <c r="G111" s="121"/>
      <c r="H111" s="121"/>
      <c r="I111" s="122"/>
      <c r="J111" s="6"/>
      <c r="K111" s="6"/>
    </row>
    <row r="112" spans="1:11" ht="16" customHeight="1" x14ac:dyDescent="0.2">
      <c r="A112" s="16" t="s">
        <v>50</v>
      </c>
      <c r="B112" s="120"/>
      <c r="C112" s="121"/>
      <c r="D112" s="121"/>
      <c r="E112" s="121"/>
      <c r="F112" s="121"/>
      <c r="G112" s="121"/>
      <c r="H112" s="121"/>
      <c r="I112" s="122"/>
      <c r="J112" s="6"/>
      <c r="K112" s="6"/>
    </row>
    <row r="113" spans="1:11" ht="16" customHeight="1" x14ac:dyDescent="0.2">
      <c r="A113" s="16" t="s">
        <v>51</v>
      </c>
      <c r="B113" s="120"/>
      <c r="C113" s="121"/>
      <c r="D113" s="121"/>
      <c r="E113" s="121"/>
      <c r="F113" s="121"/>
      <c r="G113" s="121"/>
      <c r="H113" s="121"/>
      <c r="I113" s="122"/>
      <c r="J113" s="6"/>
      <c r="K113" s="6"/>
    </row>
    <row r="114" spans="1:11" ht="16" customHeight="1" x14ac:dyDescent="0.2">
      <c r="A114" s="16" t="s">
        <v>129</v>
      </c>
      <c r="B114" s="120"/>
      <c r="C114" s="121"/>
      <c r="D114" s="121"/>
      <c r="E114" s="121"/>
      <c r="F114" s="121"/>
      <c r="G114" s="121"/>
      <c r="H114" s="121"/>
      <c r="I114" s="122"/>
      <c r="J114" s="6"/>
      <c r="K114" s="6"/>
    </row>
    <row r="115" spans="1:11" ht="16" customHeight="1" x14ac:dyDescent="0.2">
      <c r="A115" s="16" t="s">
        <v>130</v>
      </c>
      <c r="B115" s="120"/>
      <c r="C115" s="121"/>
      <c r="D115" s="121"/>
      <c r="E115" s="121"/>
      <c r="F115" s="121"/>
      <c r="G115" s="121"/>
      <c r="H115" s="121"/>
      <c r="I115" s="122"/>
      <c r="J115" s="6"/>
      <c r="K115" s="6"/>
    </row>
    <row r="116" spans="1:11" ht="16" customHeight="1" x14ac:dyDescent="0.2">
      <c r="A116" s="16" t="s">
        <v>131</v>
      </c>
      <c r="B116" s="120"/>
      <c r="C116" s="121"/>
      <c r="D116" s="121"/>
      <c r="E116" s="121"/>
      <c r="F116" s="121"/>
      <c r="G116" s="121"/>
      <c r="H116" s="121"/>
      <c r="I116" s="122"/>
      <c r="J116" s="6"/>
      <c r="K116" s="6"/>
    </row>
    <row r="117" spans="1:11" ht="16" customHeight="1" x14ac:dyDescent="0.2">
      <c r="A117" s="16" t="s">
        <v>55</v>
      </c>
      <c r="B117" s="120"/>
      <c r="C117" s="121"/>
      <c r="D117" s="121"/>
      <c r="E117" s="121"/>
      <c r="F117" s="121"/>
      <c r="G117" s="121"/>
      <c r="H117" s="121"/>
      <c r="I117" s="122"/>
      <c r="J117" s="6"/>
      <c r="K117" s="6"/>
    </row>
    <row r="118" spans="1:11" ht="16" customHeight="1" x14ac:dyDescent="0.2">
      <c r="A118" s="16" t="s">
        <v>56</v>
      </c>
      <c r="B118" s="120"/>
      <c r="C118" s="121"/>
      <c r="D118" s="121"/>
      <c r="E118" s="121"/>
      <c r="F118" s="121"/>
      <c r="G118" s="121"/>
      <c r="H118" s="121"/>
      <c r="I118" s="122"/>
      <c r="J118" s="6"/>
      <c r="K118" s="6"/>
    </row>
    <row r="119" spans="1:11" ht="16" customHeight="1" x14ac:dyDescent="0.2">
      <c r="A119" s="16" t="s">
        <v>57</v>
      </c>
      <c r="B119" s="120"/>
      <c r="C119" s="121"/>
      <c r="D119" s="121"/>
      <c r="E119" s="121"/>
      <c r="F119" s="121"/>
      <c r="G119" s="121"/>
      <c r="H119" s="121"/>
      <c r="I119" s="122"/>
      <c r="J119" s="6"/>
      <c r="K119" s="6"/>
    </row>
    <row r="120" spans="1:11" x14ac:dyDescent="0.2">
      <c r="A120" s="45" t="s">
        <v>117</v>
      </c>
      <c r="B120" s="45"/>
      <c r="C120" s="45"/>
      <c r="D120" s="45"/>
      <c r="E120" s="45"/>
      <c r="F120" s="45"/>
      <c r="G120" s="45"/>
      <c r="H120" s="45"/>
      <c r="I120" s="45"/>
      <c r="J120" s="6"/>
      <c r="K120" s="6"/>
    </row>
    <row r="121" spans="1:11" x14ac:dyDescent="0.2">
      <c r="A121" s="60"/>
      <c r="B121" s="60"/>
      <c r="C121" s="60"/>
      <c r="D121" s="60"/>
      <c r="E121" s="60"/>
      <c r="F121" s="60"/>
      <c r="G121" s="60"/>
      <c r="H121" s="60"/>
      <c r="I121" s="60"/>
      <c r="J121" s="6"/>
      <c r="K121" s="6"/>
    </row>
    <row r="122" spans="1:11" x14ac:dyDescent="0.2">
      <c r="A122" s="6"/>
      <c r="B122" s="6"/>
      <c r="C122" s="6"/>
      <c r="D122" s="6"/>
      <c r="E122" s="6"/>
      <c r="F122" s="6"/>
      <c r="G122" s="6"/>
      <c r="H122" s="6"/>
      <c r="I122" s="6"/>
      <c r="J122" s="6"/>
      <c r="K122" s="6"/>
    </row>
    <row r="123" spans="1:11" x14ac:dyDescent="0.2">
      <c r="A123" s="6" t="s">
        <v>97</v>
      </c>
      <c r="B123" s="6"/>
      <c r="C123" s="6"/>
      <c r="D123" s="6"/>
      <c r="E123" s="6"/>
      <c r="F123" s="6"/>
      <c r="G123" s="6"/>
      <c r="H123" s="6"/>
      <c r="I123" s="6"/>
      <c r="J123" s="6"/>
      <c r="K123" s="6"/>
    </row>
    <row r="124" spans="1:11" ht="16" customHeight="1" x14ac:dyDescent="0.2">
      <c r="A124" s="9" t="s">
        <v>98</v>
      </c>
      <c r="B124" s="6"/>
      <c r="C124" s="6"/>
      <c r="D124" s="6"/>
      <c r="E124" s="6"/>
      <c r="F124" s="6"/>
      <c r="G124" s="6"/>
      <c r="H124" s="6"/>
      <c r="I124" s="6"/>
      <c r="J124" s="6"/>
      <c r="K124" s="6"/>
    </row>
    <row r="125" spans="1:11" ht="16" customHeight="1" x14ac:dyDescent="0.2">
      <c r="A125" s="9" t="s">
        <v>99</v>
      </c>
      <c r="B125" s="6"/>
      <c r="C125" s="6"/>
      <c r="D125" s="6"/>
      <c r="E125" s="6"/>
      <c r="F125" s="6"/>
      <c r="G125" s="6"/>
      <c r="H125" s="6"/>
      <c r="I125" s="6"/>
      <c r="J125" s="6"/>
      <c r="K125" s="6"/>
    </row>
    <row r="126" spans="1:11" ht="16" customHeight="1" x14ac:dyDescent="0.2">
      <c r="A126" s="9" t="s">
        <v>100</v>
      </c>
      <c r="B126" s="6"/>
      <c r="C126" s="6"/>
      <c r="D126" s="6"/>
      <c r="E126" s="6"/>
      <c r="F126" s="6"/>
      <c r="G126" s="6"/>
      <c r="H126" s="6"/>
      <c r="I126" s="6"/>
      <c r="J126" s="6"/>
      <c r="K126" s="6"/>
    </row>
    <row r="127" spans="1:11" ht="16" customHeight="1" x14ac:dyDescent="0.2">
      <c r="A127" s="9" t="s">
        <v>101</v>
      </c>
      <c r="B127" s="6"/>
      <c r="C127" s="6"/>
      <c r="D127" s="6"/>
      <c r="E127" s="6"/>
      <c r="F127" s="6"/>
      <c r="G127" s="6"/>
      <c r="H127" s="6"/>
      <c r="I127" s="6"/>
      <c r="J127" s="6"/>
      <c r="K127" s="6"/>
    </row>
    <row r="128" spans="1:11" x14ac:dyDescent="0.2">
      <c r="A128" s="60" t="s">
        <v>119</v>
      </c>
      <c r="B128" s="60"/>
      <c r="C128" s="60"/>
      <c r="D128" s="60"/>
      <c r="E128" s="60"/>
      <c r="F128" s="60"/>
      <c r="G128" s="60"/>
      <c r="H128" s="60"/>
      <c r="I128" s="60"/>
      <c r="J128" s="6"/>
      <c r="K128" s="6"/>
    </row>
    <row r="129" spans="1:11" x14ac:dyDescent="0.2">
      <c r="A129" s="60"/>
      <c r="B129" s="60"/>
      <c r="C129" s="60"/>
      <c r="D129" s="60"/>
      <c r="E129" s="60"/>
      <c r="F129" s="60"/>
      <c r="G129" s="60"/>
      <c r="H129" s="60"/>
      <c r="I129" s="60"/>
      <c r="J129" s="6"/>
      <c r="K129" s="6"/>
    </row>
    <row r="130" spans="1:11" ht="46.5" customHeight="1" x14ac:dyDescent="0.2">
      <c r="A130" s="96" t="s">
        <v>118</v>
      </c>
      <c r="B130" s="96"/>
      <c r="C130" s="96"/>
      <c r="D130" s="96"/>
      <c r="E130" s="96"/>
      <c r="F130" s="96"/>
      <c r="G130" s="96"/>
      <c r="H130" s="96"/>
      <c r="I130" s="96"/>
      <c r="J130" s="6"/>
      <c r="K130" s="6"/>
    </row>
    <row r="131" spans="1:11" x14ac:dyDescent="0.2">
      <c r="A131" s="6"/>
      <c r="B131" s="6"/>
      <c r="C131" s="6"/>
      <c r="D131" s="6"/>
      <c r="E131" s="6"/>
      <c r="F131" s="6"/>
      <c r="G131" s="6"/>
      <c r="H131" s="6"/>
      <c r="I131" s="6"/>
      <c r="J131" s="6"/>
      <c r="K131" s="6"/>
    </row>
    <row r="132" spans="1:11" x14ac:dyDescent="0.2">
      <c r="A132" s="6"/>
      <c r="B132" s="6"/>
      <c r="C132" s="6"/>
      <c r="D132" s="6"/>
      <c r="E132" s="6"/>
      <c r="F132" s="6"/>
      <c r="G132" s="6"/>
      <c r="H132" s="6"/>
      <c r="I132" s="6"/>
      <c r="J132" s="6"/>
      <c r="K132" s="6"/>
    </row>
    <row r="133" spans="1:11" x14ac:dyDescent="0.2">
      <c r="A133" s="6"/>
      <c r="B133" s="6"/>
      <c r="C133" s="6"/>
      <c r="D133" s="6"/>
      <c r="E133" s="6"/>
      <c r="F133" s="6"/>
      <c r="G133" s="6"/>
      <c r="H133" s="6"/>
      <c r="I133" s="6"/>
      <c r="J133" s="6"/>
      <c r="K133" s="6"/>
    </row>
    <row r="134" spans="1:11" x14ac:dyDescent="0.2">
      <c r="A134" s="6"/>
      <c r="B134" s="6"/>
      <c r="C134" s="6"/>
      <c r="D134" s="6"/>
      <c r="E134" s="6"/>
      <c r="F134" s="6"/>
      <c r="G134" s="6"/>
      <c r="H134" s="6"/>
      <c r="I134" s="6"/>
      <c r="J134" s="6"/>
      <c r="K134" s="6"/>
    </row>
    <row r="135" spans="1:11" x14ac:dyDescent="0.2">
      <c r="A135" s="6"/>
      <c r="B135" s="6"/>
      <c r="C135" s="6"/>
      <c r="D135" s="6"/>
      <c r="E135" s="6"/>
      <c r="F135" s="6"/>
      <c r="G135" s="6"/>
      <c r="H135" s="6"/>
      <c r="I135" s="6"/>
      <c r="J135" s="6"/>
      <c r="K135" s="6"/>
    </row>
    <row r="136" spans="1:11" ht="16" customHeight="1" x14ac:dyDescent="0.2">
      <c r="A136" s="9" t="s">
        <v>102</v>
      </c>
      <c r="B136" s="6"/>
      <c r="C136" s="6"/>
      <c r="D136" s="6"/>
      <c r="E136" s="6"/>
      <c r="F136" s="6"/>
      <c r="G136" s="6"/>
      <c r="H136" s="6"/>
      <c r="I136" s="6"/>
      <c r="J136" s="6"/>
      <c r="K136" s="6"/>
    </row>
    <row r="137" spans="1:11" ht="39" customHeight="1" x14ac:dyDescent="0.2">
      <c r="A137" s="96" t="s">
        <v>147</v>
      </c>
      <c r="B137" s="96"/>
      <c r="C137" s="96"/>
      <c r="D137" s="96"/>
      <c r="E137" s="96"/>
      <c r="F137" s="96"/>
      <c r="G137" s="96"/>
      <c r="H137" s="96"/>
      <c r="I137" s="96"/>
      <c r="J137" s="6"/>
      <c r="K137" s="6"/>
    </row>
  </sheetData>
  <sheetProtection sheet="1" formatCells="0" formatColumns="0" formatRows="0" insertColumns="0" insertRows="0" insertHyperlinks="0" deleteColumns="0" deleteRows="0" sort="0" autoFilter="0" pivotTables="0"/>
  <mergeCells count="289">
    <mergeCell ref="A3:K3"/>
    <mergeCell ref="A130:I130"/>
    <mergeCell ref="A128:I129"/>
    <mergeCell ref="A137:I137"/>
    <mergeCell ref="B115:I115"/>
    <mergeCell ref="B116:I116"/>
    <mergeCell ref="B117:I117"/>
    <mergeCell ref="B118:I118"/>
    <mergeCell ref="B119:I119"/>
    <mergeCell ref="A120:I121"/>
    <mergeCell ref="B109:I109"/>
    <mergeCell ref="B110:I110"/>
    <mergeCell ref="B111:I111"/>
    <mergeCell ref="B112:I112"/>
    <mergeCell ref="B113:I113"/>
    <mergeCell ref="B114:I114"/>
    <mergeCell ref="A102:G102"/>
    <mergeCell ref="H102:I102"/>
    <mergeCell ref="A104:I104"/>
    <mergeCell ref="B107:I107"/>
    <mergeCell ref="B108:I108"/>
    <mergeCell ref="D100:E100"/>
    <mergeCell ref="F100:G100"/>
    <mergeCell ref="H100:I100"/>
    <mergeCell ref="D101:E101"/>
    <mergeCell ref="F101:G101"/>
    <mergeCell ref="H101:I101"/>
    <mergeCell ref="D98:E98"/>
    <mergeCell ref="F98:G98"/>
    <mergeCell ref="H98:I98"/>
    <mergeCell ref="D99:E99"/>
    <mergeCell ref="F99:G99"/>
    <mergeCell ref="H99:I99"/>
    <mergeCell ref="D96:E96"/>
    <mergeCell ref="F96:G96"/>
    <mergeCell ref="H96:I96"/>
    <mergeCell ref="D97:E97"/>
    <mergeCell ref="F97:G97"/>
    <mergeCell ref="H97:I97"/>
    <mergeCell ref="D94:E94"/>
    <mergeCell ref="F94:G94"/>
    <mergeCell ref="H94:I94"/>
    <mergeCell ref="D95:E95"/>
    <mergeCell ref="F95:G95"/>
    <mergeCell ref="H95:I95"/>
    <mergeCell ref="F87:G87"/>
    <mergeCell ref="H87:I87"/>
    <mergeCell ref="D92:E92"/>
    <mergeCell ref="F92:G92"/>
    <mergeCell ref="H92:I92"/>
    <mergeCell ref="D93:E93"/>
    <mergeCell ref="F93:G93"/>
    <mergeCell ref="H93:I93"/>
    <mergeCell ref="D90:E90"/>
    <mergeCell ref="F90:G90"/>
    <mergeCell ref="H90:I90"/>
    <mergeCell ref="D91:E91"/>
    <mergeCell ref="F91:G91"/>
    <mergeCell ref="H91:I91"/>
    <mergeCell ref="B96:C96"/>
    <mergeCell ref="B97:C97"/>
    <mergeCell ref="B98:C98"/>
    <mergeCell ref="B99:C99"/>
    <mergeCell ref="B100:C100"/>
    <mergeCell ref="D80:E80"/>
    <mergeCell ref="F80:G80"/>
    <mergeCell ref="H80:I80"/>
    <mergeCell ref="D81:E81"/>
    <mergeCell ref="F81:G81"/>
    <mergeCell ref="H81:I81"/>
    <mergeCell ref="D84:E84"/>
    <mergeCell ref="F84:G84"/>
    <mergeCell ref="H84:I84"/>
    <mergeCell ref="D85:E85"/>
    <mergeCell ref="F85:G85"/>
    <mergeCell ref="H85:I85"/>
    <mergeCell ref="D82:E82"/>
    <mergeCell ref="F82:G82"/>
    <mergeCell ref="H82:I82"/>
    <mergeCell ref="D83:E83"/>
    <mergeCell ref="F83:G83"/>
    <mergeCell ref="H83:I83"/>
    <mergeCell ref="D88:E88"/>
    <mergeCell ref="B85:C85"/>
    <mergeCell ref="B86:C86"/>
    <mergeCell ref="B87:C87"/>
    <mergeCell ref="B88:C88"/>
    <mergeCell ref="B89:C89"/>
    <mergeCell ref="F76:G77"/>
    <mergeCell ref="H76:I77"/>
    <mergeCell ref="B76:E76"/>
    <mergeCell ref="D77:E77"/>
    <mergeCell ref="D78:E78"/>
    <mergeCell ref="F78:G78"/>
    <mergeCell ref="H78:I78"/>
    <mergeCell ref="D79:E79"/>
    <mergeCell ref="F79:G79"/>
    <mergeCell ref="H79:I79"/>
    <mergeCell ref="F88:G88"/>
    <mergeCell ref="H88:I88"/>
    <mergeCell ref="D89:E89"/>
    <mergeCell ref="F89:G89"/>
    <mergeCell ref="H89:I89"/>
    <mergeCell ref="D86:E86"/>
    <mergeCell ref="F86:G86"/>
    <mergeCell ref="H86:I86"/>
    <mergeCell ref="D87:E87"/>
    <mergeCell ref="A96:A97"/>
    <mergeCell ref="A98:A99"/>
    <mergeCell ref="A100:A101"/>
    <mergeCell ref="A76:A77"/>
    <mergeCell ref="B77:C77"/>
    <mergeCell ref="B78:C78"/>
    <mergeCell ref="B79:C79"/>
    <mergeCell ref="B80:C80"/>
    <mergeCell ref="B81:C81"/>
    <mergeCell ref="B82:C82"/>
    <mergeCell ref="A84:A85"/>
    <mergeCell ref="A86:A87"/>
    <mergeCell ref="A88:A89"/>
    <mergeCell ref="A90:A91"/>
    <mergeCell ref="A92:A93"/>
    <mergeCell ref="A94:A95"/>
    <mergeCell ref="B101:C101"/>
    <mergeCell ref="B90:C90"/>
    <mergeCell ref="B91:C91"/>
    <mergeCell ref="B92:C92"/>
    <mergeCell ref="B93:C93"/>
    <mergeCell ref="B94:C94"/>
    <mergeCell ref="B95:C95"/>
    <mergeCell ref="B84:C84"/>
    <mergeCell ref="F73:G73"/>
    <mergeCell ref="H73:I73"/>
    <mergeCell ref="J73:K73"/>
    <mergeCell ref="A78:A79"/>
    <mergeCell ref="A80:A81"/>
    <mergeCell ref="A82:A83"/>
    <mergeCell ref="B83:C83"/>
    <mergeCell ref="D71:E71"/>
    <mergeCell ref="F71:G71"/>
    <mergeCell ref="H71:I71"/>
    <mergeCell ref="J71:K71"/>
    <mergeCell ref="D72:E72"/>
    <mergeCell ref="F72:G72"/>
    <mergeCell ref="H72:I72"/>
    <mergeCell ref="J72:K72"/>
    <mergeCell ref="F69:G69"/>
    <mergeCell ref="H69:I69"/>
    <mergeCell ref="J69:K69"/>
    <mergeCell ref="D70:E70"/>
    <mergeCell ref="F70:G70"/>
    <mergeCell ref="H70:I70"/>
    <mergeCell ref="J70:K70"/>
    <mergeCell ref="F67:G67"/>
    <mergeCell ref="H67:I67"/>
    <mergeCell ref="J67:K67"/>
    <mergeCell ref="D68:E68"/>
    <mergeCell ref="F68:G68"/>
    <mergeCell ref="H68:I68"/>
    <mergeCell ref="J68:K68"/>
    <mergeCell ref="F66:G66"/>
    <mergeCell ref="H66:I66"/>
    <mergeCell ref="J66:K66"/>
    <mergeCell ref="F64:G64"/>
    <mergeCell ref="H64:I64"/>
    <mergeCell ref="J64:K64"/>
    <mergeCell ref="D65:E65"/>
    <mergeCell ref="F65:G65"/>
    <mergeCell ref="H65:I65"/>
    <mergeCell ref="J65:K65"/>
    <mergeCell ref="B69:C69"/>
    <mergeCell ref="B70:C70"/>
    <mergeCell ref="B71:C71"/>
    <mergeCell ref="B72:C72"/>
    <mergeCell ref="B73:C73"/>
    <mergeCell ref="D63:E63"/>
    <mergeCell ref="D64:E64"/>
    <mergeCell ref="D66:E66"/>
    <mergeCell ref="D67:E67"/>
    <mergeCell ref="D69:E69"/>
    <mergeCell ref="B64:C64"/>
    <mergeCell ref="B65:C65"/>
    <mergeCell ref="B66:C66"/>
    <mergeCell ref="B67:C67"/>
    <mergeCell ref="B68:C68"/>
    <mergeCell ref="D73:E73"/>
    <mergeCell ref="B62:C62"/>
    <mergeCell ref="D62:E62"/>
    <mergeCell ref="F62:G62"/>
    <mergeCell ref="H62:I62"/>
    <mergeCell ref="J62:K62"/>
    <mergeCell ref="B63:C63"/>
    <mergeCell ref="F63:G63"/>
    <mergeCell ref="H63:I63"/>
    <mergeCell ref="J63:K63"/>
    <mergeCell ref="H51:J51"/>
    <mergeCell ref="H52:J52"/>
    <mergeCell ref="H53:J53"/>
    <mergeCell ref="H54:J54"/>
    <mergeCell ref="H55:J55"/>
    <mergeCell ref="H56:J56"/>
    <mergeCell ref="H45:J45"/>
    <mergeCell ref="H46:J46"/>
    <mergeCell ref="H47:J47"/>
    <mergeCell ref="H48:J48"/>
    <mergeCell ref="H49:J49"/>
    <mergeCell ref="H50:J50"/>
    <mergeCell ref="D51:E51"/>
    <mergeCell ref="D52:E52"/>
    <mergeCell ref="D53:E53"/>
    <mergeCell ref="D54:E54"/>
    <mergeCell ref="D55:E55"/>
    <mergeCell ref="D56:E56"/>
    <mergeCell ref="D45:E45"/>
    <mergeCell ref="D46:E46"/>
    <mergeCell ref="D47:E47"/>
    <mergeCell ref="D48:E48"/>
    <mergeCell ref="D49:E49"/>
    <mergeCell ref="D50:E50"/>
    <mergeCell ref="B51:C51"/>
    <mergeCell ref="B52:C52"/>
    <mergeCell ref="B53:C53"/>
    <mergeCell ref="B54:C54"/>
    <mergeCell ref="B55:C55"/>
    <mergeCell ref="B56:C56"/>
    <mergeCell ref="B45:C45"/>
    <mergeCell ref="B46:C46"/>
    <mergeCell ref="B47:C47"/>
    <mergeCell ref="B48:C48"/>
    <mergeCell ref="B49:C49"/>
    <mergeCell ref="B50:C50"/>
    <mergeCell ref="B38:C38"/>
    <mergeCell ref="D38:E38"/>
    <mergeCell ref="F38:G38"/>
    <mergeCell ref="H38:I38"/>
    <mergeCell ref="B44:C44"/>
    <mergeCell ref="D44:E44"/>
    <mergeCell ref="H44:J44"/>
    <mergeCell ref="B36:C36"/>
    <mergeCell ref="D36:E36"/>
    <mergeCell ref="F36:G36"/>
    <mergeCell ref="H36:I36"/>
    <mergeCell ref="B37:C37"/>
    <mergeCell ref="D37:E37"/>
    <mergeCell ref="F37:G37"/>
    <mergeCell ref="H37:I37"/>
    <mergeCell ref="A39:I39"/>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A7:K8"/>
    <mergeCell ref="A25:A26"/>
    <mergeCell ref="B25:C26"/>
    <mergeCell ref="D25:E26"/>
    <mergeCell ref="F25:G26"/>
    <mergeCell ref="H25:I26"/>
    <mergeCell ref="B27:C27"/>
    <mergeCell ref="D27:E27"/>
    <mergeCell ref="F27:G27"/>
    <mergeCell ref="H27:I27"/>
  </mergeCells>
  <phoneticPr fontId="2"/>
  <pageMargins left="0.7" right="0.7" top="0.75" bottom="0.75" header="0.3" footer="0.3"/>
  <pageSetup paperSize="9" scale="91" orientation="portrait" r:id="rId1"/>
  <rowBreaks count="3" manualBreakCount="3">
    <brk id="41" max="10" man="1"/>
    <brk id="74" max="10" man="1"/>
    <brk id="105" max="1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別添１</vt:lpstr>
      <vt:lpstr>別添１ー２</vt:lpstr>
      <vt:lpstr>別添１ー３</vt:lpstr>
      <vt:lpstr>別添１ー２!Print_Area</vt:lpstr>
      <vt:lpstr>別添１ー３!Print_Area</vt:lpstr>
    </vt:vector>
  </TitlesOfParts>
  <Company>香川県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農山村振興担当（補助金事務）</dc:creator>
  <cp:lastModifiedBy>藤田　大輝</cp:lastModifiedBy>
  <cp:lastPrinted>2026-03-25T01:43:52Z</cp:lastPrinted>
  <dcterms:created xsi:type="dcterms:W3CDTF">2000-07-17T07:51:12Z</dcterms:created>
  <dcterms:modified xsi:type="dcterms:W3CDTF">2026-07-09T07:55:45Z</dcterms:modified>
</cp:coreProperties>
</file>