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0FFD10E8-CB50-46F5-904A-507D766FC523}" xr6:coauthVersionLast="47" xr6:coauthVersionMax="47" xr10:uidLastSave="{00000000-0000-0000-0000-000000000000}"/>
  <bookViews>
    <workbookView xWindow="-108" yWindow="-108" windowWidth="23256" windowHeight="12456" tabRatio="882" xr2:uid="{00000000-000D-0000-FFFF-FFFF00000000}"/>
  </bookViews>
  <sheets>
    <sheet name="取引基本表" sheetId="9" r:id="rId1"/>
    <sheet name="投入係数表" sheetId="1" r:id="rId2"/>
    <sheet name="逆行列係数表（封鎖経済型・開放経済型）" sheetId="2" r:id="rId3"/>
    <sheet name="最終需要項目別生産誘発額・誘発係数・誘発依存度" sheetId="10" r:id="rId4"/>
    <sheet name="最終需要項目別粗付加価値誘発額・誘発係数・誘発依存度" sheetId="11" r:id="rId5"/>
    <sheet name="最終需要項目別移輸入誘発額・誘発係数・誘発依存度" sheetId="1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7" i="9" l="1"/>
  <c r="I54" i="9" s="1"/>
  <c r="I72" i="9" s="1"/>
  <c r="I67" i="9"/>
  <c r="I65" i="9"/>
  <c r="I64" i="9"/>
  <c r="I63" i="9"/>
  <c r="I62" i="9"/>
  <c r="I61" i="9"/>
  <c r="I60" i="9"/>
  <c r="I59" i="9"/>
  <c r="I58" i="9"/>
  <c r="I56" i="9"/>
</calcChain>
</file>

<file path=xl/sharedStrings.xml><?xml version="1.0" encoding="utf-8"?>
<sst xmlns="http://schemas.openxmlformats.org/spreadsheetml/2006/main" count="721" uniqueCount="112">
  <si>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</si>
  <si>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</si>
  <si>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</si>
  <si>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</si>
  <si>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</si>
  <si>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</si>
  <si>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</si>
  <si>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</si>
  <si>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</si>
  <si>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</si>
  <si>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</si>
  <si>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</si>
  <si>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</si>
  <si>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70</t>
  </si>
  <si>
    <t>鉱業</t>
  </si>
  <si>
    <t>製造業</t>
  </si>
  <si>
    <t>建設</t>
  </si>
  <si>
    <t>電力・ガス・水道</t>
  </si>
  <si>
    <t>商業</t>
  </si>
  <si>
    <t>金融・保険</t>
  </si>
  <si>
    <t>不動産</t>
  </si>
  <si>
    <t>運輸・郵便</t>
  </si>
  <si>
    <t>情報通信</t>
  </si>
  <si>
    <t>公務</t>
  </si>
  <si>
    <t>サービス</t>
  </si>
  <si>
    <t>分類不明</t>
  </si>
  <si>
    <t>平均</t>
    <rPh sb="0" eb="2">
      <t>ヘイキン</t>
    </rPh>
    <phoneticPr fontId="4"/>
  </si>
  <si>
    <t>内生部門計</t>
  </si>
  <si>
    <t>71</t>
  </si>
  <si>
    <t>家計外消費支出（行）</t>
  </si>
  <si>
    <t>91</t>
  </si>
  <si>
    <t>雇用者所得</t>
  </si>
  <si>
    <t>92</t>
  </si>
  <si>
    <t>営業余剰</t>
  </si>
  <si>
    <t>93</t>
  </si>
  <si>
    <t>資本減耗引当</t>
  </si>
  <si>
    <t>94</t>
  </si>
  <si>
    <t>間接税（関税・輸入品商品税を除く。）</t>
  </si>
  <si>
    <t>95</t>
  </si>
  <si>
    <t>（控除）経常補助金</t>
  </si>
  <si>
    <t>96</t>
  </si>
  <si>
    <t>粗付加価値部門計</t>
  </si>
  <si>
    <t>97</t>
  </si>
  <si>
    <t>感応度係数</t>
    <rPh sb="0" eb="3">
      <t>カンノウド</t>
    </rPh>
    <rPh sb="3" eb="5">
      <t>ケイスウ</t>
    </rPh>
    <phoneticPr fontId="2"/>
  </si>
  <si>
    <t>影響力係数</t>
    <rPh sb="0" eb="3">
      <t>エイキョウリョク</t>
    </rPh>
    <rPh sb="3" eb="5">
      <t>ケイスウ</t>
    </rPh>
    <phoneticPr fontId="2"/>
  </si>
  <si>
    <t>行　和</t>
    <rPh sb="0" eb="1">
      <t>ギョウ</t>
    </rPh>
    <rPh sb="2" eb="3">
      <t>ワ</t>
    </rPh>
    <phoneticPr fontId="2"/>
  </si>
  <si>
    <t>列　和</t>
    <rPh sb="0" eb="1">
      <t>レツ</t>
    </rPh>
    <rPh sb="2" eb="3">
      <t>ワ</t>
    </rPh>
    <phoneticPr fontId="2"/>
  </si>
  <si>
    <t>72</t>
  </si>
  <si>
    <t>73</t>
  </si>
  <si>
    <t>74</t>
  </si>
  <si>
    <t>76</t>
  </si>
  <si>
    <t>81</t>
  </si>
  <si>
    <t>民間消費支出</t>
  </si>
  <si>
    <t>在庫純増</t>
  </si>
  <si>
    <t>移輸出計</t>
    <rPh sb="0" eb="1">
      <t>イ</t>
    </rPh>
    <rPh sb="3" eb="4">
      <t>ケイ</t>
    </rPh>
    <phoneticPr fontId="3"/>
  </si>
  <si>
    <t>合計</t>
    <rPh sb="0" eb="2">
      <t>ゴウケイ</t>
    </rPh>
    <phoneticPr fontId="3"/>
  </si>
  <si>
    <t>合計</t>
    <rPh sb="0" eb="2">
      <t>ゴウケイ</t>
    </rPh>
    <phoneticPr fontId="4"/>
  </si>
  <si>
    <t>合計</t>
    <rPh sb="0" eb="2">
      <t>ゴウケイ</t>
    </rPh>
    <phoneticPr fontId="2"/>
  </si>
  <si>
    <t>(単位 : 百万円)</t>
    <rPh sb="6" eb="8">
      <t>ヒャクマン</t>
    </rPh>
    <phoneticPr fontId="4"/>
  </si>
  <si>
    <t>78</t>
  </si>
  <si>
    <t>79</t>
  </si>
  <si>
    <t>82</t>
  </si>
  <si>
    <t>83</t>
  </si>
  <si>
    <t>87</t>
  </si>
  <si>
    <t>88</t>
  </si>
  <si>
    <t>移輸出計</t>
    <rPh sb="0" eb="1">
      <t>イ</t>
    </rPh>
    <phoneticPr fontId="4"/>
  </si>
  <si>
    <t>需要合計</t>
  </si>
  <si>
    <t>一般政府
消費支出</t>
    <phoneticPr fontId="4"/>
  </si>
  <si>
    <t>最　終
需要計</t>
    <phoneticPr fontId="4"/>
  </si>
  <si>
    <t>県　内
生産額</t>
    <rPh sb="0" eb="1">
      <t>ケン</t>
    </rPh>
    <phoneticPr fontId="4"/>
  </si>
  <si>
    <t>県内最終
需 要 計</t>
    <rPh sb="0" eb="1">
      <t>ケン</t>
    </rPh>
    <phoneticPr fontId="4"/>
  </si>
  <si>
    <t>県内需要
合　　計</t>
    <rPh sb="0" eb="1">
      <t>ケン</t>
    </rPh>
    <phoneticPr fontId="4"/>
  </si>
  <si>
    <t>県　　内
総 固 定
資本形成</t>
    <rPh sb="0" eb="1">
      <t>ケン</t>
    </rPh>
    <phoneticPr fontId="4"/>
  </si>
  <si>
    <t>家 計 外
消費支出（列）</t>
    <rPh sb="11" eb="12">
      <t>レツ</t>
    </rPh>
    <phoneticPr fontId="4"/>
  </si>
  <si>
    <t>家計外消費
支出（列）</t>
    <phoneticPr fontId="4"/>
  </si>
  <si>
    <t>県内総固定
資本形成</t>
    <rPh sb="0" eb="1">
      <t>ケン</t>
    </rPh>
    <phoneticPr fontId="3"/>
  </si>
  <si>
    <t>（単位：百万円）</t>
    <rPh sb="1" eb="3">
      <t>タンイ</t>
    </rPh>
    <rPh sb="4" eb="7">
      <t>ヒャクマンエン</t>
    </rPh>
    <phoneticPr fontId="4"/>
  </si>
  <si>
    <t>平均</t>
    <rPh sb="0" eb="2">
      <t>ヘイキン</t>
    </rPh>
    <phoneticPr fontId="5"/>
  </si>
  <si>
    <t>１－(１) 取引基本表（生産者価格評価表）</t>
    <rPh sb="6" eb="8">
      <t>トリヒキ</t>
    </rPh>
    <rPh sb="8" eb="10">
      <t>キホン</t>
    </rPh>
    <rPh sb="10" eb="11">
      <t>ヒョウ</t>
    </rPh>
    <rPh sb="12" eb="15">
      <t>セイサンシャ</t>
    </rPh>
    <rPh sb="15" eb="17">
      <t>カカク</t>
    </rPh>
    <rPh sb="17" eb="19">
      <t>ヒョウカ</t>
    </rPh>
    <rPh sb="19" eb="20">
      <t>ヒョウ</t>
    </rPh>
    <phoneticPr fontId="4"/>
  </si>
  <si>
    <t>内　生
部門計</t>
    <phoneticPr fontId="4"/>
  </si>
  <si>
    <t>民　間
消費支出</t>
    <phoneticPr fontId="4"/>
  </si>
  <si>
    <t>最終需要
部 門 計</t>
    <phoneticPr fontId="4"/>
  </si>
  <si>
    <t>１－(２) 投入係数表</t>
    <rPh sb="6" eb="8">
      <t>トウニュウ</t>
    </rPh>
    <rPh sb="8" eb="10">
      <t>ケイスウ</t>
    </rPh>
    <rPh sb="10" eb="11">
      <t>ヒョウ</t>
    </rPh>
    <phoneticPr fontId="4"/>
  </si>
  <si>
    <t>１－(３) 逆行列係数表（封鎖経済型）</t>
    <rPh sb="6" eb="9">
      <t>ギャクギョウレツ</t>
    </rPh>
    <rPh sb="9" eb="11">
      <t>ケイスウ</t>
    </rPh>
    <rPh sb="11" eb="12">
      <t>ヒョウ</t>
    </rPh>
    <rPh sb="13" eb="15">
      <t>フウサ</t>
    </rPh>
    <rPh sb="15" eb="18">
      <t>ケイザイガタ</t>
    </rPh>
    <phoneticPr fontId="4"/>
  </si>
  <si>
    <t>１－(４) 逆行列係数表（開放経済型）</t>
    <rPh sb="6" eb="9">
      <t>ギャクギョウレツ</t>
    </rPh>
    <rPh sb="9" eb="11">
      <t>ケイスウ</t>
    </rPh>
    <rPh sb="11" eb="12">
      <t>ヒョウ</t>
    </rPh>
    <rPh sb="13" eb="15">
      <t>カイホウ</t>
    </rPh>
    <rPh sb="15" eb="17">
      <t>ケイザイ</t>
    </rPh>
    <rPh sb="17" eb="18">
      <t>ガタ</t>
    </rPh>
    <phoneticPr fontId="4"/>
  </si>
  <si>
    <t>１－(５) 最終需要項目別生産誘発額</t>
    <rPh sb="6" eb="8">
      <t>サイシュウ</t>
    </rPh>
    <rPh sb="8" eb="10">
      <t>ジュヨウ</t>
    </rPh>
    <rPh sb="10" eb="12">
      <t>コウモク</t>
    </rPh>
    <rPh sb="12" eb="13">
      <t>ベツ</t>
    </rPh>
    <rPh sb="13" eb="15">
      <t>セイサン</t>
    </rPh>
    <rPh sb="15" eb="17">
      <t>ユウハツ</t>
    </rPh>
    <rPh sb="17" eb="18">
      <t>ガク</t>
    </rPh>
    <phoneticPr fontId="4"/>
  </si>
  <si>
    <t>１－(６) 最終需要項目別生産誘発係数</t>
    <rPh sb="6" eb="8">
      <t>サイシュウ</t>
    </rPh>
    <rPh sb="8" eb="10">
      <t>ジュヨウ</t>
    </rPh>
    <rPh sb="10" eb="12">
      <t>コウモク</t>
    </rPh>
    <rPh sb="12" eb="13">
      <t>ベツ</t>
    </rPh>
    <rPh sb="13" eb="15">
      <t>セイサン</t>
    </rPh>
    <rPh sb="15" eb="17">
      <t>ユウハツ</t>
    </rPh>
    <rPh sb="17" eb="19">
      <t>ケイスウ</t>
    </rPh>
    <phoneticPr fontId="4"/>
  </si>
  <si>
    <t>１－(７) 最終需要項目別生産誘発依存度</t>
    <rPh sb="6" eb="8">
      <t>サイシュウ</t>
    </rPh>
    <rPh sb="8" eb="10">
      <t>ジュヨウ</t>
    </rPh>
    <rPh sb="10" eb="12">
      <t>コウモク</t>
    </rPh>
    <rPh sb="12" eb="13">
      <t>ベツ</t>
    </rPh>
    <rPh sb="13" eb="15">
      <t>セイサン</t>
    </rPh>
    <rPh sb="15" eb="17">
      <t>ユウハツ</t>
    </rPh>
    <rPh sb="17" eb="20">
      <t>イゾンド</t>
    </rPh>
    <phoneticPr fontId="4"/>
  </si>
  <si>
    <t>一般政府
消費支出</t>
    <phoneticPr fontId="4"/>
  </si>
  <si>
    <t>家計外消費
支出（列）</t>
    <phoneticPr fontId="4"/>
  </si>
  <si>
    <t>家計外消費
支出（列）</t>
    <phoneticPr fontId="4"/>
  </si>
  <si>
    <t>１－(８) 最終需要項目別粗付加価値誘発額</t>
    <rPh sb="6" eb="8">
      <t>サイシュウ</t>
    </rPh>
    <rPh sb="8" eb="10">
      <t>ジュヨウ</t>
    </rPh>
    <rPh sb="10" eb="12">
      <t>コウモク</t>
    </rPh>
    <rPh sb="12" eb="13">
      <t>ベツ</t>
    </rPh>
    <rPh sb="13" eb="18">
      <t>ソフカカチ</t>
    </rPh>
    <rPh sb="18" eb="20">
      <t>ユウハツ</t>
    </rPh>
    <rPh sb="20" eb="21">
      <t>ガク</t>
    </rPh>
    <phoneticPr fontId="4"/>
  </si>
  <si>
    <t>１－(９) 最終需要項目別粗付加価値誘発係数</t>
    <rPh sb="6" eb="8">
      <t>サイシュウ</t>
    </rPh>
    <rPh sb="8" eb="10">
      <t>ジュヨウ</t>
    </rPh>
    <rPh sb="10" eb="12">
      <t>コウモク</t>
    </rPh>
    <rPh sb="12" eb="13">
      <t>ベツ</t>
    </rPh>
    <rPh sb="13" eb="18">
      <t>ソフカカチ</t>
    </rPh>
    <rPh sb="18" eb="20">
      <t>ユウハツ</t>
    </rPh>
    <rPh sb="20" eb="22">
      <t>ケイスウ</t>
    </rPh>
    <phoneticPr fontId="4"/>
  </si>
  <si>
    <t>１－(10) 最終需要項目別粗付加価値誘発依存度</t>
    <rPh sb="7" eb="9">
      <t>サイシュウ</t>
    </rPh>
    <rPh sb="9" eb="11">
      <t>ジュヨウ</t>
    </rPh>
    <rPh sb="11" eb="13">
      <t>コウモク</t>
    </rPh>
    <rPh sb="13" eb="14">
      <t>ベツ</t>
    </rPh>
    <rPh sb="14" eb="19">
      <t>ソフカカチ</t>
    </rPh>
    <rPh sb="19" eb="21">
      <t>ユウハツ</t>
    </rPh>
    <rPh sb="21" eb="24">
      <t>イゾンド</t>
    </rPh>
    <phoneticPr fontId="4"/>
  </si>
  <si>
    <t>家計外消費
支出（列）</t>
    <phoneticPr fontId="4"/>
  </si>
  <si>
    <t>一般政府
消費支出</t>
    <phoneticPr fontId="4"/>
  </si>
  <si>
    <t>１－(11) 最終需要項目別移輸入誘発額</t>
    <rPh sb="7" eb="9">
      <t>サイシュウ</t>
    </rPh>
    <rPh sb="9" eb="11">
      <t>ジュヨウ</t>
    </rPh>
    <rPh sb="11" eb="13">
      <t>コウモク</t>
    </rPh>
    <rPh sb="13" eb="14">
      <t>ベツ</t>
    </rPh>
    <rPh sb="14" eb="15">
      <t>イ</t>
    </rPh>
    <rPh sb="15" eb="17">
      <t>ユニュウ</t>
    </rPh>
    <rPh sb="17" eb="19">
      <t>ユウハツ</t>
    </rPh>
    <rPh sb="19" eb="20">
      <t>ガク</t>
    </rPh>
    <phoneticPr fontId="4"/>
  </si>
  <si>
    <t>１－(12) 最終需要項目別移輸入誘発係数</t>
    <rPh sb="7" eb="9">
      <t>サイシュウ</t>
    </rPh>
    <rPh sb="9" eb="11">
      <t>ジュヨウ</t>
    </rPh>
    <rPh sb="11" eb="13">
      <t>コウモク</t>
    </rPh>
    <rPh sb="13" eb="14">
      <t>ベツ</t>
    </rPh>
    <rPh sb="14" eb="15">
      <t>イ</t>
    </rPh>
    <rPh sb="15" eb="17">
      <t>ユニュウ</t>
    </rPh>
    <rPh sb="17" eb="19">
      <t>ユウハツ</t>
    </rPh>
    <rPh sb="19" eb="21">
      <t>ケイスウ</t>
    </rPh>
    <phoneticPr fontId="4"/>
  </si>
  <si>
    <t>１－(13) 最終需要項目別移輸入誘発依存度</t>
    <rPh sb="7" eb="9">
      <t>サイシュウ</t>
    </rPh>
    <rPh sb="9" eb="11">
      <t>ジュヨウ</t>
    </rPh>
    <rPh sb="11" eb="13">
      <t>コウモク</t>
    </rPh>
    <rPh sb="13" eb="14">
      <t>ベツ</t>
    </rPh>
    <rPh sb="14" eb="15">
      <t>イ</t>
    </rPh>
    <rPh sb="15" eb="17">
      <t>ユニュウ</t>
    </rPh>
    <rPh sb="17" eb="19">
      <t>ユウハツ</t>
    </rPh>
    <rPh sb="19" eb="22">
      <t>イゾンド</t>
    </rPh>
    <phoneticPr fontId="4"/>
  </si>
  <si>
    <t>家計外消費
支出（列）</t>
    <phoneticPr fontId="4"/>
  </si>
  <si>
    <t>一般政府
消費支出</t>
    <phoneticPr fontId="4"/>
  </si>
  <si>
    <t>一般政府
消費支出</t>
    <phoneticPr fontId="4"/>
  </si>
  <si>
    <t xml:space="preserve"> </t>
  </si>
  <si>
    <t>列和</t>
    <rPh sb="0" eb="1">
      <t>レツ</t>
    </rPh>
    <rPh sb="1" eb="2">
      <t>ワ</t>
    </rPh>
    <phoneticPr fontId="3"/>
  </si>
  <si>
    <t>影響力係数</t>
    <rPh sb="0" eb="3">
      <t>エイキョウリョク</t>
    </rPh>
    <rPh sb="3" eb="5">
      <t>ケイスウ</t>
    </rPh>
    <phoneticPr fontId="3"/>
  </si>
  <si>
    <t>農林漁業</t>
  </si>
  <si>
    <t>電気・ガス・水道</t>
  </si>
  <si>
    <t>電力・
ガス・
水道</t>
    <phoneticPr fontId="4"/>
  </si>
  <si>
    <t>（控除）
移輸入計</t>
    <rPh sb="5" eb="6">
      <t>イ</t>
    </rPh>
    <phoneticPr fontId="4"/>
  </si>
  <si>
    <t>運輸・
郵便</t>
    <phoneticPr fontId="4"/>
  </si>
  <si>
    <t>金融・
保険</t>
    <phoneticPr fontId="4"/>
  </si>
  <si>
    <t>県内生産額</t>
    <rPh sb="0" eb="2">
      <t>ケンナイ</t>
    </rPh>
    <rPh sb="1" eb="2">
      <t>ナイ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</si>
</sst>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00000_ ;[Red]\-0.000000\ "/>
    <numFmt numFmtId="177" formatCode="#,##0.000000;[Red]\-#,##0.000000"/>
    <numFmt numFmtId="178" formatCode="0.000000_);[Red]\(0.000000\)"/>
    <numFmt numFmtId="179" formatCode="0.000000_ "/>
    <numFmt numFmtId="180" formatCode="#,##0_ ;[Red]\-#,##0\ "/>
    <numFmt numFmtId="181" formatCode="0_ "/>
    <numFmt numFmtId="182" formatCode="#,##0.000;[Red]\-#,##0.000"/>
    <numFmt numFmtId="183" formatCode="0.000_ "/>
    <numFmt numFmtId="184" formatCode="0_ ;[Red]\-0\ "/>
    <numFmt numFmtId="185" formatCode="#,##0.000000_ 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1"/>
      <color rgb="FFFA7D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3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180" fontId="7" fillId="0" borderId="0" xfId="0" applyNumberFormat="1" applyFont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8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7" fillId="0" borderId="0" xfId="1" applyFont="1" applyFill="1" applyBorder="1" applyAlignment="1">
      <alignment vertical="center" wrapText="1"/>
    </xf>
    <xf numFmtId="182" fontId="7" fillId="0" borderId="0" xfId="0" applyNumberFormat="1" applyFont="1">
      <alignment vertical="center"/>
    </xf>
    <xf numFmtId="38" fontId="7" fillId="0" borderId="0" xfId="0" applyNumberFormat="1" applyFont="1">
      <alignment vertical="center"/>
    </xf>
    <xf numFmtId="0" fontId="7" fillId="0" borderId="10" xfId="0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>
      <alignment vertical="center"/>
    </xf>
    <xf numFmtId="0" fontId="7" fillId="0" borderId="4" xfId="0" applyFont="1" applyBorder="1" applyAlignment="1">
      <alignment vertical="center" wrapText="1"/>
    </xf>
    <xf numFmtId="183" fontId="7" fillId="0" borderId="0" xfId="0" applyNumberFormat="1" applyFont="1" applyAlignment="1">
      <alignment vertical="center" wrapText="1"/>
    </xf>
    <xf numFmtId="183" fontId="7" fillId="0" borderId="0" xfId="0" applyNumberFormat="1" applyFont="1">
      <alignment vertical="center"/>
    </xf>
    <xf numFmtId="0" fontId="7" fillId="0" borderId="6" xfId="0" applyFont="1" applyBorder="1">
      <alignment vertical="center"/>
    </xf>
    <xf numFmtId="181" fontId="7" fillId="0" borderId="0" xfId="0" applyNumberFormat="1" applyFont="1">
      <alignment vertical="center"/>
    </xf>
    <xf numFmtId="0" fontId="7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76" fontId="7" fillId="0" borderId="2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vertical="center" wrapText="1"/>
    </xf>
    <xf numFmtId="179" fontId="7" fillId="0" borderId="5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vertical="center" wrapText="1"/>
    </xf>
    <xf numFmtId="179" fontId="7" fillId="0" borderId="9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vertical="center" wrapText="1"/>
    </xf>
    <xf numFmtId="179" fontId="7" fillId="0" borderId="15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vertical="center" wrapText="1"/>
    </xf>
    <xf numFmtId="176" fontId="7" fillId="0" borderId="11" xfId="0" applyNumberFormat="1" applyFont="1" applyBorder="1" applyAlignment="1">
      <alignment vertical="center" wrapText="1"/>
    </xf>
    <xf numFmtId="176" fontId="7" fillId="0" borderId="6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vertical="center" wrapText="1"/>
    </xf>
    <xf numFmtId="179" fontId="7" fillId="0" borderId="8" xfId="0" applyNumberFormat="1" applyFont="1" applyBorder="1" applyAlignment="1">
      <alignment horizontal="center" vertical="center"/>
    </xf>
    <xf numFmtId="176" fontId="7" fillId="0" borderId="14" xfId="0" applyNumberFormat="1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7" fillId="0" borderId="6" xfId="0" applyFont="1" applyBorder="1" applyAlignment="1"/>
    <xf numFmtId="0" fontId="7" fillId="0" borderId="7" xfId="0" applyFont="1" applyBorder="1" applyAlignment="1"/>
    <xf numFmtId="176" fontId="7" fillId="0" borderId="2" xfId="0" applyNumberFormat="1" applyFont="1" applyBorder="1">
      <alignment vertical="center"/>
    </xf>
    <xf numFmtId="176" fontId="7" fillId="0" borderId="10" xfId="0" applyNumberFormat="1" applyFont="1" applyBorder="1">
      <alignment vertical="center"/>
    </xf>
    <xf numFmtId="176" fontId="7" fillId="0" borderId="6" xfId="0" applyNumberFormat="1" applyFont="1" applyBorder="1">
      <alignment vertical="center"/>
    </xf>
    <xf numFmtId="0" fontId="7" fillId="0" borderId="8" xfId="0" applyFont="1" applyBorder="1" applyAlignment="1">
      <alignment horizont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/>
    <xf numFmtId="0" fontId="8" fillId="0" borderId="2" xfId="0" applyFont="1" applyBorder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6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38" fontId="7" fillId="0" borderId="0" xfId="1" applyFont="1" applyBorder="1" applyAlignment="1">
      <alignment vertical="center" wrapText="1"/>
    </xf>
    <xf numFmtId="0" fontId="8" fillId="0" borderId="10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13" xfId="0" applyFont="1" applyBorder="1" applyAlignment="1">
      <alignment vertical="center" wrapText="1"/>
    </xf>
    <xf numFmtId="0" fontId="7" fillId="0" borderId="2" xfId="0" applyFont="1" applyBorder="1" applyAlignment="1"/>
    <xf numFmtId="0" fontId="7" fillId="0" borderId="17" xfId="0" applyFont="1" applyBorder="1" applyAlignment="1"/>
    <xf numFmtId="0" fontId="7" fillId="0" borderId="18" xfId="0" applyFont="1" applyBorder="1" applyAlignment="1"/>
    <xf numFmtId="0" fontId="7" fillId="0" borderId="19" xfId="0" applyFont="1" applyBorder="1" applyAlignment="1"/>
    <xf numFmtId="177" fontId="8" fillId="0" borderId="0" xfId="0" applyNumberFormat="1" applyFont="1" applyAlignment="1"/>
    <xf numFmtId="177" fontId="7" fillId="0" borderId="0" xfId="1" applyNumberFormat="1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181" fontId="9" fillId="0" borderId="2" xfId="1" applyNumberFormat="1" applyFont="1" applyFill="1" applyBorder="1" applyAlignment="1">
      <alignment vertical="center" wrapText="1"/>
    </xf>
    <xf numFmtId="181" fontId="9" fillId="0" borderId="3" xfId="1" applyNumberFormat="1" applyFont="1" applyFill="1" applyBorder="1" applyAlignment="1">
      <alignment vertical="center" wrapText="1"/>
    </xf>
    <xf numFmtId="181" fontId="9" fillId="0" borderId="4" xfId="1" applyNumberFormat="1" applyFont="1" applyFill="1" applyBorder="1" applyAlignment="1">
      <alignment vertical="center" wrapText="1"/>
    </xf>
    <xf numFmtId="181" fontId="9" fillId="0" borderId="9" xfId="1" applyNumberFormat="1" applyFont="1" applyFill="1" applyBorder="1" applyAlignment="1">
      <alignment vertical="center" wrapText="1"/>
    </xf>
    <xf numFmtId="181" fontId="9" fillId="0" borderId="10" xfId="1" applyNumberFormat="1" applyFont="1" applyFill="1" applyBorder="1" applyAlignment="1">
      <alignment vertical="center" wrapText="1"/>
    </xf>
    <xf numFmtId="181" fontId="9" fillId="0" borderId="0" xfId="1" applyNumberFormat="1" applyFont="1" applyFill="1" applyBorder="1" applyAlignment="1">
      <alignment vertical="center" wrapText="1"/>
    </xf>
    <xf numFmtId="181" fontId="9" fillId="0" borderId="11" xfId="1" applyNumberFormat="1" applyFont="1" applyFill="1" applyBorder="1" applyAlignment="1">
      <alignment vertical="center" wrapText="1"/>
    </xf>
    <xf numFmtId="181" fontId="9" fillId="0" borderId="6" xfId="1" applyNumberFormat="1" applyFont="1" applyFill="1" applyBorder="1" applyAlignment="1">
      <alignment vertical="center" wrapText="1"/>
    </xf>
    <xf numFmtId="181" fontId="9" fillId="0" borderId="1" xfId="1" applyNumberFormat="1" applyFont="1" applyFill="1" applyBorder="1" applyAlignment="1">
      <alignment vertical="center" wrapText="1"/>
    </xf>
    <xf numFmtId="181" fontId="9" fillId="0" borderId="7" xfId="1" applyNumberFormat="1" applyFont="1" applyFill="1" applyBorder="1" applyAlignment="1">
      <alignment vertical="center" wrapText="1"/>
    </xf>
    <xf numFmtId="181" fontId="9" fillId="0" borderId="12" xfId="1" applyNumberFormat="1" applyFont="1" applyFill="1" applyBorder="1" applyAlignment="1">
      <alignment vertical="center" wrapText="1"/>
    </xf>
    <xf numFmtId="181" fontId="9" fillId="0" borderId="13" xfId="1" applyNumberFormat="1" applyFont="1" applyFill="1" applyBorder="1" applyAlignment="1">
      <alignment vertical="center" wrapText="1"/>
    </xf>
    <xf numFmtId="181" fontId="9" fillId="0" borderId="14" xfId="1" applyNumberFormat="1" applyFont="1" applyFill="1" applyBorder="1" applyAlignment="1">
      <alignment vertical="center" wrapText="1"/>
    </xf>
    <xf numFmtId="181" fontId="9" fillId="0" borderId="15" xfId="1" applyNumberFormat="1" applyFont="1" applyFill="1" applyBorder="1" applyAlignment="1">
      <alignment vertical="center" wrapText="1"/>
    </xf>
    <xf numFmtId="181" fontId="9" fillId="0" borderId="5" xfId="1" applyNumberFormat="1" applyFont="1" applyFill="1" applyBorder="1" applyAlignment="1">
      <alignment vertical="center" wrapText="1"/>
    </xf>
    <xf numFmtId="181" fontId="9" fillId="0" borderId="0" xfId="1" applyNumberFormat="1" applyFont="1" applyFill="1" applyAlignment="1">
      <alignment vertical="center" wrapText="1"/>
    </xf>
    <xf numFmtId="181" fontId="9" fillId="0" borderId="0" xfId="0" applyNumberFormat="1" applyFont="1" applyAlignment="1">
      <alignment vertical="center" wrapText="1"/>
    </xf>
    <xf numFmtId="0" fontId="8" fillId="0" borderId="14" xfId="0" applyFont="1" applyBorder="1">
      <alignment vertical="center"/>
    </xf>
    <xf numFmtId="179" fontId="9" fillId="0" borderId="2" xfId="0" applyNumberFormat="1" applyFont="1" applyBorder="1">
      <alignment vertical="center"/>
    </xf>
    <xf numFmtId="179" fontId="9" fillId="0" borderId="3" xfId="0" applyNumberFormat="1" applyFont="1" applyBorder="1">
      <alignment vertical="center"/>
    </xf>
    <xf numFmtId="179" fontId="9" fillId="0" borderId="10" xfId="0" applyNumberFormat="1" applyFont="1" applyBorder="1">
      <alignment vertical="center"/>
    </xf>
    <xf numFmtId="179" fontId="9" fillId="0" borderId="0" xfId="0" applyNumberFormat="1" applyFont="1">
      <alignment vertical="center"/>
    </xf>
    <xf numFmtId="179" fontId="9" fillId="0" borderId="6" xfId="0" applyNumberFormat="1" applyFont="1" applyBorder="1">
      <alignment vertical="center"/>
    </xf>
    <xf numFmtId="179" fontId="9" fillId="0" borderId="1" xfId="0" applyNumberFormat="1" applyFont="1" applyBorder="1">
      <alignment vertical="center"/>
    </xf>
    <xf numFmtId="179" fontId="9" fillId="0" borderId="12" xfId="1" applyNumberFormat="1" applyFont="1" applyFill="1" applyBorder="1" applyAlignment="1">
      <alignment vertical="center"/>
    </xf>
    <xf numFmtId="179" fontId="9" fillId="0" borderId="13" xfId="1" applyNumberFormat="1" applyFont="1" applyFill="1" applyBorder="1" applyAlignment="1">
      <alignment vertical="center"/>
    </xf>
    <xf numFmtId="179" fontId="9" fillId="0" borderId="2" xfId="1" applyNumberFormat="1" applyFont="1" applyFill="1" applyBorder="1" applyAlignment="1">
      <alignment vertical="center"/>
    </xf>
    <xf numFmtId="179" fontId="9" fillId="0" borderId="3" xfId="1" applyNumberFormat="1" applyFont="1" applyFill="1" applyBorder="1" applyAlignment="1">
      <alignment vertical="center"/>
    </xf>
    <xf numFmtId="179" fontId="9" fillId="0" borderId="10" xfId="1" applyNumberFormat="1" applyFont="1" applyFill="1" applyBorder="1" applyAlignment="1">
      <alignment vertical="center"/>
    </xf>
    <xf numFmtId="179" fontId="9" fillId="0" borderId="0" xfId="1" applyNumberFormat="1" applyFont="1" applyFill="1" applyBorder="1" applyAlignment="1">
      <alignment vertical="center"/>
    </xf>
    <xf numFmtId="179" fontId="9" fillId="0" borderId="6" xfId="1" applyNumberFormat="1" applyFont="1" applyFill="1" applyBorder="1" applyAlignment="1">
      <alignment vertical="center"/>
    </xf>
    <xf numFmtId="179" fontId="9" fillId="0" borderId="1" xfId="1" applyNumberFormat="1" applyFont="1" applyFill="1" applyBorder="1" applyAlignment="1">
      <alignment vertical="center"/>
    </xf>
    <xf numFmtId="179" fontId="9" fillId="0" borderId="4" xfId="0" applyNumberFormat="1" applyFont="1" applyBorder="1">
      <alignment vertical="center"/>
    </xf>
    <xf numFmtId="179" fontId="9" fillId="0" borderId="9" xfId="1" applyNumberFormat="1" applyFont="1" applyFill="1" applyBorder="1" applyAlignment="1">
      <alignment vertical="center"/>
    </xf>
    <xf numFmtId="179" fontId="9" fillId="0" borderId="11" xfId="0" applyNumberFormat="1" applyFont="1" applyBorder="1">
      <alignment vertical="center"/>
    </xf>
    <xf numFmtId="179" fontId="9" fillId="0" borderId="7" xfId="0" applyNumberFormat="1" applyFont="1" applyBorder="1">
      <alignment vertical="center"/>
    </xf>
    <xf numFmtId="179" fontId="9" fillId="0" borderId="14" xfId="1" applyNumberFormat="1" applyFont="1" applyFill="1" applyBorder="1" applyAlignment="1">
      <alignment vertical="center"/>
    </xf>
    <xf numFmtId="179" fontId="9" fillId="0" borderId="15" xfId="1" applyNumberFormat="1" applyFont="1" applyFill="1" applyBorder="1" applyAlignment="1">
      <alignment vertical="center"/>
    </xf>
    <xf numFmtId="179" fontId="9" fillId="0" borderId="4" xfId="1" applyNumberFormat="1" applyFont="1" applyFill="1" applyBorder="1" applyAlignment="1">
      <alignment vertical="center"/>
    </xf>
    <xf numFmtId="179" fontId="9" fillId="0" borderId="11" xfId="1" applyNumberFormat="1" applyFont="1" applyFill="1" applyBorder="1" applyAlignment="1">
      <alignment vertical="center"/>
    </xf>
    <xf numFmtId="179" fontId="9" fillId="0" borderId="7" xfId="1" applyNumberFormat="1" applyFont="1" applyFill="1" applyBorder="1" applyAlignment="1">
      <alignment vertical="center"/>
    </xf>
    <xf numFmtId="178" fontId="10" fillId="0" borderId="2" xfId="0" applyNumberFormat="1" applyFont="1" applyBorder="1">
      <alignment vertical="center"/>
    </xf>
    <xf numFmtId="178" fontId="9" fillId="0" borderId="3" xfId="0" applyNumberFormat="1" applyFont="1" applyBorder="1">
      <alignment vertical="center"/>
    </xf>
    <xf numFmtId="178" fontId="9" fillId="0" borderId="4" xfId="0" applyNumberFormat="1" applyFont="1" applyBorder="1">
      <alignment vertical="center"/>
    </xf>
    <xf numFmtId="178" fontId="9" fillId="0" borderId="5" xfId="0" applyNumberFormat="1" applyFont="1" applyBorder="1">
      <alignment vertical="center"/>
    </xf>
    <xf numFmtId="178" fontId="9" fillId="0" borderId="10" xfId="0" applyNumberFormat="1" applyFont="1" applyBorder="1">
      <alignment vertical="center"/>
    </xf>
    <xf numFmtId="178" fontId="9" fillId="0" borderId="0" xfId="0" applyNumberFormat="1" applyFont="1">
      <alignment vertical="center"/>
    </xf>
    <xf numFmtId="178" fontId="9" fillId="0" borderId="11" xfId="0" applyNumberFormat="1" applyFont="1" applyBorder="1">
      <alignment vertical="center"/>
    </xf>
    <xf numFmtId="178" fontId="9" fillId="0" borderId="9" xfId="0" applyNumberFormat="1" applyFont="1" applyBorder="1">
      <alignment vertical="center"/>
    </xf>
    <xf numFmtId="178" fontId="9" fillId="0" borderId="6" xfId="0" applyNumberFormat="1" applyFont="1" applyBorder="1">
      <alignment vertical="center"/>
    </xf>
    <xf numFmtId="178" fontId="9" fillId="0" borderId="1" xfId="0" applyNumberFormat="1" applyFont="1" applyBorder="1">
      <alignment vertical="center"/>
    </xf>
    <xf numFmtId="178" fontId="9" fillId="0" borderId="7" xfId="0" applyNumberFormat="1" applyFont="1" applyBorder="1">
      <alignment vertical="center"/>
    </xf>
    <xf numFmtId="178" fontId="9" fillId="0" borderId="8" xfId="0" applyNumberFormat="1" applyFont="1" applyBorder="1">
      <alignment vertical="center"/>
    </xf>
    <xf numFmtId="178" fontId="10" fillId="0" borderId="12" xfId="0" applyNumberFormat="1" applyFont="1" applyBorder="1">
      <alignment vertical="center"/>
    </xf>
    <xf numFmtId="178" fontId="10" fillId="0" borderId="13" xfId="0" applyNumberFormat="1" applyFont="1" applyBorder="1">
      <alignment vertical="center"/>
    </xf>
    <xf numFmtId="178" fontId="10" fillId="0" borderId="14" xfId="0" applyNumberFormat="1" applyFont="1" applyBorder="1">
      <alignment vertical="center"/>
    </xf>
    <xf numFmtId="0" fontId="7" fillId="0" borderId="0" xfId="0" applyFont="1" applyAlignment="1">
      <alignment horizontal="right"/>
    </xf>
    <xf numFmtId="184" fontId="9" fillId="0" borderId="9" xfId="1" applyNumberFormat="1" applyFont="1" applyBorder="1" applyAlignment="1">
      <alignment vertical="center"/>
    </xf>
    <xf numFmtId="184" fontId="9" fillId="0" borderId="15" xfId="1" applyNumberFormat="1" applyFont="1" applyFill="1" applyBorder="1" applyAlignment="1">
      <alignment vertical="center"/>
    </xf>
    <xf numFmtId="181" fontId="9" fillId="0" borderId="16" xfId="0" applyNumberFormat="1" applyFont="1" applyBorder="1">
      <alignment vertical="center"/>
    </xf>
    <xf numFmtId="181" fontId="9" fillId="0" borderId="0" xfId="1" applyNumberFormat="1" applyFont="1" applyBorder="1" applyAlignment="1">
      <alignment vertical="center"/>
    </xf>
    <xf numFmtId="181" fontId="9" fillId="0" borderId="11" xfId="1" applyNumberFormat="1" applyFont="1" applyBorder="1" applyAlignment="1">
      <alignment vertical="center"/>
    </xf>
    <xf numFmtId="181" fontId="9" fillId="0" borderId="9" xfId="1" applyNumberFormat="1" applyFont="1" applyBorder="1" applyAlignment="1">
      <alignment vertical="center"/>
    </xf>
    <xf numFmtId="181" fontId="9" fillId="0" borderId="10" xfId="1" applyNumberFormat="1" applyFont="1" applyBorder="1" applyAlignment="1">
      <alignment vertical="center"/>
    </xf>
    <xf numFmtId="181" fontId="9" fillId="0" borderId="12" xfId="1" applyNumberFormat="1" applyFont="1" applyFill="1" applyBorder="1" applyAlignment="1">
      <alignment vertical="center"/>
    </xf>
    <xf numFmtId="181" fontId="9" fillId="0" borderId="13" xfId="1" applyNumberFormat="1" applyFont="1" applyFill="1" applyBorder="1" applyAlignment="1">
      <alignment vertical="center"/>
    </xf>
    <xf numFmtId="181" fontId="9" fillId="0" borderId="14" xfId="1" applyNumberFormat="1" applyFont="1" applyFill="1" applyBorder="1" applyAlignment="1">
      <alignment vertical="center"/>
    </xf>
    <xf numFmtId="181" fontId="9" fillId="0" borderId="15" xfId="1" applyNumberFormat="1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181" fontId="9" fillId="0" borderId="8" xfId="1" applyNumberFormat="1" applyFont="1" applyFill="1" applyBorder="1" applyAlignment="1">
      <alignment vertical="center" wrapText="1"/>
    </xf>
    <xf numFmtId="185" fontId="10" fillId="0" borderId="2" xfId="0" applyNumberFormat="1" applyFont="1" applyBorder="1">
      <alignment vertical="center"/>
    </xf>
    <xf numFmtId="185" fontId="10" fillId="0" borderId="3" xfId="0" applyNumberFormat="1" applyFont="1" applyBorder="1">
      <alignment vertical="center"/>
    </xf>
    <xf numFmtId="185" fontId="10" fillId="0" borderId="4" xfId="0" applyNumberFormat="1" applyFont="1" applyBorder="1">
      <alignment vertical="center"/>
    </xf>
    <xf numFmtId="185" fontId="10" fillId="0" borderId="11" xfId="0" applyNumberFormat="1" applyFont="1" applyBorder="1">
      <alignment vertical="center"/>
    </xf>
    <xf numFmtId="185" fontId="10" fillId="0" borderId="15" xfId="0" applyNumberFormat="1" applyFont="1" applyBorder="1">
      <alignment vertical="center"/>
    </xf>
    <xf numFmtId="185" fontId="9" fillId="0" borderId="5" xfId="1" applyNumberFormat="1" applyFont="1" applyBorder="1" applyAlignment="1">
      <alignment vertical="center" wrapText="1"/>
    </xf>
    <xf numFmtId="185" fontId="10" fillId="0" borderId="10" xfId="0" applyNumberFormat="1" applyFont="1" applyBorder="1">
      <alignment vertical="center"/>
    </xf>
    <xf numFmtId="185" fontId="10" fillId="0" borderId="0" xfId="0" applyNumberFormat="1" applyFont="1">
      <alignment vertical="center"/>
    </xf>
    <xf numFmtId="185" fontId="9" fillId="0" borderId="9" xfId="1" applyNumberFormat="1" applyFont="1" applyBorder="1" applyAlignment="1">
      <alignment vertical="center" wrapText="1"/>
    </xf>
    <xf numFmtId="185" fontId="10" fillId="0" borderId="6" xfId="0" applyNumberFormat="1" applyFont="1" applyBorder="1">
      <alignment vertical="center"/>
    </xf>
    <xf numFmtId="185" fontId="10" fillId="0" borderId="1" xfId="0" applyNumberFormat="1" applyFont="1" applyBorder="1">
      <alignment vertical="center"/>
    </xf>
    <xf numFmtId="185" fontId="10" fillId="0" borderId="7" xfId="0" applyNumberFormat="1" applyFont="1" applyBorder="1">
      <alignment vertical="center"/>
    </xf>
    <xf numFmtId="185" fontId="9" fillId="0" borderId="8" xfId="1" applyNumberFormat="1" applyFont="1" applyBorder="1" applyAlignment="1">
      <alignment vertical="center" wrapText="1"/>
    </xf>
    <xf numFmtId="185" fontId="10" fillId="0" borderId="20" xfId="0" applyNumberFormat="1" applyFont="1" applyBorder="1">
      <alignment vertical="center"/>
    </xf>
    <xf numFmtId="185" fontId="10" fillId="0" borderId="21" xfId="0" applyNumberFormat="1" applyFont="1" applyBorder="1">
      <alignment vertical="center"/>
    </xf>
    <xf numFmtId="185" fontId="9" fillId="0" borderId="15" xfId="1" applyNumberFormat="1" applyFont="1" applyBorder="1" applyAlignment="1">
      <alignment vertical="center" wrapText="1"/>
    </xf>
    <xf numFmtId="185" fontId="9" fillId="0" borderId="10" xfId="1" applyNumberFormat="1" applyFont="1" applyBorder="1" applyAlignment="1">
      <alignment vertical="center"/>
    </xf>
    <xf numFmtId="185" fontId="9" fillId="0" borderId="0" xfId="1" applyNumberFormat="1" applyFont="1" applyBorder="1" applyAlignment="1">
      <alignment vertical="center"/>
    </xf>
    <xf numFmtId="185" fontId="9" fillId="0" borderId="11" xfId="1" applyNumberFormat="1" applyFont="1" applyBorder="1" applyAlignment="1">
      <alignment vertical="center"/>
    </xf>
    <xf numFmtId="185" fontId="9" fillId="0" borderId="6" xfId="1" applyNumberFormat="1" applyFont="1" applyBorder="1" applyAlignment="1">
      <alignment vertical="center"/>
    </xf>
    <xf numFmtId="185" fontId="9" fillId="0" borderId="1" xfId="1" applyNumberFormat="1" applyFont="1" applyBorder="1" applyAlignment="1">
      <alignment vertical="center"/>
    </xf>
    <xf numFmtId="185" fontId="9" fillId="0" borderId="7" xfId="1" applyNumberFormat="1" applyFont="1" applyBorder="1" applyAlignment="1">
      <alignment vertical="center"/>
    </xf>
    <xf numFmtId="181" fontId="9" fillId="0" borderId="16" xfId="0" applyNumberFormat="1" applyFont="1" applyBorder="1" applyAlignment="1">
      <alignment horizontal="right" vertical="center"/>
    </xf>
    <xf numFmtId="0" fontId="7" fillId="0" borderId="15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wrapText="1"/>
    </xf>
    <xf numFmtId="0" fontId="7" fillId="0" borderId="1" xfId="0" applyFont="1" applyBorder="1">
      <alignment vertical="center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0</xdr:row>
      <xdr:rowOff>95250</xdr:rowOff>
    </xdr:from>
    <xdr:to>
      <xdr:col>3</xdr:col>
      <xdr:colOff>914400</xdr:colOff>
      <xdr:row>0</xdr:row>
      <xdr:rowOff>257175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5250"/>
          <a:ext cx="5715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333375</xdr:colOff>
      <xdr:row>20</xdr:row>
      <xdr:rowOff>95250</xdr:rowOff>
    </xdr:from>
    <xdr:to>
      <xdr:col>4</xdr:col>
      <xdr:colOff>190500</xdr:colOff>
      <xdr:row>20</xdr:row>
      <xdr:rowOff>266700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6886575"/>
          <a:ext cx="10096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72"/>
  <sheetViews>
    <sheetView showGridLines="0" tabSelected="1" zoomScale="85" zoomScaleNormal="85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" defaultRowHeight="10.8" x14ac:dyDescent="0.2"/>
  <cols>
    <col min="1" max="1" width="3.109375" style="2" customWidth="1"/>
    <col min="2" max="2" width="18" style="2" customWidth="1"/>
    <col min="3" max="25" width="9.33203125" style="2" customWidth="1"/>
    <col min="26" max="26" width="10.109375" style="2" customWidth="1"/>
    <col min="27" max="27" width="10.33203125" style="2" customWidth="1"/>
    <col min="28" max="29" width="9.33203125" style="2" customWidth="1"/>
    <col min="30" max="30" width="3" style="2" customWidth="1"/>
    <col min="31" max="31" width="1.44140625" style="2" customWidth="1"/>
    <col min="32" max="32" width="3.44140625" style="2" customWidth="1"/>
    <col min="33" max="33" width="3.6640625" style="4" bestFit="1" customWidth="1"/>
    <col min="34" max="35" width="7.21875" style="2" customWidth="1"/>
    <col min="36" max="36" width="13" style="2" customWidth="1"/>
    <col min="37" max="16384" width="2" style="2"/>
  </cols>
  <sheetData>
    <row r="1" spans="1:36" ht="27.75" customHeight="1" x14ac:dyDescent="0.15">
      <c r="A1" s="1" t="s">
        <v>78</v>
      </c>
      <c r="B1" s="3"/>
      <c r="C1" s="32"/>
      <c r="D1" s="32"/>
      <c r="E1" s="32"/>
      <c r="F1" s="32"/>
      <c r="G1" s="32"/>
      <c r="H1" s="3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189" t="s">
        <v>58</v>
      </c>
      <c r="AC1" s="189"/>
      <c r="AD1" s="189"/>
    </row>
    <row r="2" spans="1:36" ht="17.25" customHeight="1" x14ac:dyDescent="0.2">
      <c r="A2" s="5"/>
      <c r="B2" s="6"/>
      <c r="C2" s="7" t="s">
        <v>0</v>
      </c>
      <c r="D2" s="8" t="s">
        <v>1</v>
      </c>
      <c r="E2" s="8" t="s">
        <v>2</v>
      </c>
      <c r="F2" s="8" t="s">
        <v>3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9" t="s">
        <v>12</v>
      </c>
      <c r="P2" s="160" t="s">
        <v>13</v>
      </c>
      <c r="Q2" s="7" t="s">
        <v>28</v>
      </c>
      <c r="R2" s="8" t="s">
        <v>47</v>
      </c>
      <c r="S2" s="8" t="s">
        <v>48</v>
      </c>
      <c r="T2" s="8" t="s">
        <v>49</v>
      </c>
      <c r="U2" s="8" t="s">
        <v>50</v>
      </c>
      <c r="V2" s="160" t="s">
        <v>59</v>
      </c>
      <c r="W2" s="160" t="s">
        <v>60</v>
      </c>
      <c r="X2" s="160" t="s">
        <v>51</v>
      </c>
      <c r="Y2" s="160" t="s">
        <v>61</v>
      </c>
      <c r="Z2" s="160" t="s">
        <v>62</v>
      </c>
      <c r="AA2" s="160" t="s">
        <v>63</v>
      </c>
      <c r="AB2" s="160" t="s">
        <v>64</v>
      </c>
      <c r="AC2" s="160" t="s">
        <v>42</v>
      </c>
      <c r="AD2" s="10"/>
    </row>
    <row r="3" spans="1:36" s="18" customFormat="1" ht="41.4" customHeight="1" x14ac:dyDescent="0.2">
      <c r="A3" s="11"/>
      <c r="B3" s="12"/>
      <c r="C3" s="13" t="s">
        <v>105</v>
      </c>
      <c r="D3" s="12" t="s">
        <v>14</v>
      </c>
      <c r="E3" s="12" t="s">
        <v>15</v>
      </c>
      <c r="F3" s="12" t="s">
        <v>16</v>
      </c>
      <c r="G3" s="12" t="s">
        <v>107</v>
      </c>
      <c r="H3" s="12" t="s">
        <v>18</v>
      </c>
      <c r="I3" s="12" t="s">
        <v>110</v>
      </c>
      <c r="J3" s="12" t="s">
        <v>20</v>
      </c>
      <c r="K3" s="12" t="s">
        <v>109</v>
      </c>
      <c r="L3" s="12" t="s">
        <v>22</v>
      </c>
      <c r="M3" s="12" t="s">
        <v>23</v>
      </c>
      <c r="N3" s="12" t="s">
        <v>24</v>
      </c>
      <c r="O3" s="14" t="s">
        <v>25</v>
      </c>
      <c r="P3" s="161" t="s">
        <v>79</v>
      </c>
      <c r="Q3" s="13" t="s">
        <v>73</v>
      </c>
      <c r="R3" s="12" t="s">
        <v>80</v>
      </c>
      <c r="S3" s="12" t="s">
        <v>67</v>
      </c>
      <c r="T3" s="12" t="s">
        <v>72</v>
      </c>
      <c r="U3" s="12" t="s">
        <v>53</v>
      </c>
      <c r="V3" s="161" t="s">
        <v>70</v>
      </c>
      <c r="W3" s="161" t="s">
        <v>71</v>
      </c>
      <c r="X3" s="161" t="s">
        <v>65</v>
      </c>
      <c r="Y3" s="161" t="s">
        <v>68</v>
      </c>
      <c r="Z3" s="161" t="s">
        <v>66</v>
      </c>
      <c r="AA3" s="161" t="s">
        <v>108</v>
      </c>
      <c r="AB3" s="161" t="s">
        <v>81</v>
      </c>
      <c r="AC3" s="161" t="s">
        <v>69</v>
      </c>
      <c r="AD3" s="15"/>
      <c r="AE3" s="16"/>
      <c r="AF3" s="16"/>
      <c r="AG3" s="17"/>
    </row>
    <row r="4" spans="1:36" ht="39.9" customHeight="1" x14ac:dyDescent="0.2">
      <c r="A4" s="5" t="s">
        <v>0</v>
      </c>
      <c r="B4" s="6" t="s">
        <v>105</v>
      </c>
      <c r="C4" s="92">
        <v>13030</v>
      </c>
      <c r="D4" s="93">
        <v>0</v>
      </c>
      <c r="E4" s="93">
        <v>71670</v>
      </c>
      <c r="F4" s="93">
        <v>394</v>
      </c>
      <c r="G4" s="93">
        <v>0</v>
      </c>
      <c r="H4" s="93">
        <v>86</v>
      </c>
      <c r="I4" s="93">
        <v>0</v>
      </c>
      <c r="J4" s="93">
        <v>3</v>
      </c>
      <c r="K4" s="93">
        <v>13</v>
      </c>
      <c r="L4" s="93">
        <v>0</v>
      </c>
      <c r="M4" s="93">
        <v>9</v>
      </c>
      <c r="N4" s="93">
        <v>8238</v>
      </c>
      <c r="O4" s="94">
        <v>0</v>
      </c>
      <c r="P4" s="95">
        <v>93443</v>
      </c>
      <c r="Q4" s="96">
        <v>487</v>
      </c>
      <c r="R4" s="97">
        <v>26573</v>
      </c>
      <c r="S4" s="97">
        <v>0</v>
      </c>
      <c r="T4" s="97">
        <v>1711</v>
      </c>
      <c r="U4" s="97">
        <v>548</v>
      </c>
      <c r="V4" s="95">
        <v>29319</v>
      </c>
      <c r="W4" s="95">
        <v>122762</v>
      </c>
      <c r="X4" s="95">
        <v>65869</v>
      </c>
      <c r="Y4" s="95">
        <v>95188</v>
      </c>
      <c r="Z4" s="95">
        <v>188631</v>
      </c>
      <c r="AA4" s="95">
        <v>-77793</v>
      </c>
      <c r="AB4" s="95">
        <v>17395</v>
      </c>
      <c r="AC4" s="95">
        <v>110838</v>
      </c>
      <c r="AD4" s="19" t="s">
        <v>0</v>
      </c>
      <c r="AE4" s="20"/>
      <c r="AF4" s="20"/>
      <c r="AH4" s="21"/>
      <c r="AI4" s="21"/>
      <c r="AJ4" s="22"/>
    </row>
    <row r="5" spans="1:36" ht="39.9" customHeight="1" x14ac:dyDescent="0.2">
      <c r="A5" s="23" t="s">
        <v>1</v>
      </c>
      <c r="B5" s="3" t="s">
        <v>14</v>
      </c>
      <c r="C5" s="96">
        <v>0</v>
      </c>
      <c r="D5" s="97">
        <v>0</v>
      </c>
      <c r="E5" s="97">
        <v>253314</v>
      </c>
      <c r="F5" s="97">
        <v>886</v>
      </c>
      <c r="G5" s="97">
        <v>33772</v>
      </c>
      <c r="H5" s="97">
        <v>1</v>
      </c>
      <c r="I5" s="97">
        <v>0</v>
      </c>
      <c r="J5" s="97">
        <v>0</v>
      </c>
      <c r="K5" s="97">
        <v>1</v>
      </c>
      <c r="L5" s="97">
        <v>0</v>
      </c>
      <c r="M5" s="97">
        <v>2</v>
      </c>
      <c r="N5" s="97">
        <v>14</v>
      </c>
      <c r="O5" s="98">
        <v>4</v>
      </c>
      <c r="P5" s="95">
        <v>287994</v>
      </c>
      <c r="Q5" s="96">
        <v>-34</v>
      </c>
      <c r="R5" s="97">
        <v>-24</v>
      </c>
      <c r="S5" s="97">
        <v>0</v>
      </c>
      <c r="T5" s="97">
        <v>-32</v>
      </c>
      <c r="U5" s="97">
        <v>4396</v>
      </c>
      <c r="V5" s="95">
        <v>4306</v>
      </c>
      <c r="W5" s="95">
        <v>292300</v>
      </c>
      <c r="X5" s="95">
        <v>1246</v>
      </c>
      <c r="Y5" s="95">
        <v>5552</v>
      </c>
      <c r="Z5" s="95">
        <v>293546</v>
      </c>
      <c r="AA5" s="95">
        <v>-290695</v>
      </c>
      <c r="AB5" s="95">
        <v>-285143</v>
      </c>
      <c r="AC5" s="95">
        <v>2851</v>
      </c>
      <c r="AD5" s="24" t="s">
        <v>1</v>
      </c>
      <c r="AE5" s="20"/>
      <c r="AF5" s="20"/>
      <c r="AH5" s="21"/>
      <c r="AI5" s="21"/>
      <c r="AJ5" s="22"/>
    </row>
    <row r="6" spans="1:36" ht="39.9" customHeight="1" x14ac:dyDescent="0.2">
      <c r="A6" s="23" t="s">
        <v>2</v>
      </c>
      <c r="B6" s="3" t="s">
        <v>15</v>
      </c>
      <c r="C6" s="96">
        <v>26894</v>
      </c>
      <c r="D6" s="97">
        <v>118</v>
      </c>
      <c r="E6" s="97">
        <v>767334</v>
      </c>
      <c r="F6" s="97">
        <v>129547</v>
      </c>
      <c r="G6" s="97">
        <v>10797</v>
      </c>
      <c r="H6" s="97">
        <v>21422</v>
      </c>
      <c r="I6" s="97">
        <v>8955</v>
      </c>
      <c r="J6" s="97">
        <v>1360</v>
      </c>
      <c r="K6" s="97">
        <v>51519</v>
      </c>
      <c r="L6" s="97">
        <v>8651</v>
      </c>
      <c r="M6" s="97">
        <v>13307</v>
      </c>
      <c r="N6" s="97">
        <v>234325</v>
      </c>
      <c r="O6" s="98">
        <v>1013</v>
      </c>
      <c r="P6" s="95">
        <v>1275242</v>
      </c>
      <c r="Q6" s="96">
        <v>12249</v>
      </c>
      <c r="R6" s="97">
        <v>500435</v>
      </c>
      <c r="S6" s="97">
        <v>78</v>
      </c>
      <c r="T6" s="97">
        <v>249383</v>
      </c>
      <c r="U6" s="97">
        <v>-7092</v>
      </c>
      <c r="V6" s="95">
        <v>755053</v>
      </c>
      <c r="W6" s="95">
        <v>2030295</v>
      </c>
      <c r="X6" s="95">
        <v>2042934</v>
      </c>
      <c r="Y6" s="95">
        <v>2797987</v>
      </c>
      <c r="Z6" s="95">
        <v>4073229</v>
      </c>
      <c r="AA6" s="95">
        <v>-1759475</v>
      </c>
      <c r="AB6" s="95">
        <v>1038512</v>
      </c>
      <c r="AC6" s="95">
        <v>2313754</v>
      </c>
      <c r="AD6" s="24" t="s">
        <v>2</v>
      </c>
      <c r="AE6" s="20"/>
      <c r="AF6" s="20"/>
      <c r="AH6" s="21"/>
      <c r="AI6" s="21"/>
      <c r="AJ6" s="22"/>
    </row>
    <row r="7" spans="1:36" ht="39.9" customHeight="1" x14ac:dyDescent="0.2">
      <c r="A7" s="23" t="s">
        <v>3</v>
      </c>
      <c r="B7" s="3" t="s">
        <v>16</v>
      </c>
      <c r="C7" s="96">
        <v>274</v>
      </c>
      <c r="D7" s="97">
        <v>7</v>
      </c>
      <c r="E7" s="97">
        <v>6185</v>
      </c>
      <c r="F7" s="97">
        <v>428</v>
      </c>
      <c r="G7" s="97">
        <v>4644</v>
      </c>
      <c r="H7" s="97">
        <v>2518</v>
      </c>
      <c r="I7" s="97">
        <v>958</v>
      </c>
      <c r="J7" s="97">
        <v>7328</v>
      </c>
      <c r="K7" s="97">
        <v>3627</v>
      </c>
      <c r="L7" s="97">
        <v>1266</v>
      </c>
      <c r="M7" s="97">
        <v>2137</v>
      </c>
      <c r="N7" s="97">
        <v>5723</v>
      </c>
      <c r="O7" s="98">
        <v>478</v>
      </c>
      <c r="P7" s="95">
        <v>35573</v>
      </c>
      <c r="Q7" s="96">
        <v>0</v>
      </c>
      <c r="R7" s="97">
        <v>0</v>
      </c>
      <c r="S7" s="97">
        <v>0</v>
      </c>
      <c r="T7" s="97">
        <v>469718</v>
      </c>
      <c r="U7" s="97">
        <v>0</v>
      </c>
      <c r="V7" s="95">
        <v>469718</v>
      </c>
      <c r="W7" s="95">
        <v>505291</v>
      </c>
      <c r="X7" s="95">
        <v>0</v>
      </c>
      <c r="Y7" s="95">
        <v>469718</v>
      </c>
      <c r="Z7" s="95">
        <v>505291</v>
      </c>
      <c r="AA7" s="95">
        <v>0</v>
      </c>
      <c r="AB7" s="95">
        <v>469718</v>
      </c>
      <c r="AC7" s="95">
        <v>505291</v>
      </c>
      <c r="AD7" s="24" t="s">
        <v>3</v>
      </c>
      <c r="AE7" s="20"/>
      <c r="AF7" s="20"/>
      <c r="AH7" s="21"/>
      <c r="AI7" s="21"/>
      <c r="AJ7" s="22"/>
    </row>
    <row r="8" spans="1:36" ht="39.9" customHeight="1" x14ac:dyDescent="0.2">
      <c r="A8" s="23" t="s">
        <v>4</v>
      </c>
      <c r="B8" s="3" t="s">
        <v>106</v>
      </c>
      <c r="C8" s="96">
        <v>1125</v>
      </c>
      <c r="D8" s="97">
        <v>41</v>
      </c>
      <c r="E8" s="97">
        <v>55156</v>
      </c>
      <c r="F8" s="97">
        <v>1887</v>
      </c>
      <c r="G8" s="97">
        <v>22039</v>
      </c>
      <c r="H8" s="97">
        <v>18538</v>
      </c>
      <c r="I8" s="97">
        <v>2040</v>
      </c>
      <c r="J8" s="97">
        <v>2753</v>
      </c>
      <c r="K8" s="97">
        <v>6132</v>
      </c>
      <c r="L8" s="97">
        <v>2905</v>
      </c>
      <c r="M8" s="97">
        <v>4266</v>
      </c>
      <c r="N8" s="97">
        <v>37479</v>
      </c>
      <c r="O8" s="98">
        <v>135</v>
      </c>
      <c r="P8" s="95">
        <v>154496</v>
      </c>
      <c r="Q8" s="96">
        <v>62</v>
      </c>
      <c r="R8" s="97">
        <v>64460</v>
      </c>
      <c r="S8" s="97">
        <v>-1331</v>
      </c>
      <c r="T8" s="97">
        <v>0</v>
      </c>
      <c r="U8" s="97">
        <v>0</v>
      </c>
      <c r="V8" s="95">
        <v>63191</v>
      </c>
      <c r="W8" s="95">
        <v>217687</v>
      </c>
      <c r="X8" s="95">
        <v>287</v>
      </c>
      <c r="Y8" s="95">
        <v>63478</v>
      </c>
      <c r="Z8" s="95">
        <v>217974</v>
      </c>
      <c r="AA8" s="95">
        <v>-24900</v>
      </c>
      <c r="AB8" s="95">
        <v>38578</v>
      </c>
      <c r="AC8" s="95">
        <v>193074</v>
      </c>
      <c r="AD8" s="24" t="s">
        <v>4</v>
      </c>
      <c r="AE8" s="20"/>
      <c r="AF8" s="20"/>
      <c r="AH8" s="21"/>
      <c r="AI8" s="21"/>
      <c r="AJ8" s="22"/>
    </row>
    <row r="9" spans="1:36" ht="39.9" customHeight="1" x14ac:dyDescent="0.2">
      <c r="A9" s="23" t="s">
        <v>5</v>
      </c>
      <c r="B9" s="3" t="s">
        <v>18</v>
      </c>
      <c r="C9" s="96">
        <v>5989</v>
      </c>
      <c r="D9" s="97">
        <v>29</v>
      </c>
      <c r="E9" s="97">
        <v>112250</v>
      </c>
      <c r="F9" s="97">
        <v>25195</v>
      </c>
      <c r="G9" s="97">
        <v>1577</v>
      </c>
      <c r="H9" s="97">
        <v>6935</v>
      </c>
      <c r="I9" s="97">
        <v>1595</v>
      </c>
      <c r="J9" s="97">
        <v>823</v>
      </c>
      <c r="K9" s="97">
        <v>12514</v>
      </c>
      <c r="L9" s="97">
        <v>1936</v>
      </c>
      <c r="M9" s="97">
        <v>2532</v>
      </c>
      <c r="N9" s="97">
        <v>63442</v>
      </c>
      <c r="O9" s="98">
        <v>141</v>
      </c>
      <c r="P9" s="95">
        <v>234958</v>
      </c>
      <c r="Q9" s="96">
        <v>12333</v>
      </c>
      <c r="R9" s="97">
        <v>282123</v>
      </c>
      <c r="S9" s="97">
        <v>49</v>
      </c>
      <c r="T9" s="97">
        <v>54880</v>
      </c>
      <c r="U9" s="97">
        <v>1385</v>
      </c>
      <c r="V9" s="95">
        <v>350770</v>
      </c>
      <c r="W9" s="95">
        <v>585728</v>
      </c>
      <c r="X9" s="95">
        <v>553127</v>
      </c>
      <c r="Y9" s="95">
        <v>903897</v>
      </c>
      <c r="Z9" s="95">
        <v>1138855</v>
      </c>
      <c r="AA9" s="95">
        <v>-421478</v>
      </c>
      <c r="AB9" s="95">
        <v>482419</v>
      </c>
      <c r="AC9" s="95">
        <v>717377</v>
      </c>
      <c r="AD9" s="24" t="s">
        <v>5</v>
      </c>
      <c r="AE9" s="20"/>
      <c r="AF9" s="20"/>
      <c r="AH9" s="21"/>
      <c r="AI9" s="21"/>
      <c r="AJ9" s="22"/>
    </row>
    <row r="10" spans="1:36" ht="39.9" customHeight="1" x14ac:dyDescent="0.2">
      <c r="A10" s="23" t="s">
        <v>6</v>
      </c>
      <c r="B10" s="3" t="s">
        <v>19</v>
      </c>
      <c r="C10" s="96">
        <v>672</v>
      </c>
      <c r="D10" s="97">
        <v>144</v>
      </c>
      <c r="E10" s="97">
        <v>21111</v>
      </c>
      <c r="F10" s="97">
        <v>5930</v>
      </c>
      <c r="G10" s="97">
        <v>4461</v>
      </c>
      <c r="H10" s="97">
        <v>14564</v>
      </c>
      <c r="I10" s="97">
        <v>19286</v>
      </c>
      <c r="J10" s="97">
        <v>45668</v>
      </c>
      <c r="K10" s="97">
        <v>13102</v>
      </c>
      <c r="L10" s="97">
        <v>2006</v>
      </c>
      <c r="M10" s="97">
        <v>6417</v>
      </c>
      <c r="N10" s="97">
        <v>22251</v>
      </c>
      <c r="O10" s="98">
        <v>1473</v>
      </c>
      <c r="P10" s="95">
        <v>157085</v>
      </c>
      <c r="Q10" s="96">
        <v>2</v>
      </c>
      <c r="R10" s="97">
        <v>115305</v>
      </c>
      <c r="S10" s="97">
        <v>0</v>
      </c>
      <c r="T10" s="97">
        <v>0</v>
      </c>
      <c r="U10" s="97">
        <v>0</v>
      </c>
      <c r="V10" s="95">
        <v>115307</v>
      </c>
      <c r="W10" s="95">
        <v>272392</v>
      </c>
      <c r="X10" s="95">
        <v>20043</v>
      </c>
      <c r="Y10" s="95">
        <v>135350</v>
      </c>
      <c r="Z10" s="95">
        <v>292435</v>
      </c>
      <c r="AA10" s="95">
        <v>-11506</v>
      </c>
      <c r="AB10" s="95">
        <v>123844</v>
      </c>
      <c r="AC10" s="95">
        <v>280929</v>
      </c>
      <c r="AD10" s="24" t="s">
        <v>6</v>
      </c>
      <c r="AE10" s="20"/>
      <c r="AF10" s="20"/>
      <c r="AH10" s="21"/>
      <c r="AI10" s="21"/>
      <c r="AJ10" s="22"/>
    </row>
    <row r="11" spans="1:36" ht="39.9" customHeight="1" x14ac:dyDescent="0.2">
      <c r="A11" s="23" t="s">
        <v>7</v>
      </c>
      <c r="B11" s="3" t="s">
        <v>20</v>
      </c>
      <c r="C11" s="96">
        <v>67</v>
      </c>
      <c r="D11" s="97">
        <v>15</v>
      </c>
      <c r="E11" s="97">
        <v>5781</v>
      </c>
      <c r="F11" s="97">
        <v>2456</v>
      </c>
      <c r="G11" s="97">
        <v>1012</v>
      </c>
      <c r="H11" s="97">
        <v>23856</v>
      </c>
      <c r="I11" s="97">
        <v>4601</v>
      </c>
      <c r="J11" s="97">
        <v>21576</v>
      </c>
      <c r="K11" s="97">
        <v>11831</v>
      </c>
      <c r="L11" s="97">
        <v>4966</v>
      </c>
      <c r="M11" s="97">
        <v>952</v>
      </c>
      <c r="N11" s="97">
        <v>29414</v>
      </c>
      <c r="O11" s="98">
        <v>631</v>
      </c>
      <c r="P11" s="95">
        <v>107158</v>
      </c>
      <c r="Q11" s="96">
        <v>0</v>
      </c>
      <c r="R11" s="97">
        <v>404388</v>
      </c>
      <c r="S11" s="97">
        <v>19</v>
      </c>
      <c r="T11" s="97">
        <v>34729</v>
      </c>
      <c r="U11" s="97">
        <v>0</v>
      </c>
      <c r="V11" s="95">
        <v>439136</v>
      </c>
      <c r="W11" s="95">
        <v>546294</v>
      </c>
      <c r="X11" s="95">
        <v>802</v>
      </c>
      <c r="Y11" s="95">
        <v>439938</v>
      </c>
      <c r="Z11" s="95">
        <v>547096</v>
      </c>
      <c r="AA11" s="95">
        <v>-11104</v>
      </c>
      <c r="AB11" s="95">
        <v>428834</v>
      </c>
      <c r="AC11" s="95">
        <v>535992</v>
      </c>
      <c r="AD11" s="24" t="s">
        <v>7</v>
      </c>
      <c r="AE11" s="20"/>
      <c r="AF11" s="20"/>
      <c r="AH11" s="21"/>
      <c r="AI11" s="21"/>
      <c r="AJ11" s="22"/>
    </row>
    <row r="12" spans="1:36" ht="39.9" customHeight="1" x14ac:dyDescent="0.2">
      <c r="A12" s="23" t="s">
        <v>8</v>
      </c>
      <c r="B12" s="3" t="s">
        <v>21</v>
      </c>
      <c r="C12" s="96">
        <v>10798</v>
      </c>
      <c r="D12" s="97">
        <v>824</v>
      </c>
      <c r="E12" s="97">
        <v>130724</v>
      </c>
      <c r="F12" s="97">
        <v>36552</v>
      </c>
      <c r="G12" s="97">
        <v>8043</v>
      </c>
      <c r="H12" s="97">
        <v>44048</v>
      </c>
      <c r="I12" s="97">
        <v>12388</v>
      </c>
      <c r="J12" s="97">
        <v>1841</v>
      </c>
      <c r="K12" s="97">
        <v>50296</v>
      </c>
      <c r="L12" s="97">
        <v>7681</v>
      </c>
      <c r="M12" s="97">
        <v>10643</v>
      </c>
      <c r="N12" s="97">
        <v>61485</v>
      </c>
      <c r="O12" s="98">
        <v>2845</v>
      </c>
      <c r="P12" s="95">
        <v>378168</v>
      </c>
      <c r="Q12" s="96">
        <v>2770</v>
      </c>
      <c r="R12" s="97">
        <v>52494</v>
      </c>
      <c r="S12" s="97">
        <v>2365</v>
      </c>
      <c r="T12" s="97">
        <v>5882</v>
      </c>
      <c r="U12" s="97">
        <v>633</v>
      </c>
      <c r="V12" s="95">
        <v>64144</v>
      </c>
      <c r="W12" s="95">
        <v>442312</v>
      </c>
      <c r="X12" s="95">
        <v>128082</v>
      </c>
      <c r="Y12" s="95">
        <v>192226</v>
      </c>
      <c r="Z12" s="95">
        <v>570394</v>
      </c>
      <c r="AA12" s="95">
        <v>-103501</v>
      </c>
      <c r="AB12" s="95">
        <v>88725</v>
      </c>
      <c r="AC12" s="95">
        <v>466893</v>
      </c>
      <c r="AD12" s="24" t="s">
        <v>8</v>
      </c>
      <c r="AE12" s="20"/>
      <c r="AF12" s="20"/>
      <c r="AH12" s="21"/>
      <c r="AI12" s="21"/>
      <c r="AJ12" s="22"/>
    </row>
    <row r="13" spans="1:36" ht="39.9" customHeight="1" x14ac:dyDescent="0.2">
      <c r="A13" s="23" t="s">
        <v>9</v>
      </c>
      <c r="B13" s="3" t="s">
        <v>22</v>
      </c>
      <c r="C13" s="96">
        <v>390</v>
      </c>
      <c r="D13" s="97">
        <v>7</v>
      </c>
      <c r="E13" s="97">
        <v>11884</v>
      </c>
      <c r="F13" s="97">
        <v>3920</v>
      </c>
      <c r="G13" s="97">
        <v>3046</v>
      </c>
      <c r="H13" s="97">
        <v>26508</v>
      </c>
      <c r="I13" s="97">
        <v>15532</v>
      </c>
      <c r="J13" s="97">
        <v>1558</v>
      </c>
      <c r="K13" s="97">
        <v>3828</v>
      </c>
      <c r="L13" s="97">
        <v>51918</v>
      </c>
      <c r="M13" s="97">
        <v>7402</v>
      </c>
      <c r="N13" s="97">
        <v>50937</v>
      </c>
      <c r="O13" s="98">
        <v>1359</v>
      </c>
      <c r="P13" s="95">
        <v>178289</v>
      </c>
      <c r="Q13" s="96">
        <v>1365</v>
      </c>
      <c r="R13" s="97">
        <v>126365</v>
      </c>
      <c r="S13" s="97">
        <v>76</v>
      </c>
      <c r="T13" s="97">
        <v>114482</v>
      </c>
      <c r="U13" s="97">
        <v>-239</v>
      </c>
      <c r="V13" s="95">
        <v>242049</v>
      </c>
      <c r="W13" s="95">
        <v>420338</v>
      </c>
      <c r="X13" s="95">
        <v>14169</v>
      </c>
      <c r="Y13" s="95">
        <v>256218</v>
      </c>
      <c r="Z13" s="95">
        <v>434507</v>
      </c>
      <c r="AA13" s="95">
        <v>-181580</v>
      </c>
      <c r="AB13" s="95">
        <v>74638</v>
      </c>
      <c r="AC13" s="95">
        <v>252927</v>
      </c>
      <c r="AD13" s="24" t="s">
        <v>9</v>
      </c>
      <c r="AE13" s="20"/>
      <c r="AF13" s="20"/>
      <c r="AH13" s="21"/>
      <c r="AI13" s="21"/>
      <c r="AJ13" s="22"/>
    </row>
    <row r="14" spans="1:36" ht="39.9" customHeight="1" x14ac:dyDescent="0.2">
      <c r="A14" s="23" t="s">
        <v>10</v>
      </c>
      <c r="B14" s="3" t="s">
        <v>23</v>
      </c>
      <c r="C14" s="96">
        <v>0</v>
      </c>
      <c r="D14" s="97">
        <v>0</v>
      </c>
      <c r="E14" s="97">
        <v>0</v>
      </c>
      <c r="F14" s="97">
        <v>0</v>
      </c>
      <c r="G14" s="97">
        <v>0</v>
      </c>
      <c r="H14" s="97">
        <v>0</v>
      </c>
      <c r="I14" s="97">
        <v>0</v>
      </c>
      <c r="J14" s="97">
        <v>0</v>
      </c>
      <c r="K14" s="97">
        <v>0</v>
      </c>
      <c r="L14" s="97">
        <v>0</v>
      </c>
      <c r="M14" s="97">
        <v>0</v>
      </c>
      <c r="N14" s="97">
        <v>0</v>
      </c>
      <c r="O14" s="98">
        <v>3325</v>
      </c>
      <c r="P14" s="95">
        <v>3325</v>
      </c>
      <c r="Q14" s="96">
        <v>0</v>
      </c>
      <c r="R14" s="97">
        <v>7325</v>
      </c>
      <c r="S14" s="97">
        <v>263105</v>
      </c>
      <c r="T14" s="97">
        <v>0</v>
      </c>
      <c r="U14" s="97">
        <v>0</v>
      </c>
      <c r="V14" s="95">
        <v>270430</v>
      </c>
      <c r="W14" s="95">
        <v>273755</v>
      </c>
      <c r="X14" s="95">
        <v>0</v>
      </c>
      <c r="Y14" s="95">
        <v>270430</v>
      </c>
      <c r="Z14" s="95">
        <v>273755</v>
      </c>
      <c r="AA14" s="95">
        <v>0</v>
      </c>
      <c r="AB14" s="95">
        <v>270430</v>
      </c>
      <c r="AC14" s="95">
        <v>273755</v>
      </c>
      <c r="AD14" s="24" t="s">
        <v>10</v>
      </c>
      <c r="AE14" s="20"/>
      <c r="AF14" s="20"/>
      <c r="AH14" s="21"/>
      <c r="AI14" s="21"/>
      <c r="AJ14" s="22"/>
    </row>
    <row r="15" spans="1:36" ht="39.9" customHeight="1" x14ac:dyDescent="0.2">
      <c r="A15" s="23" t="s">
        <v>11</v>
      </c>
      <c r="B15" s="3" t="s">
        <v>24</v>
      </c>
      <c r="C15" s="96">
        <v>2325</v>
      </c>
      <c r="D15" s="97">
        <v>70</v>
      </c>
      <c r="E15" s="97">
        <v>77214</v>
      </c>
      <c r="F15" s="97">
        <v>47525</v>
      </c>
      <c r="G15" s="97">
        <v>18629</v>
      </c>
      <c r="H15" s="97">
        <v>53505</v>
      </c>
      <c r="I15" s="97">
        <v>36036</v>
      </c>
      <c r="J15" s="97">
        <v>13879</v>
      </c>
      <c r="K15" s="97">
        <v>62841</v>
      </c>
      <c r="L15" s="97">
        <v>43064</v>
      </c>
      <c r="M15" s="97">
        <v>30348</v>
      </c>
      <c r="N15" s="97">
        <v>187001</v>
      </c>
      <c r="O15" s="98">
        <v>1548</v>
      </c>
      <c r="P15" s="95">
        <v>573985</v>
      </c>
      <c r="Q15" s="96">
        <v>38338</v>
      </c>
      <c r="R15" s="97">
        <v>477410</v>
      </c>
      <c r="S15" s="97">
        <v>711596</v>
      </c>
      <c r="T15" s="97">
        <v>136132</v>
      </c>
      <c r="U15" s="97">
        <v>0</v>
      </c>
      <c r="V15" s="95">
        <v>1363476</v>
      </c>
      <c r="W15" s="95">
        <v>1937461</v>
      </c>
      <c r="X15" s="95">
        <v>110031</v>
      </c>
      <c r="Y15" s="95">
        <v>1473507</v>
      </c>
      <c r="Z15" s="95">
        <v>2047492</v>
      </c>
      <c r="AA15" s="95">
        <v>-229121</v>
      </c>
      <c r="AB15" s="95">
        <v>1244386</v>
      </c>
      <c r="AC15" s="95">
        <v>1818371</v>
      </c>
      <c r="AD15" s="24" t="s">
        <v>11</v>
      </c>
      <c r="AE15" s="20"/>
      <c r="AF15" s="20"/>
      <c r="AH15" s="21"/>
      <c r="AI15" s="21"/>
      <c r="AJ15" s="22"/>
    </row>
    <row r="16" spans="1:36" ht="39.9" customHeight="1" x14ac:dyDescent="0.2">
      <c r="A16" s="23" t="s">
        <v>12</v>
      </c>
      <c r="B16" s="3" t="s">
        <v>25</v>
      </c>
      <c r="C16" s="99">
        <v>440</v>
      </c>
      <c r="D16" s="100">
        <v>11</v>
      </c>
      <c r="E16" s="100">
        <v>6150</v>
      </c>
      <c r="F16" s="100">
        <v>5156</v>
      </c>
      <c r="G16" s="100">
        <v>561</v>
      </c>
      <c r="H16" s="100">
        <v>2222</v>
      </c>
      <c r="I16" s="100">
        <v>2028</v>
      </c>
      <c r="J16" s="100">
        <v>1279</v>
      </c>
      <c r="K16" s="100">
        <v>901</v>
      </c>
      <c r="L16" s="100">
        <v>967</v>
      </c>
      <c r="M16" s="100">
        <v>63</v>
      </c>
      <c r="N16" s="100">
        <v>5922</v>
      </c>
      <c r="O16" s="101">
        <v>0</v>
      </c>
      <c r="P16" s="95">
        <v>25700</v>
      </c>
      <c r="Q16" s="96">
        <v>0</v>
      </c>
      <c r="R16" s="97">
        <v>14</v>
      </c>
      <c r="S16" s="97">
        <v>0</v>
      </c>
      <c r="T16" s="97">
        <v>0</v>
      </c>
      <c r="U16" s="97">
        <v>0</v>
      </c>
      <c r="V16" s="163">
        <v>14</v>
      </c>
      <c r="W16" s="95">
        <v>25714</v>
      </c>
      <c r="X16" s="95">
        <v>20486</v>
      </c>
      <c r="Y16" s="95">
        <v>20500</v>
      </c>
      <c r="Z16" s="95">
        <v>46200</v>
      </c>
      <c r="AA16" s="95">
        <v>-9969</v>
      </c>
      <c r="AB16" s="95">
        <v>10531</v>
      </c>
      <c r="AC16" s="95">
        <v>36231</v>
      </c>
      <c r="AD16" s="24" t="s">
        <v>12</v>
      </c>
      <c r="AE16" s="20"/>
      <c r="AF16" s="20"/>
      <c r="AH16" s="21"/>
      <c r="AI16" s="21"/>
      <c r="AJ16" s="22"/>
    </row>
    <row r="17" spans="1:36" ht="39.9" customHeight="1" x14ac:dyDescent="0.2">
      <c r="A17" s="25" t="s">
        <v>13</v>
      </c>
      <c r="B17" s="89" t="s">
        <v>27</v>
      </c>
      <c r="C17" s="102">
        <v>62004</v>
      </c>
      <c r="D17" s="103">
        <v>1266</v>
      </c>
      <c r="E17" s="103">
        <v>1518773</v>
      </c>
      <c r="F17" s="103">
        <v>259876</v>
      </c>
      <c r="G17" s="103">
        <v>108581</v>
      </c>
      <c r="H17" s="103">
        <v>214203</v>
      </c>
      <c r="I17" s="103">
        <v>103419</v>
      </c>
      <c r="J17" s="103">
        <v>98068</v>
      </c>
      <c r="K17" s="103">
        <v>216605</v>
      </c>
      <c r="L17" s="103">
        <v>125360</v>
      </c>
      <c r="M17" s="103">
        <v>78078</v>
      </c>
      <c r="N17" s="103">
        <v>706231</v>
      </c>
      <c r="O17" s="104">
        <v>12952</v>
      </c>
      <c r="P17" s="105">
        <v>3505416</v>
      </c>
      <c r="Q17" s="102">
        <v>67572</v>
      </c>
      <c r="R17" s="103">
        <v>2056868</v>
      </c>
      <c r="S17" s="103">
        <v>975957</v>
      </c>
      <c r="T17" s="103">
        <v>1066885</v>
      </c>
      <c r="U17" s="103">
        <v>-369</v>
      </c>
      <c r="V17" s="105">
        <v>4166913</v>
      </c>
      <c r="W17" s="105">
        <v>7672329</v>
      </c>
      <c r="X17" s="105">
        <v>2957076</v>
      </c>
      <c r="Y17" s="105">
        <v>7123989</v>
      </c>
      <c r="Z17" s="105">
        <v>10629405</v>
      </c>
      <c r="AA17" s="105">
        <v>-3121122</v>
      </c>
      <c r="AB17" s="105">
        <v>4002867</v>
      </c>
      <c r="AC17" s="105">
        <v>7508283</v>
      </c>
      <c r="AD17" s="187">
        <v>70</v>
      </c>
      <c r="AE17" s="22"/>
      <c r="AF17" s="22"/>
      <c r="AH17" s="21"/>
      <c r="AI17" s="21"/>
      <c r="AJ17" s="22"/>
    </row>
    <row r="18" spans="1:36" ht="39.9" customHeight="1" x14ac:dyDescent="0.2">
      <c r="A18" s="5" t="s">
        <v>28</v>
      </c>
      <c r="B18" s="26" t="s">
        <v>29</v>
      </c>
      <c r="C18" s="92">
        <v>604</v>
      </c>
      <c r="D18" s="93">
        <v>28</v>
      </c>
      <c r="E18" s="93">
        <v>18994</v>
      </c>
      <c r="F18" s="93">
        <v>5930</v>
      </c>
      <c r="G18" s="93">
        <v>857</v>
      </c>
      <c r="H18" s="93">
        <v>9748</v>
      </c>
      <c r="I18" s="93">
        <v>6589</v>
      </c>
      <c r="J18" s="93">
        <v>884</v>
      </c>
      <c r="K18" s="93">
        <v>2834</v>
      </c>
      <c r="L18" s="93">
        <v>1337</v>
      </c>
      <c r="M18" s="93">
        <v>2489</v>
      </c>
      <c r="N18" s="93">
        <v>17209</v>
      </c>
      <c r="O18" s="94">
        <v>69</v>
      </c>
      <c r="P18" s="106">
        <v>67572</v>
      </c>
      <c r="Q18" s="93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</row>
    <row r="19" spans="1:36" ht="39.9" customHeight="1" x14ac:dyDescent="0.2">
      <c r="A19" s="23" t="s">
        <v>30</v>
      </c>
      <c r="B19" s="90" t="s">
        <v>31</v>
      </c>
      <c r="C19" s="96">
        <v>15997</v>
      </c>
      <c r="D19" s="97">
        <v>634</v>
      </c>
      <c r="E19" s="97">
        <v>325174</v>
      </c>
      <c r="F19" s="97">
        <v>142933</v>
      </c>
      <c r="G19" s="97">
        <v>12386</v>
      </c>
      <c r="H19" s="97">
        <v>242914</v>
      </c>
      <c r="I19" s="97">
        <v>70325</v>
      </c>
      <c r="J19" s="97">
        <v>25726</v>
      </c>
      <c r="K19" s="97">
        <v>139079</v>
      </c>
      <c r="L19" s="97">
        <v>36325</v>
      </c>
      <c r="M19" s="97">
        <v>93496</v>
      </c>
      <c r="N19" s="97">
        <v>662302</v>
      </c>
      <c r="O19" s="98">
        <v>221</v>
      </c>
      <c r="P19" s="95">
        <v>1767512</v>
      </c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27"/>
      <c r="AE19" s="28"/>
    </row>
    <row r="20" spans="1:36" ht="39.9" customHeight="1" x14ac:dyDescent="0.2">
      <c r="A20" s="23" t="s">
        <v>32</v>
      </c>
      <c r="B20" s="90" t="s">
        <v>33</v>
      </c>
      <c r="C20" s="96">
        <v>18693</v>
      </c>
      <c r="D20" s="97">
        <v>466</v>
      </c>
      <c r="E20" s="97">
        <v>219081</v>
      </c>
      <c r="F20" s="97">
        <v>50394</v>
      </c>
      <c r="G20" s="97">
        <v>27112</v>
      </c>
      <c r="H20" s="97">
        <v>148283</v>
      </c>
      <c r="I20" s="97">
        <v>77942</v>
      </c>
      <c r="J20" s="97">
        <v>192077</v>
      </c>
      <c r="K20" s="97">
        <v>37791</v>
      </c>
      <c r="L20" s="97">
        <v>42173</v>
      </c>
      <c r="M20" s="97">
        <v>0</v>
      </c>
      <c r="N20" s="97">
        <v>209053</v>
      </c>
      <c r="O20" s="98">
        <v>20658</v>
      </c>
      <c r="P20" s="95">
        <v>1043723</v>
      </c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</row>
    <row r="21" spans="1:36" ht="39.9" customHeight="1" x14ac:dyDescent="0.2">
      <c r="A21" s="23" t="s">
        <v>34</v>
      </c>
      <c r="B21" s="90" t="s">
        <v>35</v>
      </c>
      <c r="C21" s="96">
        <v>15929</v>
      </c>
      <c r="D21" s="97">
        <v>308</v>
      </c>
      <c r="E21" s="97">
        <v>211066</v>
      </c>
      <c r="F21" s="97">
        <v>23592</v>
      </c>
      <c r="G21" s="97">
        <v>37686</v>
      </c>
      <c r="H21" s="97">
        <v>61368</v>
      </c>
      <c r="I21" s="97">
        <v>21076</v>
      </c>
      <c r="J21" s="97">
        <v>180885</v>
      </c>
      <c r="K21" s="97">
        <v>48701</v>
      </c>
      <c r="L21" s="97">
        <v>40524</v>
      </c>
      <c r="M21" s="97">
        <v>99210</v>
      </c>
      <c r="N21" s="97">
        <v>173421</v>
      </c>
      <c r="O21" s="98">
        <v>1259</v>
      </c>
      <c r="P21" s="95">
        <v>915025</v>
      </c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</row>
    <row r="22" spans="1:36" ht="39.9" customHeight="1" x14ac:dyDescent="0.2">
      <c r="A22" s="23" t="s">
        <v>36</v>
      </c>
      <c r="B22" s="90" t="s">
        <v>37</v>
      </c>
      <c r="C22" s="96">
        <v>2432</v>
      </c>
      <c r="D22" s="97">
        <v>149</v>
      </c>
      <c r="E22" s="97">
        <v>21048</v>
      </c>
      <c r="F22" s="97">
        <v>24446</v>
      </c>
      <c r="G22" s="97">
        <v>7720</v>
      </c>
      <c r="H22" s="97">
        <v>41367</v>
      </c>
      <c r="I22" s="97">
        <v>4833</v>
      </c>
      <c r="J22" s="97">
        <v>38458</v>
      </c>
      <c r="K22" s="97">
        <v>22734</v>
      </c>
      <c r="L22" s="97">
        <v>7210</v>
      </c>
      <c r="M22" s="97">
        <v>482</v>
      </c>
      <c r="N22" s="97">
        <v>61519</v>
      </c>
      <c r="O22" s="98">
        <v>1178</v>
      </c>
      <c r="P22" s="95">
        <v>233576</v>
      </c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</row>
    <row r="23" spans="1:36" ht="39.9" customHeight="1" x14ac:dyDescent="0.2">
      <c r="A23" s="29" t="s">
        <v>38</v>
      </c>
      <c r="B23" s="188" t="s">
        <v>39</v>
      </c>
      <c r="C23" s="99">
        <v>-4821</v>
      </c>
      <c r="D23" s="100">
        <v>0</v>
      </c>
      <c r="E23" s="100">
        <v>-382</v>
      </c>
      <c r="F23" s="100">
        <v>-1880</v>
      </c>
      <c r="G23" s="100">
        <v>-1268</v>
      </c>
      <c r="H23" s="100">
        <v>-506</v>
      </c>
      <c r="I23" s="100">
        <v>-3255</v>
      </c>
      <c r="J23" s="100">
        <v>-106</v>
      </c>
      <c r="K23" s="100">
        <v>-851</v>
      </c>
      <c r="L23" s="100">
        <v>-2</v>
      </c>
      <c r="M23" s="100">
        <v>0</v>
      </c>
      <c r="N23" s="100">
        <v>-11364</v>
      </c>
      <c r="O23" s="101">
        <v>-106</v>
      </c>
      <c r="P23" s="95">
        <v>-24541</v>
      </c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</row>
    <row r="24" spans="1:36" ht="39.9" customHeight="1" x14ac:dyDescent="0.2">
      <c r="A24" s="25" t="s">
        <v>40</v>
      </c>
      <c r="B24" s="91" t="s">
        <v>41</v>
      </c>
      <c r="C24" s="102">
        <v>48834</v>
      </c>
      <c r="D24" s="103">
        <v>1585</v>
      </c>
      <c r="E24" s="103">
        <v>794981</v>
      </c>
      <c r="F24" s="103">
        <v>245415</v>
      </c>
      <c r="G24" s="103">
        <v>84493</v>
      </c>
      <c r="H24" s="103">
        <v>503174</v>
      </c>
      <c r="I24" s="103">
        <v>177510</v>
      </c>
      <c r="J24" s="103">
        <v>437924</v>
      </c>
      <c r="K24" s="103">
        <v>250288</v>
      </c>
      <c r="L24" s="103">
        <v>127567</v>
      </c>
      <c r="M24" s="103">
        <v>195677</v>
      </c>
      <c r="N24" s="103">
        <v>1112140</v>
      </c>
      <c r="O24" s="104">
        <v>23279</v>
      </c>
      <c r="P24" s="105">
        <v>4002867</v>
      </c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</row>
    <row r="25" spans="1:36" ht="39.9" customHeight="1" x14ac:dyDescent="0.2">
      <c r="A25" s="25" t="s">
        <v>42</v>
      </c>
      <c r="B25" s="91" t="s">
        <v>111</v>
      </c>
      <c r="C25" s="102">
        <v>110838</v>
      </c>
      <c r="D25" s="103">
        <v>2851</v>
      </c>
      <c r="E25" s="103">
        <v>2313754</v>
      </c>
      <c r="F25" s="103">
        <v>505291</v>
      </c>
      <c r="G25" s="103">
        <v>193074</v>
      </c>
      <c r="H25" s="103">
        <v>717377</v>
      </c>
      <c r="I25" s="103">
        <v>280929</v>
      </c>
      <c r="J25" s="103">
        <v>535992</v>
      </c>
      <c r="K25" s="103">
        <v>466893</v>
      </c>
      <c r="L25" s="103">
        <v>252927</v>
      </c>
      <c r="M25" s="103">
        <v>273755</v>
      </c>
      <c r="N25" s="103">
        <v>1818371</v>
      </c>
      <c r="O25" s="104">
        <v>36231</v>
      </c>
      <c r="P25" s="105">
        <v>7508283</v>
      </c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</row>
    <row r="26" spans="1:36" x14ac:dyDescent="0.2"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36" x14ac:dyDescent="0.2">
      <c r="B27" s="31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54" spans="8:10" x14ac:dyDescent="0.2">
      <c r="H54" s="2">
        <v>26573</v>
      </c>
      <c r="I54" s="2">
        <f>H54/H67</f>
        <v>1.2919005956559702E-2</v>
      </c>
      <c r="J54" s="2">
        <v>1.2919005956559702E-2</v>
      </c>
    </row>
    <row r="55" spans="8:10" x14ac:dyDescent="0.2">
      <c r="H55" s="2">
        <v>0</v>
      </c>
      <c r="I55" s="2">
        <v>0</v>
      </c>
      <c r="J55" s="2">
        <v>0</v>
      </c>
    </row>
    <row r="56" spans="8:10" x14ac:dyDescent="0.2">
      <c r="H56" s="2">
        <v>500435</v>
      </c>
      <c r="I56" s="2">
        <f>H56/H67</f>
        <v>0.24329668256767978</v>
      </c>
      <c r="J56" s="2">
        <v>0.24329668256767978</v>
      </c>
    </row>
    <row r="57" spans="8:10" x14ac:dyDescent="0.2">
      <c r="H57" s="2">
        <v>0</v>
      </c>
      <c r="I57" s="2">
        <v>0</v>
      </c>
      <c r="J57" s="2">
        <v>0</v>
      </c>
    </row>
    <row r="58" spans="8:10" x14ac:dyDescent="0.2">
      <c r="H58" s="2">
        <v>64460</v>
      </c>
      <c r="I58" s="2">
        <f>H58/H67</f>
        <v>3.1338543783533603E-2</v>
      </c>
      <c r="J58" s="2">
        <v>3.1338543783533603E-2</v>
      </c>
    </row>
    <row r="59" spans="8:10" x14ac:dyDescent="0.2">
      <c r="H59" s="2">
        <v>282123</v>
      </c>
      <c r="I59" s="2">
        <f>H59/H67</f>
        <v>0.13715985088181587</v>
      </c>
      <c r="J59" s="2">
        <v>0.13715985088181587</v>
      </c>
    </row>
    <row r="60" spans="8:10" x14ac:dyDescent="0.2">
      <c r="H60" s="2">
        <v>115305</v>
      </c>
      <c r="I60" s="2">
        <f>H60/H67</f>
        <v>5.6057877613408968E-2</v>
      </c>
      <c r="J60" s="2">
        <v>5.6057877613408968E-2</v>
      </c>
    </row>
    <row r="61" spans="8:10" x14ac:dyDescent="0.2">
      <c r="H61" s="2">
        <v>404388</v>
      </c>
      <c r="I61" s="2">
        <f>H61/H67</f>
        <v>0.19660147445757969</v>
      </c>
      <c r="J61" s="2">
        <v>0.19660147445757969</v>
      </c>
    </row>
    <row r="62" spans="8:10" x14ac:dyDescent="0.2">
      <c r="H62" s="2">
        <v>52494</v>
      </c>
      <c r="I62" s="2">
        <f>H62/H67</f>
        <v>2.5521028814347084E-2</v>
      </c>
      <c r="J62" s="2">
        <v>2.5521028814347084E-2</v>
      </c>
    </row>
    <row r="63" spans="8:10" x14ac:dyDescent="0.2">
      <c r="H63" s="2">
        <v>126365</v>
      </c>
      <c r="I63" s="2">
        <f>H63/H67</f>
        <v>6.1434922203013088E-2</v>
      </c>
      <c r="J63" s="2">
        <v>6.1434922203013088E-2</v>
      </c>
    </row>
    <row r="64" spans="8:10" x14ac:dyDescent="0.2">
      <c r="H64" s="2">
        <v>7325</v>
      </c>
      <c r="I64" s="2">
        <f>H64/H67</f>
        <v>3.5611981572197275E-3</v>
      </c>
      <c r="J64" s="2">
        <v>3.5611981572197275E-3</v>
      </c>
    </row>
    <row r="65" spans="8:10" x14ac:dyDescent="0.2">
      <c r="H65" s="2">
        <v>477410</v>
      </c>
      <c r="I65" s="2">
        <f>H65/H67</f>
        <v>0.23210260917928602</v>
      </c>
      <c r="J65" s="2">
        <v>0.23210260917928602</v>
      </c>
    </row>
    <row r="66" spans="8:10" x14ac:dyDescent="0.2">
      <c r="H66" s="2">
        <v>14</v>
      </c>
      <c r="I66" s="2">
        <v>6.8000000000000001E-6</v>
      </c>
      <c r="J66" s="2">
        <v>6.8000000000000001E-6</v>
      </c>
    </row>
    <row r="67" spans="8:10" x14ac:dyDescent="0.2">
      <c r="H67" s="2">
        <f>SUM(H54:H66)</f>
        <v>2056892</v>
      </c>
      <c r="I67" s="2">
        <f>H67/H67</f>
        <v>1</v>
      </c>
      <c r="J67" s="2">
        <v>1</v>
      </c>
    </row>
    <row r="72" spans="8:10" x14ac:dyDescent="0.2">
      <c r="I72" s="2">
        <f>SUM(I54:I66)</f>
        <v>0.99999999361444347</v>
      </c>
    </row>
  </sheetData>
  <mergeCells count="1">
    <mergeCell ref="AB1:AD1"/>
  </mergeCells>
  <phoneticPr fontId="4"/>
  <pageMargins left="0.59055118110236227" right="0.59055118110236227" top="0.98425196850393704" bottom="0.74803149606299213" header="0.31496062992125984" footer="0.35433070866141736"/>
  <pageSetup paperSize="8" scale="78" firstPageNumber="80" orientation="landscape" useFirstPageNumber="1" r:id="rId1"/>
  <headerFooter scaleWithDoc="0"/>
  <ignoredErrors>
    <ignoredError sqref="S2:AC2 AD4:AD16 A4:A25 C2:R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6"/>
  <sheetViews>
    <sheetView showGridLines="0" zoomScale="85" zoomScaleNormal="85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3.21875" style="18" bestFit="1" customWidth="1"/>
    <col min="2" max="2" width="35" style="2" customWidth="1"/>
    <col min="3" max="6" width="12.6640625" style="2" customWidth="1"/>
    <col min="7" max="7" width="13.44140625" style="2" customWidth="1"/>
    <col min="8" max="16" width="12.6640625" style="2" customWidth="1"/>
    <col min="17" max="17" width="3.21875" style="18" customWidth="1"/>
    <col min="18" max="18" width="1.88671875" style="2" customWidth="1"/>
    <col min="19" max="16384" width="9" style="2"/>
  </cols>
  <sheetData>
    <row r="1" spans="1:17" ht="27.75" customHeight="1" x14ac:dyDescent="0.2">
      <c r="A1" s="50" t="s">
        <v>82</v>
      </c>
      <c r="B1" s="3"/>
      <c r="C1" s="190"/>
      <c r="D1" s="190"/>
      <c r="E1" s="190"/>
      <c r="F1" s="190"/>
      <c r="G1" s="190"/>
      <c r="H1" s="190"/>
    </row>
    <row r="2" spans="1:17" x14ac:dyDescent="0.2">
      <c r="A2" s="33"/>
      <c r="B2" s="6"/>
      <c r="C2" s="7" t="s">
        <v>0</v>
      </c>
      <c r="D2" s="8" t="s">
        <v>1</v>
      </c>
      <c r="E2" s="8" t="s">
        <v>2</v>
      </c>
      <c r="F2" s="8" t="s">
        <v>3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9" t="s">
        <v>12</v>
      </c>
      <c r="P2" s="160"/>
      <c r="Q2" s="19"/>
    </row>
    <row r="3" spans="1:17" ht="39.6" customHeight="1" x14ac:dyDescent="0.15">
      <c r="A3" s="13"/>
      <c r="B3" s="34"/>
      <c r="C3" s="13" t="s">
        <v>105</v>
      </c>
      <c r="D3" s="12" t="s">
        <v>14</v>
      </c>
      <c r="E3" s="12" t="s">
        <v>15</v>
      </c>
      <c r="F3" s="12" t="s">
        <v>16</v>
      </c>
      <c r="G3" s="12" t="s">
        <v>107</v>
      </c>
      <c r="H3" s="12" t="s">
        <v>18</v>
      </c>
      <c r="I3" s="12" t="s">
        <v>19</v>
      </c>
      <c r="J3" s="12" t="s">
        <v>20</v>
      </c>
      <c r="K3" s="12" t="s">
        <v>21</v>
      </c>
      <c r="L3" s="12" t="s">
        <v>22</v>
      </c>
      <c r="M3" s="12" t="s">
        <v>23</v>
      </c>
      <c r="N3" s="12" t="s">
        <v>24</v>
      </c>
      <c r="O3" s="14" t="s">
        <v>25</v>
      </c>
      <c r="P3" s="161" t="s">
        <v>26</v>
      </c>
      <c r="Q3" s="161"/>
    </row>
    <row r="4" spans="1:17" ht="24" customHeight="1" x14ac:dyDescent="0.2">
      <c r="A4" s="35" t="s">
        <v>0</v>
      </c>
      <c r="B4" s="36" t="s">
        <v>105</v>
      </c>
      <c r="C4" s="110">
        <v>0.11755896</v>
      </c>
      <c r="D4" s="111">
        <v>0</v>
      </c>
      <c r="E4" s="111">
        <v>3.0975639999999999E-2</v>
      </c>
      <c r="F4" s="111">
        <v>7.7974999999999995E-4</v>
      </c>
      <c r="G4" s="111">
        <v>0</v>
      </c>
      <c r="H4" s="111">
        <v>1.1988E-4</v>
      </c>
      <c r="I4" s="111">
        <v>0</v>
      </c>
      <c r="J4" s="111">
        <v>5.5999999999999997E-6</v>
      </c>
      <c r="K4" s="111">
        <v>2.7840000000000001E-5</v>
      </c>
      <c r="L4" s="111">
        <v>0</v>
      </c>
      <c r="M4" s="111">
        <v>3.2879999999999997E-5</v>
      </c>
      <c r="N4" s="111">
        <v>4.5304300000000002E-3</v>
      </c>
      <c r="O4" s="124">
        <v>0</v>
      </c>
      <c r="P4" s="125">
        <v>1.2445319999999999E-2</v>
      </c>
      <c r="Q4" s="37" t="s">
        <v>0</v>
      </c>
    </row>
    <row r="5" spans="1:17" ht="24" customHeight="1" x14ac:dyDescent="0.2">
      <c r="A5" s="38" t="s">
        <v>1</v>
      </c>
      <c r="B5" s="39" t="s">
        <v>14</v>
      </c>
      <c r="C5" s="112">
        <v>0</v>
      </c>
      <c r="D5" s="113">
        <v>0</v>
      </c>
      <c r="E5" s="113">
        <v>0.10948181999999999</v>
      </c>
      <c r="F5" s="113">
        <v>1.7534499999999999E-3</v>
      </c>
      <c r="G5" s="113">
        <v>0.17491739000000001</v>
      </c>
      <c r="H5" s="113">
        <v>1.39E-6</v>
      </c>
      <c r="I5" s="113">
        <v>0</v>
      </c>
      <c r="J5" s="113">
        <v>0</v>
      </c>
      <c r="K5" s="113">
        <v>2.1399999999999998E-6</v>
      </c>
      <c r="L5" s="113">
        <v>0</v>
      </c>
      <c r="M5" s="113">
        <v>7.3100000000000003E-6</v>
      </c>
      <c r="N5" s="113">
        <v>7.7000000000000008E-6</v>
      </c>
      <c r="O5" s="126">
        <v>1.104E-4</v>
      </c>
      <c r="P5" s="125">
        <v>3.8356840000000003E-2</v>
      </c>
      <c r="Q5" s="40" t="s">
        <v>1</v>
      </c>
    </row>
    <row r="6" spans="1:17" ht="24" customHeight="1" x14ac:dyDescent="0.2">
      <c r="A6" s="38" t="s">
        <v>2</v>
      </c>
      <c r="B6" s="39" t="s">
        <v>15</v>
      </c>
      <c r="C6" s="112">
        <v>0.24264242</v>
      </c>
      <c r="D6" s="113">
        <v>4.1388990000000001E-2</v>
      </c>
      <c r="E6" s="113">
        <v>0.33164027000000001</v>
      </c>
      <c r="F6" s="113">
        <v>0.25638097999999998</v>
      </c>
      <c r="G6" s="113">
        <v>5.5921560000000002E-2</v>
      </c>
      <c r="H6" s="113">
        <v>2.986157E-2</v>
      </c>
      <c r="I6" s="113">
        <v>3.1876380000000003E-2</v>
      </c>
      <c r="J6" s="113">
        <v>2.5373499999999998E-3</v>
      </c>
      <c r="K6" s="113">
        <v>0.11034434</v>
      </c>
      <c r="L6" s="113">
        <v>3.4203539999999998E-2</v>
      </c>
      <c r="M6" s="113">
        <v>4.8609159999999998E-2</v>
      </c>
      <c r="N6" s="113">
        <v>0.12886533999999999</v>
      </c>
      <c r="O6" s="126">
        <v>2.7959479999999998E-2</v>
      </c>
      <c r="P6" s="125">
        <v>0.16984468999999999</v>
      </c>
      <c r="Q6" s="40" t="s">
        <v>2</v>
      </c>
    </row>
    <row r="7" spans="1:17" ht="24" customHeight="1" x14ac:dyDescent="0.2">
      <c r="A7" s="38" t="s">
        <v>3</v>
      </c>
      <c r="B7" s="39" t="s">
        <v>16</v>
      </c>
      <c r="C7" s="112">
        <v>2.4720800000000002E-3</v>
      </c>
      <c r="D7" s="113">
        <v>2.4552799999999998E-3</v>
      </c>
      <c r="E7" s="113">
        <v>2.67315E-3</v>
      </c>
      <c r="F7" s="113">
        <v>8.4703999999999997E-4</v>
      </c>
      <c r="G7" s="113">
        <v>2.405295E-2</v>
      </c>
      <c r="H7" s="113">
        <v>3.51001E-3</v>
      </c>
      <c r="I7" s="113">
        <v>3.4101100000000001E-3</v>
      </c>
      <c r="J7" s="113">
        <v>1.3671849999999999E-2</v>
      </c>
      <c r="K7" s="113">
        <v>7.7683800000000001E-3</v>
      </c>
      <c r="L7" s="113">
        <v>5.0054000000000001E-3</v>
      </c>
      <c r="M7" s="113">
        <v>7.8062499999999998E-3</v>
      </c>
      <c r="N7" s="113">
        <v>3.1473199999999999E-3</v>
      </c>
      <c r="O7" s="126">
        <v>1.3193119999999999E-2</v>
      </c>
      <c r="P7" s="125">
        <v>4.7378300000000002E-3</v>
      </c>
      <c r="Q7" s="40" t="s">
        <v>3</v>
      </c>
    </row>
    <row r="8" spans="1:17" ht="24" customHeight="1" x14ac:dyDescent="0.2">
      <c r="A8" s="38" t="s">
        <v>4</v>
      </c>
      <c r="B8" s="39" t="s">
        <v>17</v>
      </c>
      <c r="C8" s="112">
        <v>1.014995E-2</v>
      </c>
      <c r="D8" s="113">
        <v>1.438092E-2</v>
      </c>
      <c r="E8" s="113">
        <v>2.383832E-2</v>
      </c>
      <c r="F8" s="113">
        <v>3.7344800000000001E-3</v>
      </c>
      <c r="G8" s="113">
        <v>0.11414794</v>
      </c>
      <c r="H8" s="113">
        <v>2.5841360000000001E-2</v>
      </c>
      <c r="I8" s="113">
        <v>7.2616199999999999E-3</v>
      </c>
      <c r="J8" s="113">
        <v>5.1362700000000001E-3</v>
      </c>
      <c r="K8" s="113">
        <v>1.313363E-2</v>
      </c>
      <c r="L8" s="113">
        <v>1.1485530000000001E-2</v>
      </c>
      <c r="M8" s="113">
        <v>1.558328E-2</v>
      </c>
      <c r="N8" s="113">
        <v>2.0611310000000001E-2</v>
      </c>
      <c r="O8" s="126">
        <v>3.72609E-3</v>
      </c>
      <c r="P8" s="125">
        <v>2.057674E-2</v>
      </c>
      <c r="Q8" s="40" t="s">
        <v>4</v>
      </c>
    </row>
    <row r="9" spans="1:17" ht="24" customHeight="1" x14ac:dyDescent="0.2">
      <c r="A9" s="38" t="s">
        <v>5</v>
      </c>
      <c r="B9" s="39" t="s">
        <v>18</v>
      </c>
      <c r="C9" s="112">
        <v>5.4033820000000003E-2</v>
      </c>
      <c r="D9" s="113">
        <v>1.017187E-2</v>
      </c>
      <c r="E9" s="113">
        <v>4.8514229999999998E-2</v>
      </c>
      <c r="F9" s="113">
        <v>4.9862360000000001E-2</v>
      </c>
      <c r="G9" s="113">
        <v>8.1678500000000008E-3</v>
      </c>
      <c r="H9" s="113">
        <v>9.6671599999999993E-3</v>
      </c>
      <c r="I9" s="113">
        <v>5.6775899999999997E-3</v>
      </c>
      <c r="J9" s="113">
        <v>1.5354699999999999E-3</v>
      </c>
      <c r="K9" s="113">
        <v>2.680271E-2</v>
      </c>
      <c r="L9" s="113">
        <v>7.6543799999999997E-3</v>
      </c>
      <c r="M9" s="113">
        <v>9.2491499999999994E-3</v>
      </c>
      <c r="N9" s="113">
        <v>3.4889469999999999E-2</v>
      </c>
      <c r="O9" s="126">
        <v>3.8916900000000002E-3</v>
      </c>
      <c r="P9" s="125">
        <v>3.1293170000000002E-2</v>
      </c>
      <c r="Q9" s="40" t="s">
        <v>5</v>
      </c>
    </row>
    <row r="10" spans="1:17" ht="24" customHeight="1" x14ac:dyDescent="0.2">
      <c r="A10" s="38" t="s">
        <v>6</v>
      </c>
      <c r="B10" s="39" t="s">
        <v>19</v>
      </c>
      <c r="C10" s="112">
        <v>6.0629000000000004E-3</v>
      </c>
      <c r="D10" s="113">
        <v>5.0508589999999999E-2</v>
      </c>
      <c r="E10" s="113">
        <v>9.1241299999999994E-3</v>
      </c>
      <c r="F10" s="113">
        <v>1.1735809999999999E-2</v>
      </c>
      <c r="G10" s="113">
        <v>2.3105130000000002E-2</v>
      </c>
      <c r="H10" s="113">
        <v>2.0301739999999999E-2</v>
      </c>
      <c r="I10" s="113">
        <v>6.8650799999999998E-2</v>
      </c>
      <c r="J10" s="113">
        <v>8.5202760000000002E-2</v>
      </c>
      <c r="K10" s="113">
        <v>2.80621E-2</v>
      </c>
      <c r="L10" s="113">
        <v>7.9311399999999997E-3</v>
      </c>
      <c r="M10" s="113">
        <v>2.344067E-2</v>
      </c>
      <c r="N10" s="113">
        <v>1.2236779999999999E-2</v>
      </c>
      <c r="O10" s="126">
        <v>4.0655789999999997E-2</v>
      </c>
      <c r="P10" s="125">
        <v>2.0921559999999999E-2</v>
      </c>
      <c r="Q10" s="40" t="s">
        <v>6</v>
      </c>
    </row>
    <row r="11" spans="1:17" ht="24" customHeight="1" x14ac:dyDescent="0.2">
      <c r="A11" s="38" t="s">
        <v>7</v>
      </c>
      <c r="B11" s="39" t="s">
        <v>20</v>
      </c>
      <c r="C11" s="112">
        <v>6.0448999999999995E-4</v>
      </c>
      <c r="D11" s="113">
        <v>5.2613099999999999E-3</v>
      </c>
      <c r="E11" s="113">
        <v>2.49854E-3</v>
      </c>
      <c r="F11" s="113">
        <v>4.8605699999999998E-3</v>
      </c>
      <c r="G11" s="113">
        <v>5.2415099999999996E-3</v>
      </c>
      <c r="H11" s="113">
        <v>3.3254480000000003E-2</v>
      </c>
      <c r="I11" s="113">
        <v>1.6377800000000001E-2</v>
      </c>
      <c r="J11" s="113">
        <v>4.0254329999999998E-2</v>
      </c>
      <c r="K11" s="113">
        <v>2.5339850000000001E-2</v>
      </c>
      <c r="L11" s="113">
        <v>1.9634120000000001E-2</v>
      </c>
      <c r="M11" s="113">
        <v>3.4775600000000002E-3</v>
      </c>
      <c r="N11" s="113">
        <v>1.6176019999999999E-2</v>
      </c>
      <c r="O11" s="126">
        <v>1.7416020000000001E-2</v>
      </c>
      <c r="P11" s="125">
        <v>1.427197E-2</v>
      </c>
      <c r="Q11" s="40" t="s">
        <v>7</v>
      </c>
    </row>
    <row r="12" spans="1:17" ht="24" customHeight="1" x14ac:dyDescent="0.2">
      <c r="A12" s="38" t="s">
        <v>8</v>
      </c>
      <c r="B12" s="39" t="s">
        <v>21</v>
      </c>
      <c r="C12" s="112">
        <v>9.7421460000000001E-2</v>
      </c>
      <c r="D12" s="113">
        <v>0.28902139999999998</v>
      </c>
      <c r="E12" s="113">
        <v>5.6498659999999999E-2</v>
      </c>
      <c r="F12" s="113">
        <v>7.2338509999999995E-2</v>
      </c>
      <c r="G12" s="113">
        <v>4.1657600000000003E-2</v>
      </c>
      <c r="H12" s="113">
        <v>6.140147E-2</v>
      </c>
      <c r="I12" s="113">
        <v>4.4096549999999998E-2</v>
      </c>
      <c r="J12" s="113">
        <v>3.4347499999999999E-3</v>
      </c>
      <c r="K12" s="113">
        <v>0.1077249</v>
      </c>
      <c r="L12" s="113">
        <v>3.0368450000000002E-2</v>
      </c>
      <c r="M12" s="113">
        <v>3.8877830000000002E-2</v>
      </c>
      <c r="N12" s="113">
        <v>3.381323E-2</v>
      </c>
      <c r="O12" s="126">
        <v>7.8523919999999997E-2</v>
      </c>
      <c r="P12" s="125">
        <v>5.0366769999999998E-2</v>
      </c>
      <c r="Q12" s="40" t="s">
        <v>8</v>
      </c>
    </row>
    <row r="13" spans="1:17" ht="24" customHeight="1" x14ac:dyDescent="0.2">
      <c r="A13" s="38" t="s">
        <v>9</v>
      </c>
      <c r="B13" s="39" t="s">
        <v>22</v>
      </c>
      <c r="C13" s="112">
        <v>3.5186499999999999E-3</v>
      </c>
      <c r="D13" s="113">
        <v>2.4552799999999998E-3</v>
      </c>
      <c r="E13" s="113">
        <v>5.1362400000000002E-3</v>
      </c>
      <c r="F13" s="113">
        <v>7.7579099999999998E-3</v>
      </c>
      <c r="G13" s="113">
        <v>1.5776330000000002E-2</v>
      </c>
      <c r="H13" s="113">
        <v>3.6951280000000003E-2</v>
      </c>
      <c r="I13" s="113">
        <v>5.5287990000000002E-2</v>
      </c>
      <c r="J13" s="113">
        <v>2.90676E-3</v>
      </c>
      <c r="K13" s="113">
        <v>8.1988800000000004E-3</v>
      </c>
      <c r="L13" s="113">
        <v>0.20526870999999999</v>
      </c>
      <c r="M13" s="113">
        <v>2.7038779999999998E-2</v>
      </c>
      <c r="N13" s="113">
        <v>2.801244E-2</v>
      </c>
      <c r="O13" s="126">
        <v>3.7509319999999999E-2</v>
      </c>
      <c r="P13" s="125">
        <v>2.3745639999999998E-2</v>
      </c>
      <c r="Q13" s="40" t="s">
        <v>9</v>
      </c>
    </row>
    <row r="14" spans="1:17" ht="24" customHeight="1" x14ac:dyDescent="0.2">
      <c r="A14" s="38" t="s">
        <v>10</v>
      </c>
      <c r="B14" s="39" t="s">
        <v>23</v>
      </c>
      <c r="C14" s="112">
        <v>0</v>
      </c>
      <c r="D14" s="113">
        <v>0</v>
      </c>
      <c r="E14" s="113">
        <v>0</v>
      </c>
      <c r="F14" s="113">
        <v>0</v>
      </c>
      <c r="G14" s="113">
        <v>0</v>
      </c>
      <c r="H14" s="113">
        <v>0</v>
      </c>
      <c r="I14" s="113">
        <v>0</v>
      </c>
      <c r="J14" s="113">
        <v>0</v>
      </c>
      <c r="K14" s="113">
        <v>0</v>
      </c>
      <c r="L14" s="113">
        <v>0</v>
      </c>
      <c r="M14" s="113">
        <v>0</v>
      </c>
      <c r="N14" s="113">
        <v>0</v>
      </c>
      <c r="O14" s="126">
        <v>9.1772240000000005E-2</v>
      </c>
      <c r="P14" s="125">
        <v>4.4284000000000001E-4</v>
      </c>
      <c r="Q14" s="40" t="s">
        <v>10</v>
      </c>
    </row>
    <row r="15" spans="1:17" ht="24" customHeight="1" x14ac:dyDescent="0.2">
      <c r="A15" s="38" t="s">
        <v>11</v>
      </c>
      <c r="B15" s="39" t="s">
        <v>24</v>
      </c>
      <c r="C15" s="112">
        <v>2.0976560000000002E-2</v>
      </c>
      <c r="D15" s="113">
        <v>2.4552790000000001E-2</v>
      </c>
      <c r="E15" s="113">
        <v>3.3371739999999997E-2</v>
      </c>
      <c r="F15" s="113">
        <v>9.405471E-2</v>
      </c>
      <c r="G15" s="113">
        <v>9.648632E-2</v>
      </c>
      <c r="H15" s="113">
        <v>7.4584209999999998E-2</v>
      </c>
      <c r="I15" s="113">
        <v>0.12827440000000001</v>
      </c>
      <c r="J15" s="113">
        <v>2.589404E-2</v>
      </c>
      <c r="K15" s="113">
        <v>0.13459400999999999</v>
      </c>
      <c r="L15" s="113">
        <v>0.17026257</v>
      </c>
      <c r="M15" s="113">
        <v>0.11085825000000001</v>
      </c>
      <c r="N15" s="113">
        <v>0.10283985</v>
      </c>
      <c r="O15" s="126">
        <v>4.2725840000000001E-2</v>
      </c>
      <c r="P15" s="125">
        <v>7.6446910000000007E-2</v>
      </c>
      <c r="Q15" s="40" t="s">
        <v>11</v>
      </c>
    </row>
    <row r="16" spans="1:17" ht="24" customHeight="1" x14ac:dyDescent="0.2">
      <c r="A16" s="38" t="s">
        <v>12</v>
      </c>
      <c r="B16" s="39" t="s">
        <v>25</v>
      </c>
      <c r="C16" s="114">
        <v>3.9697600000000001E-3</v>
      </c>
      <c r="D16" s="115">
        <v>3.8582999999999998E-3</v>
      </c>
      <c r="E16" s="115">
        <v>2.6580200000000001E-3</v>
      </c>
      <c r="F16" s="115">
        <v>1.0204019999999999E-2</v>
      </c>
      <c r="G16" s="115">
        <v>2.9056199999999998E-3</v>
      </c>
      <c r="H16" s="115">
        <v>3.0974000000000002E-3</v>
      </c>
      <c r="I16" s="115">
        <v>7.2189100000000003E-3</v>
      </c>
      <c r="J16" s="115">
        <v>2.38623E-3</v>
      </c>
      <c r="K16" s="115">
        <v>1.9297800000000001E-3</v>
      </c>
      <c r="L16" s="115">
        <v>3.8232399999999999E-3</v>
      </c>
      <c r="M16" s="115">
        <v>2.3012999999999999E-4</v>
      </c>
      <c r="N16" s="115">
        <v>3.25676E-3</v>
      </c>
      <c r="O16" s="127">
        <v>0</v>
      </c>
      <c r="P16" s="125">
        <v>3.42289E-3</v>
      </c>
      <c r="Q16" s="40" t="s">
        <v>12</v>
      </c>
    </row>
    <row r="17" spans="1:17" ht="24" customHeight="1" x14ac:dyDescent="0.2">
      <c r="A17" s="41" t="s">
        <v>13</v>
      </c>
      <c r="B17" s="42" t="s">
        <v>27</v>
      </c>
      <c r="C17" s="116">
        <v>0.55941103000000003</v>
      </c>
      <c r="D17" s="117">
        <v>0.44405472000000001</v>
      </c>
      <c r="E17" s="117">
        <v>0.65641075000000004</v>
      </c>
      <c r="F17" s="117">
        <v>0.51430958000000004</v>
      </c>
      <c r="G17" s="117">
        <v>0.56238023000000004</v>
      </c>
      <c r="H17" s="117">
        <v>0.29859194999999999</v>
      </c>
      <c r="I17" s="117">
        <v>0.36813215999999999</v>
      </c>
      <c r="J17" s="117">
        <v>0.18296541999999999</v>
      </c>
      <c r="K17" s="117">
        <v>0.46392856999999998</v>
      </c>
      <c r="L17" s="117">
        <v>0.49563708000000001</v>
      </c>
      <c r="M17" s="117">
        <v>0.28521122999999998</v>
      </c>
      <c r="N17" s="117">
        <v>0.38838664000000001</v>
      </c>
      <c r="O17" s="128">
        <v>0.35748392000000001</v>
      </c>
      <c r="P17" s="129">
        <v>0.46687318999999999</v>
      </c>
      <c r="Q17" s="43" t="s">
        <v>13</v>
      </c>
    </row>
    <row r="18" spans="1:17" ht="24" customHeight="1" x14ac:dyDescent="0.2">
      <c r="A18" s="35" t="s">
        <v>28</v>
      </c>
      <c r="B18" s="44" t="s">
        <v>29</v>
      </c>
      <c r="C18" s="118">
        <v>5.4493900000000001E-3</v>
      </c>
      <c r="D18" s="119">
        <v>9.8211199999999992E-3</v>
      </c>
      <c r="E18" s="119">
        <v>8.20917E-3</v>
      </c>
      <c r="F18" s="119">
        <v>1.1735809999999999E-2</v>
      </c>
      <c r="G18" s="119">
        <v>4.4387100000000002E-3</v>
      </c>
      <c r="H18" s="119">
        <v>1.3588390000000001E-2</v>
      </c>
      <c r="I18" s="119">
        <v>2.3454320000000001E-2</v>
      </c>
      <c r="J18" s="119">
        <v>1.6492799999999999E-3</v>
      </c>
      <c r="K18" s="119">
        <v>6.0699100000000004E-3</v>
      </c>
      <c r="L18" s="119">
        <v>5.2861100000000001E-3</v>
      </c>
      <c r="M18" s="119">
        <v>9.0920700000000007E-3</v>
      </c>
      <c r="N18" s="119">
        <v>9.4639700000000004E-3</v>
      </c>
      <c r="O18" s="130">
        <v>1.90445E-3</v>
      </c>
      <c r="P18" s="125">
        <v>8.9996599999999996E-3</v>
      </c>
      <c r="Q18" s="37" t="s">
        <v>28</v>
      </c>
    </row>
    <row r="19" spans="1:17" ht="24" customHeight="1" x14ac:dyDescent="0.2">
      <c r="A19" s="38" t="s">
        <v>30</v>
      </c>
      <c r="B19" s="45" t="s">
        <v>31</v>
      </c>
      <c r="C19" s="120">
        <v>0.14432776</v>
      </c>
      <c r="D19" s="121">
        <v>0.22237810999999999</v>
      </c>
      <c r="E19" s="121">
        <v>0.14053957</v>
      </c>
      <c r="F19" s="121">
        <v>0.28287264000000001</v>
      </c>
      <c r="G19" s="121">
        <v>6.4151570000000005E-2</v>
      </c>
      <c r="H19" s="121">
        <v>0.33861415</v>
      </c>
      <c r="I19" s="121">
        <v>0.25033014999999997</v>
      </c>
      <c r="J19" s="121">
        <v>4.7996990000000003E-2</v>
      </c>
      <c r="K19" s="121">
        <v>0.29788196</v>
      </c>
      <c r="L19" s="121">
        <v>0.14361851</v>
      </c>
      <c r="M19" s="121">
        <v>0.34153166000000001</v>
      </c>
      <c r="N19" s="121">
        <v>0.3642282</v>
      </c>
      <c r="O19" s="131">
        <v>6.0997500000000001E-3</v>
      </c>
      <c r="P19" s="125">
        <v>0.23540828</v>
      </c>
      <c r="Q19" s="40" t="s">
        <v>30</v>
      </c>
    </row>
    <row r="20" spans="1:17" ht="24" customHeight="1" x14ac:dyDescent="0.2">
      <c r="A20" s="38" t="s">
        <v>32</v>
      </c>
      <c r="B20" s="45" t="s">
        <v>33</v>
      </c>
      <c r="C20" s="120">
        <v>0.16865155000000001</v>
      </c>
      <c r="D20" s="121">
        <v>0.16345141999999999</v>
      </c>
      <c r="E20" s="121">
        <v>9.4686380000000001E-2</v>
      </c>
      <c r="F20" s="121">
        <v>9.9732630000000003E-2</v>
      </c>
      <c r="G20" s="121">
        <v>0.14042283999999999</v>
      </c>
      <c r="H20" s="121">
        <v>0.20670163999999999</v>
      </c>
      <c r="I20" s="121">
        <v>0.27744376999999998</v>
      </c>
      <c r="J20" s="121">
        <v>0.35835795999999998</v>
      </c>
      <c r="K20" s="121">
        <v>8.0941460000000007E-2</v>
      </c>
      <c r="L20" s="121">
        <v>0.16673980999999999</v>
      </c>
      <c r="M20" s="121">
        <v>0</v>
      </c>
      <c r="N20" s="121">
        <v>0.11496719</v>
      </c>
      <c r="O20" s="131">
        <v>0.57017470999999997</v>
      </c>
      <c r="P20" s="125">
        <v>0.13900953999999999</v>
      </c>
      <c r="Q20" s="40" t="s">
        <v>32</v>
      </c>
    </row>
    <row r="21" spans="1:17" ht="24" customHeight="1" x14ac:dyDescent="0.2">
      <c r="A21" s="38" t="s">
        <v>34</v>
      </c>
      <c r="B21" s="45" t="s">
        <v>35</v>
      </c>
      <c r="C21" s="120">
        <v>0.14371424999999999</v>
      </c>
      <c r="D21" s="121">
        <v>0.10803227</v>
      </c>
      <c r="E21" s="121">
        <v>9.1222319999999996E-2</v>
      </c>
      <c r="F21" s="121">
        <v>4.6689929999999998E-2</v>
      </c>
      <c r="G21" s="121">
        <v>0.19518941000000001</v>
      </c>
      <c r="H21" s="121">
        <v>8.5544980000000007E-2</v>
      </c>
      <c r="I21" s="121">
        <v>7.5022510000000001E-2</v>
      </c>
      <c r="J21" s="121">
        <v>0.33747705</v>
      </c>
      <c r="K21" s="121">
        <v>0.1043087</v>
      </c>
      <c r="L21" s="121">
        <v>0.16022014000000001</v>
      </c>
      <c r="M21" s="121">
        <v>0.36240433999999999</v>
      </c>
      <c r="N21" s="121">
        <v>9.5371629999999999E-2</v>
      </c>
      <c r="O21" s="131">
        <v>3.4749250000000002E-2</v>
      </c>
      <c r="P21" s="125">
        <v>0.12186874</v>
      </c>
      <c r="Q21" s="40" t="s">
        <v>34</v>
      </c>
    </row>
    <row r="22" spans="1:17" ht="24" customHeight="1" x14ac:dyDescent="0.2">
      <c r="A22" s="38" t="s">
        <v>36</v>
      </c>
      <c r="B22" s="45" t="s">
        <v>37</v>
      </c>
      <c r="C22" s="120">
        <v>2.1941929999999998E-2</v>
      </c>
      <c r="D22" s="121">
        <v>5.2262360000000001E-2</v>
      </c>
      <c r="E22" s="121">
        <v>9.0968999999999998E-3</v>
      </c>
      <c r="F22" s="121">
        <v>4.8380039999999999E-2</v>
      </c>
      <c r="G22" s="121">
        <v>3.998467E-2</v>
      </c>
      <c r="H22" s="121">
        <v>5.7664239999999999E-2</v>
      </c>
      <c r="I22" s="121">
        <v>1.7203639999999999E-2</v>
      </c>
      <c r="J22" s="121">
        <v>7.175107E-2</v>
      </c>
      <c r="K22" s="121">
        <v>4.8692100000000002E-2</v>
      </c>
      <c r="L22" s="121">
        <v>2.850625E-2</v>
      </c>
      <c r="M22" s="121">
        <v>1.7607E-3</v>
      </c>
      <c r="N22" s="121">
        <v>3.3831930000000003E-2</v>
      </c>
      <c r="O22" s="131">
        <v>3.2513590000000002E-2</v>
      </c>
      <c r="P22" s="125">
        <v>3.1109109999999999E-2</v>
      </c>
      <c r="Q22" s="40" t="s">
        <v>36</v>
      </c>
    </row>
    <row r="23" spans="1:17" ht="24" customHeight="1" x14ac:dyDescent="0.2">
      <c r="A23" s="46" t="s">
        <v>38</v>
      </c>
      <c r="B23" s="47" t="s">
        <v>39</v>
      </c>
      <c r="C23" s="122">
        <v>-4.3495909999999999E-2</v>
      </c>
      <c r="D23" s="123">
        <v>0</v>
      </c>
      <c r="E23" s="123">
        <v>-1.651E-4</v>
      </c>
      <c r="F23" s="123">
        <v>-3.7206299999999999E-3</v>
      </c>
      <c r="G23" s="123">
        <v>-6.56743E-3</v>
      </c>
      <c r="H23" s="123">
        <v>-7.0534999999999999E-4</v>
      </c>
      <c r="I23" s="123">
        <v>-1.1586559999999999E-2</v>
      </c>
      <c r="J23" s="123">
        <v>-1.9776E-4</v>
      </c>
      <c r="K23" s="123">
        <v>-1.8226900000000001E-3</v>
      </c>
      <c r="L23" s="123">
        <v>-7.9100000000000005E-6</v>
      </c>
      <c r="M23" s="123">
        <v>0</v>
      </c>
      <c r="N23" s="123">
        <v>-6.2495500000000004E-3</v>
      </c>
      <c r="O23" s="132">
        <v>-2.92567E-3</v>
      </c>
      <c r="P23" s="125">
        <v>-3.26852E-3</v>
      </c>
      <c r="Q23" s="48" t="s">
        <v>38</v>
      </c>
    </row>
    <row r="24" spans="1:17" ht="24" customHeight="1" x14ac:dyDescent="0.2">
      <c r="A24" s="41" t="s">
        <v>40</v>
      </c>
      <c r="B24" s="49" t="s">
        <v>41</v>
      </c>
      <c r="C24" s="122">
        <v>0.44058897000000002</v>
      </c>
      <c r="D24" s="123">
        <v>0.55594527999999999</v>
      </c>
      <c r="E24" s="123">
        <v>0.34358925000000001</v>
      </c>
      <c r="F24" s="123">
        <v>0.48569042000000001</v>
      </c>
      <c r="G24" s="123">
        <v>0.43761977000000002</v>
      </c>
      <c r="H24" s="123">
        <v>0.70140804999999995</v>
      </c>
      <c r="I24" s="123">
        <v>0.63186783999999996</v>
      </c>
      <c r="J24" s="123">
        <v>0.81703457999999995</v>
      </c>
      <c r="K24" s="123">
        <v>0.53607143000000002</v>
      </c>
      <c r="L24" s="123">
        <v>0.50436292000000005</v>
      </c>
      <c r="M24" s="123">
        <v>0.71478876999999996</v>
      </c>
      <c r="N24" s="123">
        <v>0.61161335999999999</v>
      </c>
      <c r="O24" s="132">
        <v>0.64251608000000004</v>
      </c>
      <c r="P24" s="129">
        <v>0.53312680999999995</v>
      </c>
      <c r="Q24" s="43" t="s">
        <v>40</v>
      </c>
    </row>
    <row r="25" spans="1:17" ht="24" customHeight="1" x14ac:dyDescent="0.2">
      <c r="A25" s="41" t="s">
        <v>42</v>
      </c>
      <c r="B25" s="49" t="s">
        <v>111</v>
      </c>
      <c r="C25" s="116">
        <v>1</v>
      </c>
      <c r="D25" s="117">
        <v>1</v>
      </c>
      <c r="E25" s="117">
        <v>1</v>
      </c>
      <c r="F25" s="117">
        <v>1</v>
      </c>
      <c r="G25" s="117">
        <v>1</v>
      </c>
      <c r="H25" s="117">
        <v>1</v>
      </c>
      <c r="I25" s="117">
        <v>1</v>
      </c>
      <c r="J25" s="117">
        <v>1</v>
      </c>
      <c r="K25" s="117">
        <v>1</v>
      </c>
      <c r="L25" s="117">
        <v>1</v>
      </c>
      <c r="M25" s="117">
        <v>1</v>
      </c>
      <c r="N25" s="117">
        <v>1</v>
      </c>
      <c r="O25" s="128">
        <v>1</v>
      </c>
      <c r="P25" s="129">
        <v>1</v>
      </c>
      <c r="Q25" s="43" t="s">
        <v>42</v>
      </c>
    </row>
    <row r="26" spans="1:17" ht="15" customHeight="1" x14ac:dyDescent="0.2"/>
  </sheetData>
  <mergeCells count="1">
    <mergeCell ref="C1:H1"/>
  </mergeCells>
  <phoneticPr fontId="4"/>
  <pageMargins left="0.23622047244094491" right="0.23622047244094491" top="0.74803149606299213" bottom="0.74803149606299213" header="0.31496062992125984" footer="0.35433070866141736"/>
  <pageSetup paperSize="9" scale="66" firstPageNumber="82" orientation="landscape" useFirstPageNumber="1" r:id="rId1"/>
  <headerFooter scaleWithDoc="0"/>
  <ignoredErrors>
    <ignoredError sqref="Q4:Q25 C2:O2 A4:A2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8"/>
  <sheetViews>
    <sheetView showGridLines="0" zoomScale="85" zoomScaleNormal="85" zoomScaleSheetLayoutView="100" workbookViewId="0"/>
  </sheetViews>
  <sheetFormatPr defaultColWidth="4.33203125" defaultRowHeight="10.8" x14ac:dyDescent="0.2"/>
  <cols>
    <col min="1" max="1" width="3.21875" style="2" bestFit="1" customWidth="1"/>
    <col min="2" max="2" width="17.109375" style="2" customWidth="1"/>
    <col min="3" max="17" width="16.33203125" style="2" customWidth="1"/>
    <col min="18" max="18" width="3.21875" style="18" bestFit="1" customWidth="1"/>
    <col min="19" max="19" width="1.6640625" style="2" customWidth="1"/>
    <col min="20" max="16384" width="4.33203125" style="2"/>
  </cols>
  <sheetData>
    <row r="1" spans="1:18" ht="27.75" customHeight="1" x14ac:dyDescent="0.2">
      <c r="A1" s="1" t="s">
        <v>83</v>
      </c>
      <c r="E1" s="162" t="s">
        <v>102</v>
      </c>
    </row>
    <row r="2" spans="1:18" s="18" customFormat="1" x14ac:dyDescent="0.2">
      <c r="A2" s="33"/>
      <c r="B2" s="9"/>
      <c r="C2" s="7" t="s">
        <v>0</v>
      </c>
      <c r="D2" s="8" t="s">
        <v>1</v>
      </c>
      <c r="E2" s="8" t="s">
        <v>2</v>
      </c>
      <c r="F2" s="8" t="s">
        <v>3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9" t="s">
        <v>12</v>
      </c>
      <c r="P2" s="191" t="s">
        <v>45</v>
      </c>
      <c r="Q2" s="191" t="s">
        <v>43</v>
      </c>
      <c r="R2" s="19"/>
    </row>
    <row r="3" spans="1:18" s="18" customFormat="1" ht="28.5" customHeight="1" x14ac:dyDescent="0.15">
      <c r="A3" s="11"/>
      <c r="B3" s="61"/>
      <c r="C3" s="60" t="s">
        <v>105</v>
      </c>
      <c r="D3" s="12" t="s">
        <v>14</v>
      </c>
      <c r="E3" s="12" t="s">
        <v>15</v>
      </c>
      <c r="F3" s="12" t="s">
        <v>16</v>
      </c>
      <c r="G3" s="12" t="s">
        <v>17</v>
      </c>
      <c r="H3" s="12" t="s">
        <v>18</v>
      </c>
      <c r="I3" s="12" t="s">
        <v>19</v>
      </c>
      <c r="J3" s="12" t="s">
        <v>20</v>
      </c>
      <c r="K3" s="12" t="s">
        <v>21</v>
      </c>
      <c r="L3" s="12" t="s">
        <v>22</v>
      </c>
      <c r="M3" s="12" t="s">
        <v>23</v>
      </c>
      <c r="N3" s="12" t="s">
        <v>24</v>
      </c>
      <c r="O3" s="14" t="s">
        <v>25</v>
      </c>
      <c r="P3" s="192"/>
      <c r="Q3" s="192"/>
      <c r="R3" s="56"/>
    </row>
    <row r="4" spans="1:18" ht="27.75" customHeight="1" x14ac:dyDescent="0.2">
      <c r="A4" s="53" t="s">
        <v>0</v>
      </c>
      <c r="B4" s="36" t="s">
        <v>105</v>
      </c>
      <c r="C4" s="133">
        <v>1.1507588982029635</v>
      </c>
      <c r="D4" s="134">
        <v>6.0979053604960382E-3</v>
      </c>
      <c r="E4" s="134">
        <v>5.6724499213067318E-2</v>
      </c>
      <c r="F4" s="134">
        <v>1.8005709622165744E-2</v>
      </c>
      <c r="G4" s="134">
        <v>7.6911483902789551E-3</v>
      </c>
      <c r="H4" s="134">
        <v>4.2703563962880001E-3</v>
      </c>
      <c r="I4" s="134">
        <v>5.0776683090208137E-3</v>
      </c>
      <c r="J4" s="134">
        <v>1.3838243422528741E-3</v>
      </c>
      <c r="K4" s="134">
        <v>9.9866613231949213E-3</v>
      </c>
      <c r="L4" s="134">
        <v>6.4185639360413048E-3</v>
      </c>
      <c r="M4" s="134">
        <v>5.4503036122853553E-3</v>
      </c>
      <c r="N4" s="134">
        <v>1.5051255824007438E-2</v>
      </c>
      <c r="O4" s="135">
        <v>4.268238223753943E-3</v>
      </c>
      <c r="P4" s="136">
        <v>1.2911850327558161</v>
      </c>
      <c r="Q4" s="136">
        <v>0.70317639605707916</v>
      </c>
      <c r="R4" s="57" t="s">
        <v>0</v>
      </c>
    </row>
    <row r="5" spans="1:18" ht="27.75" customHeight="1" x14ac:dyDescent="0.2">
      <c r="A5" s="54" t="s">
        <v>1</v>
      </c>
      <c r="B5" s="45" t="s">
        <v>14</v>
      </c>
      <c r="C5" s="137">
        <v>5.9341930298532804E-2</v>
      </c>
      <c r="D5" s="138">
        <v>1.0225876997900749</v>
      </c>
      <c r="E5" s="138">
        <v>0.18468890340963368</v>
      </c>
      <c r="F5" s="138">
        <v>5.7174622800747095E-2</v>
      </c>
      <c r="G5" s="138">
        <v>0.22154844325207645</v>
      </c>
      <c r="H5" s="138">
        <v>1.759411788966626E-2</v>
      </c>
      <c r="I5" s="138">
        <v>1.6211077595909881E-2</v>
      </c>
      <c r="J5" s="138">
        <v>5.120457396829951E-3</v>
      </c>
      <c r="K5" s="138">
        <v>3.3300908924840944E-2</v>
      </c>
      <c r="L5" s="138">
        <v>2.0825672084977331E-2</v>
      </c>
      <c r="M5" s="138">
        <v>1.9196500450031968E-2</v>
      </c>
      <c r="N5" s="138">
        <v>3.5082002904492614E-2</v>
      </c>
      <c r="O5" s="139">
        <v>1.4329932085367226E-2</v>
      </c>
      <c r="P5" s="140">
        <v>1.7070022688831812</v>
      </c>
      <c r="Q5" s="140">
        <v>0.92962950548818302</v>
      </c>
      <c r="R5" s="58" t="s">
        <v>1</v>
      </c>
    </row>
    <row r="6" spans="1:18" ht="27.75" customHeight="1" x14ac:dyDescent="0.2">
      <c r="A6" s="54" t="s">
        <v>2</v>
      </c>
      <c r="B6" s="45" t="s">
        <v>15</v>
      </c>
      <c r="C6" s="137">
        <v>0.48475294209153424</v>
      </c>
      <c r="D6" s="138">
        <v>0.15709798412029302</v>
      </c>
      <c r="E6" s="138">
        <v>1.5977182421032412</v>
      </c>
      <c r="F6" s="138">
        <v>0.46257144337124095</v>
      </c>
      <c r="G6" s="138">
        <v>0.19145123266490732</v>
      </c>
      <c r="H6" s="138">
        <v>9.9043740946849812E-2</v>
      </c>
      <c r="I6" s="138">
        <v>0.11583871034899945</v>
      </c>
      <c r="J6" s="138">
        <v>3.0849994755437725E-2</v>
      </c>
      <c r="K6" s="138">
        <v>0.25244272217404334</v>
      </c>
      <c r="L6" s="138">
        <v>0.14280689276132394</v>
      </c>
      <c r="M6" s="138">
        <v>0.13034915443456341</v>
      </c>
      <c r="N6" s="138">
        <v>0.25830520978302463</v>
      </c>
      <c r="O6" s="139">
        <v>0.1053152083896325</v>
      </c>
      <c r="P6" s="140">
        <v>4.0285434779450915</v>
      </c>
      <c r="Q6" s="140">
        <v>2.1939355029035599</v>
      </c>
      <c r="R6" s="58" t="s">
        <v>2</v>
      </c>
    </row>
    <row r="7" spans="1:18" ht="27.75" customHeight="1" x14ac:dyDescent="0.2">
      <c r="A7" s="54" t="s">
        <v>3</v>
      </c>
      <c r="B7" s="45" t="s">
        <v>16</v>
      </c>
      <c r="C7" s="137">
        <v>7.7728624491607634E-3</v>
      </c>
      <c r="D7" s="138">
        <v>7.6244639363518977E-3</v>
      </c>
      <c r="E7" s="138">
        <v>8.9473306466604872E-3</v>
      </c>
      <c r="F7" s="138">
        <v>1.0055924366806406</v>
      </c>
      <c r="G7" s="138">
        <v>3.128662996805729E-2</v>
      </c>
      <c r="H7" s="138">
        <v>7.0236925885661201E-3</v>
      </c>
      <c r="I7" s="138">
        <v>6.8121652394021485E-3</v>
      </c>
      <c r="J7" s="138">
        <v>1.5437853967511479E-2</v>
      </c>
      <c r="K7" s="138">
        <v>1.2374870062005976E-2</v>
      </c>
      <c r="L7" s="138">
        <v>9.7512926735794873E-3</v>
      </c>
      <c r="M7" s="138">
        <v>1.0580910604329783E-2</v>
      </c>
      <c r="N7" s="138">
        <v>7.0472925733432333E-3</v>
      </c>
      <c r="O7" s="139">
        <v>1.6817259933835975E-2</v>
      </c>
      <c r="P7" s="140">
        <v>1.1470690613234449</v>
      </c>
      <c r="Q7" s="140">
        <v>0.62469116982285866</v>
      </c>
      <c r="R7" s="58" t="s">
        <v>3</v>
      </c>
    </row>
    <row r="8" spans="1:18" ht="27.75" customHeight="1" x14ac:dyDescent="0.2">
      <c r="A8" s="54" t="s">
        <v>4</v>
      </c>
      <c r="B8" s="45" t="s">
        <v>17</v>
      </c>
      <c r="C8" s="137">
        <v>3.575709799492259E-2</v>
      </c>
      <c r="D8" s="138">
        <v>3.0715097316770523E-2</v>
      </c>
      <c r="E8" s="138">
        <v>5.5740026250499237E-2</v>
      </c>
      <c r="F8" s="138">
        <v>2.7241369403485635E-2</v>
      </c>
      <c r="G8" s="138">
        <v>1.146430557117869</v>
      </c>
      <c r="H8" s="138">
        <v>3.8504926551758682E-2</v>
      </c>
      <c r="I8" s="138">
        <v>2.0090216468207266E-2</v>
      </c>
      <c r="J8" s="138">
        <v>9.8045554935364022E-3</v>
      </c>
      <c r="K8" s="138">
        <v>3.2224485892866042E-2</v>
      </c>
      <c r="L8" s="138">
        <v>2.9561131774514096E-2</v>
      </c>
      <c r="M8" s="138">
        <v>2.8002498770877612E-2</v>
      </c>
      <c r="N8" s="138">
        <v>3.8761639366469883E-2</v>
      </c>
      <c r="O8" s="139">
        <v>1.5195530923029783E-2</v>
      </c>
      <c r="P8" s="140">
        <v>1.5080291333248068</v>
      </c>
      <c r="Q8" s="140">
        <v>0.82126919397226239</v>
      </c>
      <c r="R8" s="58" t="s">
        <v>4</v>
      </c>
    </row>
    <row r="9" spans="1:18" ht="27.75" customHeight="1" x14ac:dyDescent="0.2">
      <c r="A9" s="54" t="s">
        <v>5</v>
      </c>
      <c r="B9" s="45" t="s">
        <v>18</v>
      </c>
      <c r="C9" s="137">
        <v>9.6787044994509797E-2</v>
      </c>
      <c r="D9" s="138">
        <v>3.3263223565652235E-2</v>
      </c>
      <c r="E9" s="138">
        <v>9.3876675973452089E-2</v>
      </c>
      <c r="F9" s="138">
        <v>8.5525994415766013E-2</v>
      </c>
      <c r="G9" s="138">
        <v>3.4357771105410162E-2</v>
      </c>
      <c r="H9" s="138">
        <v>1.0234062334133822</v>
      </c>
      <c r="I9" s="138">
        <v>2.2659413045245849E-2</v>
      </c>
      <c r="J9" s="138">
        <v>7.2036816963872404E-3</v>
      </c>
      <c r="K9" s="138">
        <v>5.3636629478828107E-2</v>
      </c>
      <c r="L9" s="138">
        <v>2.9973572039580378E-2</v>
      </c>
      <c r="M9" s="138">
        <v>2.5157724741780109E-2</v>
      </c>
      <c r="N9" s="138">
        <v>5.8327090271334543E-2</v>
      </c>
      <c r="O9" s="139">
        <v>1.9051167153209758E-2</v>
      </c>
      <c r="P9" s="140">
        <v>1.5832262218945385</v>
      </c>
      <c r="Q9" s="140">
        <v>0.86222135527604726</v>
      </c>
      <c r="R9" s="58" t="s">
        <v>5</v>
      </c>
    </row>
    <row r="10" spans="1:18" ht="27.75" customHeight="1" x14ac:dyDescent="0.2">
      <c r="A10" s="54" t="s">
        <v>6</v>
      </c>
      <c r="B10" s="45" t="s">
        <v>19</v>
      </c>
      <c r="C10" s="137">
        <v>2.7355483197270075E-2</v>
      </c>
      <c r="D10" s="138">
        <v>7.3077743843787374E-2</v>
      </c>
      <c r="E10" s="138">
        <v>3.8822344362347092E-2</v>
      </c>
      <c r="F10" s="138">
        <v>3.213595271533122E-2</v>
      </c>
      <c r="G10" s="138">
        <v>5.2880206933050532E-2</v>
      </c>
      <c r="H10" s="138">
        <v>3.4396952973100178E-2</v>
      </c>
      <c r="I10" s="138">
        <v>1.0855037057073296</v>
      </c>
      <c r="J10" s="138">
        <v>9.8402164182821356E-2</v>
      </c>
      <c r="K10" s="138">
        <v>4.8358717329220244E-2</v>
      </c>
      <c r="L10" s="138">
        <v>2.4298396075427157E-2</v>
      </c>
      <c r="M10" s="138">
        <v>3.4694937828591552E-2</v>
      </c>
      <c r="N10" s="138">
        <v>2.7747615499476068E-2</v>
      </c>
      <c r="O10" s="139">
        <v>5.6772481981382496E-2</v>
      </c>
      <c r="P10" s="140">
        <v>1.6344467026291345</v>
      </c>
      <c r="Q10" s="140">
        <v>0.89011591115576649</v>
      </c>
      <c r="R10" s="58" t="s">
        <v>6</v>
      </c>
    </row>
    <row r="11" spans="1:18" ht="27.75" customHeight="1" x14ac:dyDescent="0.2">
      <c r="A11" s="54" t="s">
        <v>7</v>
      </c>
      <c r="B11" s="45" t="s">
        <v>20</v>
      </c>
      <c r="C11" s="137">
        <v>1.3618712632783336E-2</v>
      </c>
      <c r="D11" s="138">
        <v>2.0360213931673955E-2</v>
      </c>
      <c r="E11" s="138">
        <v>1.7032524520354173E-2</v>
      </c>
      <c r="F11" s="138">
        <v>1.7861694214321992E-2</v>
      </c>
      <c r="G11" s="138">
        <v>1.8291700016205226E-2</v>
      </c>
      <c r="H11" s="138">
        <v>4.251936908846797E-2</v>
      </c>
      <c r="I11" s="138">
        <v>2.7210433216652806E-2</v>
      </c>
      <c r="J11" s="138">
        <v>1.045850595743232</v>
      </c>
      <c r="K11" s="138">
        <v>3.8746226933044497E-2</v>
      </c>
      <c r="L11" s="138">
        <v>3.4921867734861528E-2</v>
      </c>
      <c r="M11" s="138">
        <v>1.1318734535950021E-2</v>
      </c>
      <c r="N11" s="138">
        <v>2.6527902458822143E-2</v>
      </c>
      <c r="O11" s="139">
        <v>2.6793138720787417E-2</v>
      </c>
      <c r="P11" s="140">
        <v>1.3410531137471571</v>
      </c>
      <c r="Q11" s="140">
        <v>0.73033443815034227</v>
      </c>
      <c r="R11" s="58" t="s">
        <v>7</v>
      </c>
    </row>
    <row r="12" spans="1:18" ht="27.75" customHeight="1" x14ac:dyDescent="0.2">
      <c r="A12" s="54" t="s">
        <v>8</v>
      </c>
      <c r="B12" s="45" t="s">
        <v>21</v>
      </c>
      <c r="C12" s="137">
        <v>0.19101459668151388</v>
      </c>
      <c r="D12" s="138">
        <v>0.35526058298144342</v>
      </c>
      <c r="E12" s="138">
        <v>0.18500859098449557</v>
      </c>
      <c r="F12" s="138">
        <v>0.14866909778562909</v>
      </c>
      <c r="G12" s="138">
        <v>0.15464903494878238</v>
      </c>
      <c r="H12" s="138">
        <v>9.4253369161245118E-2</v>
      </c>
      <c r="I12" s="138">
        <v>8.1134865904411713E-2</v>
      </c>
      <c r="J12" s="138">
        <v>1.7737311486365818E-2</v>
      </c>
      <c r="K12" s="138">
        <v>1.166619734148397</v>
      </c>
      <c r="L12" s="138">
        <v>7.6313573200896503E-2</v>
      </c>
      <c r="M12" s="138">
        <v>7.2108316213544396E-2</v>
      </c>
      <c r="N12" s="138">
        <v>8.3482155321888921E-2</v>
      </c>
      <c r="O12" s="139">
        <v>0.11637834239845132</v>
      </c>
      <c r="P12" s="140">
        <v>2.7426295712170652</v>
      </c>
      <c r="Q12" s="140">
        <v>1.4936297499451487</v>
      </c>
      <c r="R12" s="58" t="s">
        <v>8</v>
      </c>
    </row>
    <row r="13" spans="1:18" ht="27.75" customHeight="1" x14ac:dyDescent="0.2">
      <c r="A13" s="54" t="s">
        <v>9</v>
      </c>
      <c r="B13" s="45" t="s">
        <v>22</v>
      </c>
      <c r="C13" s="137">
        <v>2.1410943431786143E-2</v>
      </c>
      <c r="D13" s="138">
        <v>1.9425404509764634E-2</v>
      </c>
      <c r="E13" s="138">
        <v>2.5943268015111532E-2</v>
      </c>
      <c r="F13" s="138">
        <v>2.801329220017278E-2</v>
      </c>
      <c r="G13" s="138">
        <v>3.869937817975997E-2</v>
      </c>
      <c r="H13" s="138">
        <v>5.7325053424296488E-2</v>
      </c>
      <c r="I13" s="138">
        <v>8.6139593199844128E-2</v>
      </c>
      <c r="J13" s="138">
        <v>1.3862108096031141E-2</v>
      </c>
      <c r="K13" s="138">
        <v>2.8157766844012271E-2</v>
      </c>
      <c r="L13" s="138">
        <v>1.2738777956561154</v>
      </c>
      <c r="M13" s="138">
        <v>4.5725652593806509E-2</v>
      </c>
      <c r="N13" s="138">
        <v>4.9535595798143692E-2</v>
      </c>
      <c r="O13" s="139">
        <v>6.1514015853885835E-2</v>
      </c>
      <c r="P13" s="140">
        <v>1.7496298678027304</v>
      </c>
      <c r="Q13" s="140">
        <v>0.95284439771539486</v>
      </c>
      <c r="R13" s="58" t="s">
        <v>9</v>
      </c>
    </row>
    <row r="14" spans="1:18" ht="27.75" customHeight="1" x14ac:dyDescent="0.2">
      <c r="A14" s="54" t="s">
        <v>10</v>
      </c>
      <c r="B14" s="45" t="s">
        <v>23</v>
      </c>
      <c r="C14" s="137">
        <v>6.9419643813859074E-4</v>
      </c>
      <c r="D14" s="138">
        <v>5.8267600417008557E-4</v>
      </c>
      <c r="E14" s="138">
        <v>6.328228069185951E-4</v>
      </c>
      <c r="F14" s="138">
        <v>1.2245472681576182E-3</v>
      </c>
      <c r="G14" s="138">
        <v>6.0707667573161607E-4</v>
      </c>
      <c r="H14" s="138">
        <v>4.461747249390519E-4</v>
      </c>
      <c r="I14" s="138">
        <v>8.8192898433505642E-4</v>
      </c>
      <c r="J14" s="138">
        <v>3.4744285613045581E-4</v>
      </c>
      <c r="K14" s="138">
        <v>4.3175163852281705E-4</v>
      </c>
      <c r="L14" s="138">
        <v>6.3526048885114729E-4</v>
      </c>
      <c r="M14" s="138">
        <v>1.000188383005167</v>
      </c>
      <c r="N14" s="138">
        <v>5.181848185617649E-4</v>
      </c>
      <c r="O14" s="139">
        <v>9.194921754255149E-2</v>
      </c>
      <c r="P14" s="140">
        <v>1.0991396632521755</v>
      </c>
      <c r="Q14" s="140">
        <v>0.59858892998430702</v>
      </c>
      <c r="R14" s="58" t="s">
        <v>10</v>
      </c>
    </row>
    <row r="15" spans="1:18" ht="27.75" customHeight="1" x14ac:dyDescent="0.2">
      <c r="A15" s="54" t="s">
        <v>11</v>
      </c>
      <c r="B15" s="45" t="s">
        <v>24</v>
      </c>
      <c r="C15" s="137">
        <v>9.6738199137626962E-2</v>
      </c>
      <c r="D15" s="138">
        <v>0.10923354871196045</v>
      </c>
      <c r="E15" s="138">
        <v>0.11967595674667082</v>
      </c>
      <c r="F15" s="138">
        <v>0.16817119473815506</v>
      </c>
      <c r="G15" s="138">
        <v>0.18181897547822257</v>
      </c>
      <c r="H15" s="138">
        <v>0.12567350552625811</v>
      </c>
      <c r="I15" s="138">
        <v>0.1947047733555981</v>
      </c>
      <c r="J15" s="138">
        <v>5.4361688009004219E-2</v>
      </c>
      <c r="K15" s="138">
        <v>0.20842961686827852</v>
      </c>
      <c r="L15" s="138">
        <v>0.27082010170181997</v>
      </c>
      <c r="M15" s="138">
        <v>0.16018339502335061</v>
      </c>
      <c r="N15" s="138">
        <v>1.1622957509417815</v>
      </c>
      <c r="O15" s="139">
        <v>0.10649147614712118</v>
      </c>
      <c r="P15" s="140">
        <v>2.958598182385848</v>
      </c>
      <c r="Q15" s="140">
        <v>1.6112457583486766</v>
      </c>
      <c r="R15" s="58" t="s">
        <v>11</v>
      </c>
    </row>
    <row r="16" spans="1:18" ht="27.75" customHeight="1" x14ac:dyDescent="0.2">
      <c r="A16" s="55" t="s">
        <v>12</v>
      </c>
      <c r="B16" s="47" t="s">
        <v>25</v>
      </c>
      <c r="C16" s="141">
        <v>7.5643401331229434E-3</v>
      </c>
      <c r="D16" s="142">
        <v>6.3491531226663482E-3</v>
      </c>
      <c r="E16" s="142">
        <v>6.8955798280459875E-3</v>
      </c>
      <c r="F16" s="142">
        <v>1.3343329836534645E-2</v>
      </c>
      <c r="G16" s="142">
        <v>6.615036047192659E-3</v>
      </c>
      <c r="H16" s="142">
        <v>4.8617613010105438E-3</v>
      </c>
      <c r="I16" s="142">
        <v>9.6099755692468265E-3</v>
      </c>
      <c r="J16" s="142">
        <v>3.7859254185193232E-3</v>
      </c>
      <c r="K16" s="142">
        <v>4.7045995447296159E-3</v>
      </c>
      <c r="L16" s="142">
        <v>6.9221421298112295E-3</v>
      </c>
      <c r="M16" s="142">
        <v>2.0527231891375054E-3</v>
      </c>
      <c r="N16" s="142">
        <v>5.6464222575559322E-3</v>
      </c>
      <c r="O16" s="143">
        <v>1.0019284430951176</v>
      </c>
      <c r="P16" s="144">
        <v>1.0802794314726911</v>
      </c>
      <c r="Q16" s="144">
        <v>0.58831769118037414</v>
      </c>
      <c r="R16" s="59" t="s">
        <v>12</v>
      </c>
    </row>
    <row r="17" spans="1:18" ht="27.75" customHeight="1" x14ac:dyDescent="0.2">
      <c r="A17" s="72"/>
      <c r="B17" s="109" t="s">
        <v>103</v>
      </c>
      <c r="C17" s="145">
        <v>2.1935672476838652</v>
      </c>
      <c r="D17" s="146">
        <v>1.8416756971951047</v>
      </c>
      <c r="E17" s="146">
        <v>2.3917067648604982</v>
      </c>
      <c r="F17" s="146">
        <v>2.0655306850523489</v>
      </c>
      <c r="G17" s="146">
        <v>2.0863271907775442</v>
      </c>
      <c r="H17" s="146">
        <v>1.5493192539858283</v>
      </c>
      <c r="I17" s="146">
        <v>1.6718745269442037</v>
      </c>
      <c r="J17" s="146">
        <v>1.3041476034440602</v>
      </c>
      <c r="K17" s="146">
        <v>1.8894146911619842</v>
      </c>
      <c r="L17" s="146">
        <v>1.9271262622577991</v>
      </c>
      <c r="M17" s="146">
        <v>1.5450092350034157</v>
      </c>
      <c r="N17" s="146">
        <v>1.7683281178189023</v>
      </c>
      <c r="O17" s="147">
        <v>1.6368044524481267</v>
      </c>
      <c r="P17" s="138"/>
      <c r="Q17" s="138"/>
    </row>
    <row r="18" spans="1:18" ht="27.75" customHeight="1" x14ac:dyDescent="0.2">
      <c r="A18" s="72"/>
      <c r="B18" s="109" t="s">
        <v>104</v>
      </c>
      <c r="C18" s="145">
        <v>1.194611672691912</v>
      </c>
      <c r="D18" s="146">
        <v>1.0029723444792067</v>
      </c>
      <c r="E18" s="146">
        <v>1.3025179975564316</v>
      </c>
      <c r="F18" s="146">
        <v>1.1248832554699377</v>
      </c>
      <c r="G18" s="146">
        <v>1.1362089846066916</v>
      </c>
      <c r="H18" s="146">
        <v>0.8437556986192456</v>
      </c>
      <c r="I18" s="146">
        <v>0.91049901810516753</v>
      </c>
      <c r="J18" s="146">
        <v>0.71023578220930261</v>
      </c>
      <c r="K18" s="146">
        <v>1.0289708906808877</v>
      </c>
      <c r="L18" s="146">
        <v>1.0495085254737939</v>
      </c>
      <c r="M18" s="146">
        <v>0.84140847220466897</v>
      </c>
      <c r="N18" s="146">
        <v>0.96302742162396915</v>
      </c>
      <c r="O18" s="147">
        <v>0.89139993627878433</v>
      </c>
      <c r="P18" s="138"/>
      <c r="Q18" s="138"/>
    </row>
    <row r="19" spans="1:18" ht="20.25" customHeight="1" x14ac:dyDescent="0.2"/>
    <row r="20" spans="1:18" ht="30.75" customHeight="1" x14ac:dyDescent="0.2"/>
    <row r="21" spans="1:18" ht="30.75" customHeight="1" x14ac:dyDescent="0.2">
      <c r="A21" s="1" t="s">
        <v>84</v>
      </c>
      <c r="E21" s="162" t="s">
        <v>102</v>
      </c>
    </row>
    <row r="22" spans="1:18" x14ac:dyDescent="0.2">
      <c r="A22" s="5"/>
      <c r="B22" s="26"/>
      <c r="C22" s="7" t="s">
        <v>0</v>
      </c>
      <c r="D22" s="8" t="s">
        <v>1</v>
      </c>
      <c r="E22" s="8" t="s">
        <v>2</v>
      </c>
      <c r="F22" s="8" t="s">
        <v>3</v>
      </c>
      <c r="G22" s="8" t="s">
        <v>4</v>
      </c>
      <c r="H22" s="8" t="s">
        <v>5</v>
      </c>
      <c r="I22" s="8" t="s">
        <v>6</v>
      </c>
      <c r="J22" s="8" t="s">
        <v>7</v>
      </c>
      <c r="K22" s="8" t="s">
        <v>8</v>
      </c>
      <c r="L22" s="8" t="s">
        <v>9</v>
      </c>
      <c r="M22" s="8" t="s">
        <v>10</v>
      </c>
      <c r="N22" s="8" t="s">
        <v>11</v>
      </c>
      <c r="O22" s="9" t="s">
        <v>12</v>
      </c>
      <c r="P22" s="191" t="s">
        <v>45</v>
      </c>
      <c r="Q22" s="191" t="s">
        <v>43</v>
      </c>
      <c r="R22" s="19"/>
    </row>
    <row r="23" spans="1:18" ht="28.5" customHeight="1" x14ac:dyDescent="0.15">
      <c r="A23" s="51"/>
      <c r="B23" s="52"/>
      <c r="C23" s="60" t="s">
        <v>105</v>
      </c>
      <c r="D23" s="12" t="s">
        <v>14</v>
      </c>
      <c r="E23" s="12" t="s">
        <v>15</v>
      </c>
      <c r="F23" s="12" t="s">
        <v>16</v>
      </c>
      <c r="G23" s="12" t="s">
        <v>17</v>
      </c>
      <c r="H23" s="12" t="s">
        <v>18</v>
      </c>
      <c r="I23" s="12" t="s">
        <v>19</v>
      </c>
      <c r="J23" s="12" t="s">
        <v>20</v>
      </c>
      <c r="K23" s="12" t="s">
        <v>21</v>
      </c>
      <c r="L23" s="12" t="s">
        <v>22</v>
      </c>
      <c r="M23" s="12" t="s">
        <v>23</v>
      </c>
      <c r="N23" s="12" t="s">
        <v>24</v>
      </c>
      <c r="O23" s="14" t="s">
        <v>25</v>
      </c>
      <c r="P23" s="192"/>
      <c r="Q23" s="192"/>
      <c r="R23" s="56"/>
    </row>
    <row r="24" spans="1:18" ht="27.75" customHeight="1" x14ac:dyDescent="0.2">
      <c r="A24" s="53" t="s">
        <v>0</v>
      </c>
      <c r="B24" s="36" t="s">
        <v>105</v>
      </c>
      <c r="C24" s="133">
        <v>1.0455225044303471</v>
      </c>
      <c r="D24" s="134">
        <v>2.6065428689945426E-4</v>
      </c>
      <c r="E24" s="134">
        <v>1.2524303624087782E-2</v>
      </c>
      <c r="F24" s="134">
        <v>9.5206036494281231E-4</v>
      </c>
      <c r="G24" s="134">
        <v>3.71096712463363E-4</v>
      </c>
      <c r="H24" s="134">
        <v>2.9808699989307451E-4</v>
      </c>
      <c r="I24" s="134">
        <v>3.6628453416563987E-4</v>
      </c>
      <c r="J24" s="134">
        <v>1.0784059125513705E-4</v>
      </c>
      <c r="K24" s="134">
        <v>5.2723495634323032E-4</v>
      </c>
      <c r="L24" s="134">
        <v>4.6709761549316086E-4</v>
      </c>
      <c r="M24" s="134">
        <v>3.5260786070218547E-4</v>
      </c>
      <c r="N24" s="134">
        <v>2.1891217332771573E-3</v>
      </c>
      <c r="O24" s="135">
        <v>2.3341807568973599E-4</v>
      </c>
      <c r="P24" s="136">
        <v>1.0641723117855599</v>
      </c>
      <c r="Q24" s="136">
        <v>0.79909653890769383</v>
      </c>
      <c r="R24" s="57" t="s">
        <v>0</v>
      </c>
    </row>
    <row r="25" spans="1:18" ht="27.75" customHeight="1" x14ac:dyDescent="0.2">
      <c r="A25" s="54" t="s">
        <v>1</v>
      </c>
      <c r="B25" s="45" t="s">
        <v>14</v>
      </c>
      <c r="C25" s="137">
        <v>3.6250039783277082E-5</v>
      </c>
      <c r="D25" s="138">
        <v>1.0000260427588663</v>
      </c>
      <c r="E25" s="138">
        <v>6.5664369598060599E-4</v>
      </c>
      <c r="F25" s="138">
        <v>4.1285289154826563E-5</v>
      </c>
      <c r="G25" s="138">
        <v>1.0803930426164935E-3</v>
      </c>
      <c r="H25" s="138">
        <v>3.2534355472862487E-5</v>
      </c>
      <c r="I25" s="138">
        <v>1.7137182071572559E-5</v>
      </c>
      <c r="J25" s="138">
        <v>8.4155475167010681E-6</v>
      </c>
      <c r="K25" s="138">
        <v>3.0433282430115985E-5</v>
      </c>
      <c r="L25" s="138">
        <v>2.3496158261399333E-5</v>
      </c>
      <c r="M25" s="138">
        <v>2.4854051135943542E-5</v>
      </c>
      <c r="N25" s="138">
        <v>3.6382399158575609E-5</v>
      </c>
      <c r="O25" s="139">
        <v>1.3994105714905947E-5</v>
      </c>
      <c r="P25" s="140">
        <v>1.0020278619081633</v>
      </c>
      <c r="Q25" s="140">
        <v>0.7524317138042973</v>
      </c>
      <c r="R25" s="58" t="s">
        <v>1</v>
      </c>
    </row>
    <row r="26" spans="1:18" ht="27.75" customHeight="1" x14ac:dyDescent="0.2">
      <c r="A26" s="54" t="s">
        <v>2</v>
      </c>
      <c r="B26" s="45" t="s">
        <v>15</v>
      </c>
      <c r="C26" s="137">
        <v>3.7927109285789289E-2</v>
      </c>
      <c r="D26" s="138">
        <v>1.1545952223988448E-2</v>
      </c>
      <c r="E26" s="138">
        <v>1.0489584829926419</v>
      </c>
      <c r="F26" s="138">
        <v>3.9172501850684494E-2</v>
      </c>
      <c r="G26" s="138">
        <v>1.2874608275664143E-2</v>
      </c>
      <c r="H26" s="138">
        <v>7.4723108678679566E-3</v>
      </c>
      <c r="I26" s="138">
        <v>8.7577690392894401E-3</v>
      </c>
      <c r="J26" s="138">
        <v>2.3278226661163572E-3</v>
      </c>
      <c r="K26" s="138">
        <v>2.052161097244164E-2</v>
      </c>
      <c r="L26" s="138">
        <v>1.0114145592904536E-2</v>
      </c>
      <c r="M26" s="138">
        <v>1.0359410901037959E-2</v>
      </c>
      <c r="N26" s="138">
        <v>2.1305172311036378E-2</v>
      </c>
      <c r="O26" s="139">
        <v>8.0634671606621983E-3</v>
      </c>
      <c r="P26" s="140">
        <v>1.239400364140125</v>
      </c>
      <c r="Q26" s="140">
        <v>0.93067685593466543</v>
      </c>
      <c r="R26" s="58" t="s">
        <v>2</v>
      </c>
    </row>
    <row r="27" spans="1:18" ht="27.75" customHeight="1" x14ac:dyDescent="0.2">
      <c r="A27" s="54" t="s">
        <v>3</v>
      </c>
      <c r="B27" s="45" t="s">
        <v>16</v>
      </c>
      <c r="C27" s="137">
        <v>4.0819867225981958E-3</v>
      </c>
      <c r="D27" s="138">
        <v>5.6189346584118822E-3</v>
      </c>
      <c r="E27" s="138">
        <v>4.3116139272869509E-3</v>
      </c>
      <c r="F27" s="138">
        <v>1.002414472669855</v>
      </c>
      <c r="G27" s="138">
        <v>2.8039206621177717E-2</v>
      </c>
      <c r="H27" s="138">
        <v>5.7859834258214716E-3</v>
      </c>
      <c r="I27" s="138">
        <v>5.4402515992434076E-3</v>
      </c>
      <c r="J27" s="138">
        <v>1.5049617469106753E-2</v>
      </c>
      <c r="K27" s="138">
        <v>1.0228101793148208E-2</v>
      </c>
      <c r="L27" s="138">
        <v>7.5694077051550353E-3</v>
      </c>
      <c r="M27" s="138">
        <v>9.337741333811685E-3</v>
      </c>
      <c r="N27" s="138">
        <v>4.9740515702233999E-3</v>
      </c>
      <c r="O27" s="139">
        <v>1.5629329909870562E-2</v>
      </c>
      <c r="P27" s="140">
        <v>1.1184806994057102</v>
      </c>
      <c r="Q27" s="140">
        <v>0.8398771945405239</v>
      </c>
      <c r="R27" s="58" t="s">
        <v>3</v>
      </c>
    </row>
    <row r="28" spans="1:18" ht="27.75" customHeight="1" x14ac:dyDescent="0.2">
      <c r="A28" s="54" t="s">
        <v>4</v>
      </c>
      <c r="B28" s="45" t="s">
        <v>17</v>
      </c>
      <c r="C28" s="137">
        <v>1.395779999353996E-2</v>
      </c>
      <c r="D28" s="138">
        <v>1.9823742549068362E-2</v>
      </c>
      <c r="E28" s="138">
        <v>2.7079633499395572E-2</v>
      </c>
      <c r="F28" s="138">
        <v>8.4079595725685963E-3</v>
      </c>
      <c r="G28" s="138">
        <v>1.1165236116675819</v>
      </c>
      <c r="H28" s="138">
        <v>2.9124397655821151E-2</v>
      </c>
      <c r="I28" s="138">
        <v>1.2296025321966124E-2</v>
      </c>
      <c r="J28" s="138">
        <v>7.150780596365868E-3</v>
      </c>
      <c r="K28" s="138">
        <v>1.8717416432226006E-2</v>
      </c>
      <c r="L28" s="138">
        <v>1.8045724689436549E-2</v>
      </c>
      <c r="M28" s="138">
        <v>1.925141325442542E-2</v>
      </c>
      <c r="N28" s="138">
        <v>2.4444039560703477E-2</v>
      </c>
      <c r="O28" s="139">
        <v>8.7268577072187048E-3</v>
      </c>
      <c r="P28" s="140">
        <v>1.3235494025003174</v>
      </c>
      <c r="Q28" s="140">
        <v>0.99386512400115368</v>
      </c>
      <c r="R28" s="58" t="s">
        <v>4</v>
      </c>
    </row>
    <row r="29" spans="1:18" ht="27.75" customHeight="1" x14ac:dyDescent="0.2">
      <c r="A29" s="54" t="s">
        <v>5</v>
      </c>
      <c r="B29" s="45" t="s">
        <v>18</v>
      </c>
      <c r="C29" s="137">
        <v>1.7596241397105705E-2</v>
      </c>
      <c r="D29" s="138">
        <v>5.8121110656110418E-3</v>
      </c>
      <c r="E29" s="138">
        <v>1.5551799216305661E-2</v>
      </c>
      <c r="F29" s="138">
        <v>1.6252136013398193E-2</v>
      </c>
      <c r="G29" s="138">
        <v>4.7691884447829324E-3</v>
      </c>
      <c r="H29" s="138">
        <v>1.0044433368999679</v>
      </c>
      <c r="I29" s="138">
        <v>3.8788309008487196E-3</v>
      </c>
      <c r="J29" s="138">
        <v>1.3602716024524442E-3</v>
      </c>
      <c r="K29" s="138">
        <v>1.0375818675335182E-2</v>
      </c>
      <c r="L29" s="138">
        <v>5.0090418517748864E-3</v>
      </c>
      <c r="M29" s="138">
        <v>4.5254451232133079E-3</v>
      </c>
      <c r="N29" s="138">
        <v>1.1749037013086251E-2</v>
      </c>
      <c r="O29" s="139">
        <v>3.1473143693991771E-3</v>
      </c>
      <c r="P29" s="140">
        <v>1.1044705725732811</v>
      </c>
      <c r="Q29" s="140">
        <v>0.82935686457378455</v>
      </c>
      <c r="R29" s="58" t="s">
        <v>5</v>
      </c>
    </row>
    <row r="30" spans="1:18" ht="27.75" customHeight="1" x14ac:dyDescent="0.2">
      <c r="A30" s="54" t="s">
        <v>6</v>
      </c>
      <c r="B30" s="45" t="s">
        <v>19</v>
      </c>
      <c r="C30" s="137">
        <v>1.1281315612534076E-2</v>
      </c>
      <c r="D30" s="138">
        <v>6.2003367613878112E-2</v>
      </c>
      <c r="E30" s="138">
        <v>1.3786468061677474E-2</v>
      </c>
      <c r="F30" s="138">
        <v>1.7503870555527743E-2</v>
      </c>
      <c r="G30" s="138">
        <v>3.1071326507594286E-2</v>
      </c>
      <c r="H30" s="138">
        <v>2.8250197293863619E-2</v>
      </c>
      <c r="I30" s="138">
        <v>1.0766954599164256</v>
      </c>
      <c r="J30" s="138">
        <v>9.2522701889313844E-2</v>
      </c>
      <c r="K30" s="138">
        <v>3.7541437183227465E-2</v>
      </c>
      <c r="L30" s="138">
        <v>1.608626256123992E-2</v>
      </c>
      <c r="M30" s="138">
        <v>2.8368796897927887E-2</v>
      </c>
      <c r="N30" s="138">
        <v>1.8219047313400974E-2</v>
      </c>
      <c r="O30" s="139">
        <v>4.9809899610969627E-2</v>
      </c>
      <c r="P30" s="140">
        <v>1.4831401510175806</v>
      </c>
      <c r="Q30" s="140">
        <v>1.1137032492459789</v>
      </c>
      <c r="R30" s="58" t="s">
        <v>6</v>
      </c>
    </row>
    <row r="31" spans="1:18" ht="27.75" customHeight="1" x14ac:dyDescent="0.2">
      <c r="A31" s="54" t="s">
        <v>7</v>
      </c>
      <c r="B31" s="45" t="s">
        <v>20</v>
      </c>
      <c r="C31" s="137">
        <v>4.7594308436403618E-3</v>
      </c>
      <c r="D31" s="138">
        <v>1.4496236267179748E-2</v>
      </c>
      <c r="E31" s="138">
        <v>5.9786962211396894E-3</v>
      </c>
      <c r="F31" s="138">
        <v>9.7908551911771377E-3</v>
      </c>
      <c r="G31" s="138">
        <v>1.0382226087823238E-2</v>
      </c>
      <c r="H31" s="138">
        <v>3.836196171569492E-2</v>
      </c>
      <c r="I31" s="138">
        <v>2.2845208027763041E-2</v>
      </c>
      <c r="J31" s="138">
        <v>1.0438674901009968</v>
      </c>
      <c r="K31" s="138">
        <v>3.2388562281127298E-2</v>
      </c>
      <c r="L31" s="138">
        <v>2.7659416010022506E-2</v>
      </c>
      <c r="M31" s="138">
        <v>7.8451899055469575E-3</v>
      </c>
      <c r="N31" s="138">
        <v>2.0720122710053558E-2</v>
      </c>
      <c r="O31" s="139">
        <v>2.2965669538239329E-2</v>
      </c>
      <c r="P31" s="140">
        <v>1.2620610649004047</v>
      </c>
      <c r="Q31" s="140">
        <v>0.94769297949493647</v>
      </c>
      <c r="R31" s="58" t="s">
        <v>7</v>
      </c>
    </row>
    <row r="32" spans="1:18" ht="27.75" customHeight="1" x14ac:dyDescent="0.2">
      <c r="A32" s="54" t="s">
        <v>8</v>
      </c>
      <c r="B32" s="45" t="s">
        <v>21</v>
      </c>
      <c r="C32" s="137">
        <v>9.0342422661797192E-2</v>
      </c>
      <c r="D32" s="138">
        <v>0.24785750511104826</v>
      </c>
      <c r="E32" s="138">
        <v>5.4838475953568486E-2</v>
      </c>
      <c r="F32" s="138">
        <v>6.8001919265628583E-2</v>
      </c>
      <c r="G32" s="138">
        <v>4.6819562350876476E-2</v>
      </c>
      <c r="H32" s="138">
        <v>5.7873304063933262E-2</v>
      </c>
      <c r="I32" s="138">
        <v>4.6762424297224388E-2</v>
      </c>
      <c r="J32" s="138">
        <v>9.2491230419451398E-3</v>
      </c>
      <c r="K32" s="138">
        <v>1.0990101526137492</v>
      </c>
      <c r="L32" s="138">
        <v>3.7188619571662591E-2</v>
      </c>
      <c r="M32" s="138">
        <v>3.9583337152230065E-2</v>
      </c>
      <c r="N32" s="138">
        <v>3.5882896150401654E-2</v>
      </c>
      <c r="O32" s="139">
        <v>7.5179675991007167E-2</v>
      </c>
      <c r="P32" s="140">
        <v>1.9085894182250724</v>
      </c>
      <c r="Q32" s="140">
        <v>1.4331769220160231</v>
      </c>
      <c r="R32" s="58" t="s">
        <v>8</v>
      </c>
    </row>
    <row r="33" spans="1:18" ht="27.75" customHeight="1" x14ac:dyDescent="0.2">
      <c r="A33" s="54" t="s">
        <v>9</v>
      </c>
      <c r="B33" s="45" t="s">
        <v>22</v>
      </c>
      <c r="C33" s="137">
        <v>4.7475105597759729E-3</v>
      </c>
      <c r="D33" s="138">
        <v>6.8422604134823414E-3</v>
      </c>
      <c r="E33" s="138">
        <v>5.8744649555697104E-3</v>
      </c>
      <c r="F33" s="138">
        <v>8.7175768439908888E-3</v>
      </c>
      <c r="G33" s="138">
        <v>1.5237890943068993E-2</v>
      </c>
      <c r="H33" s="138">
        <v>2.7331539039253547E-2</v>
      </c>
      <c r="I33" s="138">
        <v>4.1676843791928035E-2</v>
      </c>
      <c r="J33" s="138">
        <v>6.2939717997032522E-3</v>
      </c>
      <c r="K33" s="138">
        <v>1.0586143897369841E-2</v>
      </c>
      <c r="L33" s="138">
        <v>1.1368386898516345</v>
      </c>
      <c r="M33" s="138">
        <v>2.124076262906294E-2</v>
      </c>
      <c r="N33" s="138">
        <v>2.1655661794238872E-2</v>
      </c>
      <c r="O33" s="139">
        <v>2.9570446971164524E-2</v>
      </c>
      <c r="P33" s="140">
        <v>1.3366137634902435</v>
      </c>
      <c r="Q33" s="140">
        <v>1.003675269909361</v>
      </c>
      <c r="R33" s="58" t="s">
        <v>9</v>
      </c>
    </row>
    <row r="34" spans="1:18" ht="27.75" customHeight="1" x14ac:dyDescent="0.2">
      <c r="A34" s="54" t="s">
        <v>10</v>
      </c>
      <c r="B34" s="45" t="s">
        <v>23</v>
      </c>
      <c r="C34" s="137">
        <v>2.6988266130868239E-4</v>
      </c>
      <c r="D34" s="138">
        <v>2.9408794152212974E-4</v>
      </c>
      <c r="E34" s="138">
        <v>1.9166884081220755E-4</v>
      </c>
      <c r="F34" s="138">
        <v>6.2244453109155354E-4</v>
      </c>
      <c r="G34" s="138">
        <v>2.4588957593415378E-4</v>
      </c>
      <c r="H34" s="138">
        <v>2.2982954975316692E-4</v>
      </c>
      <c r="I34" s="138">
        <v>4.885023301012581E-4</v>
      </c>
      <c r="J34" s="138">
        <v>1.9800950096424399E-4</v>
      </c>
      <c r="K34" s="138">
        <v>1.8328577398603853E-4</v>
      </c>
      <c r="L34" s="138">
        <v>3.0461324681280773E-4</v>
      </c>
      <c r="M34" s="138">
        <v>1.0000678216112613</v>
      </c>
      <c r="N34" s="138">
        <v>2.3537694745835358E-4</v>
      </c>
      <c r="O34" s="139">
        <v>9.1837235274150927E-2</v>
      </c>
      <c r="P34" s="140">
        <v>1.0951686477851568</v>
      </c>
      <c r="Q34" s="140">
        <v>0.82237196577398597</v>
      </c>
      <c r="R34" s="58" t="s">
        <v>10</v>
      </c>
    </row>
    <row r="35" spans="1:18" ht="27.75" customHeight="1" x14ac:dyDescent="0.2">
      <c r="A35" s="54" t="s">
        <v>11</v>
      </c>
      <c r="B35" s="45" t="s">
        <v>24</v>
      </c>
      <c r="C35" s="137">
        <v>3.9693324445738878E-2</v>
      </c>
      <c r="D35" s="138">
        <v>6.8693665189147421E-2</v>
      </c>
      <c r="E35" s="138">
        <v>4.8364735027896281E-2</v>
      </c>
      <c r="F35" s="138">
        <v>0.10775741982261575</v>
      </c>
      <c r="G35" s="138">
        <v>0.12070294797115617</v>
      </c>
      <c r="H35" s="138">
        <v>9.2815670352840982E-2</v>
      </c>
      <c r="I35" s="138">
        <v>0.14997227799768337</v>
      </c>
      <c r="J35" s="138">
        <v>4.2293035140205396E-2</v>
      </c>
      <c r="K35" s="138">
        <v>0.15487660821655636</v>
      </c>
      <c r="L35" s="138">
        <v>0.19848775367769533</v>
      </c>
      <c r="M35" s="138">
        <v>0.12325533375795729</v>
      </c>
      <c r="N35" s="138">
        <v>1.1152222444748818</v>
      </c>
      <c r="O35" s="139">
        <v>7.553298997001423E-2</v>
      </c>
      <c r="P35" s="140">
        <v>2.3376680060443897</v>
      </c>
      <c r="Q35" s="140">
        <v>1.7553758842033702</v>
      </c>
      <c r="R35" s="58" t="s">
        <v>11</v>
      </c>
    </row>
    <row r="36" spans="1:18" ht="27.75" customHeight="1" x14ac:dyDescent="0.2">
      <c r="A36" s="55" t="s">
        <v>12</v>
      </c>
      <c r="B36" s="47" t="s">
        <v>25</v>
      </c>
      <c r="C36" s="141">
        <v>2.9407875552420032E-3</v>
      </c>
      <c r="D36" s="142">
        <v>3.2045413898814036E-3</v>
      </c>
      <c r="E36" s="142">
        <v>2.088527432829443E-3</v>
      </c>
      <c r="F36" s="142">
        <v>6.7824925172530774E-3</v>
      </c>
      <c r="G36" s="142">
        <v>2.679345910420774E-3</v>
      </c>
      <c r="H36" s="142">
        <v>2.5043471724474297E-3</v>
      </c>
      <c r="I36" s="142">
        <v>5.3229857972438956E-3</v>
      </c>
      <c r="J36" s="142">
        <v>2.1576186978136741E-3</v>
      </c>
      <c r="K36" s="142">
        <v>1.997180999243764E-3</v>
      </c>
      <c r="L36" s="142">
        <v>3.3192308132917723E-3</v>
      </c>
      <c r="M36" s="142">
        <v>7.3902098566257333E-4</v>
      </c>
      <c r="N36" s="142">
        <v>2.5647946204468103E-3</v>
      </c>
      <c r="O36" s="143">
        <v>1.0007082236867153</v>
      </c>
      <c r="P36" s="144">
        <v>1.037009097578492</v>
      </c>
      <c r="Q36" s="144">
        <v>0.77869943759422711</v>
      </c>
      <c r="R36" s="59" t="s">
        <v>12</v>
      </c>
    </row>
    <row r="37" spans="1:18" ht="27.75" customHeight="1" x14ac:dyDescent="0.2">
      <c r="A37" s="72"/>
      <c r="B37" s="109" t="s">
        <v>46</v>
      </c>
      <c r="C37" s="145">
        <v>1.273156566209201</v>
      </c>
      <c r="D37" s="146">
        <v>1.4464791014689848</v>
      </c>
      <c r="E37" s="146">
        <v>1.2402055134491918</v>
      </c>
      <c r="F37" s="146">
        <v>1.2864169944878885</v>
      </c>
      <c r="G37" s="146">
        <v>1.3907972941111606</v>
      </c>
      <c r="H37" s="146">
        <v>1.2945234993926311</v>
      </c>
      <c r="I37" s="146">
        <v>1.3745200007359544</v>
      </c>
      <c r="J37" s="146">
        <v>1.2225866986437555</v>
      </c>
      <c r="K37" s="146">
        <v>1.3969839870771845</v>
      </c>
      <c r="L37" s="146">
        <v>1.4611134993453849</v>
      </c>
      <c r="M37" s="146">
        <v>1.2649517354639757</v>
      </c>
      <c r="N37" s="146">
        <v>1.2791979485983673</v>
      </c>
      <c r="O37" s="147">
        <v>1.3814185223708164</v>
      </c>
      <c r="P37" s="138"/>
      <c r="Q37" s="138"/>
    </row>
    <row r="38" spans="1:18" ht="27.75" customHeight="1" x14ac:dyDescent="0.2">
      <c r="A38" s="72"/>
      <c r="B38" s="109" t="s">
        <v>44</v>
      </c>
      <c r="C38" s="145">
        <v>0.95602469099984122</v>
      </c>
      <c r="D38" s="146">
        <v>1.0861741381400418</v>
      </c>
      <c r="E38" s="146">
        <v>0.93128144977633331</v>
      </c>
      <c r="F38" s="146">
        <v>0.96598206559470667</v>
      </c>
      <c r="G38" s="146">
        <v>1.0443621693009875</v>
      </c>
      <c r="H38" s="146">
        <v>0.97206931287625731</v>
      </c>
      <c r="I38" s="146">
        <v>1.0321394036314993</v>
      </c>
      <c r="J38" s="146">
        <v>0.91805132362593889</v>
      </c>
      <c r="K38" s="146">
        <v>1.0490078125691715</v>
      </c>
      <c r="L38" s="146">
        <v>1.0971632388359693</v>
      </c>
      <c r="M38" s="146">
        <v>0.94986360996228625</v>
      </c>
      <c r="N38" s="146">
        <v>0.96056121925183113</v>
      </c>
      <c r="O38" s="147">
        <v>1.0373195654351348</v>
      </c>
      <c r="P38" s="138"/>
      <c r="Q38" s="138"/>
    </row>
  </sheetData>
  <mergeCells count="4">
    <mergeCell ref="Q2:Q3"/>
    <mergeCell ref="P22:P23"/>
    <mergeCell ref="Q22:Q23"/>
    <mergeCell ref="P2:P3"/>
  </mergeCells>
  <phoneticPr fontId="4"/>
  <pageMargins left="0.78740157480314965" right="0.78740157480314965" top="0.98425196850393704" bottom="0.74803149606299213" header="0.31496062992125984" footer="0.35433070866141736"/>
  <pageSetup paperSize="8" scale="65" firstPageNumber="84" orientation="landscape" useFirstPageNumber="1" r:id="rId1"/>
  <headerFooter scaleWithDoc="0"/>
  <ignoredErrors>
    <ignoredError sqref="R4:R16 C2:O2 A4:A16 C22:O22 A24:A36 R24:R36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showGridLines="0" zoomScale="85" zoomScaleNormal="85" zoomScaleSheetLayoutView="100" workbookViewId="0"/>
  </sheetViews>
  <sheetFormatPr defaultColWidth="9" defaultRowHeight="10.8" x14ac:dyDescent="0.2"/>
  <cols>
    <col min="1" max="1" width="3.44140625" style="2" customWidth="1"/>
    <col min="2" max="2" width="17.6640625" style="2" customWidth="1"/>
    <col min="3" max="9" width="13.88671875" style="2" customWidth="1"/>
    <col min="10" max="10" width="3.33203125" style="2" customWidth="1"/>
    <col min="11" max="16384" width="9" style="2"/>
  </cols>
  <sheetData>
    <row r="1" spans="1:10" ht="27.75" customHeight="1" x14ac:dyDescent="0.15">
      <c r="A1" s="1" t="s">
        <v>85</v>
      </c>
      <c r="I1" s="148" t="s">
        <v>76</v>
      </c>
    </row>
    <row r="2" spans="1:10" ht="15" customHeight="1" x14ac:dyDescent="0.2">
      <c r="A2" s="63"/>
      <c r="B2" s="64"/>
      <c r="C2" s="80" t="s">
        <v>28</v>
      </c>
      <c r="D2" s="81" t="s">
        <v>47</v>
      </c>
      <c r="E2" s="81" t="s">
        <v>48</v>
      </c>
      <c r="F2" s="81" t="s">
        <v>49</v>
      </c>
      <c r="G2" s="81" t="s">
        <v>50</v>
      </c>
      <c r="H2" s="82" t="s">
        <v>51</v>
      </c>
      <c r="I2" s="66"/>
      <c r="J2" s="67"/>
    </row>
    <row r="3" spans="1:10" ht="26.25" customHeight="1" x14ac:dyDescent="0.2">
      <c r="A3" s="68"/>
      <c r="B3" s="69"/>
      <c r="C3" s="83" t="s">
        <v>74</v>
      </c>
      <c r="D3" s="84" t="s">
        <v>52</v>
      </c>
      <c r="E3" s="84" t="s">
        <v>88</v>
      </c>
      <c r="F3" s="84" t="s">
        <v>75</v>
      </c>
      <c r="G3" s="84" t="s">
        <v>53</v>
      </c>
      <c r="H3" s="85" t="s">
        <v>54</v>
      </c>
      <c r="I3" s="86" t="s">
        <v>55</v>
      </c>
      <c r="J3" s="67"/>
    </row>
    <row r="4" spans="1:10" ht="16.05" customHeight="1" x14ac:dyDescent="0.2">
      <c r="A4" s="63" t="s">
        <v>0</v>
      </c>
      <c r="B4" s="64" t="s">
        <v>105</v>
      </c>
      <c r="C4" s="186">
        <v>284</v>
      </c>
      <c r="D4" s="152">
        <v>12120</v>
      </c>
      <c r="E4" s="152">
        <v>1467</v>
      </c>
      <c r="F4" s="152">
        <v>1823</v>
      </c>
      <c r="G4" s="152">
        <v>198</v>
      </c>
      <c r="H4" s="153">
        <v>94946</v>
      </c>
      <c r="I4" s="149">
        <v>110838</v>
      </c>
      <c r="J4" s="70"/>
    </row>
    <row r="5" spans="1:10" ht="16.05" customHeight="1" x14ac:dyDescent="0.2">
      <c r="A5" s="71" t="s">
        <v>1</v>
      </c>
      <c r="B5" s="67" t="s">
        <v>14</v>
      </c>
      <c r="C5" s="155">
        <v>2</v>
      </c>
      <c r="D5" s="152">
        <v>132</v>
      </c>
      <c r="E5" s="152">
        <v>28</v>
      </c>
      <c r="F5" s="152">
        <v>48</v>
      </c>
      <c r="G5" s="152">
        <v>24</v>
      </c>
      <c r="H5" s="153">
        <v>2617</v>
      </c>
      <c r="I5" s="149">
        <v>2851</v>
      </c>
      <c r="J5" s="70"/>
    </row>
    <row r="6" spans="1:10" ht="16.05" customHeight="1" x14ac:dyDescent="0.2">
      <c r="A6" s="71" t="s">
        <v>2</v>
      </c>
      <c r="B6" s="67" t="s">
        <v>15</v>
      </c>
      <c r="C6" s="155">
        <v>2519</v>
      </c>
      <c r="D6" s="152">
        <v>84201</v>
      </c>
      <c r="E6" s="152">
        <v>16127</v>
      </c>
      <c r="F6" s="152">
        <v>56819</v>
      </c>
      <c r="G6" s="152">
        <v>-973</v>
      </c>
      <c r="H6" s="153">
        <v>2155061</v>
      </c>
      <c r="I6" s="149">
        <v>2313754</v>
      </c>
      <c r="J6" s="70"/>
    </row>
    <row r="7" spans="1:10" ht="16.05" customHeight="1" x14ac:dyDescent="0.2">
      <c r="A7" s="71" t="s">
        <v>3</v>
      </c>
      <c r="B7" s="67" t="s">
        <v>16</v>
      </c>
      <c r="C7" s="155">
        <v>225</v>
      </c>
      <c r="D7" s="152">
        <v>12066</v>
      </c>
      <c r="E7" s="152">
        <v>5564</v>
      </c>
      <c r="F7" s="152">
        <v>472735</v>
      </c>
      <c r="G7" s="152">
        <v>3</v>
      </c>
      <c r="H7" s="153">
        <v>14699</v>
      </c>
      <c r="I7" s="149">
        <v>505291</v>
      </c>
      <c r="J7" s="70"/>
    </row>
    <row r="8" spans="1:10" ht="16.05" customHeight="1" x14ac:dyDescent="0.2">
      <c r="A8" s="71" t="s">
        <v>4</v>
      </c>
      <c r="B8" s="67" t="s">
        <v>17</v>
      </c>
      <c r="C8" s="155">
        <v>1089</v>
      </c>
      <c r="D8" s="152">
        <v>84656</v>
      </c>
      <c r="E8" s="152">
        <v>19122</v>
      </c>
      <c r="F8" s="152">
        <v>9742</v>
      </c>
      <c r="G8" s="152">
        <v>-4</v>
      </c>
      <c r="H8" s="153">
        <v>78470</v>
      </c>
      <c r="I8" s="149">
        <v>193074</v>
      </c>
      <c r="J8" s="70"/>
    </row>
    <row r="9" spans="1:10" ht="16.05" customHeight="1" x14ac:dyDescent="0.2">
      <c r="A9" s="71" t="s">
        <v>5</v>
      </c>
      <c r="B9" s="67" t="s">
        <v>18</v>
      </c>
      <c r="C9" s="155">
        <v>3926</v>
      </c>
      <c r="D9" s="152">
        <v>87669</v>
      </c>
      <c r="E9" s="152">
        <v>8590</v>
      </c>
      <c r="F9" s="152">
        <v>25449</v>
      </c>
      <c r="G9" s="152">
        <v>383</v>
      </c>
      <c r="H9" s="153">
        <v>591360</v>
      </c>
      <c r="I9" s="149">
        <v>717377</v>
      </c>
      <c r="J9" s="70"/>
    </row>
    <row r="10" spans="1:10" ht="16.05" customHeight="1" x14ac:dyDescent="0.2">
      <c r="A10" s="71" t="s">
        <v>6</v>
      </c>
      <c r="B10" s="67" t="s">
        <v>19</v>
      </c>
      <c r="C10" s="155">
        <v>834</v>
      </c>
      <c r="D10" s="152">
        <v>171139</v>
      </c>
      <c r="E10" s="152">
        <v>18930</v>
      </c>
      <c r="F10" s="152">
        <v>15672</v>
      </c>
      <c r="G10" s="152">
        <v>18</v>
      </c>
      <c r="H10" s="153">
        <v>74336</v>
      </c>
      <c r="I10" s="149">
        <v>280929</v>
      </c>
      <c r="J10" s="70"/>
    </row>
    <row r="11" spans="1:10" ht="16.05" customHeight="1" x14ac:dyDescent="0.2">
      <c r="A11" s="71" t="s">
        <v>7</v>
      </c>
      <c r="B11" s="67" t="s">
        <v>20</v>
      </c>
      <c r="C11" s="155">
        <v>934</v>
      </c>
      <c r="D11" s="152">
        <v>432211</v>
      </c>
      <c r="E11" s="152">
        <v>15132</v>
      </c>
      <c r="F11" s="152">
        <v>45338</v>
      </c>
      <c r="G11" s="152">
        <v>22</v>
      </c>
      <c r="H11" s="153">
        <v>42353</v>
      </c>
      <c r="I11" s="149">
        <v>535992</v>
      </c>
      <c r="J11" s="70"/>
    </row>
    <row r="12" spans="1:10" ht="16.05" customHeight="1" x14ac:dyDescent="0.2">
      <c r="A12" s="71" t="s">
        <v>8</v>
      </c>
      <c r="B12" s="67" t="s">
        <v>21</v>
      </c>
      <c r="C12" s="155">
        <v>3882</v>
      </c>
      <c r="D12" s="152">
        <v>82876</v>
      </c>
      <c r="E12" s="152">
        <v>34868</v>
      </c>
      <c r="F12" s="152">
        <v>46705</v>
      </c>
      <c r="G12" s="152">
        <v>523</v>
      </c>
      <c r="H12" s="153">
        <v>298039</v>
      </c>
      <c r="I12" s="149">
        <v>466893</v>
      </c>
      <c r="J12" s="70"/>
    </row>
    <row r="13" spans="1:10" ht="16.05" customHeight="1" x14ac:dyDescent="0.2">
      <c r="A13" s="71" t="s">
        <v>9</v>
      </c>
      <c r="B13" s="67" t="s">
        <v>22</v>
      </c>
      <c r="C13" s="155">
        <v>1742</v>
      </c>
      <c r="D13" s="152">
        <v>101863</v>
      </c>
      <c r="E13" s="152">
        <v>19227</v>
      </c>
      <c r="F13" s="152">
        <v>81501</v>
      </c>
      <c r="G13" s="152">
        <v>-143</v>
      </c>
      <c r="H13" s="153">
        <v>48737</v>
      </c>
      <c r="I13" s="149">
        <v>252927</v>
      </c>
      <c r="J13" s="70"/>
    </row>
    <row r="14" spans="1:10" ht="16.05" customHeight="1" x14ac:dyDescent="0.2">
      <c r="A14" s="71" t="s">
        <v>10</v>
      </c>
      <c r="B14" s="67" t="s">
        <v>23</v>
      </c>
      <c r="C14" s="155">
        <v>10</v>
      </c>
      <c r="D14" s="152">
        <v>7635</v>
      </c>
      <c r="E14" s="152">
        <v>263271</v>
      </c>
      <c r="F14" s="152">
        <v>358</v>
      </c>
      <c r="G14" s="152">
        <v>0</v>
      </c>
      <c r="H14" s="153">
        <v>2482</v>
      </c>
      <c r="I14" s="149">
        <v>273755</v>
      </c>
      <c r="J14" s="70"/>
    </row>
    <row r="15" spans="1:10" ht="16.05" customHeight="1" x14ac:dyDescent="0.2">
      <c r="A15" s="71" t="s">
        <v>11</v>
      </c>
      <c r="B15" s="67" t="s">
        <v>24</v>
      </c>
      <c r="C15" s="155">
        <v>38596</v>
      </c>
      <c r="D15" s="152">
        <v>541999</v>
      </c>
      <c r="E15" s="152">
        <v>732318</v>
      </c>
      <c r="F15" s="152">
        <v>202585</v>
      </c>
      <c r="G15" s="152">
        <v>48</v>
      </c>
      <c r="H15" s="153">
        <v>302825</v>
      </c>
      <c r="I15" s="149">
        <v>1818371</v>
      </c>
      <c r="J15" s="70"/>
    </row>
    <row r="16" spans="1:10" ht="16.05" customHeight="1" x14ac:dyDescent="0.2">
      <c r="A16" s="71" t="s">
        <v>12</v>
      </c>
      <c r="B16" s="67" t="s">
        <v>25</v>
      </c>
      <c r="C16" s="155">
        <v>106</v>
      </c>
      <c r="D16" s="152">
        <v>3374</v>
      </c>
      <c r="E16" s="152">
        <v>1804</v>
      </c>
      <c r="F16" s="152">
        <v>3902</v>
      </c>
      <c r="G16" s="152">
        <v>0</v>
      </c>
      <c r="H16" s="153">
        <v>27044</v>
      </c>
      <c r="I16" s="149">
        <v>36231</v>
      </c>
      <c r="J16" s="70"/>
    </row>
    <row r="17" spans="1:10" ht="16.05" customHeight="1" x14ac:dyDescent="0.2">
      <c r="A17" s="72"/>
      <c r="B17" s="73" t="s">
        <v>57</v>
      </c>
      <c r="C17" s="156">
        <v>54149</v>
      </c>
      <c r="D17" s="157">
        <v>1621941</v>
      </c>
      <c r="E17" s="157">
        <v>1136448</v>
      </c>
      <c r="F17" s="157">
        <v>962678</v>
      </c>
      <c r="G17" s="157">
        <v>99</v>
      </c>
      <c r="H17" s="158">
        <v>3732969</v>
      </c>
      <c r="I17" s="150">
        <v>7508283</v>
      </c>
      <c r="J17" s="20"/>
    </row>
    <row r="18" spans="1:10" ht="18" customHeight="1" x14ac:dyDescent="0.2"/>
    <row r="19" spans="1:10" ht="18" customHeight="1" x14ac:dyDescent="0.2"/>
    <row r="20" spans="1:10" ht="27.75" customHeight="1" x14ac:dyDescent="0.15">
      <c r="A20" s="1" t="s">
        <v>86</v>
      </c>
      <c r="B20" s="62"/>
      <c r="C20" s="62"/>
      <c r="D20" s="62"/>
      <c r="E20" s="62"/>
      <c r="F20" s="62"/>
      <c r="G20" s="62"/>
      <c r="H20" s="62"/>
      <c r="I20" s="62"/>
      <c r="J20" s="62"/>
    </row>
    <row r="21" spans="1:10" ht="15" customHeight="1" x14ac:dyDescent="0.15">
      <c r="A21" s="74"/>
      <c r="B21" s="75"/>
      <c r="C21" s="80" t="s">
        <v>28</v>
      </c>
      <c r="D21" s="81" t="s">
        <v>47</v>
      </c>
      <c r="E21" s="81" t="s">
        <v>48</v>
      </c>
      <c r="F21" s="81" t="s">
        <v>49</v>
      </c>
      <c r="G21" s="81" t="s">
        <v>50</v>
      </c>
      <c r="H21" s="82" t="s">
        <v>51</v>
      </c>
      <c r="I21" s="65"/>
      <c r="J21" s="67"/>
    </row>
    <row r="22" spans="1:10" ht="26.25" customHeight="1" x14ac:dyDescent="0.15">
      <c r="A22" s="76"/>
      <c r="B22" s="77"/>
      <c r="C22" s="83" t="s">
        <v>89</v>
      </c>
      <c r="D22" s="84" t="s">
        <v>52</v>
      </c>
      <c r="E22" s="84" t="s">
        <v>88</v>
      </c>
      <c r="F22" s="84" t="s">
        <v>75</v>
      </c>
      <c r="G22" s="84" t="s">
        <v>53</v>
      </c>
      <c r="H22" s="85" t="s">
        <v>54</v>
      </c>
      <c r="I22" s="88" t="s">
        <v>26</v>
      </c>
      <c r="J22" s="67"/>
    </row>
    <row r="23" spans="1:10" ht="16.05" customHeight="1" x14ac:dyDescent="0.15">
      <c r="A23" s="63" t="s">
        <v>0</v>
      </c>
      <c r="B23" s="64" t="s">
        <v>105</v>
      </c>
      <c r="C23" s="164">
        <v>4.1956981365457178E-3</v>
      </c>
      <c r="D23" s="165">
        <v>5.8923965291328801E-3</v>
      </c>
      <c r="E23" s="165">
        <v>1.5031379945666158E-3</v>
      </c>
      <c r="F23" s="165">
        <v>1.7086039197580377E-3</v>
      </c>
      <c r="G23" s="165">
        <v>-0.537513660756885</v>
      </c>
      <c r="H23" s="166">
        <v>3.2108199921571184E-2</v>
      </c>
      <c r="I23" s="166">
        <v>1.5558418949181531E-2</v>
      </c>
      <c r="J23" s="78"/>
    </row>
    <row r="24" spans="1:10" ht="16.05" customHeight="1" x14ac:dyDescent="0.15">
      <c r="A24" s="71" t="s">
        <v>1</v>
      </c>
      <c r="B24" s="67" t="s">
        <v>14</v>
      </c>
      <c r="C24" s="180">
        <v>3.5180174668575114E-5</v>
      </c>
      <c r="D24" s="181">
        <v>6.4145129787964843E-5</v>
      </c>
      <c r="E24" s="181">
        <v>2.8850862133344891E-5</v>
      </c>
      <c r="F24" s="181">
        <v>4.4898811923206181E-5</v>
      </c>
      <c r="G24" s="181">
        <v>-6.3818617413278184E-2</v>
      </c>
      <c r="H24" s="182">
        <v>8.8502176351328986E-4</v>
      </c>
      <c r="I24" s="167">
        <v>4.0019713893178446E-4</v>
      </c>
      <c r="J24" s="78"/>
    </row>
    <row r="25" spans="1:10" ht="16.05" customHeight="1" x14ac:dyDescent="0.15">
      <c r="A25" s="71" t="s">
        <v>2</v>
      </c>
      <c r="B25" s="67" t="s">
        <v>15</v>
      </c>
      <c r="C25" s="180">
        <v>3.7275793509678967E-2</v>
      </c>
      <c r="D25" s="181">
        <v>4.0936567023565393E-2</v>
      </c>
      <c r="E25" s="181">
        <v>1.6524199747012219E-2</v>
      </c>
      <c r="F25" s="181">
        <v>5.3257059417175165E-2</v>
      </c>
      <c r="G25" s="181">
        <v>2.6366970079931273</v>
      </c>
      <c r="H25" s="182">
        <v>0.72878105304192808</v>
      </c>
      <c r="I25" s="167">
        <v>0.32478348870520629</v>
      </c>
      <c r="J25" s="78"/>
    </row>
    <row r="26" spans="1:10" ht="16.05" customHeight="1" x14ac:dyDescent="0.15">
      <c r="A26" s="71" t="s">
        <v>3</v>
      </c>
      <c r="B26" s="67" t="s">
        <v>16</v>
      </c>
      <c r="C26" s="180">
        <v>3.3304795086143593E-3</v>
      </c>
      <c r="D26" s="181">
        <v>5.8661476998188144E-3</v>
      </c>
      <c r="E26" s="181">
        <v>5.7010230450070471E-3</v>
      </c>
      <c r="F26" s="181">
        <v>0.44309793188325453</v>
      </c>
      <c r="G26" s="181">
        <v>-8.2797496541205731E-3</v>
      </c>
      <c r="H26" s="182">
        <v>4.9706294049029981E-3</v>
      </c>
      <c r="I26" s="167">
        <v>7.0928101264522481E-2</v>
      </c>
      <c r="J26" s="78"/>
    </row>
    <row r="27" spans="1:10" ht="16.05" customHeight="1" x14ac:dyDescent="0.15">
      <c r="A27" s="71" t="s">
        <v>4</v>
      </c>
      <c r="B27" s="67" t="s">
        <v>17</v>
      </c>
      <c r="C27" s="180">
        <v>1.6113237283801814E-2</v>
      </c>
      <c r="D27" s="181">
        <v>4.1157696170131118E-2</v>
      </c>
      <c r="E27" s="181">
        <v>1.9592871066618368E-2</v>
      </c>
      <c r="F27" s="181">
        <v>9.1315547895619558E-3</v>
      </c>
      <c r="G27" s="181">
        <v>1.1923202365392674E-2</v>
      </c>
      <c r="H27" s="182">
        <v>2.6536193984605775E-2</v>
      </c>
      <c r="I27" s="167">
        <v>2.7101952722917044E-2</v>
      </c>
      <c r="J27" s="78"/>
    </row>
    <row r="28" spans="1:10" ht="16.05" customHeight="1" x14ac:dyDescent="0.15">
      <c r="A28" s="71" t="s">
        <v>5</v>
      </c>
      <c r="B28" s="67" t="s">
        <v>18</v>
      </c>
      <c r="C28" s="180">
        <v>5.8096155925680584E-2</v>
      </c>
      <c r="D28" s="181">
        <v>4.2622646994317656E-2</v>
      </c>
      <c r="E28" s="181">
        <v>8.8015228319006985E-3</v>
      </c>
      <c r="F28" s="181">
        <v>2.3853700149098836E-2</v>
      </c>
      <c r="G28" s="181">
        <v>-1.0390767870104329</v>
      </c>
      <c r="H28" s="182">
        <v>0.1999812259484002</v>
      </c>
      <c r="I28" s="167">
        <v>0.10069877955526618</v>
      </c>
      <c r="J28" s="78"/>
    </row>
    <row r="29" spans="1:10" ht="16.05" customHeight="1" x14ac:dyDescent="0.15">
      <c r="A29" s="71" t="s">
        <v>6</v>
      </c>
      <c r="B29" s="67" t="s">
        <v>19</v>
      </c>
      <c r="C29" s="180">
        <v>1.2342465897414735E-2</v>
      </c>
      <c r="D29" s="181">
        <v>8.3203884391079813E-2</v>
      </c>
      <c r="E29" s="181">
        <v>1.9396073019211469E-2</v>
      </c>
      <c r="F29" s="181">
        <v>1.4689775874074582E-2</v>
      </c>
      <c r="G29" s="181">
        <v>-4.7995534404422877E-2</v>
      </c>
      <c r="H29" s="182">
        <v>2.5138291469829696E-2</v>
      </c>
      <c r="I29" s="167">
        <v>3.9434226511718032E-2</v>
      </c>
      <c r="J29" s="78"/>
    </row>
    <row r="30" spans="1:10" ht="16.05" customHeight="1" x14ac:dyDescent="0.15">
      <c r="A30" s="71" t="s">
        <v>7</v>
      </c>
      <c r="B30" s="67" t="s">
        <v>20</v>
      </c>
      <c r="C30" s="180">
        <v>1.3829635202623605E-2</v>
      </c>
      <c r="D30" s="181">
        <v>0.21013052580964217</v>
      </c>
      <c r="E30" s="181">
        <v>1.5505264902331927E-2</v>
      </c>
      <c r="F30" s="181">
        <v>4.2496081435398785E-2</v>
      </c>
      <c r="G30" s="181">
        <v>-6.097062168207891E-2</v>
      </c>
      <c r="H30" s="182">
        <v>1.4322714871866638E-2</v>
      </c>
      <c r="I30" s="167">
        <v>7.5237624411445617E-2</v>
      </c>
      <c r="J30" s="78"/>
    </row>
    <row r="31" spans="1:10" ht="16.05" customHeight="1" x14ac:dyDescent="0.15">
      <c r="A31" s="71" t="s">
        <v>8</v>
      </c>
      <c r="B31" s="67" t="s">
        <v>21</v>
      </c>
      <c r="C31" s="180">
        <v>5.7452929992532792E-2</v>
      </c>
      <c r="D31" s="181">
        <v>4.0292422143093441E-2</v>
      </c>
      <c r="E31" s="181">
        <v>3.5726968913143031E-2</v>
      </c>
      <c r="F31" s="181">
        <v>4.377694619861941E-2</v>
      </c>
      <c r="G31" s="181">
        <v>-1.4161385952567667</v>
      </c>
      <c r="H31" s="182">
        <v>0.10078844424969202</v>
      </c>
      <c r="I31" s="167">
        <v>6.5538141691193819E-2</v>
      </c>
      <c r="J31" s="78"/>
    </row>
    <row r="32" spans="1:10" ht="16.05" customHeight="1" x14ac:dyDescent="0.15">
      <c r="A32" s="71" t="s">
        <v>9</v>
      </c>
      <c r="B32" s="67" t="s">
        <v>22</v>
      </c>
      <c r="C32" s="180">
        <v>2.5777464404151199E-2</v>
      </c>
      <c r="D32" s="181">
        <v>4.9523389050428947E-2</v>
      </c>
      <c r="E32" s="181">
        <v>1.970077362400114E-2</v>
      </c>
      <c r="F32" s="181">
        <v>7.6391295179804405E-2</v>
      </c>
      <c r="G32" s="181">
        <v>0.38759624427031097</v>
      </c>
      <c r="H32" s="182">
        <v>1.6481579036911352E-2</v>
      </c>
      <c r="I32" s="167">
        <v>3.5503564462799959E-2</v>
      </c>
      <c r="J32" s="78"/>
    </row>
    <row r="33" spans="1:10" ht="16.05" customHeight="1" x14ac:dyDescent="0.15">
      <c r="A33" s="71" t="s">
        <v>10</v>
      </c>
      <c r="B33" s="67" t="s">
        <v>23</v>
      </c>
      <c r="C33" s="180">
        <v>1.4432532022474386E-4</v>
      </c>
      <c r="D33" s="181">
        <v>3.7117765124844984E-3</v>
      </c>
      <c r="E33" s="181">
        <v>0.26975634602412901</v>
      </c>
      <c r="F33" s="181">
        <v>3.3563065672289141E-4</v>
      </c>
      <c r="G33" s="181">
        <v>-4.5355311011581752E-5</v>
      </c>
      <c r="H33" s="182">
        <v>8.3931678389569521E-4</v>
      </c>
      <c r="I33" s="167">
        <v>3.8427207067031226E-2</v>
      </c>
      <c r="J33" s="78"/>
    </row>
    <row r="34" spans="1:10" ht="16.05" customHeight="1" x14ac:dyDescent="0.15">
      <c r="A34" s="71" t="s">
        <v>11</v>
      </c>
      <c r="B34" s="67" t="s">
        <v>24</v>
      </c>
      <c r="C34" s="180">
        <v>0.57117925078796283</v>
      </c>
      <c r="D34" s="181">
        <v>0.26350691419103384</v>
      </c>
      <c r="E34" s="181">
        <v>0.75035869022832036</v>
      </c>
      <c r="F34" s="181">
        <v>0.18988490365729074</v>
      </c>
      <c r="G34" s="181">
        <v>-0.13027523799762336</v>
      </c>
      <c r="H34" s="182">
        <v>0.10240693449793972</v>
      </c>
      <c r="I34" s="167">
        <v>0.2552461823551872</v>
      </c>
      <c r="J34" s="78"/>
    </row>
    <row r="35" spans="1:10" ht="16.05" customHeight="1" x14ac:dyDescent="0.15">
      <c r="A35" s="68" t="s">
        <v>12</v>
      </c>
      <c r="B35" s="69" t="s">
        <v>25</v>
      </c>
      <c r="C35" s="183">
        <v>1.5726468071907565E-3</v>
      </c>
      <c r="D35" s="184">
        <v>1.640330479031701E-3</v>
      </c>
      <c r="E35" s="184">
        <v>1.8488560428519965E-3</v>
      </c>
      <c r="F35" s="184">
        <v>3.6572133002625994E-3</v>
      </c>
      <c r="G35" s="184">
        <v>-4.9421601795468701E-4</v>
      </c>
      <c r="H35" s="185">
        <v>9.1456499688325702E-3</v>
      </c>
      <c r="I35" s="167">
        <v>5.0857749167792093E-3</v>
      </c>
      <c r="J35" s="78"/>
    </row>
    <row r="36" spans="1:10" ht="16.05" customHeight="1" x14ac:dyDescent="0.15">
      <c r="A36" s="51"/>
      <c r="B36" s="73" t="s">
        <v>57</v>
      </c>
      <c r="C36" s="183">
        <v>0.80134526295109065</v>
      </c>
      <c r="D36" s="184">
        <v>0.78854884212354837</v>
      </c>
      <c r="E36" s="184">
        <v>1.1644445783012274</v>
      </c>
      <c r="F36" s="184">
        <v>0.9023255952729452</v>
      </c>
      <c r="G36" s="184">
        <v>-0.26839192087574415</v>
      </c>
      <c r="H36" s="184">
        <v>1.2623852549438894</v>
      </c>
      <c r="I36" s="168">
        <v>1.0539436597521803</v>
      </c>
      <c r="J36" s="78"/>
    </row>
    <row r="37" spans="1:10" ht="18" customHeight="1" x14ac:dyDescent="0.15">
      <c r="A37" s="62"/>
      <c r="B37" s="62"/>
      <c r="C37" s="62"/>
      <c r="D37" s="62"/>
      <c r="E37" s="62"/>
      <c r="F37" s="62"/>
      <c r="G37" s="62"/>
      <c r="H37" s="62"/>
      <c r="I37" s="62"/>
      <c r="J37" s="62"/>
    </row>
    <row r="38" spans="1:10" ht="18" customHeight="1" x14ac:dyDescent="0.15">
      <c r="A38" s="62"/>
      <c r="B38" s="62"/>
      <c r="C38" s="62"/>
      <c r="D38" s="62"/>
      <c r="E38" s="62"/>
      <c r="F38" s="62"/>
      <c r="G38" s="62"/>
      <c r="H38" s="62"/>
      <c r="I38" s="62"/>
      <c r="J38" s="62"/>
    </row>
    <row r="39" spans="1:10" ht="27.75" customHeight="1" x14ac:dyDescent="0.15">
      <c r="A39" s="1" t="s">
        <v>87</v>
      </c>
      <c r="B39" s="62"/>
      <c r="C39" s="62"/>
      <c r="D39" s="62"/>
      <c r="E39" s="62"/>
      <c r="F39" s="62"/>
      <c r="G39" s="62"/>
      <c r="H39" s="62"/>
      <c r="I39" s="62"/>
      <c r="J39" s="62"/>
    </row>
    <row r="40" spans="1:10" ht="15" customHeight="1" x14ac:dyDescent="0.2">
      <c r="A40" s="63"/>
      <c r="B40" s="64"/>
      <c r="C40" s="80" t="s">
        <v>28</v>
      </c>
      <c r="D40" s="81" t="s">
        <v>47</v>
      </c>
      <c r="E40" s="81" t="s">
        <v>48</v>
      </c>
      <c r="F40" s="81" t="s">
        <v>49</v>
      </c>
      <c r="G40" s="81" t="s">
        <v>50</v>
      </c>
      <c r="H40" s="82" t="s">
        <v>51</v>
      </c>
      <c r="I40" s="66"/>
      <c r="J40" s="67"/>
    </row>
    <row r="41" spans="1:10" ht="26.25" customHeight="1" x14ac:dyDescent="0.2">
      <c r="A41" s="68"/>
      <c r="B41" s="69"/>
      <c r="C41" s="83" t="s">
        <v>90</v>
      </c>
      <c r="D41" s="84" t="s">
        <v>52</v>
      </c>
      <c r="E41" s="84" t="s">
        <v>88</v>
      </c>
      <c r="F41" s="84" t="s">
        <v>75</v>
      </c>
      <c r="G41" s="84" t="s">
        <v>53</v>
      </c>
      <c r="H41" s="85" t="s">
        <v>54</v>
      </c>
      <c r="I41" s="87" t="s">
        <v>56</v>
      </c>
      <c r="J41" s="67"/>
    </row>
    <row r="42" spans="1:10" ht="16.05" customHeight="1" x14ac:dyDescent="0.2">
      <c r="A42" s="63" t="s">
        <v>0</v>
      </c>
      <c r="B42" s="64" t="s">
        <v>105</v>
      </c>
      <c r="C42" s="164">
        <v>2.5578926048708183E-3</v>
      </c>
      <c r="D42" s="165">
        <v>0.10934770807837277</v>
      </c>
      <c r="E42" s="165">
        <v>1.3235514675577735E-2</v>
      </c>
      <c r="F42" s="165">
        <v>1.6446379430122397E-2</v>
      </c>
      <c r="G42" s="165">
        <v>1.7894813246736882E-3</v>
      </c>
      <c r="H42" s="166">
        <v>0.85662302388638256</v>
      </c>
      <c r="I42" s="169">
        <v>1</v>
      </c>
      <c r="J42" s="79"/>
    </row>
    <row r="43" spans="1:10" ht="16.05" customHeight="1" x14ac:dyDescent="0.2">
      <c r="A43" s="71" t="s">
        <v>1</v>
      </c>
      <c r="B43" s="67" t="s">
        <v>14</v>
      </c>
      <c r="C43" s="170">
        <v>8.3381085573936526E-4</v>
      </c>
      <c r="D43" s="171">
        <v>4.6277819745925507E-2</v>
      </c>
      <c r="E43" s="171">
        <v>9.8762541919277386E-3</v>
      </c>
      <c r="F43" s="171">
        <v>1.6801777866325099E-2</v>
      </c>
      <c r="G43" s="171">
        <v>8.2599332503674027E-3</v>
      </c>
      <c r="H43" s="167">
        <v>0.91795040408971484</v>
      </c>
      <c r="I43" s="172">
        <v>1</v>
      </c>
      <c r="J43" s="79"/>
    </row>
    <row r="44" spans="1:10" ht="16.05" customHeight="1" x14ac:dyDescent="0.2">
      <c r="A44" s="71" t="s">
        <v>2</v>
      </c>
      <c r="B44" s="67" t="s">
        <v>15</v>
      </c>
      <c r="C44" s="170">
        <v>1.0886204488624127E-3</v>
      </c>
      <c r="D44" s="171">
        <v>3.6391558785954403E-2</v>
      </c>
      <c r="E44" s="171">
        <v>6.9700185957970113E-3</v>
      </c>
      <c r="F44" s="171">
        <v>2.4557130020633752E-2</v>
      </c>
      <c r="G44" s="171">
        <v>-4.2050330137242172E-4</v>
      </c>
      <c r="H44" s="167">
        <v>0.93141317545012481</v>
      </c>
      <c r="I44" s="172">
        <v>1</v>
      </c>
      <c r="J44" s="79"/>
    </row>
    <row r="45" spans="1:10" ht="16.05" customHeight="1" x14ac:dyDescent="0.2">
      <c r="A45" s="71" t="s">
        <v>3</v>
      </c>
      <c r="B45" s="67" t="s">
        <v>16</v>
      </c>
      <c r="C45" s="170">
        <v>4.4538128618429486E-4</v>
      </c>
      <c r="D45" s="171">
        <v>2.3879093773375236E-2</v>
      </c>
      <c r="E45" s="171">
        <v>1.1011383940329226E-2</v>
      </c>
      <c r="F45" s="171">
        <v>0.93556885974294124</v>
      </c>
      <c r="G45" s="171">
        <v>6.046471325555046E-6</v>
      </c>
      <c r="H45" s="167">
        <v>2.9089234785844423E-2</v>
      </c>
      <c r="I45" s="172">
        <v>1</v>
      </c>
      <c r="J45" s="79"/>
    </row>
    <row r="46" spans="1:10" ht="16.05" customHeight="1" x14ac:dyDescent="0.2">
      <c r="A46" s="71" t="s">
        <v>4</v>
      </c>
      <c r="B46" s="67" t="s">
        <v>17</v>
      </c>
      <c r="C46" s="170">
        <v>5.6393071879082563E-3</v>
      </c>
      <c r="D46" s="171">
        <v>0.4384637106625387</v>
      </c>
      <c r="E46" s="171">
        <v>9.9038702116680893E-2</v>
      </c>
      <c r="F46" s="171">
        <v>5.0458985527988193E-2</v>
      </c>
      <c r="G46" s="171">
        <v>-2.2787435775133606E-5</v>
      </c>
      <c r="H46" s="167">
        <v>0.40642208194065904</v>
      </c>
      <c r="I46" s="172">
        <v>1</v>
      </c>
      <c r="J46" s="79"/>
    </row>
    <row r="47" spans="1:10" ht="16.05" customHeight="1" x14ac:dyDescent="0.2">
      <c r="A47" s="71" t="s">
        <v>5</v>
      </c>
      <c r="B47" s="67" t="s">
        <v>18</v>
      </c>
      <c r="C47" s="170">
        <v>5.4722599970344621E-3</v>
      </c>
      <c r="D47" s="171">
        <v>0.12220793103041337</v>
      </c>
      <c r="E47" s="171">
        <v>1.1974049689377016E-2</v>
      </c>
      <c r="F47" s="171">
        <v>3.547528699596731E-2</v>
      </c>
      <c r="G47" s="171">
        <v>5.3447397330535584E-4</v>
      </c>
      <c r="H47" s="167">
        <v>0.82433599831390258</v>
      </c>
      <c r="I47" s="172">
        <v>1</v>
      </c>
      <c r="J47" s="79"/>
    </row>
    <row r="48" spans="1:10" ht="16.05" customHeight="1" x14ac:dyDescent="0.2">
      <c r="A48" s="71" t="s">
        <v>6</v>
      </c>
      <c r="B48" s="67" t="s">
        <v>19</v>
      </c>
      <c r="C48" s="170">
        <v>2.9687398517517227E-3</v>
      </c>
      <c r="D48" s="171">
        <v>0.60919096918319715</v>
      </c>
      <c r="E48" s="171">
        <v>6.7382625191247048E-2</v>
      </c>
      <c r="F48" s="171">
        <v>5.5787411632589191E-2</v>
      </c>
      <c r="G48" s="171">
        <v>6.3042094102590694E-5</v>
      </c>
      <c r="H48" s="167">
        <v>0.26460721204711229</v>
      </c>
      <c r="I48" s="172">
        <v>1</v>
      </c>
      <c r="J48" s="79"/>
    </row>
    <row r="49" spans="1:10" ht="16.05" customHeight="1" x14ac:dyDescent="0.2">
      <c r="A49" s="71" t="s">
        <v>7</v>
      </c>
      <c r="B49" s="67" t="s">
        <v>20</v>
      </c>
      <c r="C49" s="170">
        <v>1.7434888855711701E-3</v>
      </c>
      <c r="D49" s="171">
        <v>0.80637537006333726</v>
      </c>
      <c r="E49" s="171">
        <v>2.8232644466430767E-2</v>
      </c>
      <c r="F49" s="171">
        <v>8.4587887705152479E-2</v>
      </c>
      <c r="G49" s="171">
        <v>4.1974803795185029E-5</v>
      </c>
      <c r="H49" s="167">
        <v>7.9018634075713037E-2</v>
      </c>
      <c r="I49" s="172">
        <v>1</v>
      </c>
      <c r="J49" s="79"/>
    </row>
    <row r="50" spans="1:10" ht="16.05" customHeight="1" x14ac:dyDescent="0.2">
      <c r="A50" s="71" t="s">
        <v>8</v>
      </c>
      <c r="B50" s="67" t="s">
        <v>21</v>
      </c>
      <c r="C50" s="170">
        <v>8.3149873341290259E-3</v>
      </c>
      <c r="D50" s="171">
        <v>0.17750575327089432</v>
      </c>
      <c r="E50" s="171">
        <v>7.4680891260058002E-2</v>
      </c>
      <c r="F50" s="171">
        <v>0.10003355628858659</v>
      </c>
      <c r="G50" s="171">
        <v>1.119218195824315E-3</v>
      </c>
      <c r="H50" s="167">
        <v>0.63834559365050769</v>
      </c>
      <c r="I50" s="172">
        <v>1</v>
      </c>
      <c r="J50" s="79"/>
    </row>
    <row r="51" spans="1:10" ht="16.05" customHeight="1" x14ac:dyDescent="0.2">
      <c r="A51" s="71" t="s">
        <v>9</v>
      </c>
      <c r="B51" s="67" t="s">
        <v>22</v>
      </c>
      <c r="C51" s="170">
        <v>6.8867096283356036E-3</v>
      </c>
      <c r="D51" s="171">
        <v>0.40273704707086855</v>
      </c>
      <c r="E51" s="171">
        <v>7.6018407362529836E-2</v>
      </c>
      <c r="F51" s="171">
        <v>0.3222302327940037</v>
      </c>
      <c r="G51" s="171">
        <v>-5.6547151001075466E-4</v>
      </c>
      <c r="H51" s="167">
        <v>0.19269307465427316</v>
      </c>
      <c r="I51" s="172">
        <v>1.0000000000000002</v>
      </c>
      <c r="J51" s="79"/>
    </row>
    <row r="52" spans="1:10" ht="16.05" customHeight="1" x14ac:dyDescent="0.2">
      <c r="A52" s="71" t="s">
        <v>10</v>
      </c>
      <c r="B52" s="67" t="s">
        <v>23</v>
      </c>
      <c r="C52" s="170">
        <v>3.5624374065602159E-5</v>
      </c>
      <c r="D52" s="171">
        <v>2.7888565758563744E-2</v>
      </c>
      <c r="E52" s="171">
        <v>0.96170149866672383</v>
      </c>
      <c r="F52" s="171">
        <v>1.3080283925922477E-3</v>
      </c>
      <c r="G52" s="171">
        <v>6.113535729390092E-8</v>
      </c>
      <c r="H52" s="167">
        <v>9.0662216726975619E-3</v>
      </c>
      <c r="I52" s="172">
        <v>1.0000000000000004</v>
      </c>
      <c r="J52" s="79"/>
    </row>
    <row r="53" spans="1:10" ht="16.05" customHeight="1" x14ac:dyDescent="0.2">
      <c r="A53" s="71" t="s">
        <v>11</v>
      </c>
      <c r="B53" s="67" t="s">
        <v>24</v>
      </c>
      <c r="C53" s="170">
        <v>2.1225439930622585E-2</v>
      </c>
      <c r="D53" s="171">
        <v>0.29806840350636643</v>
      </c>
      <c r="E53" s="171">
        <v>0.40273289559480407</v>
      </c>
      <c r="F53" s="171">
        <v>0.11141035352629999</v>
      </c>
      <c r="G53" s="171">
        <v>2.6436608889487674E-5</v>
      </c>
      <c r="H53" s="167">
        <v>0.16653647083301748</v>
      </c>
      <c r="I53" s="172">
        <v>1</v>
      </c>
      <c r="J53" s="79"/>
    </row>
    <row r="54" spans="1:10" ht="16.05" customHeight="1" x14ac:dyDescent="0.2">
      <c r="A54" s="71" t="s">
        <v>12</v>
      </c>
      <c r="B54" s="67" t="s">
        <v>25</v>
      </c>
      <c r="C54" s="173">
        <v>2.9330373622105995E-3</v>
      </c>
      <c r="D54" s="174">
        <v>9.3123094774292647E-2</v>
      </c>
      <c r="E54" s="174">
        <v>4.9802759231963957E-2</v>
      </c>
      <c r="F54" s="174">
        <v>0.10769301207202805</v>
      </c>
      <c r="G54" s="174">
        <v>5.0334157946158762E-6</v>
      </c>
      <c r="H54" s="175">
        <v>0.74644306314371023</v>
      </c>
      <c r="I54" s="176">
        <v>1</v>
      </c>
      <c r="J54" s="79"/>
    </row>
    <row r="55" spans="1:10" ht="16.05" customHeight="1" x14ac:dyDescent="0.2">
      <c r="A55" s="72"/>
      <c r="B55" s="73" t="s">
        <v>77</v>
      </c>
      <c r="C55" s="177">
        <v>7.2118354927583773E-3</v>
      </c>
      <c r="D55" s="178">
        <v>0.21602021013888703</v>
      </c>
      <c r="E55" s="178">
        <v>0.15135921640785194</v>
      </c>
      <c r="F55" s="178">
        <v>0.12821541726005445</v>
      </c>
      <c r="G55" s="178">
        <v>1.3190315055087815E-5</v>
      </c>
      <c r="H55" s="178">
        <v>0.49718013038539327</v>
      </c>
      <c r="I55" s="179">
        <v>1.0000000000000002</v>
      </c>
      <c r="J55" s="79"/>
    </row>
    <row r="56" spans="1:10" x14ac:dyDescent="0.15">
      <c r="A56" s="62"/>
      <c r="B56" s="62"/>
      <c r="C56" s="62"/>
      <c r="D56" s="62"/>
      <c r="E56" s="62"/>
      <c r="F56" s="62"/>
      <c r="G56" s="62"/>
      <c r="H56" s="62"/>
      <c r="I56" s="62"/>
      <c r="J56" s="62"/>
    </row>
  </sheetData>
  <phoneticPr fontId="4"/>
  <printOptions horizontalCentered="1"/>
  <pageMargins left="0.70866141732283472" right="0.70866141732283472" top="0.74803149606299213" bottom="0.74803149606299213" header="0.31496062992125984" footer="0.35433070866141736"/>
  <pageSetup paperSize="9" scale="70" firstPageNumber="86" orientation="portrait" useFirstPageNumber="1" r:id="rId1"/>
  <headerFooter scaleWithDoc="0"/>
  <ignoredErrors>
    <ignoredError sqref="A4:A16 C2:H2 C21:H23 A23:B35 C40:H41 A42:B5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6"/>
  <sheetViews>
    <sheetView showGridLines="0" zoomScale="85" zoomScaleNormal="85" zoomScaleSheetLayoutView="100" workbookViewId="0"/>
  </sheetViews>
  <sheetFormatPr defaultColWidth="9" defaultRowHeight="10.8" x14ac:dyDescent="0.2"/>
  <cols>
    <col min="1" max="1" width="3.44140625" style="2" customWidth="1"/>
    <col min="2" max="2" width="17.6640625" style="2" customWidth="1"/>
    <col min="3" max="9" width="13.88671875" style="2" customWidth="1"/>
    <col min="10" max="10" width="3.33203125" style="2" customWidth="1"/>
    <col min="11" max="16384" width="9" style="2"/>
  </cols>
  <sheetData>
    <row r="1" spans="1:10" ht="27.75" customHeight="1" x14ac:dyDescent="0.15">
      <c r="A1" s="1" t="s">
        <v>91</v>
      </c>
      <c r="I1" s="148" t="s">
        <v>76</v>
      </c>
    </row>
    <row r="2" spans="1:10" ht="15" customHeight="1" x14ac:dyDescent="0.2">
      <c r="A2" s="63"/>
      <c r="B2" s="64"/>
      <c r="C2" s="80" t="s">
        <v>28</v>
      </c>
      <c r="D2" s="81" t="s">
        <v>47</v>
      </c>
      <c r="E2" s="81" t="s">
        <v>48</v>
      </c>
      <c r="F2" s="81" t="s">
        <v>49</v>
      </c>
      <c r="G2" s="81" t="s">
        <v>50</v>
      </c>
      <c r="H2" s="82" t="s">
        <v>51</v>
      </c>
      <c r="I2" s="66"/>
      <c r="J2" s="67"/>
    </row>
    <row r="3" spans="1:10" ht="26.25" customHeight="1" x14ac:dyDescent="0.2">
      <c r="A3" s="68"/>
      <c r="B3" s="69"/>
      <c r="C3" s="83" t="s">
        <v>94</v>
      </c>
      <c r="D3" s="84" t="s">
        <v>52</v>
      </c>
      <c r="E3" s="84" t="s">
        <v>95</v>
      </c>
      <c r="F3" s="84" t="s">
        <v>75</v>
      </c>
      <c r="G3" s="84" t="s">
        <v>53</v>
      </c>
      <c r="H3" s="85" t="s">
        <v>54</v>
      </c>
      <c r="I3" s="86" t="s">
        <v>55</v>
      </c>
      <c r="J3" s="67"/>
    </row>
    <row r="4" spans="1:10" ht="16.05" customHeight="1" x14ac:dyDescent="0.2">
      <c r="A4" s="63" t="s">
        <v>0</v>
      </c>
      <c r="B4" s="64" t="s">
        <v>105</v>
      </c>
      <c r="C4" s="151">
        <v>128</v>
      </c>
      <c r="D4" s="152">
        <v>5482</v>
      </c>
      <c r="E4" s="152">
        <v>664</v>
      </c>
      <c r="F4" s="152">
        <v>825</v>
      </c>
      <c r="G4" s="152">
        <v>90</v>
      </c>
      <c r="H4" s="153">
        <v>42945</v>
      </c>
      <c r="I4" s="154">
        <v>50133</v>
      </c>
      <c r="J4" s="70"/>
    </row>
    <row r="5" spans="1:10" ht="16.05" customHeight="1" x14ac:dyDescent="0.2">
      <c r="A5" s="71" t="s">
        <v>1</v>
      </c>
      <c r="B5" s="67" t="s">
        <v>14</v>
      </c>
      <c r="C5" s="155">
        <v>1</v>
      </c>
      <c r="D5" s="152">
        <v>61</v>
      </c>
      <c r="E5" s="152">
        <v>13</v>
      </c>
      <c r="F5" s="152">
        <v>22</v>
      </c>
      <c r="G5" s="152">
        <v>11</v>
      </c>
      <c r="H5" s="153">
        <v>1206</v>
      </c>
      <c r="I5" s="154">
        <v>1314</v>
      </c>
      <c r="J5" s="70"/>
    </row>
    <row r="6" spans="1:10" ht="16.05" customHeight="1" x14ac:dyDescent="0.2">
      <c r="A6" s="71" t="s">
        <v>2</v>
      </c>
      <c r="B6" s="67" t="s">
        <v>15</v>
      </c>
      <c r="C6" s="155">
        <v>874</v>
      </c>
      <c r="D6" s="152">
        <v>29204</v>
      </c>
      <c r="E6" s="152">
        <v>5593</v>
      </c>
      <c r="F6" s="152">
        <v>19707</v>
      </c>
      <c r="G6" s="152">
        <v>-337</v>
      </c>
      <c r="H6" s="153">
        <v>747442</v>
      </c>
      <c r="I6" s="154">
        <v>802481</v>
      </c>
      <c r="J6" s="70"/>
    </row>
    <row r="7" spans="1:10" ht="16.05" customHeight="1" x14ac:dyDescent="0.2">
      <c r="A7" s="71" t="s">
        <v>3</v>
      </c>
      <c r="B7" s="67" t="s">
        <v>16</v>
      </c>
      <c r="C7" s="155">
        <v>105</v>
      </c>
      <c r="D7" s="152">
        <v>5612</v>
      </c>
      <c r="E7" s="152">
        <v>2588</v>
      </c>
      <c r="F7" s="152">
        <v>219874</v>
      </c>
      <c r="G7" s="152">
        <v>1</v>
      </c>
      <c r="H7" s="153">
        <v>6836</v>
      </c>
      <c r="I7" s="154">
        <v>235017</v>
      </c>
      <c r="J7" s="70"/>
    </row>
    <row r="8" spans="1:10" ht="16.05" customHeight="1" x14ac:dyDescent="0.2">
      <c r="A8" s="71" t="s">
        <v>4</v>
      </c>
      <c r="B8" s="67" t="s">
        <v>17</v>
      </c>
      <c r="C8" s="155">
        <v>415</v>
      </c>
      <c r="D8" s="152">
        <v>32260</v>
      </c>
      <c r="E8" s="152">
        <v>7287</v>
      </c>
      <c r="F8" s="152">
        <v>3713</v>
      </c>
      <c r="G8" s="152">
        <v>-2</v>
      </c>
      <c r="H8" s="153">
        <v>29903</v>
      </c>
      <c r="I8" s="154">
        <v>73576</v>
      </c>
      <c r="J8" s="70"/>
    </row>
    <row r="9" spans="1:10" ht="16.05" customHeight="1" x14ac:dyDescent="0.2">
      <c r="A9" s="71" t="s">
        <v>5</v>
      </c>
      <c r="B9" s="67" t="s">
        <v>18</v>
      </c>
      <c r="C9" s="155">
        <v>2730</v>
      </c>
      <c r="D9" s="152">
        <v>60956</v>
      </c>
      <c r="E9" s="152">
        <v>5973</v>
      </c>
      <c r="F9" s="152">
        <v>17695</v>
      </c>
      <c r="G9" s="152">
        <v>267</v>
      </c>
      <c r="H9" s="153">
        <v>411171</v>
      </c>
      <c r="I9" s="154">
        <v>498791</v>
      </c>
      <c r="J9" s="70"/>
    </row>
    <row r="10" spans="1:10" ht="16.05" customHeight="1" x14ac:dyDescent="0.2">
      <c r="A10" s="71" t="s">
        <v>6</v>
      </c>
      <c r="B10" s="67" t="s">
        <v>19</v>
      </c>
      <c r="C10" s="155">
        <v>561</v>
      </c>
      <c r="D10" s="152">
        <v>115213</v>
      </c>
      <c r="E10" s="152">
        <v>12744</v>
      </c>
      <c r="F10" s="152">
        <v>10551</v>
      </c>
      <c r="G10" s="152">
        <v>12</v>
      </c>
      <c r="H10" s="153">
        <v>50044</v>
      </c>
      <c r="I10" s="154">
        <v>189125</v>
      </c>
      <c r="J10" s="70"/>
    </row>
    <row r="11" spans="1:10" ht="16.05" customHeight="1" x14ac:dyDescent="0.2">
      <c r="A11" s="71" t="s">
        <v>7</v>
      </c>
      <c r="B11" s="67" t="s">
        <v>20</v>
      </c>
      <c r="C11" s="155">
        <v>796</v>
      </c>
      <c r="D11" s="152">
        <v>367952</v>
      </c>
      <c r="E11" s="152">
        <v>12883</v>
      </c>
      <c r="F11" s="152">
        <v>38598</v>
      </c>
      <c r="G11" s="152">
        <v>19</v>
      </c>
      <c r="H11" s="153">
        <v>36056</v>
      </c>
      <c r="I11" s="154">
        <v>456303</v>
      </c>
      <c r="J11" s="70"/>
    </row>
    <row r="12" spans="1:10" ht="16.05" customHeight="1" x14ac:dyDescent="0.2">
      <c r="A12" s="71" t="s">
        <v>8</v>
      </c>
      <c r="B12" s="67" t="s">
        <v>21</v>
      </c>
      <c r="C12" s="155">
        <v>2058</v>
      </c>
      <c r="D12" s="152">
        <v>43940</v>
      </c>
      <c r="E12" s="152">
        <v>18487</v>
      </c>
      <c r="F12" s="152">
        <v>24763</v>
      </c>
      <c r="G12" s="152">
        <v>277</v>
      </c>
      <c r="H12" s="153">
        <v>158018</v>
      </c>
      <c r="I12" s="154">
        <v>247543</v>
      </c>
      <c r="J12" s="70"/>
    </row>
    <row r="13" spans="1:10" ht="16.05" customHeight="1" x14ac:dyDescent="0.2">
      <c r="A13" s="71" t="s">
        <v>9</v>
      </c>
      <c r="B13" s="67" t="s">
        <v>22</v>
      </c>
      <c r="C13" s="155">
        <v>927</v>
      </c>
      <c r="D13" s="152">
        <v>54218</v>
      </c>
      <c r="E13" s="152">
        <v>10234</v>
      </c>
      <c r="F13" s="152">
        <v>43380</v>
      </c>
      <c r="G13" s="152">
        <v>-76</v>
      </c>
      <c r="H13" s="153">
        <v>25941</v>
      </c>
      <c r="I13" s="154">
        <v>134623</v>
      </c>
      <c r="J13" s="70"/>
    </row>
    <row r="14" spans="1:10" ht="16.05" customHeight="1" x14ac:dyDescent="0.2">
      <c r="A14" s="71" t="s">
        <v>10</v>
      </c>
      <c r="B14" s="67" t="s">
        <v>23</v>
      </c>
      <c r="C14" s="155">
        <v>7</v>
      </c>
      <c r="D14" s="152">
        <v>5431</v>
      </c>
      <c r="E14" s="152">
        <v>187298</v>
      </c>
      <c r="F14" s="152">
        <v>255</v>
      </c>
      <c r="G14" s="152">
        <v>0</v>
      </c>
      <c r="H14" s="153">
        <v>1766</v>
      </c>
      <c r="I14" s="154">
        <v>194757</v>
      </c>
      <c r="J14" s="70"/>
    </row>
    <row r="15" spans="1:10" ht="16.05" customHeight="1" x14ac:dyDescent="0.2">
      <c r="A15" s="71" t="s">
        <v>11</v>
      </c>
      <c r="B15" s="67" t="s">
        <v>24</v>
      </c>
      <c r="C15" s="155">
        <v>24375</v>
      </c>
      <c r="D15" s="152">
        <v>342297</v>
      </c>
      <c r="E15" s="152">
        <v>462491</v>
      </c>
      <c r="F15" s="152">
        <v>127942</v>
      </c>
      <c r="G15" s="152">
        <v>30</v>
      </c>
      <c r="H15" s="153">
        <v>191248</v>
      </c>
      <c r="I15" s="154">
        <v>1148382</v>
      </c>
      <c r="J15" s="70"/>
    </row>
    <row r="16" spans="1:10" ht="16.05" customHeight="1" x14ac:dyDescent="0.2">
      <c r="A16" s="71" t="s">
        <v>12</v>
      </c>
      <c r="B16" s="67" t="s">
        <v>25</v>
      </c>
      <c r="C16" s="155">
        <v>44</v>
      </c>
      <c r="D16" s="152">
        <v>1388</v>
      </c>
      <c r="E16" s="152">
        <v>742</v>
      </c>
      <c r="F16" s="152">
        <v>1605</v>
      </c>
      <c r="G16" s="152">
        <v>0</v>
      </c>
      <c r="H16" s="153">
        <v>11124</v>
      </c>
      <c r="I16" s="154">
        <v>14903</v>
      </c>
      <c r="J16" s="70"/>
    </row>
    <row r="17" spans="1:10" ht="16.05" customHeight="1" x14ac:dyDescent="0.2">
      <c r="A17" s="72"/>
      <c r="B17" s="73" t="s">
        <v>57</v>
      </c>
      <c r="C17" s="156">
        <v>33020</v>
      </c>
      <c r="D17" s="157">
        <v>1064013</v>
      </c>
      <c r="E17" s="157">
        <v>726995</v>
      </c>
      <c r="F17" s="157">
        <v>508927</v>
      </c>
      <c r="G17" s="157">
        <v>292</v>
      </c>
      <c r="H17" s="158">
        <v>1713700</v>
      </c>
      <c r="I17" s="159">
        <v>4046948</v>
      </c>
      <c r="J17" s="20"/>
    </row>
    <row r="18" spans="1:10" ht="18" customHeight="1" x14ac:dyDescent="0.2"/>
    <row r="19" spans="1:10" ht="18" customHeight="1" x14ac:dyDescent="0.2"/>
    <row r="20" spans="1:10" ht="27.75" customHeight="1" x14ac:dyDescent="0.15">
      <c r="A20" s="1" t="s">
        <v>92</v>
      </c>
      <c r="B20" s="62"/>
      <c r="C20" s="62"/>
      <c r="D20" s="62"/>
      <c r="E20" s="62"/>
      <c r="F20" s="62"/>
      <c r="G20" s="62"/>
      <c r="H20" s="62"/>
      <c r="I20" s="62"/>
      <c r="J20" s="62"/>
    </row>
    <row r="21" spans="1:10" ht="15" customHeight="1" x14ac:dyDescent="0.15">
      <c r="A21" s="74"/>
      <c r="B21" s="75"/>
      <c r="C21" s="80" t="s">
        <v>28</v>
      </c>
      <c r="D21" s="81" t="s">
        <v>47</v>
      </c>
      <c r="E21" s="81" t="s">
        <v>48</v>
      </c>
      <c r="F21" s="81" t="s">
        <v>49</v>
      </c>
      <c r="G21" s="81" t="s">
        <v>50</v>
      </c>
      <c r="H21" s="82" t="s">
        <v>51</v>
      </c>
      <c r="I21" s="65"/>
      <c r="J21" s="67"/>
    </row>
    <row r="22" spans="1:10" ht="26.25" customHeight="1" x14ac:dyDescent="0.15">
      <c r="A22" s="76"/>
      <c r="B22" s="77"/>
      <c r="C22" s="83" t="s">
        <v>74</v>
      </c>
      <c r="D22" s="84" t="s">
        <v>52</v>
      </c>
      <c r="E22" s="84" t="s">
        <v>67</v>
      </c>
      <c r="F22" s="84" t="s">
        <v>75</v>
      </c>
      <c r="G22" s="84" t="s">
        <v>53</v>
      </c>
      <c r="H22" s="85" t="s">
        <v>54</v>
      </c>
      <c r="I22" s="88" t="s">
        <v>26</v>
      </c>
      <c r="J22" s="67"/>
    </row>
    <row r="23" spans="1:10" ht="16.05" customHeight="1" x14ac:dyDescent="0.15">
      <c r="A23" s="63" t="s">
        <v>0</v>
      </c>
      <c r="B23" s="64" t="s">
        <v>105</v>
      </c>
      <c r="C23" s="164">
        <v>1.8977598585759657E-3</v>
      </c>
      <c r="D23" s="165">
        <v>2.6651949782562434E-3</v>
      </c>
      <c r="E23" s="165">
        <v>6.7988564838399425E-4</v>
      </c>
      <c r="F23" s="165">
        <v>7.7282011898784824E-4</v>
      </c>
      <c r="G23" s="165">
        <v>-0.24312326950681257</v>
      </c>
      <c r="H23" s="166">
        <v>1.4522887719576492E-2</v>
      </c>
      <c r="I23" s="166">
        <v>7.037241952056396E-3</v>
      </c>
      <c r="J23" s="78"/>
    </row>
    <row r="24" spans="1:10" ht="16.05" customHeight="1" x14ac:dyDescent="0.15">
      <c r="A24" s="71" t="s">
        <v>1</v>
      </c>
      <c r="B24" s="67" t="s">
        <v>14</v>
      </c>
      <c r="C24" s="180">
        <v>1.6214239298990567E-5</v>
      </c>
      <c r="D24" s="181">
        <v>2.9563937474588868E-5</v>
      </c>
      <c r="E24" s="181">
        <v>1.3297113701658218E-5</v>
      </c>
      <c r="F24" s="181">
        <v>2.0693475448077464E-5</v>
      </c>
      <c r="G24" s="181">
        <v>-2.9413450735192997E-2</v>
      </c>
      <c r="H24" s="182">
        <v>4.0789890310684827E-4</v>
      </c>
      <c r="I24" s="167">
        <v>1.8444741217295789E-4</v>
      </c>
      <c r="J24" s="78"/>
    </row>
    <row r="25" spans="1:10" ht="16.05" customHeight="1" x14ac:dyDescent="0.15">
      <c r="A25" s="71" t="s">
        <v>2</v>
      </c>
      <c r="B25" s="67" t="s">
        <v>15</v>
      </c>
      <c r="C25" s="180">
        <v>1.2928396121768824E-2</v>
      </c>
      <c r="D25" s="181">
        <v>1.4198065406939485E-2</v>
      </c>
      <c r="E25" s="181">
        <v>5.7311026757655746E-3</v>
      </c>
      <c r="F25" s="181">
        <v>1.8471192578289101E-2</v>
      </c>
      <c r="G25" s="181">
        <v>0.91448793339748768</v>
      </c>
      <c r="H25" s="182">
        <v>0.25276377114062965</v>
      </c>
      <c r="I25" s="167">
        <v>0.11264494194337273</v>
      </c>
      <c r="J25" s="78"/>
    </row>
    <row r="26" spans="1:10" ht="16.05" customHeight="1" x14ac:dyDescent="0.15">
      <c r="A26" s="71" t="s">
        <v>3</v>
      </c>
      <c r="B26" s="67" t="s">
        <v>16</v>
      </c>
      <c r="C26" s="180">
        <v>1.5490443228209241E-3</v>
      </c>
      <c r="D26" s="181">
        <v>2.7284127609041972E-3</v>
      </c>
      <c r="E26" s="181">
        <v>2.6516113848764097E-3</v>
      </c>
      <c r="F26" s="181">
        <v>0.20608994412429657</v>
      </c>
      <c r="G26" s="181">
        <v>-3.8510067883378444E-3</v>
      </c>
      <c r="H26" s="182">
        <v>2.3118969027121255E-3</v>
      </c>
      <c r="I26" s="167">
        <v>3.2989475631990228E-2</v>
      </c>
      <c r="J26" s="78"/>
    </row>
    <row r="27" spans="1:10" ht="16.05" customHeight="1" x14ac:dyDescent="0.15">
      <c r="A27" s="71" t="s">
        <v>4</v>
      </c>
      <c r="B27" s="67" t="s">
        <v>17</v>
      </c>
      <c r="C27" s="180">
        <v>6.1403737955434239E-3</v>
      </c>
      <c r="D27" s="181">
        <v>1.5684225000650059E-2</v>
      </c>
      <c r="E27" s="181">
        <v>7.4663799680940697E-3</v>
      </c>
      <c r="F27" s="181">
        <v>3.4798196510618042E-3</v>
      </c>
      <c r="G27" s="181">
        <v>4.5436505448236304E-3</v>
      </c>
      <c r="H27" s="182">
        <v>1.0112316184925267E-2</v>
      </c>
      <c r="I27" s="167">
        <v>1.0327913464983848E-2</v>
      </c>
      <c r="J27" s="78"/>
    </row>
    <row r="28" spans="1:10" ht="16.05" customHeight="1" x14ac:dyDescent="0.15">
      <c r="A28" s="71" t="s">
        <v>5</v>
      </c>
      <c r="B28" s="67" t="s">
        <v>18</v>
      </c>
      <c r="C28" s="180">
        <v>4.0394159294703136E-2</v>
      </c>
      <c r="D28" s="181">
        <v>2.9635454615153142E-2</v>
      </c>
      <c r="E28" s="181">
        <v>6.1196839901520297E-3</v>
      </c>
      <c r="F28" s="181">
        <v>1.6585437508522979E-2</v>
      </c>
      <c r="G28" s="181">
        <v>-0.72246833865602356</v>
      </c>
      <c r="H28" s="182">
        <v>0.13904660933579771</v>
      </c>
      <c r="I28" s="167">
        <v>7.0015691698107244E-2</v>
      </c>
      <c r="J28" s="78"/>
    </row>
    <row r="29" spans="1:10" ht="16.05" customHeight="1" x14ac:dyDescent="0.15">
      <c r="A29" s="71" t="s">
        <v>6</v>
      </c>
      <c r="B29" s="67" t="s">
        <v>19</v>
      </c>
      <c r="C29" s="180">
        <v>8.3091042052484704E-3</v>
      </c>
      <c r="D29" s="181">
        <v>5.6013907709620628E-2</v>
      </c>
      <c r="E29" s="181">
        <v>1.305768176543992E-2</v>
      </c>
      <c r="F29" s="181">
        <v>9.8893429808866E-3</v>
      </c>
      <c r="G29" s="181">
        <v>-3.2311201024786365E-2</v>
      </c>
      <c r="H29" s="182">
        <v>1.6923415879842554E-2</v>
      </c>
      <c r="I29" s="167">
        <v>2.6547620229428352E-2</v>
      </c>
      <c r="J29" s="78"/>
    </row>
    <row r="30" spans="1:10" ht="16.05" customHeight="1" x14ac:dyDescent="0.15">
      <c r="A30" s="71" t="s">
        <v>7</v>
      </c>
      <c r="B30" s="67" t="s">
        <v>20</v>
      </c>
      <c r="C30" s="180">
        <v>1.1773505729632221E-2</v>
      </c>
      <c r="D30" s="181">
        <v>0.1788892413533163</v>
      </c>
      <c r="E30" s="181">
        <v>1.3200010158795707E-2</v>
      </c>
      <c r="F30" s="181">
        <v>3.6177950534202696E-2</v>
      </c>
      <c r="G30" s="181">
        <v>-5.1905777209294304E-2</v>
      </c>
      <c r="H30" s="182">
        <v>1.2193276477446066E-2</v>
      </c>
      <c r="I30" s="167">
        <v>6.4051624581104319E-2</v>
      </c>
      <c r="J30" s="78"/>
    </row>
    <row r="31" spans="1:10" ht="16.05" customHeight="1" x14ac:dyDescent="0.15">
      <c r="A31" s="71" t="s">
        <v>8</v>
      </c>
      <c r="B31" s="67" t="s">
        <v>21</v>
      </c>
      <c r="C31" s="180">
        <v>3.0461046832237423E-2</v>
      </c>
      <c r="D31" s="181">
        <v>2.1362693913862515E-2</v>
      </c>
      <c r="E31" s="181">
        <v>1.8942130077240365E-2</v>
      </c>
      <c r="F31" s="181">
        <v>2.3210158446258511E-2</v>
      </c>
      <c r="G31" s="181">
        <v>-0.75082444144557725</v>
      </c>
      <c r="H31" s="182">
        <v>5.3437161879076406E-2</v>
      </c>
      <c r="I31" s="167">
        <v>3.4747756182543443E-2</v>
      </c>
      <c r="J31" s="78"/>
    </row>
    <row r="32" spans="1:10" ht="16.05" customHeight="1" x14ac:dyDescent="0.15">
      <c r="A32" s="71" t="s">
        <v>9</v>
      </c>
      <c r="B32" s="67" t="s">
        <v>22</v>
      </c>
      <c r="C32" s="180">
        <v>1.3720317023905759E-2</v>
      </c>
      <c r="D32" s="181">
        <v>2.6359326395216959E-2</v>
      </c>
      <c r="E32" s="181">
        <v>1.0485936688713541E-2</v>
      </c>
      <c r="F32" s="181">
        <v>4.066004209339117E-2</v>
      </c>
      <c r="G32" s="181">
        <v>0.20630203441605688</v>
      </c>
      <c r="H32" s="182">
        <v>8.7724877007129814E-3</v>
      </c>
      <c r="I32" s="167">
        <v>1.8897132482504526E-2</v>
      </c>
      <c r="J32" s="78"/>
    </row>
    <row r="33" spans="1:10" ht="16.05" customHeight="1" x14ac:dyDescent="0.15">
      <c r="A33" s="71" t="s">
        <v>10</v>
      </c>
      <c r="B33" s="67" t="s">
        <v>23</v>
      </c>
      <c r="C33" s="180">
        <v>1.0267690127816854E-4</v>
      </c>
      <c r="D33" s="181">
        <v>2.640657300780792E-3</v>
      </c>
      <c r="E33" s="181">
        <v>0.19191189506282022</v>
      </c>
      <c r="F33" s="181">
        <v>2.3877664537726027E-4</v>
      </c>
      <c r="G33" s="181">
        <v>-3.2266983949351398E-5</v>
      </c>
      <c r="H33" s="182">
        <v>5.971124569616119E-4</v>
      </c>
      <c r="I33" s="167">
        <v>2.7338145103528794E-2</v>
      </c>
      <c r="J33" s="78"/>
    </row>
    <row r="34" spans="1:10" ht="16.05" customHeight="1" x14ac:dyDescent="0.15">
      <c r="A34" s="71" t="s">
        <v>11</v>
      </c>
      <c r="B34" s="67" t="s">
        <v>24</v>
      </c>
      <c r="C34" s="180">
        <v>0.36072518320232039</v>
      </c>
      <c r="D34" s="181">
        <v>0.16641637413387983</v>
      </c>
      <c r="E34" s="181">
        <v>0.47388499429322806</v>
      </c>
      <c r="F34" s="181">
        <v>0.11992078942755369</v>
      </c>
      <c r="G34" s="181">
        <v>-8.2274625747677674E-2</v>
      </c>
      <c r="H34" s="182">
        <v>6.4674548588724456E-2</v>
      </c>
      <c r="I34" s="167">
        <v>0.16119935338118233</v>
      </c>
      <c r="J34" s="78"/>
    </row>
    <row r="35" spans="1:10" ht="16.05" customHeight="1" x14ac:dyDescent="0.15">
      <c r="A35" s="68" t="s">
        <v>12</v>
      </c>
      <c r="B35" s="69" t="s">
        <v>25</v>
      </c>
      <c r="C35" s="183">
        <v>6.4688854688738507E-4</v>
      </c>
      <c r="D35" s="184">
        <v>6.7472937670689354E-4</v>
      </c>
      <c r="E35" s="184">
        <v>7.6050375296976525E-4</v>
      </c>
      <c r="F35" s="184">
        <v>1.5043488383066589E-3</v>
      </c>
      <c r="G35" s="184">
        <v>-2.032895626922533E-4</v>
      </c>
      <c r="H35" s="185">
        <v>3.761948449980952E-3</v>
      </c>
      <c r="I35" s="167">
        <v>2.0919697484958286E-3</v>
      </c>
      <c r="J35" s="78"/>
    </row>
    <row r="36" spans="1:10" ht="16.05" customHeight="1" x14ac:dyDescent="0.15">
      <c r="A36" s="51"/>
      <c r="B36" s="73" t="s">
        <v>57</v>
      </c>
      <c r="C36" s="183">
        <v>0.48866467007422099</v>
      </c>
      <c r="D36" s="184">
        <v>0.51729784688276159</v>
      </c>
      <c r="E36" s="184">
        <v>0.74490511258018133</v>
      </c>
      <c r="F36" s="184">
        <v>0.477021316422583</v>
      </c>
      <c r="G36" s="184">
        <v>-0.79107404930197589</v>
      </c>
      <c r="H36" s="184">
        <v>0.57952533161949316</v>
      </c>
      <c r="I36" s="168">
        <v>0.56807331381147108</v>
      </c>
      <c r="J36" s="78"/>
    </row>
    <row r="37" spans="1:10" ht="18" customHeight="1" x14ac:dyDescent="0.15">
      <c r="A37" s="62"/>
      <c r="B37" s="62"/>
      <c r="C37" s="62"/>
      <c r="D37" s="62"/>
      <c r="E37" s="62"/>
      <c r="F37" s="62"/>
      <c r="G37" s="62"/>
      <c r="H37" s="62"/>
      <c r="I37" s="62"/>
      <c r="J37" s="62"/>
    </row>
    <row r="38" spans="1:10" ht="18" customHeight="1" x14ac:dyDescent="0.15">
      <c r="A38" s="62"/>
      <c r="B38" s="62"/>
      <c r="C38" s="62"/>
      <c r="D38" s="62"/>
      <c r="E38" s="62"/>
      <c r="F38" s="62"/>
      <c r="G38" s="62"/>
      <c r="H38" s="62"/>
      <c r="I38" s="62"/>
      <c r="J38" s="62"/>
    </row>
    <row r="39" spans="1:10" ht="27.75" customHeight="1" x14ac:dyDescent="0.15">
      <c r="A39" s="1" t="s">
        <v>93</v>
      </c>
      <c r="B39" s="62"/>
      <c r="C39" s="62"/>
      <c r="D39" s="62"/>
      <c r="E39" s="62"/>
      <c r="F39" s="62"/>
      <c r="G39" s="62"/>
      <c r="H39" s="62"/>
      <c r="I39" s="62"/>
      <c r="J39" s="62"/>
    </row>
    <row r="40" spans="1:10" ht="15" customHeight="1" x14ac:dyDescent="0.2">
      <c r="A40" s="63"/>
      <c r="B40" s="64"/>
      <c r="C40" s="80" t="s">
        <v>28</v>
      </c>
      <c r="D40" s="81" t="s">
        <v>47</v>
      </c>
      <c r="E40" s="81" t="s">
        <v>48</v>
      </c>
      <c r="F40" s="81" t="s">
        <v>49</v>
      </c>
      <c r="G40" s="81" t="s">
        <v>50</v>
      </c>
      <c r="H40" s="82" t="s">
        <v>51</v>
      </c>
      <c r="I40" s="66"/>
      <c r="J40" s="67"/>
    </row>
    <row r="41" spans="1:10" ht="26.25" customHeight="1" x14ac:dyDescent="0.2">
      <c r="A41" s="68"/>
      <c r="B41" s="69"/>
      <c r="C41" s="83" t="s">
        <v>94</v>
      </c>
      <c r="D41" s="84" t="s">
        <v>52</v>
      </c>
      <c r="E41" s="84" t="s">
        <v>95</v>
      </c>
      <c r="F41" s="84" t="s">
        <v>75</v>
      </c>
      <c r="G41" s="84" t="s">
        <v>53</v>
      </c>
      <c r="H41" s="85" t="s">
        <v>54</v>
      </c>
      <c r="I41" s="87" t="s">
        <v>56</v>
      </c>
      <c r="J41" s="67"/>
    </row>
    <row r="42" spans="1:10" ht="16.05" customHeight="1" x14ac:dyDescent="0.2">
      <c r="A42" s="63" t="s">
        <v>0</v>
      </c>
      <c r="B42" s="64" t="s">
        <v>105</v>
      </c>
      <c r="C42" s="164">
        <v>2.5578926048708183E-3</v>
      </c>
      <c r="D42" s="165">
        <v>0.10934770807837275</v>
      </c>
      <c r="E42" s="165">
        <v>1.3235514675577733E-2</v>
      </c>
      <c r="F42" s="165">
        <v>1.6446379430122397E-2</v>
      </c>
      <c r="G42" s="165">
        <v>1.789481324673688E-3</v>
      </c>
      <c r="H42" s="166">
        <v>0.85662302388638256</v>
      </c>
      <c r="I42" s="169">
        <v>1</v>
      </c>
      <c r="J42" s="79"/>
    </row>
    <row r="43" spans="1:10" ht="16.05" customHeight="1" x14ac:dyDescent="0.2">
      <c r="A43" s="71" t="s">
        <v>1</v>
      </c>
      <c r="B43" s="67" t="s">
        <v>14</v>
      </c>
      <c r="C43" s="170">
        <v>8.3381085573936537E-4</v>
      </c>
      <c r="D43" s="171">
        <v>4.6277819745925514E-2</v>
      </c>
      <c r="E43" s="171">
        <v>9.8762541919277403E-3</v>
      </c>
      <c r="F43" s="171">
        <v>1.6801777866325102E-2</v>
      </c>
      <c r="G43" s="171">
        <v>8.2599332503674044E-3</v>
      </c>
      <c r="H43" s="167">
        <v>0.91795040408971496</v>
      </c>
      <c r="I43" s="172">
        <v>1</v>
      </c>
      <c r="J43" s="79"/>
    </row>
    <row r="44" spans="1:10" ht="16.05" customHeight="1" x14ac:dyDescent="0.2">
      <c r="A44" s="71" t="s">
        <v>2</v>
      </c>
      <c r="B44" s="67" t="s">
        <v>15</v>
      </c>
      <c r="C44" s="170">
        <v>1.0886204488624129E-3</v>
      </c>
      <c r="D44" s="171">
        <v>3.6391558785954403E-2</v>
      </c>
      <c r="E44" s="171">
        <v>6.9700185957970113E-3</v>
      </c>
      <c r="F44" s="171">
        <v>2.4557130020633752E-2</v>
      </c>
      <c r="G44" s="171">
        <v>-4.2050330137242172E-4</v>
      </c>
      <c r="H44" s="167">
        <v>0.93141317545012492</v>
      </c>
      <c r="I44" s="172">
        <v>1</v>
      </c>
      <c r="J44" s="79"/>
    </row>
    <row r="45" spans="1:10" ht="16.05" customHeight="1" x14ac:dyDescent="0.2">
      <c r="A45" s="71" t="s">
        <v>3</v>
      </c>
      <c r="B45" s="67" t="s">
        <v>16</v>
      </c>
      <c r="C45" s="170">
        <v>4.4538128618429481E-4</v>
      </c>
      <c r="D45" s="171">
        <v>2.3879093773375229E-2</v>
      </c>
      <c r="E45" s="171">
        <v>1.1011383940329226E-2</v>
      </c>
      <c r="F45" s="171">
        <v>0.93556885974294113</v>
      </c>
      <c r="G45" s="171">
        <v>6.046471325555046E-6</v>
      </c>
      <c r="H45" s="167">
        <v>2.9089234785844419E-2</v>
      </c>
      <c r="I45" s="172">
        <v>0.99999999999999989</v>
      </c>
      <c r="J45" s="79"/>
    </row>
    <row r="46" spans="1:10" ht="16.05" customHeight="1" x14ac:dyDescent="0.2">
      <c r="A46" s="71" t="s">
        <v>4</v>
      </c>
      <c r="B46" s="67" t="s">
        <v>17</v>
      </c>
      <c r="C46" s="170">
        <v>5.6393071879082572E-3</v>
      </c>
      <c r="D46" s="171">
        <v>0.43846371066253881</v>
      </c>
      <c r="E46" s="171">
        <v>9.9038702116680921E-2</v>
      </c>
      <c r="F46" s="171">
        <v>5.0458985527988207E-2</v>
      </c>
      <c r="G46" s="171">
        <v>-2.278743577513361E-5</v>
      </c>
      <c r="H46" s="167">
        <v>0.4064220819406591</v>
      </c>
      <c r="I46" s="172">
        <v>1.0000000000000002</v>
      </c>
      <c r="J46" s="79"/>
    </row>
    <row r="47" spans="1:10" ht="16.05" customHeight="1" x14ac:dyDescent="0.2">
      <c r="A47" s="71" t="s">
        <v>5</v>
      </c>
      <c r="B47" s="67" t="s">
        <v>18</v>
      </c>
      <c r="C47" s="170">
        <v>5.4722599970344612E-3</v>
      </c>
      <c r="D47" s="171">
        <v>0.12220793103041336</v>
      </c>
      <c r="E47" s="171">
        <v>1.1974049689377014E-2</v>
      </c>
      <c r="F47" s="171">
        <v>3.5475286995967303E-2</v>
      </c>
      <c r="G47" s="171">
        <v>5.3447397330535584E-4</v>
      </c>
      <c r="H47" s="167">
        <v>0.82433599831390247</v>
      </c>
      <c r="I47" s="172">
        <v>1</v>
      </c>
      <c r="J47" s="79"/>
    </row>
    <row r="48" spans="1:10" ht="16.05" customHeight="1" x14ac:dyDescent="0.2">
      <c r="A48" s="71" t="s">
        <v>6</v>
      </c>
      <c r="B48" s="67" t="s">
        <v>19</v>
      </c>
      <c r="C48" s="170">
        <v>2.9687398517517236E-3</v>
      </c>
      <c r="D48" s="171">
        <v>0.60919096918319726</v>
      </c>
      <c r="E48" s="171">
        <v>6.7382625191247061E-2</v>
      </c>
      <c r="F48" s="171">
        <v>5.5787411632589198E-2</v>
      </c>
      <c r="G48" s="171">
        <v>6.3042094102590694E-5</v>
      </c>
      <c r="H48" s="167">
        <v>0.26460721204711235</v>
      </c>
      <c r="I48" s="172">
        <v>1</v>
      </c>
      <c r="J48" s="79"/>
    </row>
    <row r="49" spans="1:10" ht="16.05" customHeight="1" x14ac:dyDescent="0.2">
      <c r="A49" s="71" t="s">
        <v>7</v>
      </c>
      <c r="B49" s="67" t="s">
        <v>20</v>
      </c>
      <c r="C49" s="170">
        <v>1.7434888855711705E-3</v>
      </c>
      <c r="D49" s="171">
        <v>0.80637537006333737</v>
      </c>
      <c r="E49" s="171">
        <v>2.823264446643077E-2</v>
      </c>
      <c r="F49" s="171">
        <v>8.4587887705152492E-2</v>
      </c>
      <c r="G49" s="171">
        <v>4.1974803795185036E-5</v>
      </c>
      <c r="H49" s="167">
        <v>7.9018634075713065E-2</v>
      </c>
      <c r="I49" s="172">
        <v>1</v>
      </c>
      <c r="J49" s="79"/>
    </row>
    <row r="50" spans="1:10" ht="16.05" customHeight="1" x14ac:dyDescent="0.2">
      <c r="A50" s="71" t="s">
        <v>8</v>
      </c>
      <c r="B50" s="67" t="s">
        <v>21</v>
      </c>
      <c r="C50" s="170">
        <v>8.3149873341290259E-3</v>
      </c>
      <c r="D50" s="171">
        <v>0.17750575327089435</v>
      </c>
      <c r="E50" s="171">
        <v>7.4680891260058002E-2</v>
      </c>
      <c r="F50" s="171">
        <v>0.10003355628858659</v>
      </c>
      <c r="G50" s="171">
        <v>1.119218195824315E-3</v>
      </c>
      <c r="H50" s="167">
        <v>0.63834559365050769</v>
      </c>
      <c r="I50" s="172">
        <v>1</v>
      </c>
      <c r="J50" s="79"/>
    </row>
    <row r="51" spans="1:10" ht="16.05" customHeight="1" x14ac:dyDescent="0.2">
      <c r="A51" s="71" t="s">
        <v>9</v>
      </c>
      <c r="B51" s="67" t="s">
        <v>22</v>
      </c>
      <c r="C51" s="170">
        <v>6.8867096283356036E-3</v>
      </c>
      <c r="D51" s="171">
        <v>0.40273704707086849</v>
      </c>
      <c r="E51" s="171">
        <v>7.6018407362529822E-2</v>
      </c>
      <c r="F51" s="171">
        <v>0.3222302327940037</v>
      </c>
      <c r="G51" s="171">
        <v>-5.6547151001075456E-4</v>
      </c>
      <c r="H51" s="167">
        <v>0.19269307465427313</v>
      </c>
      <c r="I51" s="172">
        <v>0.99999999999999989</v>
      </c>
      <c r="J51" s="79"/>
    </row>
    <row r="52" spans="1:10" ht="16.05" customHeight="1" x14ac:dyDescent="0.2">
      <c r="A52" s="71" t="s">
        <v>10</v>
      </c>
      <c r="B52" s="67" t="s">
        <v>23</v>
      </c>
      <c r="C52" s="170">
        <v>3.5624374065602152E-5</v>
      </c>
      <c r="D52" s="171">
        <v>2.7888565758563733E-2</v>
      </c>
      <c r="E52" s="171">
        <v>0.96170149866672361</v>
      </c>
      <c r="F52" s="171">
        <v>1.3080283925922475E-3</v>
      </c>
      <c r="G52" s="171">
        <v>6.113535729390092E-8</v>
      </c>
      <c r="H52" s="167">
        <v>9.0662216726975602E-3</v>
      </c>
      <c r="I52" s="172">
        <v>1.0000000000000002</v>
      </c>
      <c r="J52" s="79"/>
    </row>
    <row r="53" spans="1:10" ht="16.05" customHeight="1" x14ac:dyDescent="0.2">
      <c r="A53" s="71" t="s">
        <v>11</v>
      </c>
      <c r="B53" s="67" t="s">
        <v>24</v>
      </c>
      <c r="C53" s="170">
        <v>2.1225439930622585E-2</v>
      </c>
      <c r="D53" s="171">
        <v>0.29806840350636643</v>
      </c>
      <c r="E53" s="171">
        <v>0.40273289559480402</v>
      </c>
      <c r="F53" s="171">
        <v>0.11141035352629998</v>
      </c>
      <c r="G53" s="171">
        <v>2.6436608889487671E-5</v>
      </c>
      <c r="H53" s="167">
        <v>0.16653647083301748</v>
      </c>
      <c r="I53" s="172">
        <v>1</v>
      </c>
      <c r="J53" s="79"/>
    </row>
    <row r="54" spans="1:10" ht="16.05" customHeight="1" x14ac:dyDescent="0.2">
      <c r="A54" s="71" t="s">
        <v>12</v>
      </c>
      <c r="B54" s="67" t="s">
        <v>25</v>
      </c>
      <c r="C54" s="173">
        <v>2.9330373622105991E-3</v>
      </c>
      <c r="D54" s="174">
        <v>9.3123094774292633E-2</v>
      </c>
      <c r="E54" s="174">
        <v>4.980275923196395E-2</v>
      </c>
      <c r="F54" s="174">
        <v>0.10769301207202804</v>
      </c>
      <c r="G54" s="174">
        <v>5.0334157946158762E-6</v>
      </c>
      <c r="H54" s="175">
        <v>0.74644306314371012</v>
      </c>
      <c r="I54" s="176">
        <v>1</v>
      </c>
      <c r="J54" s="79"/>
    </row>
    <row r="55" spans="1:10" ht="16.05" customHeight="1" x14ac:dyDescent="0.2">
      <c r="A55" s="72"/>
      <c r="B55" s="73" t="s">
        <v>77</v>
      </c>
      <c r="C55" s="177">
        <v>8.1592471091268982E-3</v>
      </c>
      <c r="D55" s="178">
        <v>0.26291748189608855</v>
      </c>
      <c r="E55" s="178">
        <v>0.17964039863887538</v>
      </c>
      <c r="F55" s="178">
        <v>0.12575572562184811</v>
      </c>
      <c r="G55" s="178">
        <v>7.212999064844953E-5</v>
      </c>
      <c r="H55" s="178">
        <v>0.42345501674341252</v>
      </c>
      <c r="I55" s="179">
        <v>0.99999999999999978</v>
      </c>
      <c r="J55" s="79"/>
    </row>
    <row r="56" spans="1:10" x14ac:dyDescent="0.15">
      <c r="A56" s="62"/>
      <c r="B56" s="62"/>
      <c r="C56" s="62"/>
      <c r="D56" s="62"/>
      <c r="E56" s="62"/>
      <c r="F56" s="62"/>
      <c r="G56" s="62"/>
      <c r="H56" s="62"/>
      <c r="I56" s="62"/>
      <c r="J56" s="62"/>
    </row>
  </sheetData>
  <phoneticPr fontId="4"/>
  <printOptions horizontalCentered="1"/>
  <pageMargins left="0.70866141732283472" right="0.70866141732283472" top="0.74803149606299213" bottom="0.74803149606299213" header="0.31496062992125984" footer="0.35433070866141736"/>
  <pageSetup paperSize="9" scale="70" firstPageNumber="87" orientation="portrait" useFirstPageNumber="1" r:id="rId1"/>
  <headerFooter scaleWithDoc="0"/>
  <ignoredErrors>
    <ignoredError sqref="A2:H16 A21:H35 A40:H5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6"/>
  <sheetViews>
    <sheetView showGridLines="0" zoomScale="85" zoomScaleNormal="85" zoomScaleSheetLayoutView="100" workbookViewId="0"/>
  </sheetViews>
  <sheetFormatPr defaultColWidth="9" defaultRowHeight="10.8" x14ac:dyDescent="0.2"/>
  <cols>
    <col min="1" max="1" width="3.44140625" style="2" customWidth="1"/>
    <col min="2" max="2" width="17.6640625" style="2" customWidth="1"/>
    <col min="3" max="9" width="13.88671875" style="2" customWidth="1"/>
    <col min="10" max="10" width="3.33203125" style="2" customWidth="1"/>
    <col min="11" max="16384" width="9" style="2"/>
  </cols>
  <sheetData>
    <row r="1" spans="1:10" ht="27.75" customHeight="1" x14ac:dyDescent="0.15">
      <c r="A1" s="1" t="s">
        <v>96</v>
      </c>
      <c r="I1" s="148" t="s">
        <v>76</v>
      </c>
    </row>
    <row r="2" spans="1:10" ht="15" customHeight="1" x14ac:dyDescent="0.2">
      <c r="A2" s="63"/>
      <c r="B2" s="64"/>
      <c r="C2" s="80" t="s">
        <v>28</v>
      </c>
      <c r="D2" s="81" t="s">
        <v>47</v>
      </c>
      <c r="E2" s="81" t="s">
        <v>48</v>
      </c>
      <c r="F2" s="81" t="s">
        <v>49</v>
      </c>
      <c r="G2" s="81" t="s">
        <v>50</v>
      </c>
      <c r="H2" s="82" t="s">
        <v>51</v>
      </c>
      <c r="I2" s="66"/>
      <c r="J2" s="67"/>
    </row>
    <row r="3" spans="1:10" ht="26.25" customHeight="1" x14ac:dyDescent="0.2">
      <c r="A3" s="68"/>
      <c r="B3" s="69"/>
      <c r="C3" s="83" t="s">
        <v>99</v>
      </c>
      <c r="D3" s="84" t="s">
        <v>52</v>
      </c>
      <c r="E3" s="84" t="s">
        <v>100</v>
      </c>
      <c r="F3" s="84" t="s">
        <v>75</v>
      </c>
      <c r="G3" s="84" t="s">
        <v>53</v>
      </c>
      <c r="H3" s="85" t="s">
        <v>54</v>
      </c>
      <c r="I3" s="86" t="s">
        <v>55</v>
      </c>
      <c r="J3" s="67"/>
    </row>
    <row r="4" spans="1:10" ht="16.05" customHeight="1" x14ac:dyDescent="0.2">
      <c r="A4" s="63" t="s">
        <v>0</v>
      </c>
      <c r="B4" s="64" t="s">
        <v>105</v>
      </c>
      <c r="C4" s="151">
        <v>490</v>
      </c>
      <c r="D4" s="152">
        <v>20966</v>
      </c>
      <c r="E4" s="152">
        <v>2538</v>
      </c>
      <c r="F4" s="152">
        <v>3153</v>
      </c>
      <c r="G4" s="152">
        <v>343</v>
      </c>
      <c r="H4" s="153">
        <v>50302</v>
      </c>
      <c r="I4" s="154">
        <v>77793</v>
      </c>
      <c r="J4" s="70"/>
    </row>
    <row r="5" spans="1:10" ht="16.05" customHeight="1" x14ac:dyDescent="0.2">
      <c r="A5" s="71" t="s">
        <v>1</v>
      </c>
      <c r="B5" s="67" t="s">
        <v>14</v>
      </c>
      <c r="C5" s="155">
        <v>431</v>
      </c>
      <c r="D5" s="152">
        <v>23896</v>
      </c>
      <c r="E5" s="152">
        <v>5100</v>
      </c>
      <c r="F5" s="152">
        <v>8676</v>
      </c>
      <c r="G5" s="152">
        <v>4265</v>
      </c>
      <c r="H5" s="153">
        <v>248327</v>
      </c>
      <c r="I5" s="154">
        <v>290695</v>
      </c>
      <c r="J5" s="70"/>
    </row>
    <row r="6" spans="1:10" ht="16.05" customHeight="1" x14ac:dyDescent="0.2">
      <c r="A6" s="71" t="s">
        <v>2</v>
      </c>
      <c r="B6" s="67" t="s">
        <v>15</v>
      </c>
      <c r="C6" s="155">
        <v>16364</v>
      </c>
      <c r="D6" s="152">
        <v>547041</v>
      </c>
      <c r="E6" s="152">
        <v>104774</v>
      </c>
      <c r="F6" s="152">
        <v>369145</v>
      </c>
      <c r="G6" s="152">
        <v>-6321</v>
      </c>
      <c r="H6" s="153">
        <v>728471</v>
      </c>
      <c r="I6" s="154">
        <v>1759475</v>
      </c>
      <c r="J6" s="70"/>
    </row>
    <row r="7" spans="1:10" ht="16.05" customHeight="1" x14ac:dyDescent="0.2">
      <c r="A7" s="71" t="s">
        <v>3</v>
      </c>
      <c r="B7" s="67" t="s">
        <v>16</v>
      </c>
      <c r="C7" s="155">
        <v>0</v>
      </c>
      <c r="D7" s="152">
        <v>0</v>
      </c>
      <c r="E7" s="152">
        <v>0</v>
      </c>
      <c r="F7" s="152">
        <v>0</v>
      </c>
      <c r="G7" s="152">
        <v>0</v>
      </c>
      <c r="H7" s="153">
        <v>0</v>
      </c>
      <c r="I7" s="154">
        <v>0</v>
      </c>
      <c r="J7" s="70"/>
    </row>
    <row r="8" spans="1:10" ht="16.05" customHeight="1" x14ac:dyDescent="0.2">
      <c r="A8" s="71" t="s">
        <v>4</v>
      </c>
      <c r="B8" s="67" t="s">
        <v>17</v>
      </c>
      <c r="C8" s="155">
        <v>141</v>
      </c>
      <c r="D8" s="152">
        <v>10934</v>
      </c>
      <c r="E8" s="152">
        <v>2470</v>
      </c>
      <c r="F8" s="152">
        <v>1258</v>
      </c>
      <c r="G8" s="152">
        <v>-1</v>
      </c>
      <c r="H8" s="153">
        <v>10098</v>
      </c>
      <c r="I8" s="154">
        <v>24900</v>
      </c>
      <c r="J8" s="70"/>
    </row>
    <row r="9" spans="1:10" ht="16.05" customHeight="1" x14ac:dyDescent="0.2">
      <c r="A9" s="71" t="s">
        <v>5</v>
      </c>
      <c r="B9" s="67" t="s">
        <v>18</v>
      </c>
      <c r="C9" s="155">
        <v>10074</v>
      </c>
      <c r="D9" s="152">
        <v>224966</v>
      </c>
      <c r="E9" s="152">
        <v>22042</v>
      </c>
      <c r="F9" s="152">
        <v>65304</v>
      </c>
      <c r="G9" s="152">
        <v>984</v>
      </c>
      <c r="H9" s="153">
        <v>98108</v>
      </c>
      <c r="I9" s="154">
        <v>421478</v>
      </c>
      <c r="J9" s="70"/>
    </row>
    <row r="10" spans="1:10" ht="16.05" customHeight="1" x14ac:dyDescent="0.2">
      <c r="A10" s="71" t="s">
        <v>6</v>
      </c>
      <c r="B10" s="67" t="s">
        <v>19</v>
      </c>
      <c r="C10" s="155">
        <v>37</v>
      </c>
      <c r="D10" s="152">
        <v>7548</v>
      </c>
      <c r="E10" s="152">
        <v>835</v>
      </c>
      <c r="F10" s="152">
        <v>691</v>
      </c>
      <c r="G10" s="152">
        <v>1</v>
      </c>
      <c r="H10" s="153">
        <v>2395</v>
      </c>
      <c r="I10" s="154">
        <v>11506</v>
      </c>
      <c r="J10" s="70"/>
    </row>
    <row r="11" spans="1:10" ht="16.05" customHeight="1" x14ac:dyDescent="0.2">
      <c r="A11" s="71" t="s">
        <v>7</v>
      </c>
      <c r="B11" s="67" t="s">
        <v>20</v>
      </c>
      <c r="C11" s="155">
        <v>19</v>
      </c>
      <c r="D11" s="152">
        <v>8967</v>
      </c>
      <c r="E11" s="152">
        <v>314</v>
      </c>
      <c r="F11" s="152">
        <v>941</v>
      </c>
      <c r="G11" s="152">
        <v>0</v>
      </c>
      <c r="H11" s="153">
        <v>862</v>
      </c>
      <c r="I11" s="154">
        <v>11104</v>
      </c>
      <c r="J11" s="70"/>
    </row>
    <row r="12" spans="1:10" ht="16.05" customHeight="1" x14ac:dyDescent="0.2">
      <c r="A12" s="71" t="s">
        <v>8</v>
      </c>
      <c r="B12" s="67" t="s">
        <v>21</v>
      </c>
      <c r="C12" s="155">
        <v>1186</v>
      </c>
      <c r="D12" s="152">
        <v>25317</v>
      </c>
      <c r="E12" s="152">
        <v>10652</v>
      </c>
      <c r="F12" s="152">
        <v>14268</v>
      </c>
      <c r="G12" s="152">
        <v>160</v>
      </c>
      <c r="H12" s="153">
        <v>51919</v>
      </c>
      <c r="I12" s="154">
        <v>103501</v>
      </c>
      <c r="J12" s="70"/>
    </row>
    <row r="13" spans="1:10" ht="16.05" customHeight="1" x14ac:dyDescent="0.2">
      <c r="A13" s="71" t="s">
        <v>9</v>
      </c>
      <c r="B13" s="67" t="s">
        <v>22</v>
      </c>
      <c r="C13" s="155">
        <v>1325</v>
      </c>
      <c r="D13" s="152">
        <v>77469</v>
      </c>
      <c r="E13" s="152">
        <v>14623</v>
      </c>
      <c r="F13" s="152">
        <v>61983</v>
      </c>
      <c r="G13" s="152">
        <v>-109</v>
      </c>
      <c r="H13" s="153">
        <v>26290</v>
      </c>
      <c r="I13" s="154">
        <v>181580</v>
      </c>
      <c r="J13" s="70"/>
    </row>
    <row r="14" spans="1:10" ht="16.05" customHeight="1" x14ac:dyDescent="0.2">
      <c r="A14" s="71" t="s">
        <v>10</v>
      </c>
      <c r="B14" s="67" t="s">
        <v>23</v>
      </c>
      <c r="C14" s="155">
        <v>0</v>
      </c>
      <c r="D14" s="152">
        <v>0</v>
      </c>
      <c r="E14" s="152">
        <v>0</v>
      </c>
      <c r="F14" s="152">
        <v>0</v>
      </c>
      <c r="G14" s="152">
        <v>0</v>
      </c>
      <c r="H14" s="153">
        <v>0</v>
      </c>
      <c r="I14" s="154">
        <v>0</v>
      </c>
      <c r="J14" s="70"/>
    </row>
    <row r="15" spans="1:10" ht="16.05" customHeight="1" x14ac:dyDescent="0.2">
      <c r="A15" s="71" t="s">
        <v>11</v>
      </c>
      <c r="B15" s="67" t="s">
        <v>24</v>
      </c>
      <c r="C15" s="155">
        <v>5176</v>
      </c>
      <c r="D15" s="152">
        <v>72692</v>
      </c>
      <c r="E15" s="152">
        <v>98218</v>
      </c>
      <c r="F15" s="152">
        <v>27171</v>
      </c>
      <c r="G15" s="152">
        <v>6</v>
      </c>
      <c r="H15" s="153">
        <v>25857</v>
      </c>
      <c r="I15" s="154">
        <v>229121</v>
      </c>
      <c r="J15" s="70"/>
    </row>
    <row r="16" spans="1:10" ht="16.05" customHeight="1" x14ac:dyDescent="0.2">
      <c r="A16" s="71" t="s">
        <v>12</v>
      </c>
      <c r="B16" s="67" t="s">
        <v>25</v>
      </c>
      <c r="C16" s="155">
        <v>67</v>
      </c>
      <c r="D16" s="152">
        <v>2136</v>
      </c>
      <c r="E16" s="152">
        <v>1142</v>
      </c>
      <c r="F16" s="152">
        <v>2470</v>
      </c>
      <c r="G16" s="152">
        <v>0</v>
      </c>
      <c r="H16" s="153">
        <v>4152</v>
      </c>
      <c r="I16" s="154">
        <v>9969</v>
      </c>
      <c r="J16" s="70"/>
    </row>
    <row r="17" spans="1:10" ht="16.05" customHeight="1" x14ac:dyDescent="0.2">
      <c r="A17" s="72"/>
      <c r="B17" s="73" t="s">
        <v>57</v>
      </c>
      <c r="C17" s="156">
        <v>35310</v>
      </c>
      <c r="D17" s="157">
        <v>1021934</v>
      </c>
      <c r="E17" s="157">
        <v>262707</v>
      </c>
      <c r="F17" s="157">
        <v>555061</v>
      </c>
      <c r="G17" s="157">
        <v>-671</v>
      </c>
      <c r="H17" s="158">
        <v>1246781</v>
      </c>
      <c r="I17" s="159">
        <v>3121122</v>
      </c>
      <c r="J17" s="20"/>
    </row>
    <row r="18" spans="1:10" ht="18" customHeight="1" x14ac:dyDescent="0.2"/>
    <row r="19" spans="1:10" ht="18" customHeight="1" x14ac:dyDescent="0.2"/>
    <row r="20" spans="1:10" ht="27.75" customHeight="1" x14ac:dyDescent="0.15">
      <c r="A20" s="1" t="s">
        <v>97</v>
      </c>
      <c r="B20" s="62"/>
      <c r="C20" s="62"/>
      <c r="D20" s="62"/>
      <c r="E20" s="62"/>
      <c r="F20" s="62"/>
      <c r="G20" s="62"/>
      <c r="H20" s="62"/>
      <c r="I20" s="62"/>
      <c r="J20" s="62"/>
    </row>
    <row r="21" spans="1:10" ht="15" customHeight="1" x14ac:dyDescent="0.15">
      <c r="A21" s="74"/>
      <c r="B21" s="75"/>
      <c r="C21" s="80" t="s">
        <v>28</v>
      </c>
      <c r="D21" s="81" t="s">
        <v>47</v>
      </c>
      <c r="E21" s="81" t="s">
        <v>48</v>
      </c>
      <c r="F21" s="81" t="s">
        <v>49</v>
      </c>
      <c r="G21" s="81" t="s">
        <v>50</v>
      </c>
      <c r="H21" s="82" t="s">
        <v>51</v>
      </c>
      <c r="I21" s="65"/>
      <c r="J21" s="67"/>
    </row>
    <row r="22" spans="1:10" ht="26.25" customHeight="1" x14ac:dyDescent="0.15">
      <c r="A22" s="76"/>
      <c r="B22" s="77"/>
      <c r="C22" s="83" t="s">
        <v>74</v>
      </c>
      <c r="D22" s="84" t="s">
        <v>52</v>
      </c>
      <c r="E22" s="84" t="s">
        <v>101</v>
      </c>
      <c r="F22" s="84" t="s">
        <v>75</v>
      </c>
      <c r="G22" s="84" t="s">
        <v>53</v>
      </c>
      <c r="H22" s="85" t="s">
        <v>54</v>
      </c>
      <c r="I22" s="88" t="s">
        <v>26</v>
      </c>
      <c r="J22" s="67"/>
    </row>
    <row r="23" spans="1:10" ht="16.05" customHeight="1" x14ac:dyDescent="0.15">
      <c r="A23" s="63" t="s">
        <v>0</v>
      </c>
      <c r="B23" s="64" t="s">
        <v>105</v>
      </c>
      <c r="C23" s="164">
        <v>7.2582433484467291E-3</v>
      </c>
      <c r="D23" s="165">
        <v>1.01934044161719E-2</v>
      </c>
      <c r="E23" s="165">
        <v>2.6003160846654531E-3</v>
      </c>
      <c r="F23" s="165">
        <v>2.9557567375244512E-3</v>
      </c>
      <c r="G23" s="165">
        <v>-0.9298583515590817</v>
      </c>
      <c r="H23" s="166">
        <v>1.7010621679165765E-2</v>
      </c>
      <c r="I23" s="166">
        <v>1.0919866584640375E-2</v>
      </c>
      <c r="J23" s="78"/>
    </row>
    <row r="24" spans="1:10" ht="16.05" customHeight="1" x14ac:dyDescent="0.15">
      <c r="A24" s="71" t="s">
        <v>1</v>
      </c>
      <c r="B24" s="67" t="s">
        <v>14</v>
      </c>
      <c r="C24" s="180">
        <v>6.3717762462812324E-3</v>
      </c>
      <c r="D24" s="181">
        <v>1.1617861996082442E-2</v>
      </c>
      <c r="E24" s="181">
        <v>5.2254214129922958E-3</v>
      </c>
      <c r="F24" s="181">
        <v>8.1320000822531699E-3</v>
      </c>
      <c r="G24" s="181">
        <v>-11.558724603708898</v>
      </c>
      <c r="H24" s="182">
        <v>8.3977272040671333E-2</v>
      </c>
      <c r="I24" s="167">
        <v>4.0805088669016054E-2</v>
      </c>
      <c r="J24" s="78"/>
    </row>
    <row r="25" spans="1:10" ht="16.05" customHeight="1" x14ac:dyDescent="0.15">
      <c r="A25" s="71" t="s">
        <v>2</v>
      </c>
      <c r="B25" s="67" t="s">
        <v>15</v>
      </c>
      <c r="C25" s="180">
        <v>0.24217497520656675</v>
      </c>
      <c r="D25" s="181">
        <v>0.26595844569746591</v>
      </c>
      <c r="E25" s="181">
        <v>0.10735513015978999</v>
      </c>
      <c r="F25" s="181">
        <v>0.34600274949425547</v>
      </c>
      <c r="G25" s="181">
        <v>17.130206292514245</v>
      </c>
      <c r="H25" s="182">
        <v>0.24634850582596893</v>
      </c>
      <c r="I25" s="167">
        <v>0.24697890549254714</v>
      </c>
      <c r="J25" s="78"/>
    </row>
    <row r="26" spans="1:10" ht="16.05" customHeight="1" x14ac:dyDescent="0.15">
      <c r="A26" s="71" t="s">
        <v>3</v>
      </c>
      <c r="B26" s="67" t="s">
        <v>16</v>
      </c>
      <c r="C26" s="180">
        <v>0</v>
      </c>
      <c r="D26" s="181">
        <v>0</v>
      </c>
      <c r="E26" s="181">
        <v>0</v>
      </c>
      <c r="F26" s="181">
        <v>0</v>
      </c>
      <c r="G26" s="181">
        <v>0</v>
      </c>
      <c r="H26" s="182">
        <v>0</v>
      </c>
      <c r="I26" s="167">
        <v>0</v>
      </c>
      <c r="J26" s="78"/>
    </row>
    <row r="27" spans="1:10" ht="16.05" customHeight="1" x14ac:dyDescent="0.15">
      <c r="A27" s="71" t="s">
        <v>4</v>
      </c>
      <c r="B27" s="67" t="s">
        <v>17</v>
      </c>
      <c r="C27" s="180">
        <v>2.081154893051218E-3</v>
      </c>
      <c r="D27" s="181">
        <v>5.3158492773696603E-3</v>
      </c>
      <c r="E27" s="181">
        <v>2.5305777337621179E-3</v>
      </c>
      <c r="F27" s="181">
        <v>1.1794141423441037E-3</v>
      </c>
      <c r="G27" s="181">
        <v>1.5399780011010975E-3</v>
      </c>
      <c r="H27" s="182">
        <v>3.4148285537424438E-3</v>
      </c>
      <c r="I27" s="167">
        <v>3.4952330343219484E-3</v>
      </c>
      <c r="J27" s="78"/>
    </row>
    <row r="28" spans="1:10" ht="16.05" customHeight="1" x14ac:dyDescent="0.15">
      <c r="A28" s="71" t="s">
        <v>5</v>
      </c>
      <c r="B28" s="67" t="s">
        <v>18</v>
      </c>
      <c r="C28" s="180">
        <v>0.14907915742614308</v>
      </c>
      <c r="D28" s="181">
        <v>0.1093729559200671</v>
      </c>
      <c r="E28" s="181">
        <v>2.2585377413356728E-2</v>
      </c>
      <c r="F28" s="181">
        <v>6.1210409932675069E-2</v>
      </c>
      <c r="G28" s="181">
        <v>-2.6663501128498215</v>
      </c>
      <c r="H28" s="182">
        <v>3.3177360345802008E-2</v>
      </c>
      <c r="I28" s="167">
        <v>5.9163201195536627E-2</v>
      </c>
      <c r="J28" s="78"/>
    </row>
    <row r="29" spans="1:10" ht="16.05" customHeight="1" x14ac:dyDescent="0.15">
      <c r="A29" s="71" t="s">
        <v>6</v>
      </c>
      <c r="B29" s="67" t="s">
        <v>19</v>
      </c>
      <c r="C29" s="180">
        <v>5.4434662118953831E-4</v>
      </c>
      <c r="D29" s="181">
        <v>3.6695870755953349E-3</v>
      </c>
      <c r="E29" s="181">
        <v>8.5543576948953642E-4</v>
      </c>
      <c r="F29" s="181">
        <v>6.4787133539976141E-4</v>
      </c>
      <c r="G29" s="181">
        <v>-2.1167736822109645E-3</v>
      </c>
      <c r="H29" s="182">
        <v>8.0975503285444898E-4</v>
      </c>
      <c r="I29" s="167">
        <v>1.6151063426496244E-3</v>
      </c>
      <c r="J29" s="78"/>
    </row>
    <row r="30" spans="1:10" ht="16.05" customHeight="1" x14ac:dyDescent="0.15">
      <c r="A30" s="71" t="s">
        <v>7</v>
      </c>
      <c r="B30" s="67" t="s">
        <v>20</v>
      </c>
      <c r="C30" s="180">
        <v>2.8693411552893844E-4</v>
      </c>
      <c r="D30" s="181">
        <v>4.3597402017793068E-3</v>
      </c>
      <c r="E30" s="181">
        <v>3.216996981922191E-4</v>
      </c>
      <c r="F30" s="181">
        <v>8.816990008383345E-4</v>
      </c>
      <c r="G30" s="181">
        <v>-1.2650045463439234E-3</v>
      </c>
      <c r="H30" s="182">
        <v>2.9153733668748185E-4</v>
      </c>
      <c r="I30" s="167">
        <v>1.5586773337754993E-3</v>
      </c>
      <c r="J30" s="78"/>
    </row>
    <row r="31" spans="1:10" ht="16.05" customHeight="1" x14ac:dyDescent="0.15">
      <c r="A31" s="71" t="s">
        <v>8</v>
      </c>
      <c r="B31" s="67" t="s">
        <v>21</v>
      </c>
      <c r="C31" s="180">
        <v>1.7550893292003912E-2</v>
      </c>
      <c r="D31" s="181">
        <v>1.2308649908746515E-2</v>
      </c>
      <c r="E31" s="181">
        <v>1.0913981569309193E-2</v>
      </c>
      <c r="F31" s="181">
        <v>1.337311276346786E-2</v>
      </c>
      <c r="G31" s="181">
        <v>-0.43260626351467518</v>
      </c>
      <c r="H31" s="182">
        <v>1.755754712928306E-2</v>
      </c>
      <c r="I31" s="167">
        <v>1.452851768148861E-2</v>
      </c>
      <c r="J31" s="78"/>
    </row>
    <row r="32" spans="1:10" ht="16.05" customHeight="1" x14ac:dyDescent="0.15">
      <c r="A32" s="71" t="s">
        <v>9</v>
      </c>
      <c r="B32" s="67" t="s">
        <v>22</v>
      </c>
      <c r="C32" s="180">
        <v>1.9604251947602909E-2</v>
      </c>
      <c r="D32" s="181">
        <v>3.7663479270964265E-2</v>
      </c>
      <c r="E32" s="181">
        <v>1.4982813035149091E-2</v>
      </c>
      <c r="F32" s="181">
        <v>5.8097032889992725E-2</v>
      </c>
      <c r="G32" s="181">
        <v>0.29477431556053851</v>
      </c>
      <c r="H32" s="182">
        <v>8.8904836335667523E-3</v>
      </c>
      <c r="I32" s="167">
        <v>2.5488529256385607E-2</v>
      </c>
      <c r="J32" s="78"/>
    </row>
    <row r="33" spans="1:10" ht="16.05" customHeight="1" x14ac:dyDescent="0.15">
      <c r="A33" s="71" t="s">
        <v>10</v>
      </c>
      <c r="B33" s="67" t="s">
        <v>23</v>
      </c>
      <c r="C33" s="180">
        <v>0</v>
      </c>
      <c r="D33" s="181">
        <v>0</v>
      </c>
      <c r="E33" s="181">
        <v>0</v>
      </c>
      <c r="F33" s="181">
        <v>0</v>
      </c>
      <c r="G33" s="181">
        <v>0</v>
      </c>
      <c r="H33" s="182">
        <v>0</v>
      </c>
      <c r="I33" s="167">
        <v>0</v>
      </c>
      <c r="J33" s="78"/>
    </row>
    <row r="34" spans="1:10" ht="16.05" customHeight="1" x14ac:dyDescent="0.15">
      <c r="A34" s="71" t="s">
        <v>11</v>
      </c>
      <c r="B34" s="67" t="s">
        <v>24</v>
      </c>
      <c r="C34" s="180">
        <v>7.6606039266064602E-2</v>
      </c>
      <c r="D34" s="181">
        <v>3.534130658204096E-2</v>
      </c>
      <c r="E34" s="181">
        <v>0.10063742197911597</v>
      </c>
      <c r="F34" s="181">
        <v>2.5467189792934723E-2</v>
      </c>
      <c r="G34" s="181">
        <v>-1.7472395896164384E-2</v>
      </c>
      <c r="H34" s="182">
        <v>8.7442348356581798E-3</v>
      </c>
      <c r="I34" s="167">
        <v>3.2161896850452405E-2</v>
      </c>
      <c r="J34" s="78"/>
    </row>
    <row r="35" spans="1:10" ht="16.05" customHeight="1" x14ac:dyDescent="0.15">
      <c r="A35" s="68" t="s">
        <v>12</v>
      </c>
      <c r="B35" s="69" t="s">
        <v>25</v>
      </c>
      <c r="C35" s="183">
        <v>9.9572664470528108E-4</v>
      </c>
      <c r="D35" s="184">
        <v>1.0385807904393154E-3</v>
      </c>
      <c r="E35" s="184">
        <v>1.1706094564110224E-3</v>
      </c>
      <c r="F35" s="184">
        <v>2.31557696985188E-3</v>
      </c>
      <c r="G35" s="184">
        <v>-3.1291454321945078E-4</v>
      </c>
      <c r="H35" s="185">
        <v>1.4042458702999106E-3</v>
      </c>
      <c r="I35" s="167">
        <v>1.3993568616495254E-3</v>
      </c>
      <c r="J35" s="78"/>
    </row>
    <row r="36" spans="1:10" ht="16.05" customHeight="1" x14ac:dyDescent="0.15">
      <c r="A36" s="51"/>
      <c r="B36" s="73" t="s">
        <v>57</v>
      </c>
      <c r="C36" s="183">
        <v>0.52255349900758408</v>
      </c>
      <c r="D36" s="184">
        <v>0.49683986113672274</v>
      </c>
      <c r="E36" s="184">
        <v>0.26917878431223363</v>
      </c>
      <c r="F36" s="184">
        <v>0.52026281314153766</v>
      </c>
      <c r="G36" s="184">
        <v>1.8178141657754687</v>
      </c>
      <c r="H36" s="184">
        <v>0.42162639228370041</v>
      </c>
      <c r="I36" s="168">
        <v>0.43811437930246355</v>
      </c>
      <c r="J36" s="78"/>
    </row>
    <row r="37" spans="1:10" ht="18" customHeight="1" x14ac:dyDescent="0.15">
      <c r="A37" s="62"/>
      <c r="B37" s="62"/>
      <c r="C37" s="62"/>
      <c r="D37" s="62"/>
      <c r="E37" s="62"/>
      <c r="F37" s="62"/>
      <c r="G37" s="62"/>
      <c r="H37" s="62"/>
      <c r="I37" s="62"/>
      <c r="J37" s="62"/>
    </row>
    <row r="38" spans="1:10" ht="18" customHeight="1" x14ac:dyDescent="0.15">
      <c r="A38" s="62"/>
      <c r="B38" s="62"/>
      <c r="C38" s="62"/>
      <c r="D38" s="62"/>
      <c r="E38" s="62"/>
      <c r="F38" s="62"/>
      <c r="G38" s="62"/>
      <c r="H38" s="62"/>
      <c r="I38" s="62"/>
      <c r="J38" s="62"/>
    </row>
    <row r="39" spans="1:10" ht="27.75" customHeight="1" x14ac:dyDescent="0.15">
      <c r="A39" s="1" t="s">
        <v>98</v>
      </c>
      <c r="B39" s="62"/>
      <c r="C39" s="62"/>
      <c r="D39" s="62"/>
      <c r="E39" s="62"/>
      <c r="F39" s="62"/>
      <c r="G39" s="62"/>
      <c r="H39" s="62"/>
      <c r="I39" s="62"/>
      <c r="J39" s="62"/>
    </row>
    <row r="40" spans="1:10" ht="15" customHeight="1" x14ac:dyDescent="0.2">
      <c r="A40" s="63"/>
      <c r="B40" s="64"/>
      <c r="C40" s="80" t="s">
        <v>28</v>
      </c>
      <c r="D40" s="81" t="s">
        <v>47</v>
      </c>
      <c r="E40" s="81" t="s">
        <v>48</v>
      </c>
      <c r="F40" s="81" t="s">
        <v>49</v>
      </c>
      <c r="G40" s="81" t="s">
        <v>50</v>
      </c>
      <c r="H40" s="82" t="s">
        <v>51</v>
      </c>
      <c r="I40" s="66"/>
      <c r="J40" s="67"/>
    </row>
    <row r="41" spans="1:10" ht="26.25" customHeight="1" x14ac:dyDescent="0.2">
      <c r="A41" s="68"/>
      <c r="B41" s="69"/>
      <c r="C41" s="83" t="s">
        <v>74</v>
      </c>
      <c r="D41" s="84" t="s">
        <v>52</v>
      </c>
      <c r="E41" s="84" t="s">
        <v>67</v>
      </c>
      <c r="F41" s="84" t="s">
        <v>75</v>
      </c>
      <c r="G41" s="84" t="s">
        <v>53</v>
      </c>
      <c r="H41" s="85" t="s">
        <v>54</v>
      </c>
      <c r="I41" s="87" t="s">
        <v>56</v>
      </c>
      <c r="J41" s="67"/>
    </row>
    <row r="42" spans="1:10" ht="16.05" customHeight="1" x14ac:dyDescent="0.2">
      <c r="A42" s="63" t="s">
        <v>0</v>
      </c>
      <c r="B42" s="64" t="s">
        <v>105</v>
      </c>
      <c r="C42" s="164">
        <v>6.3046027288577288E-3</v>
      </c>
      <c r="D42" s="165">
        <v>0.26951634225474608</v>
      </c>
      <c r="E42" s="165">
        <v>3.2622425891761841E-2</v>
      </c>
      <c r="F42" s="165">
        <v>4.0536451154178095E-2</v>
      </c>
      <c r="G42" s="165">
        <v>4.4106499316250427E-3</v>
      </c>
      <c r="H42" s="166">
        <v>0.64660952803883132</v>
      </c>
      <c r="I42" s="169">
        <v>1</v>
      </c>
      <c r="J42" s="79"/>
    </row>
    <row r="43" spans="1:10" ht="16.05" customHeight="1" x14ac:dyDescent="0.2">
      <c r="A43" s="71" t="s">
        <v>1</v>
      </c>
      <c r="B43" s="67" t="s">
        <v>14</v>
      </c>
      <c r="C43" s="170">
        <v>1.4811182178360795E-3</v>
      </c>
      <c r="D43" s="171">
        <v>8.2204400956911783E-2</v>
      </c>
      <c r="E43" s="171">
        <v>1.7543427153719548E-2</v>
      </c>
      <c r="F43" s="171">
        <v>2.9845400930625279E-2</v>
      </c>
      <c r="G43" s="171">
        <v>1.4672317505846022E-2</v>
      </c>
      <c r="H43" s="167">
        <v>0.85425333523506131</v>
      </c>
      <c r="I43" s="172">
        <v>1</v>
      </c>
      <c r="J43" s="79"/>
    </row>
    <row r="44" spans="1:10" ht="16.05" customHeight="1" x14ac:dyDescent="0.2">
      <c r="A44" s="71" t="s">
        <v>2</v>
      </c>
      <c r="B44" s="67" t="s">
        <v>15</v>
      </c>
      <c r="C44" s="170">
        <v>9.3006421627005245E-3</v>
      </c>
      <c r="D44" s="171">
        <v>0.31091172902799269</v>
      </c>
      <c r="E44" s="171">
        <v>5.954843939833937E-2</v>
      </c>
      <c r="F44" s="171">
        <v>0.20980414165790803</v>
      </c>
      <c r="G44" s="171">
        <v>-3.5925751150329569E-3</v>
      </c>
      <c r="H44" s="167">
        <v>0.41402762286809236</v>
      </c>
      <c r="I44" s="172">
        <v>1</v>
      </c>
      <c r="J44" s="79"/>
    </row>
    <row r="45" spans="1:10" ht="16.05" customHeight="1" x14ac:dyDescent="0.2">
      <c r="A45" s="71" t="s">
        <v>3</v>
      </c>
      <c r="B45" s="67" t="s">
        <v>16</v>
      </c>
      <c r="C45" s="170">
        <v>0</v>
      </c>
      <c r="D45" s="171">
        <v>0</v>
      </c>
      <c r="E45" s="171">
        <v>0</v>
      </c>
      <c r="F45" s="171">
        <v>0</v>
      </c>
      <c r="G45" s="171">
        <v>0</v>
      </c>
      <c r="H45" s="167">
        <v>0</v>
      </c>
      <c r="I45" s="172">
        <v>0</v>
      </c>
      <c r="J45" s="79"/>
    </row>
    <row r="46" spans="1:10" ht="16.05" customHeight="1" x14ac:dyDescent="0.2">
      <c r="A46" s="71" t="s">
        <v>4</v>
      </c>
      <c r="B46" s="67" t="s">
        <v>17</v>
      </c>
      <c r="C46" s="170">
        <v>5.6477023652446411E-3</v>
      </c>
      <c r="D46" s="171">
        <v>0.439116446979949</v>
      </c>
      <c r="E46" s="171">
        <v>9.9186139991535055E-2</v>
      </c>
      <c r="F46" s="171">
        <v>5.0534103289373827E-2</v>
      </c>
      <c r="G46" s="171">
        <v>-2.2821359191255319E-5</v>
      </c>
      <c r="H46" s="167">
        <v>0.40553842873308876</v>
      </c>
      <c r="I46" s="172">
        <v>1</v>
      </c>
      <c r="J46" s="79"/>
    </row>
    <row r="47" spans="1:10" ht="16.05" customHeight="1" x14ac:dyDescent="0.2">
      <c r="A47" s="71" t="s">
        <v>5</v>
      </c>
      <c r="B47" s="67" t="s">
        <v>18</v>
      </c>
      <c r="C47" s="170">
        <v>2.3900599690925388E-2</v>
      </c>
      <c r="D47" s="171">
        <v>0.53375439767061483</v>
      </c>
      <c r="E47" s="171">
        <v>5.2297765175656957E-2</v>
      </c>
      <c r="F47" s="171">
        <v>0.15494158425783697</v>
      </c>
      <c r="G47" s="171">
        <v>2.3343643189673545E-3</v>
      </c>
      <c r="H47" s="167">
        <v>0.23277128888599849</v>
      </c>
      <c r="I47" s="172">
        <v>1</v>
      </c>
      <c r="J47" s="79"/>
    </row>
    <row r="48" spans="1:10" ht="16.05" customHeight="1" x14ac:dyDescent="0.2">
      <c r="A48" s="71" t="s">
        <v>6</v>
      </c>
      <c r="B48" s="67" t="s">
        <v>19</v>
      </c>
      <c r="C48" s="170">
        <v>3.1968182223250006E-3</v>
      </c>
      <c r="D48" s="171">
        <v>0.65599307733601364</v>
      </c>
      <c r="E48" s="171">
        <v>7.2559407302856233E-2</v>
      </c>
      <c r="F48" s="171">
        <v>6.0073372201398856E-2</v>
      </c>
      <c r="G48" s="171">
        <v>6.7885407703128004E-5</v>
      </c>
      <c r="H48" s="167">
        <v>0.20810943952970323</v>
      </c>
      <c r="I48" s="172">
        <v>1</v>
      </c>
      <c r="J48" s="79"/>
    </row>
    <row r="49" spans="1:10" ht="16.05" customHeight="1" x14ac:dyDescent="0.2">
      <c r="A49" s="71" t="s">
        <v>7</v>
      </c>
      <c r="B49" s="67" t="s">
        <v>20</v>
      </c>
      <c r="C49" s="170">
        <v>1.7461015615619685E-3</v>
      </c>
      <c r="D49" s="171">
        <v>0.80758375033256125</v>
      </c>
      <c r="E49" s="171">
        <v>2.8274952021680837E-2</v>
      </c>
      <c r="F49" s="171">
        <v>8.4714645463775759E-2</v>
      </c>
      <c r="G49" s="171">
        <v>4.2037704432523033E-5</v>
      </c>
      <c r="H49" s="167">
        <v>7.7638512915987501E-2</v>
      </c>
      <c r="I49" s="172">
        <v>0.99999999999999978</v>
      </c>
      <c r="J49" s="79"/>
    </row>
    <row r="50" spans="1:10" ht="16.05" customHeight="1" x14ac:dyDescent="0.2">
      <c r="A50" s="71" t="s">
        <v>8</v>
      </c>
      <c r="B50" s="67" t="s">
        <v>21</v>
      </c>
      <c r="C50" s="170">
        <v>1.1458333347671589E-2</v>
      </c>
      <c r="D50" s="171">
        <v>0.24460892246452257</v>
      </c>
      <c r="E50" s="171">
        <v>0.10291279016705712</v>
      </c>
      <c r="F50" s="171">
        <v>0.13784961874842813</v>
      </c>
      <c r="G50" s="171">
        <v>1.5423204703988766E-3</v>
      </c>
      <c r="H50" s="167">
        <v>0.50162801480192176</v>
      </c>
      <c r="I50" s="172">
        <v>1</v>
      </c>
      <c r="J50" s="79"/>
    </row>
    <row r="51" spans="1:10" ht="16.05" customHeight="1" x14ac:dyDescent="0.2">
      <c r="A51" s="71" t="s">
        <v>9</v>
      </c>
      <c r="B51" s="67" t="s">
        <v>22</v>
      </c>
      <c r="C51" s="170">
        <v>7.2953987094259544E-3</v>
      </c>
      <c r="D51" s="171">
        <v>0.42663731912694669</v>
      </c>
      <c r="E51" s="171">
        <v>8.0529689923814859E-2</v>
      </c>
      <c r="F51" s="171">
        <v>0.34135285954136352</v>
      </c>
      <c r="G51" s="171">
        <v>-5.9902919492579594E-4</v>
      </c>
      <c r="H51" s="167">
        <v>0.1447837618933748</v>
      </c>
      <c r="I51" s="172">
        <v>1</v>
      </c>
      <c r="J51" s="79"/>
    </row>
    <row r="52" spans="1:10" ht="16.05" customHeight="1" x14ac:dyDescent="0.2">
      <c r="A52" s="71" t="s">
        <v>10</v>
      </c>
      <c r="B52" s="67" t="s">
        <v>23</v>
      </c>
      <c r="C52" s="170">
        <v>0</v>
      </c>
      <c r="D52" s="171">
        <v>0</v>
      </c>
      <c r="E52" s="171">
        <v>0</v>
      </c>
      <c r="F52" s="171">
        <v>0</v>
      </c>
      <c r="G52" s="171">
        <v>0</v>
      </c>
      <c r="H52" s="167">
        <v>0</v>
      </c>
      <c r="I52" s="172">
        <v>0</v>
      </c>
      <c r="J52" s="79"/>
    </row>
    <row r="53" spans="1:10" ht="16.05" customHeight="1" x14ac:dyDescent="0.2">
      <c r="A53" s="71" t="s">
        <v>11</v>
      </c>
      <c r="B53" s="67" t="s">
        <v>24</v>
      </c>
      <c r="C53" s="170">
        <v>2.2592531017471894E-2</v>
      </c>
      <c r="D53" s="171">
        <v>0.31726643469143806</v>
      </c>
      <c r="E53" s="171">
        <v>0.42867217194187962</v>
      </c>
      <c r="F53" s="171">
        <v>0.11858608706993294</v>
      </c>
      <c r="G53" s="171">
        <v>2.8139341671350906E-5</v>
      </c>
      <c r="H53" s="167">
        <v>0.1128546359376062</v>
      </c>
      <c r="I53" s="172">
        <v>1</v>
      </c>
      <c r="J53" s="79"/>
    </row>
    <row r="54" spans="1:10" ht="16.05" customHeight="1" x14ac:dyDescent="0.2">
      <c r="A54" s="71" t="s">
        <v>12</v>
      </c>
      <c r="B54" s="67" t="s">
        <v>25</v>
      </c>
      <c r="C54" s="173">
        <v>6.7492447922874567E-3</v>
      </c>
      <c r="D54" s="174">
        <v>0.21428658582561796</v>
      </c>
      <c r="E54" s="174">
        <v>0.11460168142370349</v>
      </c>
      <c r="F54" s="174">
        <v>0.2478135840537227</v>
      </c>
      <c r="G54" s="174">
        <v>1.1582448889646713E-5</v>
      </c>
      <c r="H54" s="175">
        <v>0.41653732145577871</v>
      </c>
      <c r="I54" s="176">
        <v>1</v>
      </c>
      <c r="J54" s="79"/>
    </row>
    <row r="55" spans="1:10" ht="16.05" customHeight="1" x14ac:dyDescent="0.2">
      <c r="A55" s="72"/>
      <c r="B55" s="73" t="s">
        <v>77</v>
      </c>
      <c r="C55" s="177">
        <v>1.1313234414163981E-2</v>
      </c>
      <c r="D55" s="178">
        <v>0.32742520327967395</v>
      </c>
      <c r="E55" s="178">
        <v>8.4170665937061656E-2</v>
      </c>
      <c r="F55" s="178">
        <v>0.17784008059878847</v>
      </c>
      <c r="G55" s="178">
        <v>-2.1491419531529521E-4</v>
      </c>
      <c r="H55" s="178">
        <v>0.39946572996562718</v>
      </c>
      <c r="I55" s="179">
        <v>1</v>
      </c>
      <c r="J55" s="79"/>
    </row>
    <row r="56" spans="1:10" x14ac:dyDescent="0.15">
      <c r="A56" s="62"/>
      <c r="B56" s="62"/>
      <c r="C56" s="62"/>
      <c r="D56" s="62"/>
      <c r="E56" s="62"/>
      <c r="F56" s="62"/>
      <c r="G56" s="62"/>
      <c r="H56" s="62"/>
      <c r="I56" s="62"/>
      <c r="J56" s="62"/>
    </row>
  </sheetData>
  <phoneticPr fontId="4"/>
  <printOptions horizontalCentered="1"/>
  <pageMargins left="0.70866141732283472" right="0.70866141732283472" top="0.74803149606299213" bottom="0.74803149606299213" header="0.31496062992125984" footer="0.35433070866141736"/>
  <pageSetup paperSize="9" scale="70" firstPageNumber="88" orientation="portrait" useFirstPageNumber="1" r:id="rId1"/>
  <headerFooter scaleWithDoc="0"/>
  <ignoredErrors>
    <ignoredError sqref="A2:H16 A21:H35 A40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取引基本表</vt:lpstr>
      <vt:lpstr>投入係数表</vt:lpstr>
      <vt:lpstr>逆行列係数表（封鎖経済型・開放経済型）</vt:lpstr>
      <vt:lpstr>最終需要項目別生産誘発額・誘発係数・誘発依存度</vt:lpstr>
      <vt:lpstr>最終需要項目別粗付加価値誘発額・誘発係数・誘発依存度</vt:lpstr>
      <vt:lpstr>最終需要項目別移輸入誘発額・誘発係数・誘発依存度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2020-02-25T23:37:05Z</dcterms:created>
  <dcterms:modified xsi:type="dcterms:W3CDTF">2026-01-28T02:12:42Z</dcterms:modified>
</cp:coreProperties>
</file>