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2-2_選挙\3000_投開票速報★済\★save\【集計班】★２月８日（本番）\04【小選挙区】開票確定\03【小選挙区】開票確定(3区)\"/>
    </mc:Choice>
  </mc:AlternateContent>
  <xr:revisionPtr revIDLastSave="0" documentId="13_ncr:1_{498E0833-D751-4E4B-8B63-8EAF49C9D8BE}" xr6:coauthVersionLast="47" xr6:coauthVersionMax="47" xr10:uidLastSave="{00000000-0000-0000-0000-000000000000}"/>
  <bookViews>
    <workbookView xWindow="-110" yWindow="-110" windowWidth="19420" windowHeight="10300" xr2:uid="{AA385754-39C2-4C31-9B2C-5A7FB6B86CE8}"/>
  </bookViews>
  <sheets>
    <sheet name="開票確定_3区" sheetId="1" r:id="rId1"/>
  </sheets>
  <definedNames>
    <definedName name="_xlnm.Print_Titles" localSheetId="0">開票確定_3区!$1:$3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<sst xmlns="http://schemas.openxmlformats.org/spreadsheetml/2006/main" count="37" uniqueCount="35">
  <si>
    <r>
      <t>小選挙区　</t>
    </r>
    <r>
      <rPr>
        <sz val="20"/>
        <rFont val="ＭＳ Ｐゴシック"/>
        <family val="3"/>
        <charset val="128"/>
      </rPr>
      <t>開票状況確定</t>
    </r>
    <r>
      <rPr>
        <sz val="12"/>
        <rFont val="ＭＳ Ｐゴシック"/>
        <family val="3"/>
        <charset val="128"/>
      </rPr>
      <t>　速報集計表</t>
    </r>
  </si>
  <si>
    <t>3区</t>
  </si>
  <si>
    <t>区分</t>
  </si>
  <si>
    <t xml:space="preserve"> 1
川崎　ともみつ
 (国民民主党)</t>
  </si>
  <si>
    <t xml:space="preserve"> 2
大野　敬太郎
 (自由民主党)</t>
  </si>
  <si>
    <t xml:space="preserve"> 3
細川　修平
 (日本維新の会)</t>
  </si>
  <si>
    <t>得票総数
A</t>
  </si>
  <si>
    <t>按分で切り捨てた票数
B</t>
  </si>
  <si>
    <t>有効投票数
(A+B)
C</t>
  </si>
  <si>
    <t>無効
投票数
D</t>
  </si>
  <si>
    <t>投票総数
(C+D)
E</t>
  </si>
  <si>
    <t>不受理持帰り等
F</t>
  </si>
  <si>
    <t>投票者数
(E+F)
G</t>
  </si>
  <si>
    <t>投票点検
終了時刻</t>
  </si>
  <si>
    <t>丸亀市（第１）</t>
  </si>
  <si>
    <t>8日22時55分</t>
  </si>
  <si>
    <t>善通寺市</t>
  </si>
  <si>
    <t>8日22時40分</t>
  </si>
  <si>
    <t>観音寺市</t>
  </si>
  <si>
    <t>三豊市</t>
  </si>
  <si>
    <t>琴平町</t>
  </si>
  <si>
    <t>8日22時50分</t>
  </si>
  <si>
    <t>多度津町</t>
  </si>
  <si>
    <t>9日1時5分</t>
  </si>
  <si>
    <t>まんのう町</t>
  </si>
  <si>
    <t>8日22時45分</t>
  </si>
  <si>
    <t>3区計</t>
  </si>
  <si>
    <t>惜敗率（%）</t>
  </si>
  <si>
    <t>(注)惜敗率は、3区における最多得票者の得票数に対する割合である（比例代表選挙に重複立候補し、名簿登載順位が同一順位とされた者に限る。）</t>
  </si>
  <si>
    <t>(参考)</t>
  </si>
  <si>
    <t>法定得票数</t>
  </si>
  <si>
    <t>=121012÷6=20168.666</t>
  </si>
  <si>
    <t>供託物没収点</t>
  </si>
  <si>
    <t>=121012÷10=12101.2</t>
  </si>
  <si>
    <t>9日 1時 20分 発表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</si>
</sst>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24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8" fillId="0" borderId="10" xfId="0" applyNumberFormat="1" applyFont="1" applyBorder="1" applyAlignment="1">
      <alignment horizontal="left" vertical="center" shrinkToFit="1"/>
    </xf>
    <xf numFmtId="0" fontId="19" fillId="0" borderId="11" xfId="0" applyNumberFormat="1" applyFont="1" applyBorder="1" applyAlignment="1">
      <alignment horizontal="center" vertical="center" shrinkToFit="1"/>
    </xf>
    <xf numFmtId="0" fontId="19" fillId="0" borderId="11" xfId="0" applyNumberFormat="1" applyFont="1" applyBorder="1" applyAlignment="1">
      <alignment vertical="center" wrapText="1" shrinkToFit="1"/>
    </xf>
    <xf numFmtId="38" fontId="19" fillId="0" borderId="11" xfId="0" applyNumberFormat="1" applyFont="1" applyBorder="1">
      <alignment vertical="center"/>
    </xf>
    <xf numFmtId="0" fontId="19" fillId="0" borderId="11" xfId="0" applyNumberFormat="1" applyFont="1" applyBorder="1" applyAlignment="1">
      <alignment horizontal="right" vertical="center" shrinkToFit="1"/>
    </xf>
    <xf numFmtId="176" fontId="19" fillId="0" borderId="11" xfId="0" applyNumberFormat="1" applyFont="1" applyBorder="1">
      <alignment vertical="center"/>
    </xf>
    <xf numFmtId="0" fontId="19" fillId="0" borderId="0" xfId="0" applyNumberFormat="1" applyFont="1" applyAlignment="1">
      <alignment horizontal="left" vertical="center" shrinkToFit="1"/>
    </xf>
    <xf numFmtId="0" fontId="20" fillId="0" borderId="12" xfId="0" applyNumberFormat="1" applyFont="1" applyBorder="1" applyAlignment="1">
      <alignment horizontal="center" vertical="center" wrapText="1" shrinkToFit="1"/>
    </xf>
    <xf numFmtId="0" fontId="20" fillId="0" borderId="14" xfId="0" applyNumberFormat="1" applyFont="1" applyBorder="1" applyAlignment="1">
      <alignment horizontal="center" vertical="center" wrapText="1" shrinkToFit="1"/>
    </xf>
    <xf numFmtId="0" fontId="20" fillId="0" borderId="13" xfId="0" applyNumberFormat="1" applyFont="1" applyBorder="1" applyAlignment="1">
      <alignment horizontal="center" vertical="center" wrapText="1" shrinkToFit="1"/>
    </xf>
    <xf numFmtId="0" fontId="19" fillId="0" borderId="0" xfId="0" applyNumberFormat="1" applyFont="1" applyAlignment="1">
      <alignment horizontal="left" vertical="center" shrinkToFit="1"/>
    </xf>
    <xf numFmtId="0" fontId="18" fillId="0" borderId="0" xfId="0" applyNumberFormat="1" applyFont="1" applyAlignment="1">
      <alignment horizontal="center" vertical="center" wrapText="1"/>
    </xf>
    <xf numFmtId="0" fontId="22" fillId="0" borderId="0" xfId="0" applyNumberFormat="1" applyFont="1" applyAlignment="1">
      <alignment horizontal="center" vertical="center" wrapText="1"/>
    </xf>
    <xf numFmtId="0" fontId="19" fillId="0" borderId="10" xfId="0" applyNumberFormat="1" applyFont="1" applyBorder="1" applyAlignment="1">
      <alignment horizontal="right" wrapText="1"/>
    </xf>
    <xf numFmtId="0" fontId="19" fillId="0" borderId="12" xfId="0" applyNumberFormat="1" applyFont="1" applyBorder="1" applyAlignment="1">
      <alignment horizontal="center" vertical="center" shrinkToFit="1"/>
    </xf>
    <xf numFmtId="0" fontId="19" fillId="0" borderId="14" xfId="0" applyNumberFormat="1" applyFont="1" applyBorder="1" applyAlignment="1">
      <alignment horizontal="center" vertical="center" shrinkToFit="1"/>
    </xf>
    <xf numFmtId="0" fontId="19" fillId="0" borderId="13" xfId="0" applyNumberFormat="1" applyFont="1" applyBorder="1" applyAlignment="1">
      <alignment horizontal="center" vertical="center" shrinkToFit="1"/>
    </xf>
    <xf numFmtId="0" fontId="20" fillId="0" borderId="12" xfId="0" applyNumberFormat="1" applyFont="1" applyBorder="1" applyAlignment="1">
      <alignment vertical="center" wrapText="1" shrinkToFit="1"/>
    </xf>
    <xf numFmtId="0" fontId="20" fillId="0" borderId="14" xfId="0" applyNumberFormat="1" applyFont="1" applyBorder="1" applyAlignment="1">
      <alignment vertical="center" wrapText="1" shrinkToFit="1"/>
    </xf>
    <xf numFmtId="0" fontId="20" fillId="0" borderId="13" xfId="0" applyNumberFormat="1" applyFont="1" applyBorder="1" applyAlignment="1">
      <alignment vertical="center" wrapText="1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94F46-BCCF-41BD-82AF-43AD5C39EACC}">
  <sheetPr>
    <pageSetUpPr fitToPage="1"/>
  </sheetPr>
  <dimension ref="A1:L2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:D6"/>
    </sheetView>
  </sheetViews>
  <sheetFormatPr defaultRowHeight="13" x14ac:dyDescent="0.2"/>
  <cols>
    <col min="1" max="1" width="16.90625" bestFit="1" customWidth="1"/>
    <col min="2" max="4" width="15.81640625" bestFit="1" customWidth="1"/>
    <col min="5" max="14" width="10.6328125" bestFit="1" customWidth="1"/>
  </cols>
  <sheetData>
    <row r="1" spans="1:12" ht="22" customHeight="1" x14ac:dyDescent="0.2">
      <c r="A1" s="12"/>
      <c r="B1" s="12"/>
      <c r="C1" s="12"/>
      <c r="D1" s="13" t="s">
        <v>0</v>
      </c>
      <c r="E1" s="13"/>
      <c r="F1" s="13"/>
      <c r="G1" s="13"/>
      <c r="H1" s="13"/>
      <c r="I1" s="13"/>
      <c r="J1" s="13"/>
      <c r="K1" s="14" t="s">
        <v>34</v>
      </c>
      <c r="L1" s="14"/>
    </row>
    <row r="2" spans="1:12" ht="22" customHeight="1" x14ac:dyDescent="0.2">
      <c r="A2" s="12"/>
      <c r="B2" s="12"/>
      <c r="C2" s="12"/>
      <c r="D2" s="13"/>
      <c r="E2" s="13"/>
      <c r="F2" s="13"/>
      <c r="G2" s="13"/>
      <c r="H2" s="13"/>
      <c r="I2" s="13"/>
      <c r="J2" s="13"/>
    </row>
    <row r="3" spans="1:12" ht="33" customHeight="1" x14ac:dyDescent="0.2">
      <c r="A3" s="1" t="s">
        <v>1</v>
      </c>
    </row>
    <row r="4" spans="1:12" ht="15" customHeight="1" x14ac:dyDescent="0.2">
      <c r="A4" s="15" t="s">
        <v>2</v>
      </c>
      <c r="B4" s="18" t="s">
        <v>3</v>
      </c>
      <c r="C4" s="18" t="s">
        <v>4</v>
      </c>
      <c r="D4" s="1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ht="15" customHeight="1" x14ac:dyDescent="0.2">
      <c r="A5" s="16"/>
      <c r="B5" s="19"/>
      <c r="C5" s="19"/>
      <c r="D5" s="19"/>
      <c r="E5" s="9"/>
      <c r="F5" s="9"/>
      <c r="G5" s="9"/>
      <c r="H5" s="9"/>
      <c r="I5" s="9"/>
      <c r="J5" s="9"/>
      <c r="K5" s="9"/>
      <c r="L5" s="9"/>
    </row>
    <row r="6" spans="1:12" ht="15" customHeight="1" x14ac:dyDescent="0.2">
      <c r="A6" s="17"/>
      <c r="B6" s="20"/>
      <c r="C6" s="20"/>
      <c r="D6" s="20"/>
      <c r="E6" s="10"/>
      <c r="F6" s="10"/>
      <c r="G6" s="10"/>
      <c r="H6" s="10"/>
      <c r="I6" s="10"/>
      <c r="J6" s="10"/>
      <c r="K6" s="10"/>
      <c r="L6" s="10"/>
    </row>
    <row r="7" spans="1:12" ht="19" customHeight="1" x14ac:dyDescent="0.2">
      <c r="A7" s="3" t="s">
        <v>14</v>
      </c>
      <c r="B7" s="4">
        <v>11561</v>
      </c>
      <c r="C7" s="4">
        <v>19870</v>
      </c>
      <c r="D7" s="4">
        <v>3290</v>
      </c>
      <c r="E7" s="4">
        <v>34721</v>
      </c>
      <c r="F7" s="4">
        <v>0</v>
      </c>
      <c r="G7" s="4">
        <v>34721</v>
      </c>
      <c r="H7" s="4">
        <v>1429</v>
      </c>
      <c r="I7" s="4">
        <v>36150</v>
      </c>
      <c r="J7" s="4">
        <v>1</v>
      </c>
      <c r="K7" s="4">
        <v>36151</v>
      </c>
      <c r="L7" s="5" t="s">
        <v>15</v>
      </c>
    </row>
    <row r="8" spans="1:12" ht="19" customHeight="1" x14ac:dyDescent="0.2">
      <c r="A8" s="3" t="s">
        <v>16</v>
      </c>
      <c r="B8" s="4">
        <v>3725</v>
      </c>
      <c r="C8" s="4">
        <v>8342</v>
      </c>
      <c r="D8" s="4">
        <v>1188</v>
      </c>
      <c r="E8" s="4">
        <v>13255</v>
      </c>
      <c r="F8" s="4">
        <v>0</v>
      </c>
      <c r="G8" s="4">
        <v>13255</v>
      </c>
      <c r="H8" s="4">
        <v>518</v>
      </c>
      <c r="I8" s="4">
        <v>13773</v>
      </c>
      <c r="J8" s="4">
        <v>0</v>
      </c>
      <c r="K8" s="4">
        <v>13773</v>
      </c>
      <c r="L8" s="5" t="s">
        <v>17</v>
      </c>
    </row>
    <row r="9" spans="1:12" ht="19" customHeight="1" x14ac:dyDescent="0.2">
      <c r="A9" s="3" t="s">
        <v>18</v>
      </c>
      <c r="B9" s="4">
        <v>6458</v>
      </c>
      <c r="C9" s="4">
        <v>14727</v>
      </c>
      <c r="D9" s="4">
        <v>3935</v>
      </c>
      <c r="E9" s="4">
        <v>25120</v>
      </c>
      <c r="F9" s="4">
        <v>0</v>
      </c>
      <c r="G9" s="4">
        <v>25120</v>
      </c>
      <c r="H9" s="4">
        <v>944</v>
      </c>
      <c r="I9" s="4">
        <v>26064</v>
      </c>
      <c r="J9" s="4">
        <v>0</v>
      </c>
      <c r="K9" s="4">
        <v>26064</v>
      </c>
      <c r="L9" s="5" t="s">
        <v>15</v>
      </c>
    </row>
    <row r="10" spans="1:12" ht="19" customHeight="1" x14ac:dyDescent="0.2">
      <c r="A10" s="3" t="s">
        <v>19</v>
      </c>
      <c r="B10" s="4">
        <v>7927</v>
      </c>
      <c r="C10" s="4">
        <v>16328</v>
      </c>
      <c r="D10" s="4">
        <v>3091</v>
      </c>
      <c r="E10" s="4">
        <v>27346</v>
      </c>
      <c r="F10" s="4">
        <v>0</v>
      </c>
      <c r="G10" s="4">
        <v>27346</v>
      </c>
      <c r="H10" s="4">
        <v>993</v>
      </c>
      <c r="I10" s="4">
        <v>28339</v>
      </c>
      <c r="J10" s="4">
        <v>0</v>
      </c>
      <c r="K10" s="4">
        <v>28339</v>
      </c>
      <c r="L10" s="5" t="s">
        <v>17</v>
      </c>
    </row>
    <row r="11" spans="1:12" ht="19" customHeight="1" x14ac:dyDescent="0.2">
      <c r="A11" s="3" t="s">
        <v>20</v>
      </c>
      <c r="B11" s="4">
        <v>1084</v>
      </c>
      <c r="C11" s="4">
        <v>2301</v>
      </c>
      <c r="D11" s="4">
        <v>340</v>
      </c>
      <c r="E11" s="4">
        <v>3725</v>
      </c>
      <c r="F11" s="4">
        <v>0</v>
      </c>
      <c r="G11" s="4">
        <v>3725</v>
      </c>
      <c r="H11" s="4">
        <v>152</v>
      </c>
      <c r="I11" s="4">
        <v>3877</v>
      </c>
      <c r="J11" s="4">
        <v>0</v>
      </c>
      <c r="K11" s="4">
        <v>3877</v>
      </c>
      <c r="L11" s="5" t="s">
        <v>21</v>
      </c>
    </row>
    <row r="12" spans="1:12" ht="19" customHeight="1" x14ac:dyDescent="0.2">
      <c r="A12" s="3" t="s">
        <v>22</v>
      </c>
      <c r="B12" s="4">
        <v>3040</v>
      </c>
      <c r="C12" s="4">
        <v>5270</v>
      </c>
      <c r="D12" s="4">
        <v>959</v>
      </c>
      <c r="E12" s="4">
        <v>9269</v>
      </c>
      <c r="F12" s="4">
        <v>0</v>
      </c>
      <c r="G12" s="4">
        <v>9269</v>
      </c>
      <c r="H12" s="4">
        <v>415</v>
      </c>
      <c r="I12" s="4">
        <v>9684</v>
      </c>
      <c r="J12" s="4">
        <v>0</v>
      </c>
      <c r="K12" s="4">
        <v>9684</v>
      </c>
      <c r="L12" s="5" t="s">
        <v>23</v>
      </c>
    </row>
    <row r="13" spans="1:12" ht="19" customHeight="1" x14ac:dyDescent="0.2">
      <c r="A13" s="3" t="s">
        <v>24</v>
      </c>
      <c r="B13" s="4">
        <v>2248</v>
      </c>
      <c r="C13" s="4">
        <v>4691</v>
      </c>
      <c r="D13" s="4">
        <v>637</v>
      </c>
      <c r="E13" s="4">
        <v>7576</v>
      </c>
      <c r="F13" s="4">
        <v>0</v>
      </c>
      <c r="G13" s="4">
        <v>7576</v>
      </c>
      <c r="H13" s="4">
        <v>277</v>
      </c>
      <c r="I13" s="4">
        <v>7853</v>
      </c>
      <c r="J13" s="4">
        <v>0</v>
      </c>
      <c r="K13" s="4">
        <v>7853</v>
      </c>
      <c r="L13" s="5" t="s">
        <v>25</v>
      </c>
    </row>
    <row r="14" spans="1:12" ht="26" customHeight="1" x14ac:dyDescent="0.2">
      <c r="A14" s="2" t="s">
        <v>26</v>
      </c>
      <c r="B14" s="4">
        <v>36043</v>
      </c>
      <c r="C14" s="4">
        <v>71529</v>
      </c>
      <c r="D14" s="4">
        <v>13440</v>
      </c>
      <c r="E14" s="4">
        <v>121012</v>
      </c>
      <c r="F14" s="4">
        <v>0</v>
      </c>
      <c r="G14" s="4">
        <v>121012</v>
      </c>
      <c r="H14" s="4">
        <v>4728</v>
      </c>
      <c r="I14" s="4">
        <v>125740</v>
      </c>
      <c r="J14" s="4">
        <v>1</v>
      </c>
      <c r="K14" s="4">
        <v>125741</v>
      </c>
      <c r="L14" s="5"/>
    </row>
    <row r="15" spans="1:12" ht="19" customHeight="1" x14ac:dyDescent="0.2">
      <c r="A15" s="2" t="s">
        <v>27</v>
      </c>
      <c r="B15" s="6">
        <f>IF(B14&lt;&gt;MAX($B14:$D14),ROUNDDOWN((B14/MAX($B14:$D14)*100),3),"")</f>
        <v>50.389000000000003</v>
      </c>
      <c r="C15" s="6" t="str">
        <f>IF(C14&lt;&gt;MAX($B14:$D14),ROUNDDOWN((C14/MAX($B14:$D14)*100),3),"")</f>
        <v/>
      </c>
      <c r="D15" s="6">
        <f>IF(D14&lt;&gt;MAX($B14:$D14),ROUNDDOWN((D14/MAX($B14:$D14)*100),3),"")</f>
        <v>18.789000000000001</v>
      </c>
    </row>
    <row r="16" spans="1:12" ht="19" customHeight="1" x14ac:dyDescent="0.2">
      <c r="A16" s="11" t="s">
        <v>28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3" ht="15" customHeight="1" x14ac:dyDescent="0.2"/>
    <row r="18" spans="1:3" ht="18" customHeight="1" x14ac:dyDescent="0.2">
      <c r="A18" s="7" t="s">
        <v>29</v>
      </c>
    </row>
    <row r="19" spans="1:3" ht="18" customHeight="1" x14ac:dyDescent="0.2">
      <c r="A19" s="7" t="s">
        <v>30</v>
      </c>
      <c r="B19" s="11" t="s">
        <v>31</v>
      </c>
      <c r="C19" s="11"/>
    </row>
    <row r="20" spans="1:3" ht="18" customHeight="1" x14ac:dyDescent="0.2">
      <c r="A20" s="7" t="s">
        <v>32</v>
      </c>
      <c r="B20" s="11" t="s">
        <v>33</v>
      </c>
      <c r="C20" s="11"/>
    </row>
  </sheetData>
  <mergeCells count="18">
    <mergeCell ref="B19:C19"/>
    <mergeCell ref="B20:C20"/>
    <mergeCell ref="H4:H6"/>
    <mergeCell ref="I4:I6"/>
    <mergeCell ref="J4:J6"/>
    <mergeCell ref="K4:K6"/>
    <mergeCell ref="L4:L6"/>
    <mergeCell ref="A16:K16"/>
    <mergeCell ref="A1:C2"/>
    <mergeCell ref="D1:J2"/>
    <mergeCell ref="K1:L1"/>
    <mergeCell ref="A4:A6"/>
    <mergeCell ref="B4:B6"/>
    <mergeCell ref="C4:C6"/>
    <mergeCell ref="D4:D6"/>
    <mergeCell ref="E4:E6"/>
    <mergeCell ref="F4:F6"/>
    <mergeCell ref="G4:G6"/>
  </mergeCells>
  <phoneticPr fontId="23"/>
  <pageMargins left="0.70078740086000002" right="0.70078740086000002" top="0.75196850316999997" bottom="0.75196850316999997" header="0.29921259812000001" footer="0.29921259812000001"/>
  <pageSetup paperSize="9" fitToHeight="0" orientation="landscape" horizontalDpi="0" verticalDpi="0"/>
  <headerFooter>
    <oddHeader>&amp;L第4号様式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開票確定_3区</vt:lpstr>
      <vt:lpstr>開票確定_3区!Print_Titles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濱本　裕美恵</cp:lastModifiedBy>
  <dcterms:created xsi:type="dcterms:W3CDTF">2026-02-08T16:11:59Z</dcterms:created>
  <dcterms:modified xsi:type="dcterms:W3CDTF">2026-02-08T16:17:07Z</dcterms:modified>
</cp:coreProperties>
</file>