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4【小選挙区】開票確定\03【小選挙区】開票確定(3区)\"/>
    </mc:Choice>
  </mc:AlternateContent>
  <xr:revisionPtr revIDLastSave="0" documentId="8_{198DFBAC-B974-400F-A053-370ECB18614C}" xr6:coauthVersionLast="47" xr6:coauthVersionMax="47" xr10:uidLastSave="{00000000-0000-0000-0000-000000000000}"/>
  <bookViews>
    <workbookView xWindow="-110" yWindow="-110" windowWidth="19420" windowHeight="10300" xr2:uid="{92A5612E-920F-4E83-8132-DCA84B740AC1}"/>
  </bookViews>
  <sheets>
    <sheet name="候補者等別得票数・得票率_3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2" i="1"/>
  <c r="G12" i="1" s="1"/>
  <c r="D12" i="1"/>
  <c r="E12" i="1" s="1"/>
  <c r="B12" i="1"/>
  <c r="C12" i="1" s="1"/>
  <c r="G11" i="1"/>
  <c r="E11" i="1"/>
  <c r="C11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</calcChain>
</file>

<file path=xl/sharedStrings.xml><?xml version="1.0" encoding="utf-8"?>
<sst xmlns="http://schemas.openxmlformats.org/spreadsheetml/2006/main" count="22" uniqueCount="18">
  <si>
    <t>小選挙区　候補者別 得票数・得票率</t>
  </si>
  <si>
    <t>3区</t>
  </si>
  <si>
    <t>区分</t>
  </si>
  <si>
    <t>川崎　ともみつ
(国民民主党)</t>
  </si>
  <si>
    <t>大野　敬太郎
(自由民主党)</t>
  </si>
  <si>
    <t>細川　修平
(日本維新の会)</t>
  </si>
  <si>
    <t>得票総数</t>
  </si>
  <si>
    <t>得票数</t>
  </si>
  <si>
    <t>得票率(%)</t>
  </si>
  <si>
    <t>丸亀市（第１）</t>
  </si>
  <si>
    <t>善通寺市</t>
  </si>
  <si>
    <t>観音寺市</t>
  </si>
  <si>
    <t>三豊市</t>
  </si>
  <si>
    <t>琴平町</t>
  </si>
  <si>
    <t>多度津町</t>
  </si>
  <si>
    <t>まんのう町</t>
  </si>
  <si>
    <t>3区 計</t>
  </si>
  <si>
    <t>(注)得票率は、小数点以下第3位を四捨五入して第2位まで表示しているので、合計が100%にならない場合があります。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</si>
</sst>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1" fillId="0" borderId="0" xfId="0" applyNumberFormat="1" applyFont="1" applyAlignment="1" applyProtection="1">
      <alignment horizontal="center" vertical="center" shrinkToFi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20" fillId="0" borderId="14" xfId="0" applyNumberFormat="1" applyFont="1" applyBorder="1" applyAlignment="1" applyProtection="1">
      <alignment horizontal="center" vertical="center" wrapText="1" shrinkToFit="1"/>
    </xf>
    <xf numFmtId="0" fontId="20" fillId="0" borderId="15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shrinkToFit="1"/>
    </xf>
    <xf numFmtId="38" fontId="19" fillId="0" borderId="11" xfId="0" applyNumberFormat="1" applyFont="1" applyBorder="1" applyAlignment="1" applyProtection="1">
      <alignment vertical="center"/>
    </xf>
    <xf numFmtId="4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9C3D-F5C0-4748-A505-9BDC3415DCEF}">
  <sheetPr>
    <pageSetUpPr fitToPage="1"/>
  </sheetPr>
  <dimension ref="A1:K13"/>
  <sheetViews>
    <sheetView tabSelected="1" workbookViewId="0">
      <selection sqref="A1:H1"/>
    </sheetView>
  </sheetViews>
  <sheetFormatPr defaultRowHeight="13" x14ac:dyDescent="0.2"/>
  <cols>
    <col min="1" max="1" width="16.90625" bestFit="1" customWidth="1"/>
    <col min="2" max="2" width="10.1796875" bestFit="1" customWidth="1"/>
    <col min="3" max="3" width="9" bestFit="1" customWidth="1"/>
    <col min="4" max="4" width="10.1796875" bestFit="1" customWidth="1"/>
    <col min="5" max="5" width="9" bestFit="1" customWidth="1"/>
    <col min="6" max="6" width="10.1796875" bestFit="1" customWidth="1"/>
    <col min="7" max="7" width="9" bestFit="1" customWidth="1"/>
    <col min="8" max="8" width="10.1796875" bestFit="1" customWidth="1"/>
    <col min="9" max="9" width="9" bestFit="1" customWidth="1"/>
    <col min="10" max="10" width="10.1796875" bestFit="1" customWidth="1"/>
    <col min="11" max="11" width="9" bestFit="1" customWidth="1"/>
    <col min="12" max="12" width="10.1796875" bestFit="1" customWidth="1"/>
    <col min="13" max="13" width="9" bestFit="1" customWidth="1"/>
    <col min="14" max="14" width="10.1796875" bestFit="1" customWidth="1"/>
    <col min="15" max="15" width="9" bestFit="1" customWidth="1"/>
    <col min="16" max="16" width="10.1796875" bestFit="1" customWidth="1"/>
    <col min="17" max="17" width="9" bestFit="1" customWidth="1"/>
    <col min="18" max="18" width="10.1796875" bestFit="1" customWidth="1"/>
    <col min="19" max="19" width="9" bestFit="1" customWidth="1"/>
    <col min="20" max="20" width="10.1796875" bestFit="1" customWidth="1"/>
  </cols>
  <sheetData>
    <row r="1" spans="1:11" ht="22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1" ht="25" customHeight="1" x14ac:dyDescent="0.2">
      <c r="A2" s="2" t="s">
        <v>1</v>
      </c>
      <c r="B2" s="2"/>
      <c r="C2" s="2"/>
    </row>
    <row r="3" spans="1:11" ht="25" customHeight="1" x14ac:dyDescent="0.2">
      <c r="A3" s="4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4" t="s">
        <v>6</v>
      </c>
    </row>
    <row r="4" spans="1:11" ht="15" customHeight="1" x14ac:dyDescent="0.2">
      <c r="A4" s="5"/>
      <c r="B4" s="6" t="s">
        <v>7</v>
      </c>
      <c r="C4" s="6" t="s">
        <v>8</v>
      </c>
      <c r="D4" s="6" t="s">
        <v>7</v>
      </c>
      <c r="E4" s="6" t="s">
        <v>8</v>
      </c>
      <c r="F4" s="6" t="s">
        <v>7</v>
      </c>
      <c r="G4" s="6" t="s">
        <v>8</v>
      </c>
      <c r="H4" s="5"/>
    </row>
    <row r="5" spans="1:11" ht="15" customHeight="1" x14ac:dyDescent="0.2">
      <c r="A5" s="9" t="s">
        <v>9</v>
      </c>
      <c r="B5" s="10">
        <v>11561</v>
      </c>
      <c r="C5" s="11">
        <f t="shared" ref="C5:C12" si="0">ROUND(B5/$H5*100,2)</f>
        <v>33.299999999999997</v>
      </c>
      <c r="D5" s="10">
        <v>19870</v>
      </c>
      <c r="E5" s="11">
        <f t="shared" ref="E5:E12" si="1">ROUND(D5/$H5*100,2)</f>
        <v>57.23</v>
      </c>
      <c r="F5" s="10">
        <v>3290</v>
      </c>
      <c r="G5" s="11">
        <f t="shared" ref="G5:G12" si="2">ROUND(F5/$H5*100,2)</f>
        <v>9.48</v>
      </c>
      <c r="H5" s="10">
        <v>34721</v>
      </c>
    </row>
    <row r="6" spans="1:11" ht="15" customHeight="1" x14ac:dyDescent="0.2">
      <c r="A6" s="9" t="s">
        <v>10</v>
      </c>
      <c r="B6" s="10">
        <v>3725</v>
      </c>
      <c r="C6" s="11">
        <f t="shared" si="0"/>
        <v>28.1</v>
      </c>
      <c r="D6" s="10">
        <v>8342</v>
      </c>
      <c r="E6" s="11">
        <f t="shared" si="1"/>
        <v>62.93</v>
      </c>
      <c r="F6" s="10">
        <v>1188</v>
      </c>
      <c r="G6" s="11">
        <f t="shared" si="2"/>
        <v>8.9600000000000009</v>
      </c>
      <c r="H6" s="10">
        <v>13255</v>
      </c>
    </row>
    <row r="7" spans="1:11" ht="15" customHeight="1" x14ac:dyDescent="0.2">
      <c r="A7" s="9" t="s">
        <v>11</v>
      </c>
      <c r="B7" s="10">
        <v>6458</v>
      </c>
      <c r="C7" s="11">
        <f t="shared" si="0"/>
        <v>25.71</v>
      </c>
      <c r="D7" s="10">
        <v>14727</v>
      </c>
      <c r="E7" s="11">
        <f t="shared" si="1"/>
        <v>58.63</v>
      </c>
      <c r="F7" s="10">
        <v>3935</v>
      </c>
      <c r="G7" s="11">
        <f t="shared" si="2"/>
        <v>15.66</v>
      </c>
      <c r="H7" s="10">
        <v>25120</v>
      </c>
    </row>
    <row r="8" spans="1:11" ht="15" customHeight="1" x14ac:dyDescent="0.2">
      <c r="A8" s="9" t="s">
        <v>12</v>
      </c>
      <c r="B8" s="10">
        <v>7927</v>
      </c>
      <c r="C8" s="11">
        <f t="shared" si="0"/>
        <v>28.99</v>
      </c>
      <c r="D8" s="10">
        <v>16328</v>
      </c>
      <c r="E8" s="11">
        <f t="shared" si="1"/>
        <v>59.71</v>
      </c>
      <c r="F8" s="10">
        <v>3091</v>
      </c>
      <c r="G8" s="11">
        <f t="shared" si="2"/>
        <v>11.3</v>
      </c>
      <c r="H8" s="10">
        <v>27346</v>
      </c>
    </row>
    <row r="9" spans="1:11" ht="15" customHeight="1" x14ac:dyDescent="0.2">
      <c r="A9" s="9" t="s">
        <v>13</v>
      </c>
      <c r="B9" s="10">
        <v>1084</v>
      </c>
      <c r="C9" s="11">
        <f t="shared" si="0"/>
        <v>29.1</v>
      </c>
      <c r="D9" s="10">
        <v>2301</v>
      </c>
      <c r="E9" s="11">
        <f t="shared" si="1"/>
        <v>61.77</v>
      </c>
      <c r="F9" s="10">
        <v>340</v>
      </c>
      <c r="G9" s="11">
        <f t="shared" si="2"/>
        <v>9.1300000000000008</v>
      </c>
      <c r="H9" s="10">
        <v>3725</v>
      </c>
    </row>
    <row r="10" spans="1:11" ht="15" customHeight="1" x14ac:dyDescent="0.2">
      <c r="A10" s="9" t="s">
        <v>14</v>
      </c>
      <c r="B10" s="10">
        <v>3040</v>
      </c>
      <c r="C10" s="11">
        <f t="shared" si="0"/>
        <v>32.799999999999997</v>
      </c>
      <c r="D10" s="10">
        <v>5270</v>
      </c>
      <c r="E10" s="11">
        <f t="shared" si="1"/>
        <v>56.86</v>
      </c>
      <c r="F10" s="10">
        <v>959</v>
      </c>
      <c r="G10" s="11">
        <f t="shared" si="2"/>
        <v>10.35</v>
      </c>
      <c r="H10" s="10">
        <v>9269</v>
      </c>
    </row>
    <row r="11" spans="1:11" ht="15" customHeight="1" x14ac:dyDescent="0.2">
      <c r="A11" s="9" t="s">
        <v>15</v>
      </c>
      <c r="B11" s="10">
        <v>2248</v>
      </c>
      <c r="C11" s="11">
        <f t="shared" si="0"/>
        <v>29.67</v>
      </c>
      <c r="D11" s="10">
        <v>4691</v>
      </c>
      <c r="E11" s="11">
        <f t="shared" si="1"/>
        <v>61.92</v>
      </c>
      <c r="F11" s="10">
        <v>637</v>
      </c>
      <c r="G11" s="11">
        <f t="shared" si="2"/>
        <v>8.41</v>
      </c>
      <c r="H11" s="10">
        <v>7576</v>
      </c>
    </row>
    <row r="12" spans="1:11" ht="15" customHeight="1" x14ac:dyDescent="0.2">
      <c r="A12" s="3" t="s">
        <v>16</v>
      </c>
      <c r="B12" s="10">
        <f>SUBTOTAL(9,B5:B11)</f>
        <v>36043</v>
      </c>
      <c r="C12" s="11">
        <f t="shared" si="0"/>
        <v>29.78</v>
      </c>
      <c r="D12" s="10">
        <f>SUBTOTAL(9,D5:D11)</f>
        <v>71529</v>
      </c>
      <c r="E12" s="11">
        <f t="shared" si="1"/>
        <v>59.11</v>
      </c>
      <c r="F12" s="10">
        <f>SUBTOTAL(9,F5:F11)</f>
        <v>13440</v>
      </c>
      <c r="G12" s="11">
        <f t="shared" si="2"/>
        <v>11.11</v>
      </c>
      <c r="H12" s="10">
        <f>SUBTOTAL(9,H5:H11)</f>
        <v>121012</v>
      </c>
    </row>
    <row r="13" spans="1:11" ht="22" customHeight="1" x14ac:dyDescent="0.2">
      <c r="A13" s="12" t="s">
        <v>17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</sheetData>
  <mergeCells count="8">
    <mergeCell ref="A13:K13"/>
    <mergeCell ref="A1:H1"/>
    <mergeCell ref="A2:C2"/>
    <mergeCell ref="A3:A4"/>
    <mergeCell ref="B3:C3"/>
    <mergeCell ref="D3:E3"/>
    <mergeCell ref="F3:G3"/>
    <mergeCell ref="H3:H4"/>
  </mergeCells>
  <phoneticPr fontId="22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&amp;L(参考資料)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候補者等別得票数・得票率_3区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濱本　裕美恵</cp:lastModifiedBy>
  <dcterms:created xsi:type="dcterms:W3CDTF">2026-02-08T16:11:58Z</dcterms:created>
  <dcterms:modified xsi:type="dcterms:W3CDTF">2026-02-08T16:11:58Z</dcterms:modified>
</cp:coreProperties>
</file>