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-2_選挙\3000_投開票速報★済\★save\【集計班】★２月８日（本番）\04【小選挙区】開票確定\02【小選挙区】開票確定(2区)\"/>
    </mc:Choice>
  </mc:AlternateContent>
  <xr:revisionPtr revIDLastSave="0" documentId="13_ncr:1_{F9F12CD8-B256-4DD4-B707-C1E83C796113}" xr6:coauthVersionLast="47" xr6:coauthVersionMax="47" xr10:uidLastSave="{00000000-0000-0000-0000-000000000000}"/>
  <bookViews>
    <workbookView xWindow="-110" yWindow="-110" windowWidth="19420" windowHeight="10300" xr2:uid="{7717B4D4-9778-4D2E-931F-82B0C0219C4C}"/>
  </bookViews>
  <sheets>
    <sheet name="開票確定_2区" sheetId="1" r:id="rId1"/>
  </sheets>
  <definedNames>
    <definedName name="_xlnm.Print_Titles" localSheetId="0">開票確定_2区!$1:$3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<sst xmlns="http://schemas.openxmlformats.org/spreadsheetml/2006/main" count="39" uniqueCount="39">
  <si>
    <r>
      <t>小選挙区　</t>
    </r>
    <r>
      <rPr>
        <sz val="20"/>
        <rFont val="ＭＳ Ｐゴシック"/>
        <family val="3"/>
        <charset val="128"/>
      </rPr>
      <t>開票状況確定</t>
    </r>
    <r>
      <rPr>
        <sz val="12"/>
        <rFont val="ＭＳ Ｐゴシック"/>
        <family val="3"/>
        <charset val="128"/>
      </rPr>
      <t>　速報集計表</t>
    </r>
  </si>
  <si>
    <t>2区</t>
  </si>
  <si>
    <t>区分</t>
  </si>
  <si>
    <t xml:space="preserve"> 1
たまき　雄一郎
 (国民民主党)</t>
  </si>
  <si>
    <t xml:space="preserve"> 2
せと　隆一
 (自由民主党)</t>
  </si>
  <si>
    <t xml:space="preserve"> 3
秋山　ゆりこ
 (参政党)</t>
  </si>
  <si>
    <t>得票総数
A</t>
  </si>
  <si>
    <t>按分で切り捨てた票数
B</t>
  </si>
  <si>
    <t>有効投票数
(A+B)
C</t>
  </si>
  <si>
    <t>無効
投票数
D</t>
  </si>
  <si>
    <t>投票総数
(C+D)
E</t>
  </si>
  <si>
    <t>不受理持帰り等
F</t>
  </si>
  <si>
    <t>投票者数
(E+F)
G</t>
  </si>
  <si>
    <t>投票点検
終了時刻</t>
  </si>
  <si>
    <t>高松市（第２）</t>
  </si>
  <si>
    <t>9日0時40分</t>
  </si>
  <si>
    <t>丸亀市（第２）</t>
  </si>
  <si>
    <t>8日22時59分</t>
  </si>
  <si>
    <t>坂出市</t>
  </si>
  <si>
    <t>8日22時38分</t>
  </si>
  <si>
    <t>さぬき市</t>
  </si>
  <si>
    <t>9日0時38分</t>
  </si>
  <si>
    <t>東かがわ市</t>
  </si>
  <si>
    <t>8日22時55分</t>
  </si>
  <si>
    <t>三木町</t>
  </si>
  <si>
    <t>8日23時5分</t>
  </si>
  <si>
    <t>宇多津町</t>
  </si>
  <si>
    <t>8日22時45分</t>
  </si>
  <si>
    <t>綾川町</t>
  </si>
  <si>
    <t>8日22時30分</t>
  </si>
  <si>
    <t>2区計</t>
  </si>
  <si>
    <t>惜敗率（%）</t>
  </si>
  <si>
    <t>(注)惜敗率は、2区における最多得票者の得票数に対する割合である（比例代表選挙に重複立候補し、名簿登載順位が同一順位とされた者に限る。）</t>
  </si>
  <si>
    <t>(参考)</t>
  </si>
  <si>
    <t>法定得票数</t>
  </si>
  <si>
    <t>=138104÷6=23017.333</t>
  </si>
  <si>
    <t>供託物没収点</t>
  </si>
  <si>
    <t>=138104÷10=13810.4</t>
  </si>
  <si>
    <t>9日1時00分 発表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</si>
</sst>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8" fillId="0" borderId="10" xfId="0" applyNumberFormat="1" applyFont="1" applyBorder="1" applyAlignment="1">
      <alignment horizontal="left" vertical="center" shrinkToFit="1"/>
    </xf>
    <xf numFmtId="0" fontId="19" fillId="0" borderId="11" xfId="0" applyNumberFormat="1" applyFont="1" applyBorder="1" applyAlignment="1">
      <alignment horizontal="center" vertical="center" shrinkToFit="1"/>
    </xf>
    <xf numFmtId="0" fontId="19" fillId="0" borderId="11" xfId="0" applyNumberFormat="1" applyFont="1" applyBorder="1" applyAlignment="1">
      <alignment vertical="center" wrapText="1" shrinkToFit="1"/>
    </xf>
    <xf numFmtId="38" fontId="19" fillId="0" borderId="11" xfId="0" applyNumberFormat="1" applyFont="1" applyBorder="1">
      <alignment vertical="center"/>
    </xf>
    <xf numFmtId="0" fontId="19" fillId="0" borderId="11" xfId="0" applyNumberFormat="1" applyFont="1" applyBorder="1" applyAlignment="1">
      <alignment horizontal="right" vertical="center" shrinkToFit="1"/>
    </xf>
    <xf numFmtId="176" fontId="19" fillId="0" borderId="11" xfId="0" applyNumberFormat="1" applyFont="1" applyBorder="1">
      <alignment vertical="center"/>
    </xf>
    <xf numFmtId="0" fontId="19" fillId="0" borderId="0" xfId="0" applyNumberFormat="1" applyFont="1" applyAlignment="1">
      <alignment horizontal="left" vertical="center" shrinkToFit="1"/>
    </xf>
    <xf numFmtId="0" fontId="19" fillId="0" borderId="0" xfId="0" applyNumberFormat="1" applyFont="1" applyAlignment="1">
      <alignment horizontal="left" vertical="center" shrinkToFit="1"/>
    </xf>
    <xf numFmtId="0" fontId="20" fillId="0" borderId="12" xfId="0" applyNumberFormat="1" applyFont="1" applyBorder="1" applyAlignment="1">
      <alignment horizontal="center" vertical="center" wrapText="1" shrinkToFit="1"/>
    </xf>
    <xf numFmtId="0" fontId="20" fillId="0" borderId="14" xfId="0" applyNumberFormat="1" applyFont="1" applyBorder="1" applyAlignment="1">
      <alignment horizontal="center" vertical="center" wrapText="1" shrinkToFit="1"/>
    </xf>
    <xf numFmtId="0" fontId="20" fillId="0" borderId="13" xfId="0" applyNumberFormat="1" applyFont="1" applyBorder="1" applyAlignment="1">
      <alignment horizontal="center" vertical="center" wrapText="1" shrinkToFit="1"/>
    </xf>
    <xf numFmtId="0" fontId="18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19" fillId="0" borderId="10" xfId="0" applyNumberFormat="1" applyFont="1" applyBorder="1" applyAlignment="1">
      <alignment horizontal="right" wrapText="1"/>
    </xf>
    <xf numFmtId="0" fontId="19" fillId="0" borderId="12" xfId="0" applyNumberFormat="1" applyFont="1" applyBorder="1" applyAlignment="1">
      <alignment horizontal="center" vertical="center" shrinkToFit="1"/>
    </xf>
    <xf numFmtId="0" fontId="19" fillId="0" borderId="14" xfId="0" applyNumberFormat="1" applyFont="1" applyBorder="1" applyAlignment="1">
      <alignment horizontal="center" vertical="center" shrinkToFit="1"/>
    </xf>
    <xf numFmtId="0" fontId="19" fillId="0" borderId="13" xfId="0" applyNumberFormat="1" applyFont="1" applyBorder="1" applyAlignment="1">
      <alignment horizontal="center" vertical="center" shrinkToFit="1"/>
    </xf>
    <xf numFmtId="0" fontId="20" fillId="0" borderId="12" xfId="0" applyNumberFormat="1" applyFont="1" applyBorder="1" applyAlignment="1">
      <alignment vertical="center" wrapText="1" shrinkToFit="1"/>
    </xf>
    <xf numFmtId="0" fontId="20" fillId="0" borderId="14" xfId="0" applyNumberFormat="1" applyFont="1" applyBorder="1" applyAlignment="1">
      <alignment vertical="center" wrapText="1" shrinkToFit="1"/>
    </xf>
    <xf numFmtId="0" fontId="20" fillId="0" borderId="13" xfId="0" applyNumberFormat="1" applyFont="1" applyBorder="1" applyAlignment="1">
      <alignment vertical="center" wrapText="1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8B23-E373-4239-A3AF-0B630AB30A46}">
  <sheetPr>
    <pageSetUpPr fitToPage="1"/>
  </sheetPr>
  <dimension ref="A1:L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C2"/>
    </sheetView>
  </sheetViews>
  <sheetFormatPr defaultRowHeight="13" x14ac:dyDescent="0.2"/>
  <cols>
    <col min="1" max="1" width="16.90625" bestFit="1" customWidth="1"/>
    <col min="2" max="4" width="15.81640625" bestFit="1" customWidth="1"/>
    <col min="5" max="14" width="10.6328125" bestFit="1" customWidth="1"/>
  </cols>
  <sheetData>
    <row r="1" spans="1:12" ht="22" customHeight="1" x14ac:dyDescent="0.2">
      <c r="A1" s="12"/>
      <c r="B1" s="12"/>
      <c r="C1" s="12"/>
      <c r="D1" s="13" t="s">
        <v>0</v>
      </c>
      <c r="E1" s="13"/>
      <c r="F1" s="13"/>
      <c r="G1" s="13"/>
      <c r="H1" s="13"/>
      <c r="I1" s="13"/>
      <c r="J1" s="13"/>
      <c r="K1" s="14" t="s">
        <v>38</v>
      </c>
      <c r="L1" s="14"/>
    </row>
    <row r="2" spans="1:12" ht="22" customHeight="1" x14ac:dyDescent="0.2">
      <c r="A2" s="12"/>
      <c r="B2" s="12"/>
      <c r="C2" s="12"/>
      <c r="D2" s="13"/>
      <c r="E2" s="13"/>
      <c r="F2" s="13"/>
      <c r="G2" s="13"/>
      <c r="H2" s="13"/>
      <c r="I2" s="13"/>
      <c r="J2" s="13"/>
    </row>
    <row r="3" spans="1:12" ht="33" customHeight="1" x14ac:dyDescent="0.2">
      <c r="A3" s="1" t="s">
        <v>1</v>
      </c>
    </row>
    <row r="4" spans="1:12" ht="15" customHeight="1" x14ac:dyDescent="0.2">
      <c r="A4" s="15" t="s">
        <v>2</v>
      </c>
      <c r="B4" s="18" t="s">
        <v>3</v>
      </c>
      <c r="C4" s="18" t="s">
        <v>4</v>
      </c>
      <c r="D4" s="18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spans="1:12" ht="15" customHeight="1" x14ac:dyDescent="0.2">
      <c r="A5" s="16"/>
      <c r="B5" s="19"/>
      <c r="C5" s="19"/>
      <c r="D5" s="19"/>
      <c r="E5" s="10"/>
      <c r="F5" s="10"/>
      <c r="G5" s="10"/>
      <c r="H5" s="10"/>
      <c r="I5" s="10"/>
      <c r="J5" s="10"/>
      <c r="K5" s="10"/>
      <c r="L5" s="10"/>
    </row>
    <row r="6" spans="1:12" ht="15" customHeight="1" x14ac:dyDescent="0.2">
      <c r="A6" s="17"/>
      <c r="B6" s="20"/>
      <c r="C6" s="20"/>
      <c r="D6" s="20"/>
      <c r="E6" s="11"/>
      <c r="F6" s="11"/>
      <c r="G6" s="11"/>
      <c r="H6" s="11"/>
      <c r="I6" s="11"/>
      <c r="J6" s="11"/>
      <c r="K6" s="11"/>
      <c r="L6" s="11"/>
    </row>
    <row r="7" spans="1:12" ht="19" customHeight="1" x14ac:dyDescent="0.2">
      <c r="A7" s="3" t="s">
        <v>14</v>
      </c>
      <c r="B7" s="4">
        <v>20591</v>
      </c>
      <c r="C7" s="4">
        <v>11339</v>
      </c>
      <c r="D7" s="4">
        <v>2393</v>
      </c>
      <c r="E7" s="4">
        <v>34323</v>
      </c>
      <c r="F7" s="4">
        <v>0</v>
      </c>
      <c r="G7" s="4">
        <v>34323</v>
      </c>
      <c r="H7" s="4">
        <v>1399</v>
      </c>
      <c r="I7" s="4">
        <v>35722</v>
      </c>
      <c r="J7" s="4">
        <v>-1</v>
      </c>
      <c r="K7" s="4">
        <v>35721</v>
      </c>
      <c r="L7" s="5" t="s">
        <v>15</v>
      </c>
    </row>
    <row r="8" spans="1:12" ht="19" customHeight="1" x14ac:dyDescent="0.2">
      <c r="A8" s="3" t="s">
        <v>16</v>
      </c>
      <c r="B8" s="4">
        <v>7122</v>
      </c>
      <c r="C8" s="4">
        <v>4687</v>
      </c>
      <c r="D8" s="4">
        <v>866</v>
      </c>
      <c r="E8" s="4">
        <v>12675</v>
      </c>
      <c r="F8" s="4">
        <v>0</v>
      </c>
      <c r="G8" s="4">
        <v>12675</v>
      </c>
      <c r="H8" s="4">
        <v>422</v>
      </c>
      <c r="I8" s="4">
        <v>13097</v>
      </c>
      <c r="J8" s="4">
        <v>1</v>
      </c>
      <c r="K8" s="4">
        <v>13098</v>
      </c>
      <c r="L8" s="5" t="s">
        <v>17</v>
      </c>
    </row>
    <row r="9" spans="1:12" ht="19" customHeight="1" x14ac:dyDescent="0.2">
      <c r="A9" s="3" t="s">
        <v>18</v>
      </c>
      <c r="B9" s="4">
        <v>11559</v>
      </c>
      <c r="C9" s="4">
        <v>9984</v>
      </c>
      <c r="D9" s="4">
        <v>1312</v>
      </c>
      <c r="E9" s="4">
        <v>22855</v>
      </c>
      <c r="F9" s="4">
        <v>0</v>
      </c>
      <c r="G9" s="4">
        <v>22855</v>
      </c>
      <c r="H9" s="4">
        <v>709</v>
      </c>
      <c r="I9" s="4">
        <v>23564</v>
      </c>
      <c r="J9" s="4">
        <v>0</v>
      </c>
      <c r="K9" s="4">
        <v>23564</v>
      </c>
      <c r="L9" s="5" t="s">
        <v>19</v>
      </c>
    </row>
    <row r="10" spans="1:12" ht="19" customHeight="1" x14ac:dyDescent="0.2">
      <c r="A10" s="3" t="s">
        <v>20</v>
      </c>
      <c r="B10" s="4">
        <v>15224</v>
      </c>
      <c r="C10" s="4">
        <v>5854</v>
      </c>
      <c r="D10" s="4">
        <v>1033</v>
      </c>
      <c r="E10" s="4">
        <v>22111</v>
      </c>
      <c r="F10" s="4">
        <v>0</v>
      </c>
      <c r="G10" s="4">
        <v>22111</v>
      </c>
      <c r="H10" s="4">
        <v>627</v>
      </c>
      <c r="I10" s="4">
        <v>22738</v>
      </c>
      <c r="J10" s="4">
        <v>0</v>
      </c>
      <c r="K10" s="4">
        <v>22738</v>
      </c>
      <c r="L10" s="5" t="s">
        <v>21</v>
      </c>
    </row>
    <row r="11" spans="1:12" ht="19" customHeight="1" x14ac:dyDescent="0.2">
      <c r="A11" s="3" t="s">
        <v>22</v>
      </c>
      <c r="B11" s="4">
        <v>8838</v>
      </c>
      <c r="C11" s="4">
        <v>4037</v>
      </c>
      <c r="D11" s="4">
        <v>739</v>
      </c>
      <c r="E11" s="4">
        <v>13614</v>
      </c>
      <c r="F11" s="4">
        <v>0</v>
      </c>
      <c r="G11" s="4">
        <v>13614</v>
      </c>
      <c r="H11" s="4">
        <v>452</v>
      </c>
      <c r="I11" s="4">
        <v>14066</v>
      </c>
      <c r="J11" s="4">
        <v>0</v>
      </c>
      <c r="K11" s="4">
        <v>14066</v>
      </c>
      <c r="L11" s="5" t="s">
        <v>23</v>
      </c>
    </row>
    <row r="12" spans="1:12" ht="19" customHeight="1" x14ac:dyDescent="0.2">
      <c r="A12" s="3" t="s">
        <v>24</v>
      </c>
      <c r="B12" s="4">
        <v>8170</v>
      </c>
      <c r="C12" s="4">
        <v>3745</v>
      </c>
      <c r="D12" s="4">
        <v>786</v>
      </c>
      <c r="E12" s="4">
        <v>12701</v>
      </c>
      <c r="F12" s="4">
        <v>0</v>
      </c>
      <c r="G12" s="4">
        <v>12701</v>
      </c>
      <c r="H12" s="4">
        <v>401</v>
      </c>
      <c r="I12" s="4">
        <v>13102</v>
      </c>
      <c r="J12" s="4">
        <v>0</v>
      </c>
      <c r="K12" s="4">
        <v>13102</v>
      </c>
      <c r="L12" s="5" t="s">
        <v>25</v>
      </c>
    </row>
    <row r="13" spans="1:12" ht="19" customHeight="1" x14ac:dyDescent="0.2">
      <c r="A13" s="3" t="s">
        <v>26</v>
      </c>
      <c r="B13" s="4">
        <v>4502</v>
      </c>
      <c r="C13" s="4">
        <v>2972</v>
      </c>
      <c r="D13" s="4">
        <v>694</v>
      </c>
      <c r="E13" s="4">
        <v>8168</v>
      </c>
      <c r="F13" s="4">
        <v>0</v>
      </c>
      <c r="G13" s="4">
        <v>8168</v>
      </c>
      <c r="H13" s="4">
        <v>242</v>
      </c>
      <c r="I13" s="4">
        <v>8410</v>
      </c>
      <c r="J13" s="4">
        <v>0</v>
      </c>
      <c r="K13" s="4">
        <v>8410</v>
      </c>
      <c r="L13" s="5" t="s">
        <v>27</v>
      </c>
    </row>
    <row r="14" spans="1:12" ht="19" customHeight="1" x14ac:dyDescent="0.2">
      <c r="A14" s="3" t="s">
        <v>28</v>
      </c>
      <c r="B14" s="4">
        <v>6746</v>
      </c>
      <c r="C14" s="4">
        <v>4129</v>
      </c>
      <c r="D14" s="4">
        <v>782</v>
      </c>
      <c r="E14" s="4">
        <v>11657</v>
      </c>
      <c r="F14" s="4">
        <v>0</v>
      </c>
      <c r="G14" s="4">
        <v>11657</v>
      </c>
      <c r="H14" s="4">
        <v>299</v>
      </c>
      <c r="I14" s="4">
        <v>11956</v>
      </c>
      <c r="J14" s="4">
        <v>1</v>
      </c>
      <c r="K14" s="4">
        <v>11957</v>
      </c>
      <c r="L14" s="5" t="s">
        <v>29</v>
      </c>
    </row>
    <row r="15" spans="1:12" ht="26" customHeight="1" x14ac:dyDescent="0.2">
      <c r="A15" s="2" t="s">
        <v>30</v>
      </c>
      <c r="B15" s="4">
        <v>82752</v>
      </c>
      <c r="C15" s="4">
        <v>46747</v>
      </c>
      <c r="D15" s="4">
        <v>8605</v>
      </c>
      <c r="E15" s="4">
        <v>138104</v>
      </c>
      <c r="F15" s="4">
        <v>0</v>
      </c>
      <c r="G15" s="4">
        <v>138104</v>
      </c>
      <c r="H15" s="4">
        <v>4551</v>
      </c>
      <c r="I15" s="4">
        <v>142655</v>
      </c>
      <c r="J15" s="4">
        <v>1</v>
      </c>
      <c r="K15" s="4">
        <v>142656</v>
      </c>
      <c r="L15" s="5"/>
    </row>
    <row r="16" spans="1:12" ht="19" customHeight="1" x14ac:dyDescent="0.2">
      <c r="A16" s="2" t="s">
        <v>31</v>
      </c>
      <c r="B16" s="6"/>
      <c r="C16" s="6">
        <f>IF(C15&lt;&gt;MAX($B15:$D15),ROUNDDOWN((C15/MAX($B15:$D15)*100),3),"")</f>
        <v>56.49</v>
      </c>
      <c r="D16" s="6"/>
    </row>
    <row r="17" spans="1:11" ht="19" customHeight="1" x14ac:dyDescent="0.2">
      <c r="A17" s="8" t="s">
        <v>32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5" customHeight="1" x14ac:dyDescent="0.2"/>
    <row r="19" spans="1:11" ht="18" customHeight="1" x14ac:dyDescent="0.2">
      <c r="A19" s="7" t="s">
        <v>33</v>
      </c>
    </row>
    <row r="20" spans="1:11" ht="18" customHeight="1" x14ac:dyDescent="0.2">
      <c r="A20" s="7" t="s">
        <v>34</v>
      </c>
      <c r="B20" s="8" t="s">
        <v>35</v>
      </c>
      <c r="C20" s="8"/>
    </row>
    <row r="21" spans="1:11" ht="18" customHeight="1" x14ac:dyDescent="0.2">
      <c r="A21" s="7" t="s">
        <v>36</v>
      </c>
      <c r="B21" s="8" t="s">
        <v>37</v>
      </c>
      <c r="C21" s="8"/>
    </row>
  </sheetData>
  <mergeCells count="18">
    <mergeCell ref="K4:K6"/>
    <mergeCell ref="L4:L6"/>
    <mergeCell ref="A17:K17"/>
    <mergeCell ref="A1:C2"/>
    <mergeCell ref="D1:J2"/>
    <mergeCell ref="K1:L1"/>
    <mergeCell ref="A4:A6"/>
    <mergeCell ref="B4:B6"/>
    <mergeCell ref="C4:C6"/>
    <mergeCell ref="D4:D6"/>
    <mergeCell ref="E4:E6"/>
    <mergeCell ref="F4:F6"/>
    <mergeCell ref="G4:G6"/>
    <mergeCell ref="B20:C20"/>
    <mergeCell ref="B21:C21"/>
    <mergeCell ref="H4:H6"/>
    <mergeCell ref="I4:I6"/>
    <mergeCell ref="J4:J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&amp;L第4号様式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開票確定_2区</vt:lpstr>
      <vt:lpstr>開票確定_2区!Print_Titles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濱本　裕美恵</cp:lastModifiedBy>
  <dcterms:created xsi:type="dcterms:W3CDTF">2026-02-08T15:54:32Z</dcterms:created>
  <dcterms:modified xsi:type="dcterms:W3CDTF">2026-02-08T16:02:12Z</dcterms:modified>
</cp:coreProperties>
</file>