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2-2_選挙\3000_投開票速報★済\★save\【集計班】★２月８日（本番）\04【小選挙区】開票確定\02【小選挙区】開票確定(2区)\"/>
    </mc:Choice>
  </mc:AlternateContent>
  <xr:revisionPtr revIDLastSave="0" documentId="8_{11DBA59D-87A2-4B8E-9567-C90F3486673D}" xr6:coauthVersionLast="47" xr6:coauthVersionMax="47" xr10:uidLastSave="{00000000-0000-0000-0000-000000000000}"/>
  <bookViews>
    <workbookView xWindow="-110" yWindow="-110" windowWidth="19420" windowHeight="10300" xr2:uid="{2BABAF24-E362-45C6-950C-7C21A251ED2F}"/>
  </bookViews>
  <sheets>
    <sheet name="候補者等別得票数・得票率_2区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G13" i="1" s="1"/>
  <c r="D13" i="1"/>
  <c r="E13" i="1" s="1"/>
  <c r="B13" i="1"/>
  <c r="C13" i="1" s="1"/>
  <c r="G12" i="1"/>
  <c r="E12" i="1"/>
  <c r="C12" i="1"/>
  <c r="G11" i="1"/>
  <c r="E11" i="1"/>
  <c r="C11" i="1"/>
  <c r="G10" i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</calcChain>
</file>

<file path=xl/sharedStrings.xml><?xml version="1.0" encoding="utf-8"?>
<sst xmlns="http://schemas.openxmlformats.org/spreadsheetml/2006/main" count="23" uniqueCount="19">
  <si>
    <t>小選挙区　候補者別 得票数・得票率</t>
  </si>
  <si>
    <t>2区</t>
  </si>
  <si>
    <t>区分</t>
  </si>
  <si>
    <t>たまき　雄一郎
(国民民主党)</t>
  </si>
  <si>
    <t>せと　隆一
(自由民主党)</t>
  </si>
  <si>
    <t>秋山　ゆりこ
(参政党)</t>
  </si>
  <si>
    <t>得票総数</t>
  </si>
  <si>
    <t>得票数</t>
  </si>
  <si>
    <t>得票率(%)</t>
  </si>
  <si>
    <t>高松市（第２）</t>
  </si>
  <si>
    <t>丸亀市（第２）</t>
  </si>
  <si>
    <t>坂出市</t>
  </si>
  <si>
    <t>さぬき市</t>
  </si>
  <si>
    <t>東かがわ市</t>
  </si>
  <si>
    <t>三木町</t>
  </si>
  <si>
    <t>宇多津町</t>
  </si>
  <si>
    <t>綾川町</t>
  </si>
  <si>
    <t>2区 計</t>
  </si>
  <si>
    <t>(注)得票率は、小数点以下第3位を四捨五入して第2位まで表示しているので、合計が100%にならない場合があります。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</si>
</sst>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1" fillId="0" borderId="0" xfId="0" applyNumberFormat="1" applyFont="1" applyAlignment="1" applyProtection="1">
      <alignment horizontal="center" vertical="center" shrinkToFi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20" fillId="0" borderId="11" xfId="0" applyNumberFormat="1" applyFont="1" applyBorder="1" applyAlignment="1" applyProtection="1">
      <alignment horizontal="center" vertical="center" wrapText="1" shrinkToFit="1"/>
    </xf>
    <xf numFmtId="0" fontId="20" fillId="0" borderId="14" xfId="0" applyNumberFormat="1" applyFont="1" applyBorder="1" applyAlignment="1" applyProtection="1">
      <alignment horizontal="center" vertical="center" wrapText="1" shrinkToFit="1"/>
    </xf>
    <xf numFmtId="0" fontId="20" fillId="0" borderId="15" xfId="0" applyNumberFormat="1" applyFont="1" applyBorder="1" applyAlignment="1" applyProtection="1">
      <alignment horizontal="center" vertical="center" wrapText="1" shrinkToFit="1"/>
    </xf>
    <xf numFmtId="0" fontId="19" fillId="0" borderId="11" xfId="0" applyNumberFormat="1" applyFont="1" applyBorder="1" applyAlignment="1" applyProtection="1">
      <alignment vertical="center" shrinkToFit="1"/>
    </xf>
    <xf numFmtId="38" fontId="19" fillId="0" borderId="11" xfId="0" applyNumberFormat="1" applyFont="1" applyBorder="1" applyAlignment="1" applyProtection="1">
      <alignment vertical="center"/>
    </xf>
    <xf numFmtId="4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7A9A-1690-4509-8614-9C25D8117095}">
  <sheetPr>
    <pageSetUpPr fitToPage="1"/>
  </sheetPr>
  <dimension ref="A1:K14"/>
  <sheetViews>
    <sheetView tabSelected="1" workbookViewId="0">
      <selection sqref="A1:H1"/>
    </sheetView>
  </sheetViews>
  <sheetFormatPr defaultRowHeight="13" x14ac:dyDescent="0.2"/>
  <cols>
    <col min="1" max="1" width="16.90625" bestFit="1" customWidth="1"/>
    <col min="2" max="2" width="10.1796875" bestFit="1" customWidth="1"/>
    <col min="3" max="3" width="9" bestFit="1" customWidth="1"/>
    <col min="4" max="4" width="10.1796875" bestFit="1" customWidth="1"/>
    <col min="5" max="5" width="9" bestFit="1" customWidth="1"/>
    <col min="6" max="6" width="10.1796875" bestFit="1" customWidth="1"/>
    <col min="7" max="7" width="9" bestFit="1" customWidth="1"/>
    <col min="8" max="8" width="10.1796875" bestFit="1" customWidth="1"/>
    <col min="9" max="9" width="9" bestFit="1" customWidth="1"/>
    <col min="10" max="10" width="10.1796875" bestFit="1" customWidth="1"/>
    <col min="11" max="11" width="9" bestFit="1" customWidth="1"/>
    <col min="12" max="12" width="10.1796875" bestFit="1" customWidth="1"/>
    <col min="13" max="13" width="9" bestFit="1" customWidth="1"/>
    <col min="14" max="14" width="10.1796875" bestFit="1" customWidth="1"/>
    <col min="15" max="15" width="9" bestFit="1" customWidth="1"/>
    <col min="16" max="16" width="10.1796875" bestFit="1" customWidth="1"/>
    <col min="17" max="17" width="9" bestFit="1" customWidth="1"/>
    <col min="18" max="18" width="10.1796875" bestFit="1" customWidth="1"/>
    <col min="19" max="19" width="9" bestFit="1" customWidth="1"/>
    <col min="20" max="20" width="10.1796875" bestFit="1" customWidth="1"/>
  </cols>
  <sheetData>
    <row r="1" spans="1:11" ht="22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1" ht="25" customHeight="1" x14ac:dyDescent="0.2">
      <c r="A2" s="2" t="s">
        <v>1</v>
      </c>
      <c r="B2" s="2"/>
      <c r="C2" s="2"/>
    </row>
    <row r="3" spans="1:11" ht="25" customHeight="1" x14ac:dyDescent="0.2">
      <c r="A3" s="4" t="s">
        <v>2</v>
      </c>
      <c r="B3" s="7" t="s">
        <v>3</v>
      </c>
      <c r="C3" s="8"/>
      <c r="D3" s="7" t="s">
        <v>4</v>
      </c>
      <c r="E3" s="8"/>
      <c r="F3" s="7" t="s">
        <v>5</v>
      </c>
      <c r="G3" s="8"/>
      <c r="H3" s="4" t="s">
        <v>6</v>
      </c>
    </row>
    <row r="4" spans="1:11" ht="15" customHeight="1" x14ac:dyDescent="0.2">
      <c r="A4" s="5"/>
      <c r="B4" s="6" t="s">
        <v>7</v>
      </c>
      <c r="C4" s="6" t="s">
        <v>8</v>
      </c>
      <c r="D4" s="6" t="s">
        <v>7</v>
      </c>
      <c r="E4" s="6" t="s">
        <v>8</v>
      </c>
      <c r="F4" s="6" t="s">
        <v>7</v>
      </c>
      <c r="G4" s="6" t="s">
        <v>8</v>
      </c>
      <c r="H4" s="5"/>
    </row>
    <row r="5" spans="1:11" ht="15" customHeight="1" x14ac:dyDescent="0.2">
      <c r="A5" s="9" t="s">
        <v>9</v>
      </c>
      <c r="B5" s="10">
        <v>20591</v>
      </c>
      <c r="C5" s="11">
        <f t="shared" ref="C5:C13" si="0">ROUND(B5/$H5*100,2)</f>
        <v>59.99</v>
      </c>
      <c r="D5" s="10">
        <v>11339</v>
      </c>
      <c r="E5" s="11">
        <f t="shared" ref="E5:E13" si="1">ROUND(D5/$H5*100,2)</f>
        <v>33.04</v>
      </c>
      <c r="F5" s="10">
        <v>2393</v>
      </c>
      <c r="G5" s="11">
        <f t="shared" ref="G5:G13" si="2">ROUND(F5/$H5*100,2)</f>
        <v>6.97</v>
      </c>
      <c r="H5" s="10">
        <v>34323</v>
      </c>
    </row>
    <row r="6" spans="1:11" ht="15" customHeight="1" x14ac:dyDescent="0.2">
      <c r="A6" s="9" t="s">
        <v>10</v>
      </c>
      <c r="B6" s="10">
        <v>7122</v>
      </c>
      <c r="C6" s="11">
        <f t="shared" si="0"/>
        <v>56.19</v>
      </c>
      <c r="D6" s="10">
        <v>4687</v>
      </c>
      <c r="E6" s="11">
        <f t="shared" si="1"/>
        <v>36.979999999999997</v>
      </c>
      <c r="F6" s="10">
        <v>866</v>
      </c>
      <c r="G6" s="11">
        <f t="shared" si="2"/>
        <v>6.83</v>
      </c>
      <c r="H6" s="10">
        <v>12675</v>
      </c>
    </row>
    <row r="7" spans="1:11" ht="15" customHeight="1" x14ac:dyDescent="0.2">
      <c r="A7" s="9" t="s">
        <v>11</v>
      </c>
      <c r="B7" s="10">
        <v>11559</v>
      </c>
      <c r="C7" s="11">
        <f t="shared" si="0"/>
        <v>50.58</v>
      </c>
      <c r="D7" s="10">
        <v>9984</v>
      </c>
      <c r="E7" s="11">
        <f t="shared" si="1"/>
        <v>43.68</v>
      </c>
      <c r="F7" s="10">
        <v>1312</v>
      </c>
      <c r="G7" s="11">
        <f t="shared" si="2"/>
        <v>5.74</v>
      </c>
      <c r="H7" s="10">
        <v>22855</v>
      </c>
    </row>
    <row r="8" spans="1:11" ht="15" customHeight="1" x14ac:dyDescent="0.2">
      <c r="A8" s="9" t="s">
        <v>12</v>
      </c>
      <c r="B8" s="10">
        <v>15224</v>
      </c>
      <c r="C8" s="11">
        <f t="shared" si="0"/>
        <v>68.849999999999994</v>
      </c>
      <c r="D8" s="10">
        <v>5854</v>
      </c>
      <c r="E8" s="11">
        <f t="shared" si="1"/>
        <v>26.48</v>
      </c>
      <c r="F8" s="10">
        <v>1033</v>
      </c>
      <c r="G8" s="11">
        <f t="shared" si="2"/>
        <v>4.67</v>
      </c>
      <c r="H8" s="10">
        <v>22111</v>
      </c>
    </row>
    <row r="9" spans="1:11" ht="15" customHeight="1" x14ac:dyDescent="0.2">
      <c r="A9" s="9" t="s">
        <v>13</v>
      </c>
      <c r="B9" s="10">
        <v>8838</v>
      </c>
      <c r="C9" s="11">
        <f t="shared" si="0"/>
        <v>64.92</v>
      </c>
      <c r="D9" s="10">
        <v>4037</v>
      </c>
      <c r="E9" s="11">
        <f t="shared" si="1"/>
        <v>29.65</v>
      </c>
      <c r="F9" s="10">
        <v>739</v>
      </c>
      <c r="G9" s="11">
        <f t="shared" si="2"/>
        <v>5.43</v>
      </c>
      <c r="H9" s="10">
        <v>13614</v>
      </c>
    </row>
    <row r="10" spans="1:11" ht="15" customHeight="1" x14ac:dyDescent="0.2">
      <c r="A10" s="9" t="s">
        <v>14</v>
      </c>
      <c r="B10" s="10">
        <v>8170</v>
      </c>
      <c r="C10" s="11">
        <f t="shared" si="0"/>
        <v>64.33</v>
      </c>
      <c r="D10" s="10">
        <v>3745</v>
      </c>
      <c r="E10" s="11">
        <f t="shared" si="1"/>
        <v>29.49</v>
      </c>
      <c r="F10" s="10">
        <v>786</v>
      </c>
      <c r="G10" s="11">
        <f t="shared" si="2"/>
        <v>6.19</v>
      </c>
      <c r="H10" s="10">
        <v>12701</v>
      </c>
    </row>
    <row r="11" spans="1:11" ht="15" customHeight="1" x14ac:dyDescent="0.2">
      <c r="A11" s="9" t="s">
        <v>15</v>
      </c>
      <c r="B11" s="10">
        <v>4502</v>
      </c>
      <c r="C11" s="11">
        <f t="shared" si="0"/>
        <v>55.12</v>
      </c>
      <c r="D11" s="10">
        <v>2972</v>
      </c>
      <c r="E11" s="11">
        <f t="shared" si="1"/>
        <v>36.39</v>
      </c>
      <c r="F11" s="10">
        <v>694</v>
      </c>
      <c r="G11" s="11">
        <f t="shared" si="2"/>
        <v>8.5</v>
      </c>
      <c r="H11" s="10">
        <v>8168</v>
      </c>
    </row>
    <row r="12" spans="1:11" ht="15" customHeight="1" x14ac:dyDescent="0.2">
      <c r="A12" s="9" t="s">
        <v>16</v>
      </c>
      <c r="B12" s="10">
        <v>6746</v>
      </c>
      <c r="C12" s="11">
        <f t="shared" si="0"/>
        <v>57.87</v>
      </c>
      <c r="D12" s="10">
        <v>4129</v>
      </c>
      <c r="E12" s="11">
        <f t="shared" si="1"/>
        <v>35.42</v>
      </c>
      <c r="F12" s="10">
        <v>782</v>
      </c>
      <c r="G12" s="11">
        <f t="shared" si="2"/>
        <v>6.71</v>
      </c>
      <c r="H12" s="10">
        <v>11657</v>
      </c>
    </row>
    <row r="13" spans="1:11" ht="15" customHeight="1" x14ac:dyDescent="0.2">
      <c r="A13" s="3" t="s">
        <v>17</v>
      </c>
      <c r="B13" s="10">
        <f>SUBTOTAL(9,B5:B12)</f>
        <v>82752</v>
      </c>
      <c r="C13" s="11">
        <f t="shared" si="0"/>
        <v>59.92</v>
      </c>
      <c r="D13" s="10">
        <f>SUBTOTAL(9,D5:D12)</f>
        <v>46747</v>
      </c>
      <c r="E13" s="11">
        <f t="shared" si="1"/>
        <v>33.85</v>
      </c>
      <c r="F13" s="10">
        <f>SUBTOTAL(9,F5:F12)</f>
        <v>8605</v>
      </c>
      <c r="G13" s="11">
        <f t="shared" si="2"/>
        <v>6.23</v>
      </c>
      <c r="H13" s="10">
        <f>SUBTOTAL(9,H5:H12)</f>
        <v>138104</v>
      </c>
    </row>
    <row r="14" spans="1:11" ht="22" customHeight="1" x14ac:dyDescent="0.2">
      <c r="A14" s="12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</row>
  </sheetData>
  <mergeCells count="8">
    <mergeCell ref="A14:K14"/>
    <mergeCell ref="A1:H1"/>
    <mergeCell ref="A2:C2"/>
    <mergeCell ref="A3:A4"/>
    <mergeCell ref="B3:C3"/>
    <mergeCell ref="D3:E3"/>
    <mergeCell ref="F3:G3"/>
    <mergeCell ref="H3:H4"/>
  </mergeCells>
  <phoneticPr fontId="22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&amp;L(参考資料)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候補者等別得票数・得票率_2区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濱本　裕美恵</cp:lastModifiedBy>
  <dcterms:created xsi:type="dcterms:W3CDTF">2026-02-08T15:54:31Z</dcterms:created>
  <dcterms:modified xsi:type="dcterms:W3CDTF">2026-02-08T15:54:31Z</dcterms:modified>
</cp:coreProperties>
</file>