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-2_選挙\3000_投開票速報★済\★save\【集計班】★２月８日（本番）\04【小選挙区】開票確定\01【小選挙区】開票確定(1区)\"/>
    </mc:Choice>
  </mc:AlternateContent>
  <xr:revisionPtr revIDLastSave="0" documentId="13_ncr:1_{44E4B584-F3B6-4091-9713-E060493B9544}" xr6:coauthVersionLast="47" xr6:coauthVersionMax="47" xr10:uidLastSave="{00000000-0000-0000-0000-000000000000}"/>
  <bookViews>
    <workbookView xWindow="-110" yWindow="-110" windowWidth="19420" windowHeight="10300" xr2:uid="{B26ADC72-76B7-4ABA-AB8A-F84794EF3841}"/>
  </bookViews>
  <sheets>
    <sheet name="開票確定_1区" sheetId="1" r:id="rId1"/>
  </sheets>
  <definedNames>
    <definedName name="_xlnm.Print_Titles" localSheetId="0">開票確定_1区!$1:$3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<sst xmlns="http://schemas.openxmlformats.org/spreadsheetml/2006/main" count="32" uniqueCount="32">
  <si>
    <r>
      <t>小選挙区　</t>
    </r>
    <r>
      <rPr>
        <sz val="20"/>
        <rFont val="ＭＳ Ｐゴシック"/>
        <family val="3"/>
        <charset val="128"/>
      </rPr>
      <t>開票状況確定</t>
    </r>
    <r>
      <rPr>
        <sz val="12"/>
        <rFont val="ＭＳ Ｐゴシック"/>
        <family val="3"/>
        <charset val="128"/>
      </rPr>
      <t>　速報集計表</t>
    </r>
  </si>
  <si>
    <t>1区</t>
  </si>
  <si>
    <t>区分</t>
  </si>
  <si>
    <t xml:space="preserve"> 1
小川　じゅんや
 (中道改革連合)</t>
  </si>
  <si>
    <t xml:space="preserve"> 2
平井　卓也
 (自由民主党)</t>
  </si>
  <si>
    <t xml:space="preserve"> 3
道川　かずき
 (参政党)</t>
  </si>
  <si>
    <t xml:space="preserve"> 4
長尾　まさき
 (日本共産党)</t>
  </si>
  <si>
    <t>得票総数
A</t>
  </si>
  <si>
    <t>按分で切り捨てた票数
B</t>
  </si>
  <si>
    <t>有効投票数
(A+B)
C</t>
  </si>
  <si>
    <t>無効
投票数
D</t>
  </si>
  <si>
    <t>投票総数
(C+D)
E</t>
  </si>
  <si>
    <t>不受理持帰り等
F</t>
  </si>
  <si>
    <t>投票者数
(E+F)
G</t>
  </si>
  <si>
    <t>投票点検
終了時刻</t>
  </si>
  <si>
    <t>高松市（第１）</t>
  </si>
  <si>
    <t>9日1時25分</t>
  </si>
  <si>
    <t>土庄町</t>
  </si>
  <si>
    <t>8日22時10分</t>
  </si>
  <si>
    <t>小豆島町</t>
  </si>
  <si>
    <t>8日22時11分</t>
  </si>
  <si>
    <t>直島町</t>
  </si>
  <si>
    <t>8日21時15分</t>
  </si>
  <si>
    <t>1区計</t>
  </si>
  <si>
    <t>惜敗率（%）</t>
  </si>
  <si>
    <t>(注)惜敗率は、1区における最多得票者の得票数に対する割合である（比例代表選挙に重複立候補し、名簿登載順位が同一順位とされた者に限る。）</t>
  </si>
  <si>
    <t>(参考)</t>
  </si>
  <si>
    <t>法定得票数</t>
  </si>
  <si>
    <t>=170142÷6=28357</t>
  </si>
  <si>
    <t>供託物没収点</t>
  </si>
  <si>
    <t>=170142÷10=17014.2</t>
  </si>
  <si>
    <t>9日 1時 40分 発表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</si>
</sst>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8" fillId="0" borderId="10" xfId="0" applyNumberFormat="1" applyFont="1" applyBorder="1" applyAlignment="1">
      <alignment horizontal="left" vertical="center" shrinkToFit="1"/>
    </xf>
    <xf numFmtId="0" fontId="19" fillId="0" borderId="11" xfId="0" applyNumberFormat="1" applyFont="1" applyBorder="1" applyAlignment="1">
      <alignment horizontal="center" vertical="center" shrinkToFit="1"/>
    </xf>
    <xf numFmtId="0" fontId="19" fillId="0" borderId="11" xfId="0" applyNumberFormat="1" applyFont="1" applyBorder="1" applyAlignment="1">
      <alignment vertical="center" wrapText="1" shrinkToFit="1"/>
    </xf>
    <xf numFmtId="38" fontId="19" fillId="0" borderId="11" xfId="0" applyNumberFormat="1" applyFont="1" applyBorder="1">
      <alignment vertical="center"/>
    </xf>
    <xf numFmtId="0" fontId="19" fillId="0" borderId="11" xfId="0" applyNumberFormat="1" applyFont="1" applyBorder="1" applyAlignment="1">
      <alignment horizontal="right" vertical="center" shrinkToFit="1"/>
    </xf>
    <xf numFmtId="176" fontId="19" fillId="0" borderId="11" xfId="0" applyNumberFormat="1" applyFont="1" applyBorder="1">
      <alignment vertical="center"/>
    </xf>
    <xf numFmtId="0" fontId="19" fillId="0" borderId="0" xfId="0" applyNumberFormat="1" applyFont="1" applyAlignment="1">
      <alignment horizontal="left" vertical="center" shrinkToFit="1"/>
    </xf>
    <xf numFmtId="0" fontId="19" fillId="0" borderId="0" xfId="0" applyNumberFormat="1" applyFont="1" applyAlignment="1">
      <alignment horizontal="left" vertical="center" shrinkToFit="1"/>
    </xf>
    <xf numFmtId="0" fontId="20" fillId="0" borderId="12" xfId="0" applyNumberFormat="1" applyFont="1" applyBorder="1" applyAlignment="1">
      <alignment horizontal="center" vertical="center" wrapText="1" shrinkToFit="1"/>
    </xf>
    <xf numFmtId="0" fontId="20" fillId="0" borderId="14" xfId="0" applyNumberFormat="1" applyFont="1" applyBorder="1" applyAlignment="1">
      <alignment horizontal="center" vertical="center" wrapText="1" shrinkToFit="1"/>
    </xf>
    <xf numFmtId="0" fontId="20" fillId="0" borderId="13" xfId="0" applyNumberFormat="1" applyFont="1" applyBorder="1" applyAlignment="1">
      <alignment horizontal="center" vertical="center" wrapText="1" shrinkToFit="1"/>
    </xf>
    <xf numFmtId="0" fontId="18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19" fillId="0" borderId="10" xfId="0" applyNumberFormat="1" applyFont="1" applyBorder="1" applyAlignment="1">
      <alignment horizontal="right" wrapText="1"/>
    </xf>
    <xf numFmtId="0" fontId="19" fillId="0" borderId="12" xfId="0" applyNumberFormat="1" applyFont="1" applyBorder="1" applyAlignment="1">
      <alignment horizontal="center" vertical="center" shrinkToFit="1"/>
    </xf>
    <xf numFmtId="0" fontId="19" fillId="0" borderId="14" xfId="0" applyNumberFormat="1" applyFont="1" applyBorder="1" applyAlignment="1">
      <alignment horizontal="center" vertical="center" shrinkToFit="1"/>
    </xf>
    <xf numFmtId="0" fontId="19" fillId="0" borderId="13" xfId="0" applyNumberFormat="1" applyFont="1" applyBorder="1" applyAlignment="1">
      <alignment horizontal="center" vertical="center" shrinkToFit="1"/>
    </xf>
    <xf numFmtId="0" fontId="20" fillId="0" borderId="12" xfId="0" applyNumberFormat="1" applyFont="1" applyBorder="1" applyAlignment="1">
      <alignment vertical="center" wrapText="1" shrinkToFit="1"/>
    </xf>
    <xf numFmtId="0" fontId="20" fillId="0" borderId="14" xfId="0" applyNumberFormat="1" applyFont="1" applyBorder="1" applyAlignment="1">
      <alignment vertical="center" wrapText="1" shrinkToFit="1"/>
    </xf>
    <xf numFmtId="0" fontId="20" fillId="0" borderId="13" xfId="0" applyNumberFormat="1" applyFont="1" applyBorder="1" applyAlignment="1">
      <alignment vertical="center" wrapText="1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C0F5-8806-4162-8B31-60E0349F855F}">
  <sheetPr>
    <pageSetUpPr fitToPage="1"/>
  </sheetPr>
  <dimension ref="A1:M1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" sqref="C3"/>
    </sheetView>
  </sheetViews>
  <sheetFormatPr defaultRowHeight="13" x14ac:dyDescent="0.2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 x14ac:dyDescent="0.2">
      <c r="A1" s="12"/>
      <c r="B1" s="12"/>
      <c r="C1" s="12"/>
      <c r="D1" s="13" t="s">
        <v>0</v>
      </c>
      <c r="E1" s="13"/>
      <c r="F1" s="13"/>
      <c r="G1" s="13"/>
      <c r="H1" s="13"/>
      <c r="I1" s="13"/>
      <c r="J1" s="13"/>
      <c r="K1" s="13"/>
      <c r="L1" s="14" t="s">
        <v>31</v>
      </c>
      <c r="M1" s="14"/>
    </row>
    <row r="2" spans="1:13" ht="22" customHeight="1" x14ac:dyDescent="0.2">
      <c r="A2" s="12"/>
      <c r="B2" s="12"/>
      <c r="C2" s="12"/>
      <c r="D2" s="13"/>
      <c r="E2" s="13"/>
      <c r="F2" s="13"/>
      <c r="G2" s="13"/>
      <c r="H2" s="13"/>
      <c r="I2" s="13"/>
      <c r="J2" s="13"/>
      <c r="K2" s="13"/>
    </row>
    <row r="3" spans="1:13" ht="33" customHeight="1" x14ac:dyDescent="0.2">
      <c r="A3" s="1" t="s">
        <v>1</v>
      </c>
    </row>
    <row r="4" spans="1:13" ht="15" customHeight="1" x14ac:dyDescent="0.2">
      <c r="A4" s="15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</row>
    <row r="5" spans="1:13" ht="15" customHeight="1" x14ac:dyDescent="0.2">
      <c r="A5" s="16"/>
      <c r="B5" s="19"/>
      <c r="C5" s="19"/>
      <c r="D5" s="19"/>
      <c r="E5" s="19"/>
      <c r="F5" s="10"/>
      <c r="G5" s="10"/>
      <c r="H5" s="10"/>
      <c r="I5" s="10"/>
      <c r="J5" s="10"/>
      <c r="K5" s="10"/>
      <c r="L5" s="10"/>
      <c r="M5" s="10"/>
    </row>
    <row r="6" spans="1:13" ht="15" customHeight="1" x14ac:dyDescent="0.2">
      <c r="A6" s="17"/>
      <c r="B6" s="20"/>
      <c r="C6" s="20"/>
      <c r="D6" s="20"/>
      <c r="E6" s="20"/>
      <c r="F6" s="11"/>
      <c r="G6" s="11"/>
      <c r="H6" s="11"/>
      <c r="I6" s="11"/>
      <c r="J6" s="11"/>
      <c r="K6" s="11"/>
      <c r="L6" s="11"/>
      <c r="M6" s="11"/>
    </row>
    <row r="7" spans="1:13" ht="19" customHeight="1" x14ac:dyDescent="0.2">
      <c r="A7" s="3" t="s">
        <v>15</v>
      </c>
      <c r="B7" s="4">
        <v>66402</v>
      </c>
      <c r="C7" s="4">
        <v>65591</v>
      </c>
      <c r="D7" s="4">
        <v>18301</v>
      </c>
      <c r="E7" s="4">
        <v>4715</v>
      </c>
      <c r="F7" s="4">
        <v>155009</v>
      </c>
      <c r="G7" s="4">
        <v>0</v>
      </c>
      <c r="H7" s="4">
        <v>155009</v>
      </c>
      <c r="I7" s="4">
        <v>3842</v>
      </c>
      <c r="J7" s="4">
        <v>158851</v>
      </c>
      <c r="K7" s="4">
        <v>3</v>
      </c>
      <c r="L7" s="4">
        <v>158854</v>
      </c>
      <c r="M7" s="5" t="s">
        <v>16</v>
      </c>
    </row>
    <row r="8" spans="1:13" ht="19" customHeight="1" x14ac:dyDescent="0.2">
      <c r="A8" s="3" t="s">
        <v>17</v>
      </c>
      <c r="B8" s="4">
        <v>3081</v>
      </c>
      <c r="C8" s="4">
        <v>3025</v>
      </c>
      <c r="D8" s="4">
        <v>420</v>
      </c>
      <c r="E8" s="4">
        <v>189</v>
      </c>
      <c r="F8" s="4">
        <v>6715</v>
      </c>
      <c r="G8" s="4">
        <v>0</v>
      </c>
      <c r="H8" s="4">
        <v>6715</v>
      </c>
      <c r="I8" s="4">
        <v>143</v>
      </c>
      <c r="J8" s="4">
        <v>6858</v>
      </c>
      <c r="K8" s="4">
        <v>0</v>
      </c>
      <c r="L8" s="4">
        <v>6858</v>
      </c>
      <c r="M8" s="5" t="s">
        <v>18</v>
      </c>
    </row>
    <row r="9" spans="1:13" ht="19" customHeight="1" x14ac:dyDescent="0.2">
      <c r="A9" s="3" t="s">
        <v>19</v>
      </c>
      <c r="B9" s="4">
        <v>3067</v>
      </c>
      <c r="C9" s="4">
        <v>3164</v>
      </c>
      <c r="D9" s="4">
        <v>522</v>
      </c>
      <c r="E9" s="4">
        <v>194</v>
      </c>
      <c r="F9" s="4">
        <v>6947</v>
      </c>
      <c r="G9" s="4">
        <v>0</v>
      </c>
      <c r="H9" s="4">
        <v>6947</v>
      </c>
      <c r="I9" s="4">
        <v>122</v>
      </c>
      <c r="J9" s="4">
        <v>7069</v>
      </c>
      <c r="K9" s="4">
        <v>-1</v>
      </c>
      <c r="L9" s="4">
        <v>7068</v>
      </c>
      <c r="M9" s="5" t="s">
        <v>20</v>
      </c>
    </row>
    <row r="10" spans="1:13" ht="19" customHeight="1" x14ac:dyDescent="0.2">
      <c r="A10" s="3" t="s">
        <v>21</v>
      </c>
      <c r="B10" s="4">
        <v>687</v>
      </c>
      <c r="C10" s="4">
        <v>628</v>
      </c>
      <c r="D10" s="4">
        <v>121</v>
      </c>
      <c r="E10" s="4">
        <v>35</v>
      </c>
      <c r="F10" s="4">
        <v>1471</v>
      </c>
      <c r="G10" s="4">
        <v>0</v>
      </c>
      <c r="H10" s="4">
        <v>1471</v>
      </c>
      <c r="I10" s="4">
        <v>30</v>
      </c>
      <c r="J10" s="4">
        <v>1501</v>
      </c>
      <c r="K10" s="4">
        <v>0</v>
      </c>
      <c r="L10" s="4">
        <v>1501</v>
      </c>
      <c r="M10" s="5" t="s">
        <v>22</v>
      </c>
    </row>
    <row r="11" spans="1:13" ht="26" customHeight="1" x14ac:dyDescent="0.2">
      <c r="A11" s="2" t="s">
        <v>23</v>
      </c>
      <c r="B11" s="4">
        <v>73237</v>
      </c>
      <c r="C11" s="4">
        <v>72408</v>
      </c>
      <c r="D11" s="4">
        <v>19364</v>
      </c>
      <c r="E11" s="4">
        <v>5133</v>
      </c>
      <c r="F11" s="4">
        <v>170142</v>
      </c>
      <c r="G11" s="4">
        <v>0</v>
      </c>
      <c r="H11" s="4">
        <v>170142</v>
      </c>
      <c r="I11" s="4">
        <v>4137</v>
      </c>
      <c r="J11" s="4">
        <v>174279</v>
      </c>
      <c r="K11" s="4">
        <v>2</v>
      </c>
      <c r="L11" s="4">
        <v>174281</v>
      </c>
      <c r="M11" s="5"/>
    </row>
    <row r="12" spans="1:13" ht="19" customHeight="1" x14ac:dyDescent="0.2">
      <c r="A12" s="2" t="s">
        <v>24</v>
      </c>
      <c r="B12" s="6" t="str">
        <f>IF(B11&lt;&gt;MAX($B11:$E11),ROUNDDOWN((B11/MAX($B11:$E11)*100),3),"")</f>
        <v/>
      </c>
      <c r="C12" s="6">
        <f>IF(C11&lt;&gt;MAX($B11:$E11),ROUNDDOWN((C11/MAX($B11:$E11)*100),3),"")</f>
        <v>98.867999999999995</v>
      </c>
      <c r="D12" s="6"/>
      <c r="E12" s="6"/>
    </row>
    <row r="13" spans="1:13" ht="19" customHeight="1" x14ac:dyDescent="0.2">
      <c r="A13" s="8" t="s">
        <v>25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3" ht="15" customHeight="1" x14ac:dyDescent="0.2"/>
    <row r="15" spans="1:13" ht="18" customHeight="1" x14ac:dyDescent="0.2">
      <c r="A15" s="7" t="s">
        <v>26</v>
      </c>
    </row>
    <row r="16" spans="1:13" ht="18" customHeight="1" x14ac:dyDescent="0.2">
      <c r="A16" s="7" t="s">
        <v>27</v>
      </c>
      <c r="B16" s="8" t="s">
        <v>28</v>
      </c>
      <c r="C16" s="8"/>
    </row>
    <row r="17" spans="1:3" ht="18" customHeight="1" x14ac:dyDescent="0.2">
      <c r="A17" s="7" t="s">
        <v>29</v>
      </c>
      <c r="B17" s="8" t="s">
        <v>30</v>
      </c>
      <c r="C17" s="8"/>
    </row>
  </sheetData>
  <mergeCells count="19">
    <mergeCell ref="L4:L6"/>
    <mergeCell ref="M4:M6"/>
    <mergeCell ref="A1:C2"/>
    <mergeCell ref="D1:K2"/>
    <mergeCell ref="L1:M1"/>
    <mergeCell ref="A4:A6"/>
    <mergeCell ref="B4:B6"/>
    <mergeCell ref="C4:C6"/>
    <mergeCell ref="D4:D6"/>
    <mergeCell ref="E4:E6"/>
    <mergeCell ref="F4:F6"/>
    <mergeCell ref="G4:G6"/>
    <mergeCell ref="A13:K13"/>
    <mergeCell ref="B16:C16"/>
    <mergeCell ref="B17:C17"/>
    <mergeCell ref="H4:H6"/>
    <mergeCell ref="I4:I6"/>
    <mergeCell ref="J4:J6"/>
    <mergeCell ref="K4:K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&amp;L第4号様式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開票確定_1区</vt:lpstr>
      <vt:lpstr>開票確定_1区!Print_Titles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濱本　裕美恵</cp:lastModifiedBy>
  <dcterms:created xsi:type="dcterms:W3CDTF">2026-02-08T16:30:30Z</dcterms:created>
  <dcterms:modified xsi:type="dcterms:W3CDTF">2026-02-08T16:34:51Z</dcterms:modified>
</cp:coreProperties>
</file>