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/>
  <c r="C12" i="1"/>
  <c r="B12" i="1" s="1"/>
  <c r="D12" i="1"/>
  <c r="E12" i="1"/>
  <c r="E10" i="1" s="1"/>
  <c r="H12" i="1"/>
  <c r="K12" i="1"/>
  <c r="K10" i="1" s="1"/>
  <c r="F14" i="1"/>
  <c r="F10" i="1" s="1"/>
  <c r="C10" i="1" s="1"/>
  <c r="G14" i="1"/>
  <c r="G10" i="1" s="1"/>
  <c r="D10" i="1" s="1"/>
  <c r="H14" i="1"/>
  <c r="H10" i="1" s="1"/>
  <c r="I14" i="1"/>
  <c r="J14" i="1"/>
  <c r="J10" i="1" s="1"/>
  <c r="K14" i="1"/>
  <c r="L14" i="1"/>
  <c r="L10" i="1" s="1"/>
  <c r="M14" i="1"/>
  <c r="C16" i="1"/>
  <c r="B16" i="1" s="1"/>
  <c r="D16" i="1"/>
  <c r="D14" i="1" s="1"/>
  <c r="C18" i="1"/>
  <c r="D18" i="1"/>
  <c r="B18" i="1" s="1"/>
  <c r="C19" i="1"/>
  <c r="B19" i="1" s="1"/>
  <c r="D19" i="1"/>
  <c r="E19" i="1"/>
  <c r="E14" i="1" s="1"/>
  <c r="C20" i="1"/>
  <c r="B20" i="1" s="1"/>
  <c r="D20" i="1"/>
  <c r="E20" i="1"/>
  <c r="C21" i="1"/>
  <c r="B21" i="1" s="1"/>
  <c r="D21" i="1"/>
  <c r="E21" i="1"/>
  <c r="C22" i="1"/>
  <c r="B22" i="1" s="1"/>
  <c r="D22" i="1"/>
  <c r="E22" i="1"/>
  <c r="C24" i="1"/>
  <c r="B24" i="1" s="1"/>
  <c r="D24" i="1"/>
  <c r="E24" i="1"/>
  <c r="C25" i="1"/>
  <c r="B25" i="1" s="1"/>
  <c r="D25" i="1"/>
  <c r="E25" i="1"/>
  <c r="C26" i="1"/>
  <c r="B26" i="1" s="1"/>
  <c r="D26" i="1"/>
  <c r="E26" i="1"/>
  <c r="C27" i="1"/>
  <c r="B27" i="1" s="1"/>
  <c r="D27" i="1"/>
  <c r="E27" i="1"/>
  <c r="C28" i="1"/>
  <c r="B28" i="1" s="1"/>
  <c r="D28" i="1"/>
  <c r="E28" i="1"/>
  <c r="C30" i="1"/>
  <c r="B30" i="1" s="1"/>
  <c r="D30" i="1"/>
  <c r="E30" i="1"/>
  <c r="C31" i="1"/>
  <c r="B31" i="1" s="1"/>
  <c r="D31" i="1"/>
  <c r="E31" i="1"/>
  <c r="C32" i="1"/>
  <c r="B32" i="1" s="1"/>
  <c r="D32" i="1"/>
  <c r="E32" i="1"/>
  <c r="C33" i="1"/>
  <c r="B33" i="1" s="1"/>
  <c r="D33" i="1"/>
  <c r="E33" i="1"/>
  <c r="C34" i="1"/>
  <c r="B34" i="1" s="1"/>
  <c r="D34" i="1"/>
  <c r="E34" i="1"/>
  <c r="C36" i="1"/>
  <c r="B36" i="1" s="1"/>
  <c r="D36" i="1"/>
  <c r="E36" i="1"/>
  <c r="C37" i="1"/>
  <c r="B37" i="1" s="1"/>
  <c r="D37" i="1"/>
  <c r="E37" i="1"/>
  <c r="C38" i="1"/>
  <c r="B38" i="1" s="1"/>
  <c r="D38" i="1"/>
  <c r="E38" i="1"/>
  <c r="C40" i="1"/>
  <c r="B40" i="1" s="1"/>
  <c r="D40" i="1"/>
  <c r="E40" i="1"/>
  <c r="H40" i="1"/>
  <c r="K40" i="1"/>
  <c r="B14" i="1" l="1"/>
  <c r="B10" i="1"/>
  <c r="C14" i="1"/>
</calcChain>
</file>

<file path=xl/sharedStrings.xml><?xml version="1.0" encoding="utf-8"?>
<sst xmlns="http://schemas.openxmlformats.org/spreadsheetml/2006/main" count="43" uniqueCount="34">
  <si>
    <t>私立</t>
    <rPh sb="0" eb="2">
      <t>シリツ</t>
    </rPh>
    <phoneticPr fontId="2"/>
  </si>
  <si>
    <t>三豊市観音寺市　　　　　　　学校組合</t>
    <rPh sb="0" eb="2">
      <t>ミトヨ</t>
    </rPh>
    <rPh sb="2" eb="3">
      <t>シ</t>
    </rPh>
    <rPh sb="14" eb="16">
      <t>ガッコウ</t>
    </rPh>
    <rPh sb="16" eb="18">
      <t>クミアイ</t>
    </rPh>
    <phoneticPr fontId="2"/>
  </si>
  <si>
    <t>まんのう町</t>
    <rPh sb="4" eb="5">
      <t>チョウ</t>
    </rPh>
    <phoneticPr fontId="2"/>
  </si>
  <si>
    <t>多度津町</t>
    <rPh sb="0" eb="4">
      <t>タドツチョウ</t>
    </rPh>
    <phoneticPr fontId="2"/>
  </si>
  <si>
    <t>琴平町</t>
    <rPh sb="0" eb="3">
      <t>コトヒラチョウ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</si>
  <si>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</si>
  <si>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宇多津町</t>
    <rPh sb="0" eb="4">
      <t>ウタヅチョウ</t>
    </rPh>
    <phoneticPr fontId="2"/>
  </si>
  <si>
    <t>直島町</t>
    <rPh sb="0" eb="3">
      <t>ナオシマチョウ</t>
    </rPh>
    <phoneticPr fontId="2"/>
  </si>
  <si>
    <t>三木町</t>
    <rPh sb="0" eb="3">
      <t>ミキチョウ</t>
    </rPh>
    <phoneticPr fontId="2"/>
  </si>
  <si>
    <t>小豆島町</t>
    <rPh sb="0" eb="3">
      <t>ショウドシマ</t>
    </rPh>
    <rPh sb="3" eb="4">
      <t>チョウ</t>
    </rPh>
    <phoneticPr fontId="2"/>
  </si>
  <si>
    <t>土庄町</t>
    <rPh sb="0" eb="3">
      <t>トノショウチョウ</t>
    </rPh>
    <phoneticPr fontId="2"/>
  </si>
  <si>
    <t>三豊市</t>
    <rPh sb="0" eb="2">
      <t>ミトヨ</t>
    </rPh>
    <rPh sb="2" eb="3">
      <t>シ</t>
    </rPh>
    <phoneticPr fontId="2"/>
  </si>
  <si>
    <t>東かがわ市</t>
    <rPh sb="0" eb="1">
      <t>ヒガシ</t>
    </rPh>
    <rPh sb="4" eb="5">
      <t>シ</t>
    </rPh>
    <phoneticPr fontId="2"/>
  </si>
  <si>
    <t>さぬき市</t>
    <rPh sb="3" eb="4">
      <t>シ</t>
    </rPh>
    <phoneticPr fontId="2"/>
  </si>
  <si>
    <t>観音寺市</t>
    <rPh sb="0" eb="3">
      <t>カンオンジ</t>
    </rPh>
    <rPh sb="3" eb="4">
      <t>シ</t>
    </rPh>
    <phoneticPr fontId="2"/>
  </si>
  <si>
    <t>善通寺市</t>
    <rPh sb="0" eb="4">
      <t>ゼンツウジシ</t>
    </rPh>
    <phoneticPr fontId="2"/>
  </si>
  <si>
    <t>坂出市</t>
    <rPh sb="0" eb="3">
      <t>サカイデシ</t>
    </rPh>
    <phoneticPr fontId="2"/>
  </si>
  <si>
    <t>丸亀市</t>
    <rPh sb="0" eb="3">
      <t>マルガメシ</t>
    </rPh>
    <phoneticPr fontId="2"/>
  </si>
  <si>
    <t>高松市</t>
    <rPh sb="0" eb="3">
      <t>タカマツシ</t>
    </rPh>
    <phoneticPr fontId="2"/>
  </si>
  <si>
    <t>香川県</t>
    <rPh sb="0" eb="3">
      <t>カガワケン</t>
    </rPh>
    <phoneticPr fontId="2"/>
  </si>
  <si>
    <t>公立</t>
    <rPh sb="0" eb="2">
      <t>コウリツ</t>
    </rPh>
    <phoneticPr fontId="2"/>
  </si>
  <si>
    <t>国立</t>
    <rPh sb="0" eb="2">
      <t>コクリツ</t>
    </rPh>
    <phoneticPr fontId="2"/>
  </si>
  <si>
    <t>令和5年度</t>
    <rPh sb="0" eb="2">
      <t>レイワ</t>
    </rPh>
    <rPh sb="3" eb="5">
      <t>ネンド</t>
    </rPh>
    <phoneticPr fontId="2"/>
  </si>
  <si>
    <t>元</t>
    <rPh sb="0" eb="1">
      <t>ガン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</si>
  <si>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</si>
  <si>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</si>
  <si>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</si>
  <si>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３     学     年</t>
    <rPh sb="6" eb="13">
      <t>ガクネン</t>
    </rPh>
    <phoneticPr fontId="2"/>
  </si>
  <si>
    <t>２     学     年</t>
    <rPh sb="6" eb="13">
      <t>ガクネン</t>
    </rPh>
    <phoneticPr fontId="2"/>
  </si>
  <si>
    <t>１     学     年</t>
    <rPh sb="6" eb="13">
      <t>ガクネン</t>
    </rPh>
    <phoneticPr fontId="2"/>
  </si>
  <si>
    <t>総             数</t>
    <rPh sb="0" eb="15">
      <t>ソウスウ</t>
    </rPh>
    <phoneticPr fontId="2"/>
  </si>
  <si>
    <t>区   分</t>
    <rPh sb="0" eb="5">
      <t>クブン</t>
    </rPh>
    <phoneticPr fontId="2"/>
  </si>
  <si>
    <t>中  学  校  生  徒  数</t>
    <rPh sb="0" eb="7">
      <t>チュウガッコウ</t>
    </rPh>
    <rPh sb="9" eb="16">
      <t>セイトスウ</t>
    </rPh>
    <phoneticPr fontId="2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</si>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</sst>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6" fontId="3" fillId="0" borderId="1" xfId="0" applyNumberFormat="1" applyFont="1" applyFill="1" applyBorder="1" applyAlignment="1" applyProtection="1">
      <alignment horizontal="right"/>
      <protection locked="0"/>
    </xf>
    <xf numFmtId="176" fontId="3" fillId="0" borderId="1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176" fontId="1" fillId="0" borderId="0" xfId="0" applyNumberFormat="1" applyFont="1" applyFill="1"/>
    <xf numFmtId="0" fontId="4" fillId="0" borderId="5" xfId="0" applyFont="1" applyFill="1" applyBorder="1" applyAlignment="1">
      <alignment horizontal="distributed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 applyProtection="1">
      <alignment horizontal="distributed"/>
      <protection locked="0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Zeros="0" tabSelected="1" view="pageBreakPreview" zoomScaleNormal="100" zoomScaleSheetLayoutView="100" workbookViewId="0">
      <pane ySplit="5" topLeftCell="A6" activePane="bottomLeft" state="frozen"/>
      <selection activeCell="I43" sqref="I43"/>
      <selection pane="bottomLeft" activeCell="A2" sqref="A2"/>
    </sheetView>
  </sheetViews>
  <sheetFormatPr defaultColWidth="9" defaultRowHeight="13" x14ac:dyDescent="0.2"/>
  <cols>
    <col min="1" max="1" width="9.08984375" style="1" customWidth="1"/>
    <col min="2" max="13" width="8.36328125" style="1" customWidth="1"/>
    <col min="14" max="16384" width="9" style="1"/>
  </cols>
  <sheetData>
    <row r="1" spans="1:15" s="28" customFormat="1" ht="12" x14ac:dyDescent="0.2">
      <c r="A1" s="30" t="s">
        <v>33</v>
      </c>
      <c r="B1" s="29"/>
    </row>
    <row r="2" spans="1:15" ht="26.25" customHeight="1" x14ac:dyDescent="0.3">
      <c r="F2" s="27" t="s">
        <v>32</v>
      </c>
      <c r="I2" s="27"/>
      <c r="M2" s="27"/>
    </row>
    <row r="3" spans="1:15" ht="15.75" customHeight="1" thickBot="1" x14ac:dyDescent="0.25"/>
    <row r="4" spans="1:15" ht="27" customHeight="1" x14ac:dyDescent="0.2">
      <c r="A4" s="26" t="s">
        <v>31</v>
      </c>
      <c r="B4" s="25" t="s">
        <v>30</v>
      </c>
      <c r="C4" s="25"/>
      <c r="D4" s="25"/>
      <c r="E4" s="25" t="s">
        <v>29</v>
      </c>
      <c r="F4" s="25"/>
      <c r="G4" s="25"/>
      <c r="H4" s="25" t="s">
        <v>28</v>
      </c>
      <c r="I4" s="25"/>
      <c r="J4" s="25"/>
      <c r="K4" s="25" t="s">
        <v>27</v>
      </c>
      <c r="L4" s="25"/>
      <c r="M4" s="24"/>
      <c r="N4" s="20"/>
    </row>
    <row r="5" spans="1:15" ht="27" customHeight="1" x14ac:dyDescent="0.2">
      <c r="A5" s="23"/>
      <c r="B5" s="22" t="s">
        <v>26</v>
      </c>
      <c r="C5" s="22" t="s">
        <v>25</v>
      </c>
      <c r="D5" s="22" t="s">
        <v>24</v>
      </c>
      <c r="E5" s="22" t="s">
        <v>26</v>
      </c>
      <c r="F5" s="22" t="s">
        <v>25</v>
      </c>
      <c r="G5" s="22" t="s">
        <v>24</v>
      </c>
      <c r="H5" s="22" t="s">
        <v>26</v>
      </c>
      <c r="I5" s="22" t="s">
        <v>25</v>
      </c>
      <c r="J5" s="22" t="s">
        <v>24</v>
      </c>
      <c r="K5" s="22" t="s">
        <v>26</v>
      </c>
      <c r="L5" s="22" t="s">
        <v>25</v>
      </c>
      <c r="M5" s="21" t="s">
        <v>24</v>
      </c>
      <c r="N5" s="20"/>
    </row>
    <row r="6" spans="1:15" ht="26.15" customHeight="1" x14ac:dyDescent="0.2">
      <c r="A6" s="19" t="s">
        <v>23</v>
      </c>
      <c r="B6" s="11">
        <v>25987</v>
      </c>
      <c r="C6" s="4">
        <v>13086</v>
      </c>
      <c r="D6" s="4">
        <v>12901</v>
      </c>
      <c r="E6" s="3">
        <v>8540</v>
      </c>
      <c r="F6" s="3">
        <v>4307</v>
      </c>
      <c r="G6" s="3">
        <v>4233</v>
      </c>
      <c r="H6" s="3">
        <v>8498</v>
      </c>
      <c r="I6" s="3">
        <v>4225</v>
      </c>
      <c r="J6" s="3">
        <v>4273</v>
      </c>
      <c r="K6" s="3">
        <v>8949</v>
      </c>
      <c r="L6" s="3">
        <v>4554</v>
      </c>
      <c r="M6" s="3">
        <v>4395</v>
      </c>
    </row>
    <row r="7" spans="1:15" ht="26.15" customHeight="1" x14ac:dyDescent="0.2">
      <c r="A7" s="19">
        <v>2</v>
      </c>
      <c r="B7" s="11">
        <v>25567</v>
      </c>
      <c r="C7" s="4">
        <v>12915</v>
      </c>
      <c r="D7" s="4">
        <v>12652</v>
      </c>
      <c r="E7" s="3">
        <v>8547</v>
      </c>
      <c r="F7" s="3">
        <v>4382</v>
      </c>
      <c r="G7" s="3">
        <v>4165</v>
      </c>
      <c r="H7" s="3">
        <v>8529</v>
      </c>
      <c r="I7" s="3">
        <v>4304</v>
      </c>
      <c r="J7" s="3">
        <v>4225</v>
      </c>
      <c r="K7" s="3">
        <v>8491</v>
      </c>
      <c r="L7" s="3">
        <v>4229</v>
      </c>
      <c r="M7" s="3">
        <v>4262</v>
      </c>
    </row>
    <row r="8" spans="1:15" ht="26.15" customHeight="1" x14ac:dyDescent="0.2">
      <c r="A8" s="19">
        <v>3</v>
      </c>
      <c r="B8" s="11">
        <v>25629</v>
      </c>
      <c r="C8" s="4">
        <v>13068</v>
      </c>
      <c r="D8" s="4">
        <v>12561</v>
      </c>
      <c r="E8" s="3">
        <v>8548</v>
      </c>
      <c r="F8" s="3">
        <v>4384</v>
      </c>
      <c r="G8" s="3">
        <v>4164</v>
      </c>
      <c r="H8" s="3">
        <v>8545</v>
      </c>
      <c r="I8" s="3">
        <v>4376</v>
      </c>
      <c r="J8" s="3">
        <v>4169</v>
      </c>
      <c r="K8" s="3">
        <v>8536</v>
      </c>
      <c r="L8" s="3">
        <v>4308</v>
      </c>
      <c r="M8" s="3">
        <v>4228</v>
      </c>
    </row>
    <row r="9" spans="1:15" ht="26.15" customHeight="1" x14ac:dyDescent="0.2">
      <c r="A9" s="18">
        <v>4</v>
      </c>
      <c r="B9" s="11">
        <v>25469</v>
      </c>
      <c r="C9" s="4">
        <v>13031</v>
      </c>
      <c r="D9" s="4">
        <v>12438</v>
      </c>
      <c r="E9" s="3">
        <v>8376</v>
      </c>
      <c r="F9" s="3">
        <v>4278</v>
      </c>
      <c r="G9" s="3">
        <v>4098</v>
      </c>
      <c r="H9" s="3">
        <v>8549</v>
      </c>
      <c r="I9" s="3">
        <v>4379</v>
      </c>
      <c r="J9" s="3">
        <v>4170</v>
      </c>
      <c r="K9" s="3">
        <v>8544</v>
      </c>
      <c r="L9" s="3">
        <v>4374</v>
      </c>
      <c r="M9" s="3">
        <v>4170</v>
      </c>
    </row>
    <row r="10" spans="1:15" ht="26.15" customHeight="1" x14ac:dyDescent="0.2">
      <c r="A10" s="17" t="s">
        <v>22</v>
      </c>
      <c r="B10" s="11">
        <f>C10+D10</f>
        <v>25113</v>
      </c>
      <c r="C10" s="4">
        <f>F10+I10+L10</f>
        <v>12908</v>
      </c>
      <c r="D10" s="4">
        <f>G10+J10+M10</f>
        <v>12205</v>
      </c>
      <c r="E10" s="3">
        <f>E12+E14+E40</f>
        <v>8225</v>
      </c>
      <c r="F10" s="3">
        <f>F12+F14+F40</f>
        <v>4259</v>
      </c>
      <c r="G10" s="3">
        <f>G12+G14+G40</f>
        <v>3966</v>
      </c>
      <c r="H10" s="3">
        <f>H12+H14+H40</f>
        <v>8371</v>
      </c>
      <c r="I10" s="3">
        <f>I12+I14+I40</f>
        <v>4283</v>
      </c>
      <c r="J10" s="3">
        <f>J12+J14+J40</f>
        <v>4088</v>
      </c>
      <c r="K10" s="3">
        <f>K12+K14+K40</f>
        <v>8517</v>
      </c>
      <c r="L10" s="3">
        <f>L12+L14+L40</f>
        <v>4366</v>
      </c>
      <c r="M10" s="3">
        <f>M12+M14+M40</f>
        <v>4151</v>
      </c>
      <c r="O10" s="15"/>
    </row>
    <row r="11" spans="1:15" ht="26.15" customHeight="1" x14ac:dyDescent="0.2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26.15" customHeight="1" x14ac:dyDescent="0.2">
      <c r="A12" s="16" t="s">
        <v>21</v>
      </c>
      <c r="B12" s="3">
        <f>C12+D12</f>
        <v>629</v>
      </c>
      <c r="C12" s="3">
        <f>F12+I12+L12</f>
        <v>333</v>
      </c>
      <c r="D12" s="3">
        <f>G12+J12+M12</f>
        <v>296</v>
      </c>
      <c r="E12" s="3">
        <f>F12+G12</f>
        <v>210</v>
      </c>
      <c r="F12" s="2">
        <v>111</v>
      </c>
      <c r="G12" s="2">
        <v>99</v>
      </c>
      <c r="H12" s="3">
        <f>I12+J12</f>
        <v>210</v>
      </c>
      <c r="I12" s="2">
        <v>114</v>
      </c>
      <c r="J12" s="2">
        <v>96</v>
      </c>
      <c r="K12" s="3">
        <f>L12+M12</f>
        <v>209</v>
      </c>
      <c r="L12" s="2">
        <v>108</v>
      </c>
      <c r="M12" s="2">
        <v>101</v>
      </c>
    </row>
    <row r="13" spans="1:15" ht="26.15" customHeight="1" x14ac:dyDescent="0.2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ht="26.15" customHeight="1" x14ac:dyDescent="0.2">
      <c r="A14" s="16" t="s">
        <v>20</v>
      </c>
      <c r="B14" s="3">
        <f>SUM(B16:B38)</f>
        <v>23600</v>
      </c>
      <c r="C14" s="3">
        <f>SUM(C16:C38)</f>
        <v>12150</v>
      </c>
      <c r="D14" s="3">
        <f>SUM(D16:D38)</f>
        <v>11450</v>
      </c>
      <c r="E14" s="3">
        <f>SUM(E16:E38)</f>
        <v>7703</v>
      </c>
      <c r="F14" s="3">
        <f>SUM(F16:F38)</f>
        <v>3994</v>
      </c>
      <c r="G14" s="3">
        <f>SUM(G16:G38)</f>
        <v>3709</v>
      </c>
      <c r="H14" s="3">
        <f>SUM(H16:H38)</f>
        <v>7866</v>
      </c>
      <c r="I14" s="3">
        <f>SUM(I16:I38)</f>
        <v>4032</v>
      </c>
      <c r="J14" s="3">
        <f>SUM(J16:J38)</f>
        <v>3834</v>
      </c>
      <c r="K14" s="3">
        <f>SUM(K16:K38)</f>
        <v>8031</v>
      </c>
      <c r="L14" s="3">
        <f>SUM(L16:L38)</f>
        <v>4124</v>
      </c>
      <c r="M14" s="3">
        <f>SUM(M16:M38)</f>
        <v>3907</v>
      </c>
      <c r="O14" s="15"/>
    </row>
    <row r="15" spans="1:15" ht="26.15" customHeight="1" x14ac:dyDescent="0.2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5" ht="26.15" customHeight="1" x14ac:dyDescent="0.2">
      <c r="A16" s="16" t="s">
        <v>19</v>
      </c>
      <c r="B16" s="3">
        <f>C16+D16</f>
        <v>295</v>
      </c>
      <c r="C16" s="3">
        <f>F16+I16+L16</f>
        <v>142</v>
      </c>
      <c r="D16" s="3">
        <f>G16+J16+M16</f>
        <v>153</v>
      </c>
      <c r="E16" s="3">
        <v>86</v>
      </c>
      <c r="F16" s="2">
        <v>50</v>
      </c>
      <c r="G16" s="2">
        <v>36</v>
      </c>
      <c r="H16" s="3">
        <v>105</v>
      </c>
      <c r="I16" s="2">
        <v>53</v>
      </c>
      <c r="J16" s="2">
        <v>52</v>
      </c>
      <c r="K16" s="3">
        <v>104</v>
      </c>
      <c r="L16" s="2">
        <v>39</v>
      </c>
      <c r="M16" s="2">
        <v>65</v>
      </c>
    </row>
    <row r="17" spans="1:15" ht="25.5" customHeight="1" x14ac:dyDescent="0.2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5" ht="26.15" customHeight="1" x14ac:dyDescent="0.2">
      <c r="A18" s="14" t="s">
        <v>18</v>
      </c>
      <c r="B18" s="11">
        <f>C18+D18</f>
        <v>10673</v>
      </c>
      <c r="C18" s="4">
        <f>F18+I18+L18</f>
        <v>5565</v>
      </c>
      <c r="D18" s="4">
        <f>G18+J18+M18</f>
        <v>5108</v>
      </c>
      <c r="E18" s="3">
        <v>3420</v>
      </c>
      <c r="F18" s="2">
        <v>1788</v>
      </c>
      <c r="G18" s="2">
        <v>1632</v>
      </c>
      <c r="H18" s="3">
        <v>3629</v>
      </c>
      <c r="I18" s="2">
        <v>1887</v>
      </c>
      <c r="J18" s="2">
        <v>1742</v>
      </c>
      <c r="K18" s="3">
        <v>3624</v>
      </c>
      <c r="L18" s="2">
        <v>1890</v>
      </c>
      <c r="M18" s="2">
        <v>1734</v>
      </c>
      <c r="O18" s="15"/>
    </row>
    <row r="19" spans="1:15" ht="26.15" customHeight="1" x14ac:dyDescent="0.2">
      <c r="A19" s="14" t="s">
        <v>17</v>
      </c>
      <c r="B19" s="11">
        <f>C19+D19</f>
        <v>2932</v>
      </c>
      <c r="C19" s="4">
        <f>F19+I19+L19</f>
        <v>1457</v>
      </c>
      <c r="D19" s="4">
        <f>G19+J19+M19</f>
        <v>1475</v>
      </c>
      <c r="E19" s="3">
        <f>F19+G19</f>
        <v>981</v>
      </c>
      <c r="F19" s="2">
        <v>499</v>
      </c>
      <c r="G19" s="2">
        <v>482</v>
      </c>
      <c r="H19" s="3">
        <v>966</v>
      </c>
      <c r="I19" s="2">
        <v>444</v>
      </c>
      <c r="J19" s="2">
        <v>522</v>
      </c>
      <c r="K19" s="3">
        <v>985</v>
      </c>
      <c r="L19" s="2">
        <v>514</v>
      </c>
      <c r="M19" s="2">
        <v>471</v>
      </c>
    </row>
    <row r="20" spans="1:15" ht="26.15" customHeight="1" x14ac:dyDescent="0.2">
      <c r="A20" s="14" t="s">
        <v>16</v>
      </c>
      <c r="B20" s="11">
        <f>C20+D20</f>
        <v>1098</v>
      </c>
      <c r="C20" s="4">
        <f>F20+I20+L20</f>
        <v>579</v>
      </c>
      <c r="D20" s="4">
        <f>G20+J20+M20</f>
        <v>519</v>
      </c>
      <c r="E20" s="3">
        <f>F20+G20</f>
        <v>367</v>
      </c>
      <c r="F20" s="2">
        <v>198</v>
      </c>
      <c r="G20" s="2">
        <v>169</v>
      </c>
      <c r="H20" s="3">
        <v>345</v>
      </c>
      <c r="I20" s="2">
        <v>184</v>
      </c>
      <c r="J20" s="2">
        <v>161</v>
      </c>
      <c r="K20" s="3">
        <v>386</v>
      </c>
      <c r="L20" s="2">
        <v>197</v>
      </c>
      <c r="M20" s="2">
        <v>189</v>
      </c>
    </row>
    <row r="21" spans="1:15" ht="26.15" customHeight="1" x14ac:dyDescent="0.2">
      <c r="A21" s="14" t="s">
        <v>15</v>
      </c>
      <c r="B21" s="11">
        <f>C21+D21</f>
        <v>707</v>
      </c>
      <c r="C21" s="4">
        <f>F21+I21+L21</f>
        <v>371</v>
      </c>
      <c r="D21" s="4">
        <f>G21+J21+M21</f>
        <v>336</v>
      </c>
      <c r="E21" s="3">
        <f>F21+G21</f>
        <v>237</v>
      </c>
      <c r="F21" s="2">
        <v>120</v>
      </c>
      <c r="G21" s="2">
        <v>117</v>
      </c>
      <c r="H21" s="3">
        <v>235</v>
      </c>
      <c r="I21" s="2">
        <v>128</v>
      </c>
      <c r="J21" s="2">
        <v>107</v>
      </c>
      <c r="K21" s="3">
        <v>235</v>
      </c>
      <c r="L21" s="2">
        <v>123</v>
      </c>
      <c r="M21" s="2">
        <v>112</v>
      </c>
    </row>
    <row r="22" spans="1:15" ht="26.15" customHeight="1" x14ac:dyDescent="0.2">
      <c r="A22" s="14" t="s">
        <v>14</v>
      </c>
      <c r="B22" s="11">
        <f>C22+D22</f>
        <v>1201</v>
      </c>
      <c r="C22" s="4">
        <f>F22+I22+L22</f>
        <v>629</v>
      </c>
      <c r="D22" s="4">
        <f>G22+J22+M22</f>
        <v>572</v>
      </c>
      <c r="E22" s="3">
        <f>F22+G22</f>
        <v>413</v>
      </c>
      <c r="F22" s="2">
        <v>217</v>
      </c>
      <c r="G22" s="2">
        <v>196</v>
      </c>
      <c r="H22" s="3">
        <v>363</v>
      </c>
      <c r="I22" s="2">
        <v>188</v>
      </c>
      <c r="J22" s="2">
        <v>175</v>
      </c>
      <c r="K22" s="3">
        <v>425</v>
      </c>
      <c r="L22" s="2">
        <v>224</v>
      </c>
      <c r="M22" s="2">
        <v>201</v>
      </c>
    </row>
    <row r="23" spans="1:15" ht="26.15" customHeight="1" x14ac:dyDescent="0.2">
      <c r="A23" s="14"/>
      <c r="B23" s="11"/>
      <c r="C23" s="4"/>
      <c r="D23" s="4"/>
      <c r="E23" s="3"/>
      <c r="F23" s="2"/>
      <c r="G23" s="2"/>
      <c r="H23" s="3"/>
      <c r="I23" s="2"/>
      <c r="J23" s="2"/>
      <c r="K23" s="3"/>
      <c r="L23" s="2"/>
      <c r="M23" s="2"/>
    </row>
    <row r="24" spans="1:15" ht="26.15" customHeight="1" x14ac:dyDescent="0.2">
      <c r="A24" s="14" t="s">
        <v>13</v>
      </c>
      <c r="B24" s="11">
        <f>C24+D24</f>
        <v>1007</v>
      </c>
      <c r="C24" s="4">
        <f>F24+I24+L24</f>
        <v>488</v>
      </c>
      <c r="D24" s="4">
        <f>G24+J24+M24</f>
        <v>519</v>
      </c>
      <c r="E24" s="3">
        <f>F24+G24</f>
        <v>327</v>
      </c>
      <c r="F24" s="2">
        <v>157</v>
      </c>
      <c r="G24" s="2">
        <v>170</v>
      </c>
      <c r="H24" s="3">
        <v>313</v>
      </c>
      <c r="I24" s="2">
        <v>153</v>
      </c>
      <c r="J24" s="2">
        <v>160</v>
      </c>
      <c r="K24" s="3">
        <v>367</v>
      </c>
      <c r="L24" s="2">
        <v>178</v>
      </c>
      <c r="M24" s="2">
        <v>189</v>
      </c>
    </row>
    <row r="25" spans="1:15" ht="26.15" customHeight="1" x14ac:dyDescent="0.2">
      <c r="A25" s="14" t="s">
        <v>12</v>
      </c>
      <c r="B25" s="11">
        <f>C25+D25</f>
        <v>534</v>
      </c>
      <c r="C25" s="4">
        <f>F25+I25+L25</f>
        <v>261</v>
      </c>
      <c r="D25" s="4">
        <f>G25+J25+M25</f>
        <v>273</v>
      </c>
      <c r="E25" s="3">
        <f>F25+G25</f>
        <v>187</v>
      </c>
      <c r="F25" s="2">
        <v>87</v>
      </c>
      <c r="G25" s="2">
        <v>100</v>
      </c>
      <c r="H25" s="3">
        <v>163</v>
      </c>
      <c r="I25" s="2">
        <v>84</v>
      </c>
      <c r="J25" s="2">
        <v>79</v>
      </c>
      <c r="K25" s="3">
        <v>184</v>
      </c>
      <c r="L25" s="2">
        <v>90</v>
      </c>
      <c r="M25" s="2">
        <v>94</v>
      </c>
    </row>
    <row r="26" spans="1:15" ht="26.15" customHeight="1" x14ac:dyDescent="0.2">
      <c r="A26" s="14" t="s">
        <v>11</v>
      </c>
      <c r="B26" s="11">
        <f>C26+D26</f>
        <v>1310</v>
      </c>
      <c r="C26" s="4">
        <f>F26+I26+L26</f>
        <v>683</v>
      </c>
      <c r="D26" s="4">
        <f>G26+J26+M26</f>
        <v>627</v>
      </c>
      <c r="E26" s="3">
        <f>F26+G26</f>
        <v>436</v>
      </c>
      <c r="F26" s="2">
        <v>245</v>
      </c>
      <c r="G26" s="2">
        <v>191</v>
      </c>
      <c r="H26" s="3">
        <v>418</v>
      </c>
      <c r="I26" s="2">
        <v>223</v>
      </c>
      <c r="J26" s="2">
        <v>195</v>
      </c>
      <c r="K26" s="3">
        <v>456</v>
      </c>
      <c r="L26" s="2">
        <v>215</v>
      </c>
      <c r="M26" s="2">
        <v>241</v>
      </c>
      <c r="O26" s="15"/>
    </row>
    <row r="27" spans="1:15" ht="26.15" customHeight="1" x14ac:dyDescent="0.2">
      <c r="A27" s="14" t="s">
        <v>10</v>
      </c>
      <c r="B27" s="11">
        <f>C27+D27</f>
        <v>268</v>
      </c>
      <c r="C27" s="4">
        <f>F27+I27+L27</f>
        <v>127</v>
      </c>
      <c r="D27" s="4">
        <f>G27+J27+M27</f>
        <v>141</v>
      </c>
      <c r="E27" s="3">
        <f>F27+G27</f>
        <v>88</v>
      </c>
      <c r="F27" s="2">
        <v>39</v>
      </c>
      <c r="G27" s="2">
        <v>49</v>
      </c>
      <c r="H27" s="3">
        <v>97</v>
      </c>
      <c r="I27" s="2">
        <v>50</v>
      </c>
      <c r="J27" s="2">
        <v>47</v>
      </c>
      <c r="K27" s="3">
        <v>83</v>
      </c>
      <c r="L27" s="2">
        <v>38</v>
      </c>
      <c r="M27" s="2">
        <v>45</v>
      </c>
    </row>
    <row r="28" spans="1:15" ht="26.15" customHeight="1" x14ac:dyDescent="0.2">
      <c r="A28" s="14" t="s">
        <v>9</v>
      </c>
      <c r="B28" s="11">
        <f>C28+D28</f>
        <v>263</v>
      </c>
      <c r="C28" s="4">
        <f>F28+I28+L28</f>
        <v>148</v>
      </c>
      <c r="D28" s="4">
        <f>G28+J28+M28</f>
        <v>115</v>
      </c>
      <c r="E28" s="3">
        <f>F28+G28</f>
        <v>75</v>
      </c>
      <c r="F28" s="2">
        <v>47</v>
      </c>
      <c r="G28" s="2">
        <v>28</v>
      </c>
      <c r="H28" s="3">
        <v>93</v>
      </c>
      <c r="I28" s="2">
        <v>51</v>
      </c>
      <c r="J28" s="2">
        <v>42</v>
      </c>
      <c r="K28" s="3">
        <v>95</v>
      </c>
      <c r="L28" s="2">
        <v>50</v>
      </c>
      <c r="M28" s="2">
        <v>45</v>
      </c>
    </row>
    <row r="29" spans="1:15" ht="26.15" customHeight="1" x14ac:dyDescent="0.2">
      <c r="A29" s="14"/>
      <c r="B29" s="11"/>
      <c r="C29" s="4"/>
      <c r="D29" s="4"/>
      <c r="E29" s="3"/>
      <c r="F29" s="2"/>
      <c r="G29" s="2"/>
      <c r="H29" s="3"/>
      <c r="I29" s="2"/>
      <c r="J29" s="2"/>
      <c r="K29" s="3"/>
      <c r="L29" s="2"/>
      <c r="M29" s="2"/>
    </row>
    <row r="30" spans="1:15" ht="26.15" customHeight="1" x14ac:dyDescent="0.2">
      <c r="A30" s="14" t="s">
        <v>8</v>
      </c>
      <c r="B30" s="11">
        <f>C30+D30</f>
        <v>727</v>
      </c>
      <c r="C30" s="4">
        <f>F30+I30+L30</f>
        <v>364</v>
      </c>
      <c r="D30" s="4">
        <f>G30+J30+M30</f>
        <v>363</v>
      </c>
      <c r="E30" s="3">
        <f>F30+G30</f>
        <v>251</v>
      </c>
      <c r="F30" s="2">
        <v>125</v>
      </c>
      <c r="G30" s="2">
        <v>126</v>
      </c>
      <c r="H30" s="3">
        <v>245</v>
      </c>
      <c r="I30" s="2">
        <v>125</v>
      </c>
      <c r="J30" s="2">
        <v>120</v>
      </c>
      <c r="K30" s="3">
        <v>231</v>
      </c>
      <c r="L30" s="2">
        <v>114</v>
      </c>
      <c r="M30" s="2">
        <v>117</v>
      </c>
    </row>
    <row r="31" spans="1:15" ht="26.15" customHeight="1" x14ac:dyDescent="0.2">
      <c r="A31" s="14" t="s">
        <v>7</v>
      </c>
      <c r="B31" s="11">
        <f>C31+D31</f>
        <v>65</v>
      </c>
      <c r="C31" s="4">
        <f>F31+I31+L31</f>
        <v>29</v>
      </c>
      <c r="D31" s="4">
        <f>G31+J31+M31</f>
        <v>36</v>
      </c>
      <c r="E31" s="3">
        <f>F31+G31</f>
        <v>20</v>
      </c>
      <c r="F31" s="2">
        <v>7</v>
      </c>
      <c r="G31" s="2">
        <v>13</v>
      </c>
      <c r="H31" s="3">
        <v>20</v>
      </c>
      <c r="I31" s="2">
        <v>12</v>
      </c>
      <c r="J31" s="2">
        <v>8</v>
      </c>
      <c r="K31" s="3">
        <v>25</v>
      </c>
      <c r="L31" s="2">
        <v>10</v>
      </c>
      <c r="M31" s="2">
        <v>15</v>
      </c>
    </row>
    <row r="32" spans="1:15" ht="26.15" customHeight="1" x14ac:dyDescent="0.2">
      <c r="A32" s="14" t="s">
        <v>6</v>
      </c>
      <c r="B32" s="11">
        <f>C32+D32</f>
        <v>462</v>
      </c>
      <c r="C32" s="4">
        <f>F32+I32+L32</f>
        <v>233</v>
      </c>
      <c r="D32" s="4">
        <f>G32+J32+M32</f>
        <v>229</v>
      </c>
      <c r="E32" s="3">
        <f>F32+G32</f>
        <v>145</v>
      </c>
      <c r="F32" s="2">
        <v>74</v>
      </c>
      <c r="G32" s="2">
        <v>71</v>
      </c>
      <c r="H32" s="3">
        <v>169</v>
      </c>
      <c r="I32" s="2">
        <v>83</v>
      </c>
      <c r="J32" s="2">
        <v>86</v>
      </c>
      <c r="K32" s="3">
        <v>148</v>
      </c>
      <c r="L32" s="2">
        <v>76</v>
      </c>
      <c r="M32" s="2">
        <v>72</v>
      </c>
    </row>
    <row r="33" spans="1:13" ht="26.15" customHeight="1" x14ac:dyDescent="0.2">
      <c r="A33" s="14" t="s">
        <v>5</v>
      </c>
      <c r="B33" s="11">
        <f>C33+D33</f>
        <v>548</v>
      </c>
      <c r="C33" s="4">
        <f>F33+I33+L33</f>
        <v>289</v>
      </c>
      <c r="D33" s="4">
        <f>G33+J33+M33</f>
        <v>259</v>
      </c>
      <c r="E33" s="3">
        <f>F33+G33</f>
        <v>170</v>
      </c>
      <c r="F33" s="2">
        <v>82</v>
      </c>
      <c r="G33" s="2">
        <v>88</v>
      </c>
      <c r="H33" s="3">
        <v>198</v>
      </c>
      <c r="I33" s="2">
        <v>108</v>
      </c>
      <c r="J33" s="2">
        <v>90</v>
      </c>
      <c r="K33" s="3">
        <v>180</v>
      </c>
      <c r="L33" s="2">
        <v>99</v>
      </c>
      <c r="M33" s="2">
        <v>81</v>
      </c>
    </row>
    <row r="34" spans="1:13" ht="26.15" customHeight="1" x14ac:dyDescent="0.2">
      <c r="A34" s="14" t="s">
        <v>4</v>
      </c>
      <c r="B34" s="11">
        <f>C34+D34</f>
        <v>162</v>
      </c>
      <c r="C34" s="4">
        <f>F34+I34+L34</f>
        <v>88</v>
      </c>
      <c r="D34" s="4">
        <f>G34+J34+M34</f>
        <v>74</v>
      </c>
      <c r="E34" s="3">
        <f>F34+G34</f>
        <v>55</v>
      </c>
      <c r="F34" s="2">
        <v>34</v>
      </c>
      <c r="G34" s="2">
        <v>21</v>
      </c>
      <c r="H34" s="3">
        <v>56</v>
      </c>
      <c r="I34" s="2">
        <v>31</v>
      </c>
      <c r="J34" s="2">
        <v>25</v>
      </c>
      <c r="K34" s="3">
        <v>51</v>
      </c>
      <c r="L34" s="2">
        <v>23</v>
      </c>
      <c r="M34" s="2">
        <v>28</v>
      </c>
    </row>
    <row r="35" spans="1:13" ht="26.15" customHeight="1" x14ac:dyDescent="0.2">
      <c r="A35" s="14"/>
      <c r="B35" s="11"/>
      <c r="C35" s="4"/>
      <c r="D35" s="4"/>
      <c r="E35" s="3"/>
      <c r="F35" s="2"/>
      <c r="G35" s="2"/>
      <c r="H35" s="3"/>
      <c r="I35" s="2"/>
      <c r="J35" s="2"/>
      <c r="K35" s="3"/>
      <c r="L35" s="2"/>
      <c r="M35" s="2"/>
    </row>
    <row r="36" spans="1:13" ht="26.15" customHeight="1" x14ac:dyDescent="0.2">
      <c r="A36" s="14" t="s">
        <v>3</v>
      </c>
      <c r="B36" s="11">
        <f>C36+D36</f>
        <v>513</v>
      </c>
      <c r="C36" s="4">
        <f>F36+I36+L36</f>
        <v>272</v>
      </c>
      <c r="D36" s="4">
        <f>G36+J36+M36</f>
        <v>241</v>
      </c>
      <c r="E36" s="3">
        <f>F36+G36</f>
        <v>163</v>
      </c>
      <c r="F36" s="2">
        <v>84</v>
      </c>
      <c r="G36" s="2">
        <v>79</v>
      </c>
      <c r="H36" s="3">
        <v>166</v>
      </c>
      <c r="I36" s="2">
        <v>91</v>
      </c>
      <c r="J36" s="2">
        <v>75</v>
      </c>
      <c r="K36" s="3">
        <v>184</v>
      </c>
      <c r="L36" s="2">
        <v>97</v>
      </c>
      <c r="M36" s="2">
        <v>87</v>
      </c>
    </row>
    <row r="37" spans="1:13" ht="26.15" customHeight="1" x14ac:dyDescent="0.2">
      <c r="A37" s="14" t="s">
        <v>2</v>
      </c>
      <c r="B37" s="11">
        <f>C37+D37</f>
        <v>476</v>
      </c>
      <c r="C37" s="4">
        <f>F37+I37+L37</f>
        <v>252</v>
      </c>
      <c r="D37" s="4">
        <f>G37+J37+M37</f>
        <v>224</v>
      </c>
      <c r="E37" s="3">
        <f>F37+G37</f>
        <v>148</v>
      </c>
      <c r="F37" s="2">
        <v>78</v>
      </c>
      <c r="G37" s="2">
        <v>70</v>
      </c>
      <c r="H37" s="3">
        <v>171</v>
      </c>
      <c r="I37" s="2">
        <v>84</v>
      </c>
      <c r="J37" s="2">
        <v>87</v>
      </c>
      <c r="K37" s="3">
        <v>157</v>
      </c>
      <c r="L37" s="2">
        <v>90</v>
      </c>
      <c r="M37" s="2">
        <v>67</v>
      </c>
    </row>
    <row r="38" spans="1:13" ht="26.15" customHeight="1" x14ac:dyDescent="0.2">
      <c r="A38" s="13" t="s">
        <v>1</v>
      </c>
      <c r="B38" s="11">
        <f>C38+D38</f>
        <v>359</v>
      </c>
      <c r="C38" s="4">
        <f>F38+I38+L38</f>
        <v>173</v>
      </c>
      <c r="D38" s="4">
        <f>G38+J38+M38</f>
        <v>186</v>
      </c>
      <c r="E38" s="3">
        <f>F38+G38</f>
        <v>134</v>
      </c>
      <c r="F38" s="2">
        <v>63</v>
      </c>
      <c r="G38" s="2">
        <v>71</v>
      </c>
      <c r="H38" s="3">
        <v>114</v>
      </c>
      <c r="I38" s="2">
        <v>53</v>
      </c>
      <c r="J38" s="2">
        <v>61</v>
      </c>
      <c r="K38" s="3">
        <v>111</v>
      </c>
      <c r="L38" s="2">
        <v>57</v>
      </c>
      <c r="M38" s="2">
        <v>54</v>
      </c>
    </row>
    <row r="39" spans="1:13" ht="26.15" customHeight="1" x14ac:dyDescent="0.2">
      <c r="A39" s="12"/>
      <c r="B39" s="11"/>
      <c r="C39" s="4"/>
      <c r="D39" s="4"/>
      <c r="E39" s="4"/>
      <c r="F39" s="10"/>
      <c r="G39" s="10"/>
      <c r="H39" s="4"/>
      <c r="I39" s="10"/>
      <c r="J39" s="10"/>
      <c r="K39" s="4"/>
      <c r="L39" s="10"/>
      <c r="M39" s="10"/>
    </row>
    <row r="40" spans="1:13" ht="26.15" customHeight="1" thickBot="1" x14ac:dyDescent="0.25">
      <c r="A40" s="9" t="s">
        <v>0</v>
      </c>
      <c r="B40" s="8">
        <f>C40+D40</f>
        <v>884</v>
      </c>
      <c r="C40" s="7">
        <f>F40+I40+L40</f>
        <v>425</v>
      </c>
      <c r="D40" s="7">
        <f>G40+J40+M40</f>
        <v>459</v>
      </c>
      <c r="E40" s="7">
        <f>F40+G40</f>
        <v>312</v>
      </c>
      <c r="F40" s="6">
        <v>154</v>
      </c>
      <c r="G40" s="6">
        <v>158</v>
      </c>
      <c r="H40" s="7">
        <f>I40+J40</f>
        <v>295</v>
      </c>
      <c r="I40" s="6">
        <v>137</v>
      </c>
      <c r="J40" s="6">
        <v>158</v>
      </c>
      <c r="K40" s="7">
        <f>L40+M40</f>
        <v>277</v>
      </c>
      <c r="L40" s="6">
        <v>134</v>
      </c>
      <c r="M40" s="6">
        <v>143</v>
      </c>
    </row>
    <row r="41" spans="1:13" x14ac:dyDescent="0.2">
      <c r="A41" s="5"/>
      <c r="B41" s="4"/>
      <c r="C41" s="4"/>
      <c r="D41" s="4"/>
      <c r="E41" s="3"/>
      <c r="F41" s="2"/>
      <c r="G41" s="2"/>
      <c r="H41" s="3"/>
      <c r="I41" s="2"/>
      <c r="J41" s="2"/>
      <c r="K41" s="3"/>
      <c r="L41" s="2"/>
      <c r="M41" s="2"/>
    </row>
    <row r="42" spans="1:13" x14ac:dyDescent="0.2">
      <c r="A42" s="5"/>
      <c r="B42" s="4"/>
      <c r="C42" s="4"/>
      <c r="D42" s="4"/>
      <c r="E42" s="3"/>
      <c r="F42" s="2"/>
      <c r="G42" s="2"/>
      <c r="H42" s="3"/>
      <c r="I42" s="2"/>
      <c r="J42" s="2"/>
      <c r="K42" s="3"/>
      <c r="L42" s="2"/>
      <c r="M42" s="2"/>
    </row>
  </sheetData>
  <mergeCells count="5">
    <mergeCell ref="K4:M4"/>
    <mergeCell ref="A4:A5"/>
    <mergeCell ref="B4:D4"/>
    <mergeCell ref="E4:G4"/>
    <mergeCell ref="H4:J4"/>
  </mergeCells>
  <phoneticPr fontId="2"/>
  <pageMargins left="0.74" right="0.71" top="0.59" bottom="0.4" header="0.35433070866141736" footer="0.35433070866141736"/>
  <pageSetup paperSize="9" scale="78" orientation="portrait" horizontalDpi="300" verticalDpi="3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2023-12-06T05:49:53Z</dcterms:created>
  <dcterms:modified xsi:type="dcterms:W3CDTF">2023-12-06T05:50:16Z</dcterms:modified>
</cp:coreProperties>
</file>