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515" tabRatio="816" activeTab="0"/>
  </bookViews>
  <sheets>
    <sheet name="チェックシート" sheetId="1" r:id="rId1"/>
  </sheets>
  <definedNames>
    <definedName name="_xlnm.Print_Area" localSheetId="0">'チェックシート'!$A$1:$K$44</definedName>
  </definedNames>
  <calcPr fullCalcOnLoad="1"/>
</workbook>
</file>

<file path=xl/sharedStrings.xml><?xml version="1.0" encoding="utf-8"?>
<sst xmlns="http://schemas.openxmlformats.org/spreadsheetml/2006/main" count="110" uniqueCount="63">
  <si>
    <t>原油（コンデンセートを除く）</t>
  </si>
  <si>
    <t>原油のうちコンデンセート(NGL)</t>
  </si>
  <si>
    <t>揮発油（ガソリン）</t>
  </si>
  <si>
    <t>ナフサ</t>
  </si>
  <si>
    <t>灯油</t>
  </si>
  <si>
    <t>軽油</t>
  </si>
  <si>
    <t>A重油</t>
  </si>
  <si>
    <t>B･C重油</t>
  </si>
  <si>
    <t>石油アスファルト</t>
  </si>
  <si>
    <t>石油コークス</t>
  </si>
  <si>
    <t>石油ガス</t>
  </si>
  <si>
    <t>液化石油ガス(LPG)</t>
  </si>
  <si>
    <t>石油系炭化水素ガス</t>
  </si>
  <si>
    <t>可燃性
天然ガス</t>
  </si>
  <si>
    <t>液化天然ガス(LNG)</t>
  </si>
  <si>
    <t>その他可燃性天然ガス</t>
  </si>
  <si>
    <t>石炭</t>
  </si>
  <si>
    <t>原料炭</t>
  </si>
  <si>
    <t>一般炭</t>
  </si>
  <si>
    <t>無煙炭</t>
  </si>
  <si>
    <t>石炭コークス</t>
  </si>
  <si>
    <t>コールタール</t>
  </si>
  <si>
    <t>コークス炉ガス</t>
  </si>
  <si>
    <t>高炉ガス</t>
  </si>
  <si>
    <t>転炉ガス</t>
  </si>
  <si>
    <t>産業用蒸気</t>
  </si>
  <si>
    <t>産業用以外の蒸気</t>
  </si>
  <si>
    <t>温水</t>
  </si>
  <si>
    <t>冷水</t>
  </si>
  <si>
    <t>熱</t>
  </si>
  <si>
    <t>電気</t>
  </si>
  <si>
    <t>排出係数</t>
  </si>
  <si>
    <t>使用量</t>
  </si>
  <si>
    <t>単位</t>
  </si>
  <si>
    <t>kL</t>
  </si>
  <si>
    <t>t</t>
  </si>
  <si>
    <t>燃料</t>
  </si>
  <si>
    <r>
      <t>t-CO</t>
    </r>
    <r>
      <rPr>
        <vertAlign val="subscript"/>
        <sz val="9"/>
        <rFont val="Meiryo UI"/>
        <family val="3"/>
      </rPr>
      <t>2</t>
    </r>
    <r>
      <rPr>
        <sz val="9"/>
        <rFont val="Meiryo UI"/>
        <family val="3"/>
      </rPr>
      <t>/kL</t>
    </r>
  </si>
  <si>
    <t>ｔ</t>
  </si>
  <si>
    <t>エネルギーの種類</t>
  </si>
  <si>
    <r>
      <t>千m</t>
    </r>
    <r>
      <rPr>
        <b/>
        <vertAlign val="superscript"/>
        <sz val="11"/>
        <rFont val="Meiryo UI"/>
        <family val="3"/>
      </rPr>
      <t>3</t>
    </r>
  </si>
  <si>
    <t>千kWh</t>
  </si>
  <si>
    <t>①エネルギーの使用量を入力してください。（年間）</t>
  </si>
  <si>
    <t>GJ</t>
  </si>
  <si>
    <r>
      <t>t-CO</t>
    </r>
    <r>
      <rPr>
        <vertAlign val="subscript"/>
        <sz val="9"/>
        <rFont val="Meiryo UI"/>
        <family val="3"/>
      </rPr>
      <t>2</t>
    </r>
    <r>
      <rPr>
        <sz val="9"/>
        <rFont val="Meiryo UI"/>
        <family val="3"/>
      </rPr>
      <t>/t</t>
    </r>
  </si>
  <si>
    <r>
      <t>t-CO</t>
    </r>
    <r>
      <rPr>
        <vertAlign val="subscript"/>
        <sz val="9"/>
        <rFont val="Meiryo UI"/>
        <family val="3"/>
      </rPr>
      <t>2</t>
    </r>
    <r>
      <rPr>
        <sz val="9"/>
        <rFont val="Meiryo UI"/>
        <family val="3"/>
      </rPr>
      <t>/千m</t>
    </r>
    <r>
      <rPr>
        <vertAlign val="superscript"/>
        <sz val="9"/>
        <rFont val="Meiryo UI"/>
        <family val="3"/>
      </rPr>
      <t>3</t>
    </r>
  </si>
  <si>
    <r>
      <t>t-CO</t>
    </r>
    <r>
      <rPr>
        <vertAlign val="subscript"/>
        <sz val="9"/>
        <rFont val="Meiryo UI"/>
        <family val="3"/>
      </rPr>
      <t>2</t>
    </r>
    <r>
      <rPr>
        <sz val="9"/>
        <rFont val="Meiryo UI"/>
        <family val="3"/>
      </rPr>
      <t>/千kWh</t>
    </r>
  </si>
  <si>
    <r>
      <t>t-CO</t>
    </r>
    <r>
      <rPr>
        <vertAlign val="subscript"/>
        <sz val="11"/>
        <rFont val="Meiryo UI"/>
        <family val="3"/>
      </rPr>
      <t>2</t>
    </r>
    <r>
      <rPr>
        <sz val="11"/>
        <rFont val="Meiryo UI"/>
        <family val="3"/>
      </rPr>
      <t>/GJ</t>
    </r>
  </si>
  <si>
    <r>
      <t>購入した電気</t>
    </r>
    <r>
      <rPr>
        <sz val="11"/>
        <color indexed="30"/>
        <rFont val="Meiryo UI"/>
        <family val="3"/>
      </rPr>
      <t>（四国電力）</t>
    </r>
  </si>
  <si>
    <r>
      <t>都市ガス</t>
    </r>
    <r>
      <rPr>
        <sz val="10.5"/>
        <color indexed="30"/>
        <rFont val="Meiryo UI"/>
        <family val="3"/>
      </rPr>
      <t>（四国ガスを想定）</t>
    </r>
  </si>
  <si>
    <r>
      <t>t-CO</t>
    </r>
    <r>
      <rPr>
        <vertAlign val="subscript"/>
        <sz val="9"/>
        <rFont val="Meiryo UI"/>
        <family val="3"/>
      </rPr>
      <t>2</t>
    </r>
    <r>
      <rPr>
        <sz val="9"/>
        <rFont val="Meiryo UI"/>
        <family val="3"/>
      </rPr>
      <t>/千kWh</t>
    </r>
  </si>
  <si>
    <r>
      <t>購入した電気</t>
    </r>
    <r>
      <rPr>
        <sz val="11"/>
        <color indexed="60"/>
        <rFont val="Meiryo UI"/>
        <family val="3"/>
      </rPr>
      <t>（四国電力以外）※</t>
    </r>
  </si>
  <si>
    <t>※四国電力以外の電気を契約している場合は、温対法に基づき公表された電気事業者別排出係数を入力してください。</t>
  </si>
  <si>
    <t>②二酸化炭素排出量はこちらです（年間）</t>
  </si>
  <si>
    <t>二酸化炭素排出量チェックシート</t>
  </si>
  <si>
    <t>←赤色のセルに入力してください。</t>
  </si>
  <si>
    <t>数値（A)</t>
  </si>
  <si>
    <t>係数（B）</t>
  </si>
  <si>
    <r>
      <t>排出量（t-CO</t>
    </r>
    <r>
      <rPr>
        <b/>
        <vertAlign val="subscript"/>
        <sz val="12"/>
        <rFont val="Meiryo UI"/>
        <family val="3"/>
      </rPr>
      <t>2</t>
    </r>
    <r>
      <rPr>
        <b/>
        <sz val="12"/>
        <rFont val="Meiryo UI"/>
        <family val="3"/>
      </rPr>
      <t>）(A)×(B)</t>
    </r>
  </si>
  <si>
    <r>
      <t>二酸化炭素排出量（t-CO</t>
    </r>
    <r>
      <rPr>
        <b/>
        <vertAlign val="subscript"/>
        <sz val="14"/>
        <color indexed="9"/>
        <rFont val="Meiryo UI"/>
        <family val="3"/>
      </rPr>
      <t>2</t>
    </r>
    <r>
      <rPr>
        <b/>
        <sz val="14"/>
        <color indexed="9"/>
        <rFont val="Meiryo UI"/>
        <family val="3"/>
      </rPr>
      <t>）</t>
    </r>
    <r>
      <rPr>
        <b/>
        <sz val="10"/>
        <color indexed="9"/>
        <rFont val="Meiryo UI"/>
        <family val="3"/>
      </rPr>
      <t>(C)+(D)+(E)</t>
    </r>
  </si>
  <si>
    <t>（C) 小　　計（燃料）</t>
  </si>
  <si>
    <t>（D) 小　　計（熱）</t>
  </si>
  <si>
    <t>（E) 小　　計（電気）</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</si>
</sst>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000"/>
    <numFmt numFmtId="179" formatCode="0.0_ "/>
    <numFmt numFmtId="180" formatCode="0.00_ "/>
    <numFmt numFmtId="181" formatCode="0.000"/>
    <numFmt numFmtId="182" formatCode="0.0000_ "/>
    <numFmt numFmtId="183" formatCode="0.000_ "/>
    <numFmt numFmtId="184" formatCode="0_);[Red]\(0\)"/>
    <numFmt numFmtId="185" formatCode="0_ "/>
    <numFmt numFmtId="186" formatCode="#,##0.###################"/>
    <numFmt numFmtId="187" formatCode="#,##0_);[Red]\(#,##0\)"/>
    <numFmt numFmtId="188" formatCode="#,##0.0"/>
    <numFmt numFmtId="189" formatCode="#,##0.#############"/>
    <numFmt numFmtId="190" formatCode="#,##0.0000_);[Red]\(#,##0.0000\)"/>
    <numFmt numFmtId="191" formatCode="#,##0.000_ "/>
    <numFmt numFmtId="192" formatCode="#,##0.0_);[Red]\(#,##0.0\)"/>
    <numFmt numFmtId="193" formatCode="#,##0.000_);[Red]\(#,##0.000\)"/>
    <numFmt numFmtId="194" formatCode="0.####"/>
    <numFmt numFmtId="195" formatCode="0.###"/>
    <numFmt numFmtId="196" formatCode="#,##0.0000_ "/>
    <numFmt numFmtId="197" formatCode="0.00_);[Red]\(0.00\)"/>
    <numFmt numFmtId="198" formatCode="&quot;Yes&quot;;&quot;Yes&quot;;&quot;No&quot;"/>
    <numFmt numFmtId="199" formatCode="&quot;True&quot;;&quot;True&quot;;&quot;False&quot;"/>
    <numFmt numFmtId="200" formatCode="&quot;On&quot;;&quot;On&quot;;&quot;Off&quot;"/>
    <numFmt numFmtId="201" formatCode="[$€-2]\ #,##0.00_);[Red]\([$€-2]\ #,##0.00\)"/>
    <numFmt numFmtId="202" formatCode="#,##0_ ;[Red]\-#,##0\ "/>
    <numFmt numFmtId="203" formatCode="0.000_);[Red]\(0.000\)"/>
    <numFmt numFmtId="204" formatCode="#,##0.00_ ;[Red]\-#,##0.00\ "/>
    <numFmt numFmtId="205" formatCode="#,##0_ "/>
    <numFmt numFmtId="206" formatCode="#,##0.000_ ;[Red]\-#,##0.000\ "/>
    <numFmt numFmtId="207" formatCode="#,##0.0;[Red]\-#,##0.0"/>
    <numFmt numFmtId="208" formatCode="#,##0.0_ "/>
    <numFmt numFmtId="209" formatCode="0.00000_ "/>
    <numFmt numFmtId="210" formatCode="0;\-0;;@&quot;」&quot;"/>
    <numFmt numFmtId="211" formatCode="0;\-0;;@&quot;&quot;"/>
    <numFmt numFmtId="212" formatCode="0.0_);[Red]\(0.0\)"/>
    <numFmt numFmtId="213" formatCode="0;[Red]0"/>
    <numFmt numFmtId="214" formatCode="0.00;[Red]0.00"/>
    <numFmt numFmtId="215" formatCode="0.000;[Red]0.000"/>
    <numFmt numFmtId="216" formatCode="#,##0.0;[Red]#,##0.0"/>
    <numFmt numFmtId="217" formatCode="#,##0.00;[Red]#,##0.00"/>
    <numFmt numFmtId="218" formatCode="#,##0;[Red]#,##0"/>
  </numFmts>
  <fonts count="65">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Meiryo UI"/>
      <family val="3"/>
    </font>
    <font>
      <sz val="10.5"/>
      <name val="Meiryo UI"/>
      <family val="3"/>
    </font>
    <font>
      <sz val="10"/>
      <name val="Meiryo UI"/>
      <family val="3"/>
    </font>
    <font>
      <b/>
      <sz val="11"/>
      <name val="Meiryo UI"/>
      <family val="3"/>
    </font>
    <font>
      <vertAlign val="subscript"/>
      <sz val="11"/>
      <name val="Meiryo UI"/>
      <family val="3"/>
    </font>
    <font>
      <sz val="9"/>
      <name val="Meiryo UI"/>
      <family val="3"/>
    </font>
    <font>
      <vertAlign val="subscript"/>
      <sz val="9"/>
      <name val="Meiryo UI"/>
      <family val="3"/>
    </font>
    <font>
      <b/>
      <sz val="12"/>
      <name val="Meiryo UI"/>
      <family val="3"/>
    </font>
    <font>
      <b/>
      <vertAlign val="superscript"/>
      <sz val="11"/>
      <name val="Meiryo UI"/>
      <family val="3"/>
    </font>
    <font>
      <vertAlign val="superscript"/>
      <sz val="9"/>
      <name val="Meiryo UI"/>
      <family val="3"/>
    </font>
    <font>
      <sz val="11"/>
      <color indexed="60"/>
      <name val="Meiryo UI"/>
      <family val="3"/>
    </font>
    <font>
      <sz val="10.5"/>
      <color indexed="30"/>
      <name val="Meiryo UI"/>
      <family val="3"/>
    </font>
    <font>
      <sz val="11"/>
      <color indexed="30"/>
      <name val="Meiryo UI"/>
      <family val="3"/>
    </font>
    <font>
      <b/>
      <vertAlign val="subscript"/>
      <sz val="12"/>
      <name val="Meiryo UI"/>
      <family val="3"/>
    </font>
    <font>
      <b/>
      <sz val="14"/>
      <name val="Meiryo UI"/>
      <family val="3"/>
    </font>
    <font>
      <b/>
      <sz val="10"/>
      <name val="Meiryo UI"/>
      <family val="3"/>
    </font>
    <font>
      <b/>
      <sz val="14"/>
      <color indexed="9"/>
      <name val="Meiryo UI"/>
      <family val="3"/>
    </font>
    <font>
      <b/>
      <vertAlign val="subscript"/>
      <sz val="14"/>
      <color indexed="9"/>
      <name val="Meiryo UI"/>
      <family val="3"/>
    </font>
    <font>
      <b/>
      <sz val="10"/>
      <color indexed="9"/>
      <name val="Meiryo UI"/>
      <family val="3"/>
    </font>
    <font>
      <sz val="11"/>
      <color indexed="8"/>
      <name val="ＭＳ Ｐゴシック"/>
      <family val="3"/>
    </font>
    <font>
      <sz val="11"/>
      <color indexed="9"/>
      <name val="ＭＳ Ｐゴシック"/>
      <family val="3"/>
    </font>
    <font>
      <b/>
      <sz val="18"/>
      <color indexed="57"/>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b/>
      <sz val="12"/>
      <color indexed="60"/>
      <name val="Meiryo UI"/>
      <family val="3"/>
    </font>
    <font>
      <b/>
      <sz val="11"/>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2"/>
      <color rgb="FFC00000"/>
      <name val="Meiryo UI"/>
      <family val="3"/>
    </font>
    <font>
      <b/>
      <sz val="11"/>
      <color theme="1"/>
      <name val="Meiryo UI"/>
      <family val="3"/>
    </font>
    <font>
      <sz val="11"/>
      <color rgb="FF0070C0"/>
      <name val="Meiryo UI"/>
      <family val="3"/>
    </font>
    <font>
      <b/>
      <sz val="14"/>
      <color theme="0"/>
      <name val="Meiryo UI"/>
      <family val="3"/>
    </font>
  </fonts>
  <fills count="4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2"/>
        <bgColor indexed="64"/>
      </patternFill>
    </fill>
    <fill>
      <patternFill patternType="solid">
        <fgColor rgb="FF99CCFF"/>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rgb="FFD5FFE6"/>
        <bgColor indexed="64"/>
      </patternFill>
    </fill>
    <fill>
      <patternFill patternType="solid">
        <fgColor rgb="FF00CC9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medium"/>
      <top style="medium"/>
      <bottom style="medium"/>
    </border>
    <border>
      <left style="medium"/>
      <right style="medium"/>
      <top>
        <color indexed="63"/>
      </top>
      <bottom style="thin"/>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color indexed="63"/>
      </left>
      <right style="medium"/>
      <top style="thin"/>
      <bottom>
        <color indexed="63"/>
      </bottom>
    </border>
    <border>
      <left>
        <color indexed="63"/>
      </left>
      <right>
        <color indexed="63"/>
      </right>
      <top style="medium"/>
      <bottom style="thin"/>
    </border>
    <border>
      <left style="thick">
        <color rgb="FFC00000"/>
      </left>
      <right style="medium"/>
      <top style="thin"/>
      <bottom>
        <color indexed="63"/>
      </bottom>
    </border>
    <border>
      <left>
        <color indexed="63"/>
      </left>
      <right style="medium"/>
      <top style="medium"/>
      <bottom style="thin"/>
    </border>
    <border>
      <left style="medium"/>
      <right style="thin"/>
      <top style="thin"/>
      <bottom>
        <color indexed="63"/>
      </bottom>
    </border>
    <border>
      <left style="thick">
        <color rgb="FFC00000"/>
      </left>
      <right style="thick">
        <color rgb="FFC00000"/>
      </right>
      <top style="thick">
        <color rgb="FFC00000"/>
      </top>
      <bottom>
        <color indexed="63"/>
      </bottom>
    </border>
    <border>
      <left style="thick">
        <color rgb="FFC00000"/>
      </left>
      <right style="thick">
        <color rgb="FFC00000"/>
      </right>
      <top style="thin"/>
      <bottom style="thin"/>
    </border>
    <border>
      <left style="thick">
        <color rgb="FFC00000"/>
      </left>
      <right style="thick">
        <color rgb="FFC00000"/>
      </right>
      <top style="thin"/>
      <bottom style="thick">
        <color rgb="FFC00000"/>
      </bottom>
    </border>
    <border>
      <left style="thick">
        <color rgb="FFC00000"/>
      </left>
      <right style="thick">
        <color rgb="FFC00000"/>
      </right>
      <top style="thick">
        <color rgb="FFC00000"/>
      </top>
      <bottom style="thin"/>
    </border>
    <border>
      <left style="thick">
        <color rgb="FFC00000"/>
      </left>
      <right style="thick">
        <color rgb="FFC00000"/>
      </right>
      <top>
        <color indexed="63"/>
      </top>
      <bottom style="thin"/>
    </border>
    <border>
      <left>
        <color indexed="63"/>
      </left>
      <right>
        <color indexed="63"/>
      </right>
      <top style="thick">
        <color rgb="FFC00000"/>
      </top>
      <bottom style="medium"/>
    </border>
    <border>
      <left style="medium"/>
      <right style="thin"/>
      <top style="medium"/>
      <bottom>
        <color indexed="63"/>
      </bottom>
    </border>
    <border>
      <left style="thick">
        <color rgb="FFC00000"/>
      </left>
      <right style="thick">
        <color rgb="FFC00000"/>
      </right>
      <top style="thick">
        <color rgb="FFC00000"/>
      </top>
      <bottom style="thick">
        <color rgb="FFC00000"/>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medium"/>
    </border>
    <border>
      <left>
        <color indexed="63"/>
      </left>
      <right style="thick">
        <color rgb="FFC00000"/>
      </right>
      <top style="medium"/>
      <bottom style="thin"/>
    </border>
    <border>
      <left style="medium"/>
      <right>
        <color indexed="63"/>
      </right>
      <top style="thin"/>
      <bottom>
        <color indexed="63"/>
      </bottom>
    </border>
    <border>
      <left>
        <color indexed="63"/>
      </left>
      <right style="thick">
        <color rgb="FFC00000"/>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thin"/>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pplyNumberFormat="0" applyFill="0" applyBorder="0" applyAlignment="0" applyProtection="0"/>
    <xf numFmtId="0" fontId="59" fillId="32" borderId="0" applyNumberFormat="0" applyBorder="0" applyAlignment="0" applyProtection="0"/>
  </cellStyleXfs>
  <cellXfs count="13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60" fillId="0" borderId="0" xfId="0" applyFont="1" applyAlignment="1">
      <alignment horizontal="center" vertical="center"/>
    </xf>
    <xf numFmtId="0" fontId="4"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4" fillId="0" borderId="0" xfId="0" applyFont="1" applyFill="1" applyAlignment="1">
      <alignment vertical="center"/>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lignment vertical="center"/>
    </xf>
    <xf numFmtId="0" fontId="9" fillId="0" borderId="0" xfId="0" applyFont="1" applyFill="1" applyBorder="1" applyAlignment="1" applyProtection="1">
      <alignment horizontal="left" vertical="center"/>
      <protection/>
    </xf>
    <xf numFmtId="0" fontId="4" fillId="0" borderId="0" xfId="0" applyFont="1" applyAlignment="1" applyProtection="1">
      <alignment vertical="center"/>
      <protection/>
    </xf>
    <xf numFmtId="0" fontId="11" fillId="0" borderId="0" xfId="0" applyFont="1" applyAlignment="1" applyProtection="1">
      <alignment horizontal="center" vertical="center"/>
      <protection/>
    </xf>
    <xf numFmtId="0" fontId="61" fillId="0" borderId="0" xfId="0" applyFont="1" applyAlignment="1" applyProtection="1">
      <alignment vertical="center"/>
      <protection/>
    </xf>
    <xf numFmtId="0" fontId="4" fillId="0" borderId="0" xfId="0" applyFont="1" applyAlignment="1" applyProtection="1">
      <alignment horizontal="center" vertical="center"/>
      <protection/>
    </xf>
    <xf numFmtId="0" fontId="60" fillId="0" borderId="0" xfId="0" applyFont="1" applyAlignment="1" applyProtection="1">
      <alignment horizontal="center" vertical="center"/>
      <protection/>
    </xf>
    <xf numFmtId="0" fontId="7" fillId="0" borderId="0" xfId="0" applyFont="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7" fillId="33" borderId="11" xfId="0" applyFont="1" applyFill="1" applyBorder="1" applyAlignment="1" applyProtection="1">
      <alignment horizontal="center" vertical="center"/>
      <protection/>
    </xf>
    <xf numFmtId="0" fontId="60" fillId="0" borderId="12" xfId="0" applyFont="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0" borderId="12"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0" fillId="0" borderId="0" xfId="0" applyFont="1" applyBorder="1" applyAlignment="1" applyProtection="1">
      <alignment horizontal="center" vertical="center"/>
      <protection/>
    </xf>
    <xf numFmtId="0" fontId="61"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60"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60" fillId="0" borderId="0" xfId="0" applyFont="1" applyAlignment="1" applyProtection="1">
      <alignment horizontal="left"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214" fontId="4" fillId="0" borderId="17" xfId="0" applyNumberFormat="1"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214" fontId="4" fillId="0" borderId="19" xfId="0" applyNumberFormat="1"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215" fontId="4" fillId="0" borderId="22" xfId="0" applyNumberFormat="1"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218" fontId="11" fillId="34" borderId="23" xfId="0" applyNumberFormat="1" applyFont="1" applyFill="1" applyBorder="1" applyAlignment="1" applyProtection="1">
      <alignment horizontal="center" vertical="center"/>
      <protection/>
    </xf>
    <xf numFmtId="218" fontId="7" fillId="33" borderId="24" xfId="0" applyNumberFormat="1" applyFont="1" applyFill="1" applyBorder="1" applyAlignment="1" applyProtection="1">
      <alignment horizontal="center" vertical="center"/>
      <protection/>
    </xf>
    <xf numFmtId="218" fontId="11" fillId="35" borderId="23" xfId="0" applyNumberFormat="1" applyFont="1" applyFill="1" applyBorder="1" applyAlignment="1" applyProtection="1">
      <alignment horizontal="center" vertical="center"/>
      <protection/>
    </xf>
    <xf numFmtId="218" fontId="7" fillId="36" borderId="25" xfId="0" applyNumberFormat="1" applyFont="1" applyFill="1" applyBorder="1" applyAlignment="1" applyProtection="1">
      <alignment horizontal="center" vertical="center"/>
      <protection/>
    </xf>
    <xf numFmtId="218" fontId="7" fillId="36" borderId="26" xfId="0" applyNumberFormat="1" applyFont="1" applyFill="1" applyBorder="1" applyAlignment="1" applyProtection="1">
      <alignment horizontal="center" vertical="center"/>
      <protection/>
    </xf>
    <xf numFmtId="0" fontId="4" fillId="37"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xf>
    <xf numFmtId="0" fontId="4" fillId="37" borderId="26" xfId="0" applyFont="1" applyFill="1" applyBorder="1" applyAlignment="1" applyProtection="1">
      <alignment horizontal="center" vertical="center"/>
      <protection/>
    </xf>
    <xf numFmtId="0" fontId="7" fillId="36" borderId="29" xfId="0" applyFont="1" applyFill="1" applyBorder="1" applyAlignment="1" applyProtection="1">
      <alignment horizontal="center" vertical="center"/>
      <protection/>
    </xf>
    <xf numFmtId="0" fontId="7" fillId="36" borderId="30" xfId="0" applyFont="1" applyFill="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0" fontId="62" fillId="33" borderId="32" xfId="0" applyFont="1" applyFill="1" applyBorder="1" applyAlignment="1" applyProtection="1">
      <alignment horizontal="center" vertical="center"/>
      <protection/>
    </xf>
    <xf numFmtId="218" fontId="11" fillId="38" borderId="23" xfId="0" applyNumberFormat="1" applyFont="1" applyFill="1" applyBorder="1" applyAlignment="1" applyProtection="1">
      <alignment horizontal="center" vertical="center"/>
      <protection/>
    </xf>
    <xf numFmtId="218" fontId="7" fillId="39" borderId="25" xfId="0" applyNumberFormat="1" applyFont="1" applyFill="1" applyBorder="1" applyAlignment="1" applyProtection="1">
      <alignment horizontal="center" vertical="center"/>
      <protection/>
    </xf>
    <xf numFmtId="218" fontId="7" fillId="39" borderId="24" xfId="0" applyNumberFormat="1" applyFont="1" applyFill="1" applyBorder="1" applyAlignment="1" applyProtection="1">
      <alignment horizontal="center" vertical="center"/>
      <protection/>
    </xf>
    <xf numFmtId="218" fontId="7" fillId="39" borderId="26" xfId="0" applyNumberFormat="1" applyFont="1" applyFill="1" applyBorder="1" applyAlignment="1" applyProtection="1">
      <alignment horizontal="center" vertical="center"/>
      <protection/>
    </xf>
    <xf numFmtId="0" fontId="7" fillId="39" borderId="29" xfId="0" applyFont="1" applyFill="1" applyBorder="1" applyAlignment="1" applyProtection="1">
      <alignment horizontal="center" vertical="center"/>
      <protection/>
    </xf>
    <xf numFmtId="0" fontId="7" fillId="39" borderId="11" xfId="0" applyFont="1" applyFill="1" applyBorder="1" applyAlignment="1" applyProtection="1">
      <alignment horizontal="center" vertical="center"/>
      <protection/>
    </xf>
    <xf numFmtId="0" fontId="7" fillId="39" borderId="13" xfId="0" applyFont="1" applyFill="1" applyBorder="1" applyAlignment="1" applyProtection="1">
      <alignment horizontal="center" vertical="center"/>
      <protection/>
    </xf>
    <xf numFmtId="0" fontId="60" fillId="40" borderId="33" xfId="0" applyFont="1" applyFill="1" applyBorder="1" applyAlignment="1" applyProtection="1">
      <alignment horizontal="center" vertical="center"/>
      <protection locked="0"/>
    </xf>
    <xf numFmtId="0" fontId="62" fillId="40" borderId="34" xfId="0" applyFont="1" applyFill="1" applyBorder="1" applyAlignment="1" applyProtection="1">
      <alignment horizontal="center" vertical="center"/>
      <protection locked="0"/>
    </xf>
    <xf numFmtId="0" fontId="62" fillId="40" borderId="35" xfId="0" applyFont="1" applyFill="1" applyBorder="1" applyAlignment="1" applyProtection="1">
      <alignment horizontal="center" vertical="center"/>
      <protection locked="0"/>
    </xf>
    <xf numFmtId="0" fontId="62" fillId="40" borderId="36" xfId="0" applyFont="1" applyFill="1" applyBorder="1" applyAlignment="1" applyProtection="1">
      <alignment horizontal="center" vertical="center"/>
      <protection locked="0"/>
    </xf>
    <xf numFmtId="0" fontId="62" fillId="4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xf>
    <xf numFmtId="214" fontId="63" fillId="0" borderId="32" xfId="0" applyNumberFormat="1" applyFont="1" applyFill="1" applyBorder="1" applyAlignment="1" applyProtection="1">
      <alignment horizontal="center" vertical="center"/>
      <protection/>
    </xf>
    <xf numFmtId="0" fontId="63" fillId="0" borderId="39" xfId="0" applyFont="1" applyFill="1" applyBorder="1" applyAlignment="1" applyProtection="1">
      <alignment horizontal="center" vertical="center"/>
      <protection/>
    </xf>
    <xf numFmtId="0" fontId="4" fillId="40" borderId="40" xfId="0" applyFont="1" applyFill="1" applyBorder="1" applyAlignment="1" applyProtection="1">
      <alignment horizontal="center" vertical="center"/>
      <protection/>
    </xf>
    <xf numFmtId="0" fontId="19" fillId="0" borderId="0" xfId="0" applyFont="1" applyAlignment="1" applyProtection="1">
      <alignment horizontal="right" vertical="center"/>
      <protection/>
    </xf>
    <xf numFmtId="0" fontId="4" fillId="0" borderId="41"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218" fontId="18" fillId="41" borderId="42" xfId="0" applyNumberFormat="1" applyFont="1" applyFill="1" applyBorder="1" applyAlignment="1" applyProtection="1">
      <alignment horizontal="center" vertical="center"/>
      <protection/>
    </xf>
    <xf numFmtId="218" fontId="18" fillId="41" borderId="43" xfId="0" applyNumberFormat="1" applyFont="1" applyFill="1" applyBorder="1" applyAlignment="1" applyProtection="1">
      <alignment horizontal="center" vertical="center"/>
      <protection/>
    </xf>
    <xf numFmtId="218" fontId="18" fillId="41" borderId="44" xfId="0" applyNumberFormat="1" applyFont="1" applyFill="1" applyBorder="1" applyAlignment="1" applyProtection="1">
      <alignment horizontal="center" vertical="center"/>
      <protection/>
    </xf>
    <xf numFmtId="0" fontId="64" fillId="42" borderId="42" xfId="0" applyFont="1" applyFill="1" applyBorder="1" applyAlignment="1" applyProtection="1">
      <alignment horizontal="center" vertical="center"/>
      <protection/>
    </xf>
    <xf numFmtId="0" fontId="64" fillId="42" borderId="43" xfId="0" applyFont="1" applyFill="1" applyBorder="1" applyAlignment="1" applyProtection="1">
      <alignment horizontal="center" vertical="center"/>
      <protection/>
    </xf>
    <xf numFmtId="0" fontId="64" fillId="42" borderId="44" xfId="0" applyFont="1" applyFill="1" applyBorder="1" applyAlignment="1" applyProtection="1">
      <alignment horizontal="center" vertical="center"/>
      <protection/>
    </xf>
    <xf numFmtId="0" fontId="11" fillId="38" borderId="42" xfId="0" applyFont="1" applyFill="1" applyBorder="1" applyAlignment="1" applyProtection="1">
      <alignment horizontal="center" vertical="center" wrapText="1"/>
      <protection/>
    </xf>
    <xf numFmtId="0" fontId="11" fillId="38" borderId="43" xfId="0" applyFont="1" applyFill="1" applyBorder="1" applyAlignment="1" applyProtection="1">
      <alignment horizontal="center" vertical="center" wrapText="1"/>
      <protection/>
    </xf>
    <xf numFmtId="0" fontId="11" fillId="38" borderId="45" xfId="0" applyFont="1" applyFill="1" applyBorder="1" applyAlignment="1" applyProtection="1">
      <alignment horizontal="center" vertical="center" wrapText="1"/>
      <protection/>
    </xf>
    <xf numFmtId="0" fontId="11" fillId="38" borderId="4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protection/>
    </xf>
    <xf numFmtId="0" fontId="7" fillId="35" borderId="46" xfId="0" applyFont="1" applyFill="1" applyBorder="1" applyAlignment="1" applyProtection="1">
      <alignment horizontal="center" vertical="center"/>
      <protection/>
    </xf>
    <xf numFmtId="0" fontId="7" fillId="35" borderId="47" xfId="0" applyFont="1" applyFill="1" applyBorder="1" applyAlignment="1" applyProtection="1">
      <alignment horizontal="center" vertical="center"/>
      <protection/>
    </xf>
    <xf numFmtId="0" fontId="4" fillId="0" borderId="41"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4" fillId="0" borderId="48" xfId="0" applyFont="1" applyBorder="1" applyAlignment="1" applyProtection="1">
      <alignment horizontal="left" vertical="center"/>
      <protection/>
    </xf>
    <xf numFmtId="0" fontId="4" fillId="0" borderId="49"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50" xfId="0" applyFont="1" applyBorder="1" applyAlignment="1" applyProtection="1">
      <alignment horizontal="left" vertical="center"/>
      <protection/>
    </xf>
    <xf numFmtId="0" fontId="11" fillId="35" borderId="42"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5" fillId="0" borderId="19" xfId="0" applyFont="1" applyBorder="1" applyAlignment="1" applyProtection="1">
      <alignment horizontal="justify" vertical="center" wrapText="1"/>
      <protection/>
    </xf>
    <xf numFmtId="0" fontId="5" fillId="0" borderId="51" xfId="0" applyFont="1" applyBorder="1" applyAlignment="1" applyProtection="1">
      <alignment horizontal="justify" vertical="center" wrapText="1"/>
      <protection/>
    </xf>
    <xf numFmtId="0" fontId="5" fillId="0" borderId="52" xfId="0" applyFont="1" applyBorder="1" applyAlignment="1" applyProtection="1">
      <alignment horizontal="justify" vertical="center" wrapText="1"/>
      <protection/>
    </xf>
    <xf numFmtId="0" fontId="5" fillId="0" borderId="32" xfId="0" applyFont="1" applyBorder="1" applyAlignment="1" applyProtection="1">
      <alignment horizontal="justify" vertical="center" wrapText="1"/>
      <protection/>
    </xf>
    <xf numFmtId="0" fontId="5" fillId="0" borderId="53" xfId="0" applyFont="1" applyBorder="1" applyAlignment="1" applyProtection="1">
      <alignment horizontal="justify" vertical="center" wrapText="1"/>
      <protection/>
    </xf>
    <xf numFmtId="0" fontId="5" fillId="0" borderId="54" xfId="0" applyFont="1" applyBorder="1" applyAlignment="1" applyProtection="1">
      <alignment horizontal="justify" vertical="center" wrapText="1"/>
      <protection/>
    </xf>
    <xf numFmtId="0" fontId="11" fillId="34" borderId="42" xfId="0" applyFont="1" applyFill="1" applyBorder="1" applyAlignment="1" applyProtection="1">
      <alignment horizontal="center" vertical="center" wrapText="1"/>
      <protection/>
    </xf>
    <xf numFmtId="0" fontId="11" fillId="34" borderId="43" xfId="0" applyFont="1" applyFill="1" applyBorder="1" applyAlignment="1" applyProtection="1">
      <alignment horizontal="center" vertical="center" wrapText="1"/>
      <protection/>
    </xf>
    <xf numFmtId="0" fontId="11" fillId="34" borderId="45"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xf>
    <xf numFmtId="0" fontId="7" fillId="38" borderId="27" xfId="0" applyFont="1" applyFill="1" applyBorder="1" applyAlignment="1" applyProtection="1">
      <alignment horizontal="center" vertical="center"/>
      <protection/>
    </xf>
    <xf numFmtId="0" fontId="7" fillId="38" borderId="46" xfId="0" applyFont="1" applyFill="1" applyBorder="1" applyAlignment="1" applyProtection="1">
      <alignment horizontal="center" vertical="center"/>
      <protection/>
    </xf>
    <xf numFmtId="0" fontId="7" fillId="38" borderId="26" xfId="0" applyFont="1" applyFill="1" applyBorder="1" applyAlignment="1" applyProtection="1">
      <alignment horizontal="center" vertical="center"/>
      <protection/>
    </xf>
    <xf numFmtId="0" fontId="5" fillId="0" borderId="22" xfId="0" applyFont="1" applyBorder="1" applyAlignment="1" applyProtection="1">
      <alignment horizontal="justify" vertical="center" wrapText="1"/>
      <protection/>
    </xf>
    <xf numFmtId="0" fontId="5" fillId="0" borderId="55" xfId="0" applyFont="1" applyBorder="1" applyAlignment="1" applyProtection="1">
      <alignment horizontal="justify" vertical="center" wrapText="1"/>
      <protection/>
    </xf>
    <xf numFmtId="0" fontId="5" fillId="0" borderId="56" xfId="0" applyFont="1" applyBorder="1" applyAlignment="1" applyProtection="1">
      <alignment horizontal="justify" vertical="center" wrapText="1"/>
      <protection/>
    </xf>
    <xf numFmtId="0" fontId="6" fillId="0" borderId="19" xfId="0" applyFont="1" applyBorder="1" applyAlignment="1" applyProtection="1">
      <alignment horizontal="justify" vertical="center" wrapText="1"/>
      <protection/>
    </xf>
    <xf numFmtId="0" fontId="5" fillId="0" borderId="51" xfId="0" applyFont="1" applyBorder="1" applyAlignment="1" applyProtection="1">
      <alignment vertical="center" shrinkToFit="1"/>
      <protection/>
    </xf>
    <xf numFmtId="0" fontId="5" fillId="0" borderId="52" xfId="0" applyFont="1" applyBorder="1" applyAlignment="1" applyProtection="1">
      <alignment vertical="center" shrinkToFit="1"/>
      <protection/>
    </xf>
    <xf numFmtId="0" fontId="5" fillId="0" borderId="57" xfId="0" applyFont="1" applyBorder="1" applyAlignment="1" applyProtection="1">
      <alignment vertical="center" shrinkToFit="1"/>
      <protection/>
    </xf>
    <xf numFmtId="0" fontId="5" fillId="0" borderId="11" xfId="0" applyFont="1" applyBorder="1" applyAlignment="1" applyProtection="1">
      <alignment vertical="center" shrinkToFit="1"/>
      <protection/>
    </xf>
    <xf numFmtId="0" fontId="18" fillId="0" borderId="0" xfId="0" applyFont="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7" fillId="33" borderId="55" xfId="0" applyFont="1" applyFill="1" applyBorder="1" applyAlignment="1" applyProtection="1">
      <alignment horizontal="center" vertical="center"/>
      <protection/>
    </xf>
    <xf numFmtId="0" fontId="7" fillId="33" borderId="56"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wrapText="1"/>
      <protection/>
    </xf>
    <xf numFmtId="0" fontId="11" fillId="33" borderId="47" xfId="0" applyFont="1" applyFill="1" applyBorder="1" applyAlignment="1" applyProtection="1">
      <alignment horizontal="center" vertical="center" wrapText="1"/>
      <protection/>
    </xf>
    <xf numFmtId="0" fontId="7" fillId="34" borderId="46" xfId="0" applyFont="1" applyFill="1" applyBorder="1" applyAlignment="1" applyProtection="1">
      <alignment horizontal="center" vertical="center"/>
      <protection/>
    </xf>
    <xf numFmtId="0" fontId="7" fillId="34" borderId="26" xfId="0" applyFont="1" applyFill="1" applyBorder="1" applyAlignment="1" applyProtection="1">
      <alignment horizontal="center" vertical="center"/>
      <protection/>
    </xf>
    <xf numFmtId="0" fontId="5" fillId="0" borderId="41" xfId="0" applyFont="1" applyBorder="1" applyAlignment="1" applyProtection="1">
      <alignment vertical="center" shrinkToFit="1"/>
      <protection/>
    </xf>
    <xf numFmtId="0" fontId="5" fillId="0" borderId="29" xfId="0" applyFont="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X52"/>
  <sheetViews>
    <sheetView tabSelected="1" view="pageBreakPreview" zoomScaleSheetLayoutView="100" zoomScalePageLayoutView="0" workbookViewId="0" topLeftCell="A1">
      <selection activeCell="K38" sqref="K38"/>
    </sheetView>
  </sheetViews>
  <sheetFormatPr defaultColWidth="8.75390625" defaultRowHeight="13.5"/>
  <cols>
    <col min="1" max="1" width="2.625" style="1" customWidth="1"/>
    <col min="2" max="2" width="5.75390625" style="1" customWidth="1"/>
    <col min="3" max="5" width="8.75390625" style="1" customWidth="1"/>
    <col min="6" max="6" width="5.00390625" style="1" customWidth="1"/>
    <col min="7" max="7" width="12.625" style="4" customWidth="1"/>
    <col min="8" max="8" width="8.625" style="2" customWidth="1"/>
    <col min="9" max="9" width="10.625" style="2" customWidth="1"/>
    <col min="10" max="10" width="11.50390625" style="2" customWidth="1"/>
    <col min="11" max="11" width="20.00390625" style="3" customWidth="1"/>
    <col min="12" max="16384" width="8.75390625" style="1" customWidth="1"/>
  </cols>
  <sheetData>
    <row r="1" spans="1:12" ht="19.5">
      <c r="A1" s="120" t="s">
        <v>54</v>
      </c>
      <c r="B1" s="120"/>
      <c r="C1" s="120"/>
      <c r="D1" s="120"/>
      <c r="E1" s="120"/>
      <c r="F1" s="120"/>
      <c r="G1" s="120"/>
      <c r="H1" s="120"/>
      <c r="I1" s="120"/>
      <c r="J1" s="120"/>
      <c r="K1" s="120"/>
      <c r="L1" s="7"/>
    </row>
    <row r="2" spans="1:12" ht="17.25" thickBot="1">
      <c r="A2" s="12"/>
      <c r="B2" s="13"/>
      <c r="C2" s="13"/>
      <c r="D2" s="13"/>
      <c r="E2" s="13"/>
      <c r="F2" s="13"/>
      <c r="G2" s="13"/>
      <c r="H2" s="13"/>
      <c r="I2" s="13"/>
      <c r="J2" s="13"/>
      <c r="K2" s="73"/>
      <c r="L2" s="6"/>
    </row>
    <row r="3" spans="1:11" ht="18" thickBot="1" thickTop="1">
      <c r="A3" s="14" t="s">
        <v>42</v>
      </c>
      <c r="B3" s="12"/>
      <c r="C3" s="12"/>
      <c r="D3" s="12"/>
      <c r="E3" s="12"/>
      <c r="F3" s="12"/>
      <c r="G3" s="16"/>
      <c r="H3" s="72"/>
      <c r="I3" s="32" t="s">
        <v>55</v>
      </c>
      <c r="J3" s="15"/>
      <c r="K3" s="17"/>
    </row>
    <row r="4" spans="1:11" s="8" customFormat="1" ht="3" customHeight="1" thickBot="1" thickTop="1">
      <c r="A4" s="28"/>
      <c r="B4" s="23"/>
      <c r="C4" s="23"/>
      <c r="D4" s="23"/>
      <c r="E4" s="23"/>
      <c r="F4" s="23"/>
      <c r="G4" s="30"/>
      <c r="H4" s="69"/>
      <c r="I4" s="29"/>
      <c r="J4" s="29"/>
      <c r="K4" s="31"/>
    </row>
    <row r="5" spans="1:11" ht="15.75">
      <c r="A5" s="12"/>
      <c r="B5" s="121" t="s">
        <v>39</v>
      </c>
      <c r="C5" s="122"/>
      <c r="D5" s="122"/>
      <c r="E5" s="122"/>
      <c r="F5" s="123"/>
      <c r="G5" s="127" t="s">
        <v>32</v>
      </c>
      <c r="H5" s="128"/>
      <c r="I5" s="74" t="s">
        <v>31</v>
      </c>
      <c r="J5" s="75"/>
      <c r="K5" s="129" t="s">
        <v>58</v>
      </c>
    </row>
    <row r="6" spans="1:17" ht="16.5" thickBot="1">
      <c r="A6" s="12"/>
      <c r="B6" s="124"/>
      <c r="C6" s="125"/>
      <c r="D6" s="125"/>
      <c r="E6" s="125"/>
      <c r="F6" s="126"/>
      <c r="G6" s="56" t="s">
        <v>56</v>
      </c>
      <c r="H6" s="18" t="s">
        <v>33</v>
      </c>
      <c r="I6" s="34" t="s">
        <v>57</v>
      </c>
      <c r="J6" s="35" t="s">
        <v>33</v>
      </c>
      <c r="K6" s="130"/>
      <c r="M6" s="5"/>
      <c r="N6" s="5"/>
      <c r="O6" s="5"/>
      <c r="P6" s="5"/>
      <c r="Q6" s="5"/>
    </row>
    <row r="7" spans="1:17" ht="18" customHeight="1" thickTop="1">
      <c r="A7" s="12"/>
      <c r="B7" s="131" t="s">
        <v>36</v>
      </c>
      <c r="C7" s="133" t="s">
        <v>0</v>
      </c>
      <c r="D7" s="134"/>
      <c r="E7" s="134"/>
      <c r="F7" s="134"/>
      <c r="G7" s="64"/>
      <c r="H7" s="55" t="s">
        <v>34</v>
      </c>
      <c r="I7" s="36">
        <v>2.6192466666666667</v>
      </c>
      <c r="J7" s="37" t="s">
        <v>37</v>
      </c>
      <c r="K7" s="46">
        <f>IF(G7="","",I7*G7)</f>
      </c>
      <c r="M7" s="5"/>
      <c r="N7" s="5"/>
      <c r="O7" s="5"/>
      <c r="P7" s="5"/>
      <c r="Q7" s="5"/>
    </row>
    <row r="8" spans="1:17" ht="18" customHeight="1">
      <c r="A8" s="19"/>
      <c r="B8" s="131"/>
      <c r="C8" s="118" t="s">
        <v>1</v>
      </c>
      <c r="D8" s="119"/>
      <c r="E8" s="119"/>
      <c r="F8" s="119"/>
      <c r="G8" s="65"/>
      <c r="H8" s="20" t="s">
        <v>34</v>
      </c>
      <c r="I8" s="38">
        <v>2.3815733333333333</v>
      </c>
      <c r="J8" s="37" t="s">
        <v>37</v>
      </c>
      <c r="K8" s="46">
        <f aca="true" t="shared" si="0" ref="K8:K29">IF(G8="","",I8*G8)</f>
      </c>
      <c r="M8" s="5"/>
      <c r="N8" s="5"/>
      <c r="O8" s="5"/>
      <c r="P8" s="5"/>
      <c r="Q8" s="5"/>
    </row>
    <row r="9" spans="1:17" ht="18" customHeight="1">
      <c r="A9" s="12"/>
      <c r="B9" s="131"/>
      <c r="C9" s="118" t="s">
        <v>2</v>
      </c>
      <c r="D9" s="119"/>
      <c r="E9" s="119"/>
      <c r="F9" s="119"/>
      <c r="G9" s="65"/>
      <c r="H9" s="20" t="s">
        <v>34</v>
      </c>
      <c r="I9" s="38">
        <v>2.32166</v>
      </c>
      <c r="J9" s="37" t="s">
        <v>37</v>
      </c>
      <c r="K9" s="46">
        <f t="shared" si="0"/>
      </c>
      <c r="M9" s="5"/>
      <c r="N9" s="5"/>
      <c r="O9" s="5"/>
      <c r="P9" s="5"/>
      <c r="Q9" s="5"/>
    </row>
    <row r="10" spans="1:17" ht="18" customHeight="1">
      <c r="A10" s="12"/>
      <c r="B10" s="131"/>
      <c r="C10" s="118" t="s">
        <v>3</v>
      </c>
      <c r="D10" s="119"/>
      <c r="E10" s="119"/>
      <c r="F10" s="119"/>
      <c r="G10" s="65"/>
      <c r="H10" s="20" t="s">
        <v>34</v>
      </c>
      <c r="I10" s="38">
        <v>2.2422400000000002</v>
      </c>
      <c r="J10" s="37" t="s">
        <v>37</v>
      </c>
      <c r="K10" s="46">
        <f t="shared" si="0"/>
      </c>
      <c r="M10" s="5"/>
      <c r="N10" s="5"/>
      <c r="O10" s="5"/>
      <c r="P10" s="5"/>
      <c r="Q10" s="5"/>
    </row>
    <row r="11" spans="1:17" ht="18" customHeight="1">
      <c r="A11" s="12"/>
      <c r="B11" s="131"/>
      <c r="C11" s="118" t="s">
        <v>4</v>
      </c>
      <c r="D11" s="119"/>
      <c r="E11" s="119"/>
      <c r="F11" s="119"/>
      <c r="G11" s="65"/>
      <c r="H11" s="20" t="s">
        <v>34</v>
      </c>
      <c r="I11" s="38">
        <v>2.4894833333333337</v>
      </c>
      <c r="J11" s="37" t="s">
        <v>37</v>
      </c>
      <c r="K11" s="46">
        <f t="shared" si="0"/>
      </c>
      <c r="M11" s="5"/>
      <c r="N11" s="5"/>
      <c r="O11" s="5"/>
      <c r="P11" s="5"/>
      <c r="Q11" s="5"/>
    </row>
    <row r="12" spans="1:17" ht="18" customHeight="1">
      <c r="A12" s="12"/>
      <c r="B12" s="131"/>
      <c r="C12" s="118" t="s">
        <v>5</v>
      </c>
      <c r="D12" s="119"/>
      <c r="E12" s="119"/>
      <c r="F12" s="119"/>
      <c r="G12" s="65"/>
      <c r="H12" s="20" t="s">
        <v>34</v>
      </c>
      <c r="I12" s="38">
        <v>2.584963333333334</v>
      </c>
      <c r="J12" s="37" t="s">
        <v>37</v>
      </c>
      <c r="K12" s="46">
        <f t="shared" si="0"/>
      </c>
      <c r="M12" s="5"/>
      <c r="N12" s="5"/>
      <c r="O12" s="5"/>
      <c r="P12" s="5"/>
      <c r="Q12" s="5"/>
    </row>
    <row r="13" spans="1:24" ht="18" customHeight="1">
      <c r="A13" s="12"/>
      <c r="B13" s="131"/>
      <c r="C13" s="118" t="s">
        <v>6</v>
      </c>
      <c r="D13" s="119"/>
      <c r="E13" s="119"/>
      <c r="F13" s="119"/>
      <c r="G13" s="65"/>
      <c r="H13" s="20" t="s">
        <v>34</v>
      </c>
      <c r="I13" s="38">
        <v>2.70963</v>
      </c>
      <c r="J13" s="37" t="s">
        <v>37</v>
      </c>
      <c r="K13" s="46">
        <f t="shared" si="0"/>
      </c>
      <c r="M13" s="5"/>
      <c r="N13" s="5"/>
      <c r="O13" s="5"/>
      <c r="P13" s="5"/>
      <c r="Q13" s="5"/>
      <c r="X13" s="5"/>
    </row>
    <row r="14" spans="1:17" ht="18" customHeight="1">
      <c r="A14" s="12"/>
      <c r="B14" s="131"/>
      <c r="C14" s="118" t="s">
        <v>7</v>
      </c>
      <c r="D14" s="119"/>
      <c r="E14" s="119"/>
      <c r="F14" s="119"/>
      <c r="G14" s="65"/>
      <c r="H14" s="20" t="s">
        <v>34</v>
      </c>
      <c r="I14" s="38">
        <v>2.9958499999999995</v>
      </c>
      <c r="J14" s="37" t="s">
        <v>37</v>
      </c>
      <c r="K14" s="46">
        <f t="shared" si="0"/>
      </c>
      <c r="M14" s="5"/>
      <c r="N14" s="5"/>
      <c r="O14" s="5"/>
      <c r="P14" s="5"/>
      <c r="Q14" s="5"/>
    </row>
    <row r="15" spans="1:17" ht="18" customHeight="1">
      <c r="A15" s="12"/>
      <c r="B15" s="131"/>
      <c r="C15" s="118" t="s">
        <v>8</v>
      </c>
      <c r="D15" s="119"/>
      <c r="E15" s="119"/>
      <c r="F15" s="119"/>
      <c r="G15" s="65"/>
      <c r="H15" s="20" t="s">
        <v>35</v>
      </c>
      <c r="I15" s="38">
        <v>3.1193066666666667</v>
      </c>
      <c r="J15" s="39" t="s">
        <v>44</v>
      </c>
      <c r="K15" s="46">
        <f t="shared" si="0"/>
      </c>
      <c r="M15" s="5"/>
      <c r="N15" s="5"/>
      <c r="O15" s="5"/>
      <c r="P15" s="5"/>
      <c r="Q15" s="5"/>
    </row>
    <row r="16" spans="1:17" ht="18" customHeight="1">
      <c r="A16" s="12"/>
      <c r="B16" s="131"/>
      <c r="C16" s="118" t="s">
        <v>9</v>
      </c>
      <c r="D16" s="119"/>
      <c r="E16" s="119"/>
      <c r="F16" s="119"/>
      <c r="G16" s="65"/>
      <c r="H16" s="20" t="s">
        <v>35</v>
      </c>
      <c r="I16" s="38">
        <v>2.784686666666666</v>
      </c>
      <c r="J16" s="39" t="s">
        <v>44</v>
      </c>
      <c r="K16" s="46">
        <f t="shared" si="0"/>
      </c>
      <c r="M16" s="5"/>
      <c r="N16" s="5"/>
      <c r="O16" s="5"/>
      <c r="P16" s="5"/>
      <c r="Q16" s="5"/>
    </row>
    <row r="17" spans="1:17" ht="18" customHeight="1">
      <c r="A17" s="12"/>
      <c r="B17" s="131"/>
      <c r="C17" s="115" t="s">
        <v>10</v>
      </c>
      <c r="D17" s="116" t="s">
        <v>11</v>
      </c>
      <c r="E17" s="116"/>
      <c r="F17" s="117"/>
      <c r="G17" s="65"/>
      <c r="H17" s="20" t="s">
        <v>35</v>
      </c>
      <c r="I17" s="38">
        <v>2.998893333333333</v>
      </c>
      <c r="J17" s="39" t="s">
        <v>44</v>
      </c>
      <c r="K17" s="46">
        <f t="shared" si="0"/>
      </c>
      <c r="M17" s="5"/>
      <c r="N17" s="5"/>
      <c r="O17" s="5"/>
      <c r="P17" s="5"/>
      <c r="Q17" s="5"/>
    </row>
    <row r="18" spans="1:17" ht="18" customHeight="1">
      <c r="A18" s="12"/>
      <c r="B18" s="131"/>
      <c r="C18" s="115"/>
      <c r="D18" s="116" t="s">
        <v>12</v>
      </c>
      <c r="E18" s="116"/>
      <c r="F18" s="117"/>
      <c r="G18" s="65"/>
      <c r="H18" s="20" t="s">
        <v>40</v>
      </c>
      <c r="I18" s="38">
        <v>2.3377933333333334</v>
      </c>
      <c r="J18" s="39" t="s">
        <v>45</v>
      </c>
      <c r="K18" s="46">
        <f t="shared" si="0"/>
      </c>
      <c r="M18" s="5"/>
      <c r="N18" s="5"/>
      <c r="O18" s="5"/>
      <c r="P18" s="5"/>
      <c r="Q18" s="5"/>
    </row>
    <row r="19" spans="1:17" ht="18" customHeight="1">
      <c r="A19" s="12"/>
      <c r="B19" s="131"/>
      <c r="C19" s="115" t="s">
        <v>13</v>
      </c>
      <c r="D19" s="116" t="s">
        <v>14</v>
      </c>
      <c r="E19" s="116"/>
      <c r="F19" s="117"/>
      <c r="G19" s="65"/>
      <c r="H19" s="20" t="s">
        <v>35</v>
      </c>
      <c r="I19" s="38">
        <v>2.7027</v>
      </c>
      <c r="J19" s="39" t="s">
        <v>44</v>
      </c>
      <c r="K19" s="46">
        <f t="shared" si="0"/>
      </c>
      <c r="M19" s="5"/>
      <c r="N19" s="5"/>
      <c r="O19" s="5"/>
      <c r="P19" s="5"/>
      <c r="Q19" s="5"/>
    </row>
    <row r="20" spans="1:17" ht="18" customHeight="1">
      <c r="A20" s="12"/>
      <c r="B20" s="131"/>
      <c r="C20" s="115"/>
      <c r="D20" s="116" t="s">
        <v>15</v>
      </c>
      <c r="E20" s="116"/>
      <c r="F20" s="117"/>
      <c r="G20" s="65"/>
      <c r="H20" s="20" t="s">
        <v>40</v>
      </c>
      <c r="I20" s="38">
        <v>2.21705</v>
      </c>
      <c r="J20" s="39" t="s">
        <v>45</v>
      </c>
      <c r="K20" s="46">
        <f t="shared" si="0"/>
      </c>
      <c r="M20" s="5"/>
      <c r="N20" s="5"/>
      <c r="O20" s="5"/>
      <c r="P20" s="5"/>
      <c r="Q20" s="5"/>
    </row>
    <row r="21" spans="1:17" ht="18" customHeight="1">
      <c r="A21" s="12"/>
      <c r="B21" s="131"/>
      <c r="C21" s="99" t="s">
        <v>16</v>
      </c>
      <c r="D21" s="116" t="s">
        <v>17</v>
      </c>
      <c r="E21" s="116"/>
      <c r="F21" s="117"/>
      <c r="G21" s="65"/>
      <c r="H21" s="20" t="s">
        <v>35</v>
      </c>
      <c r="I21" s="38">
        <v>2.605166666666667</v>
      </c>
      <c r="J21" s="39" t="s">
        <v>44</v>
      </c>
      <c r="K21" s="46">
        <f t="shared" si="0"/>
      </c>
      <c r="M21" s="5"/>
      <c r="N21" s="5"/>
      <c r="O21" s="5"/>
      <c r="P21" s="5"/>
      <c r="Q21" s="5"/>
    </row>
    <row r="22" spans="1:17" ht="18" customHeight="1">
      <c r="A22" s="12"/>
      <c r="B22" s="131"/>
      <c r="C22" s="99"/>
      <c r="D22" s="116" t="s">
        <v>18</v>
      </c>
      <c r="E22" s="116"/>
      <c r="F22" s="117"/>
      <c r="G22" s="65"/>
      <c r="H22" s="20" t="s">
        <v>38</v>
      </c>
      <c r="I22" s="38">
        <v>2.3275633333333334</v>
      </c>
      <c r="J22" s="39" t="s">
        <v>44</v>
      </c>
      <c r="K22" s="46">
        <f t="shared" si="0"/>
      </c>
      <c r="M22" s="5"/>
      <c r="N22" s="5"/>
      <c r="O22" s="5"/>
      <c r="P22" s="5"/>
      <c r="Q22" s="5"/>
    </row>
    <row r="23" spans="1:17" ht="18" customHeight="1">
      <c r="A23" s="12"/>
      <c r="B23" s="131"/>
      <c r="C23" s="99"/>
      <c r="D23" s="116" t="s">
        <v>19</v>
      </c>
      <c r="E23" s="116"/>
      <c r="F23" s="117"/>
      <c r="G23" s="65"/>
      <c r="H23" s="20" t="s">
        <v>38</v>
      </c>
      <c r="I23" s="38">
        <v>2.5151499999999998</v>
      </c>
      <c r="J23" s="39" t="s">
        <v>44</v>
      </c>
      <c r="K23" s="46">
        <f t="shared" si="0"/>
      </c>
      <c r="M23" s="5"/>
      <c r="N23" s="5"/>
      <c r="O23" s="5"/>
      <c r="P23" s="5"/>
      <c r="Q23" s="5"/>
    </row>
    <row r="24" spans="1:17" ht="18" customHeight="1">
      <c r="A24" s="12"/>
      <c r="B24" s="131"/>
      <c r="C24" s="99" t="s">
        <v>20</v>
      </c>
      <c r="D24" s="100"/>
      <c r="E24" s="100"/>
      <c r="F24" s="101"/>
      <c r="G24" s="65"/>
      <c r="H24" s="20" t="s">
        <v>38</v>
      </c>
      <c r="I24" s="38">
        <v>3.1693199999999995</v>
      </c>
      <c r="J24" s="39" t="s">
        <v>44</v>
      </c>
      <c r="K24" s="46">
        <f t="shared" si="0"/>
      </c>
      <c r="M24" s="5"/>
      <c r="N24" s="5"/>
      <c r="O24" s="5"/>
      <c r="P24" s="5"/>
      <c r="Q24" s="5"/>
    </row>
    <row r="25" spans="1:11" ht="18" customHeight="1">
      <c r="A25" s="12"/>
      <c r="B25" s="131"/>
      <c r="C25" s="99" t="s">
        <v>21</v>
      </c>
      <c r="D25" s="100"/>
      <c r="E25" s="100"/>
      <c r="F25" s="101"/>
      <c r="G25" s="65"/>
      <c r="H25" s="20" t="s">
        <v>38</v>
      </c>
      <c r="I25" s="38">
        <v>2.8584233333333326</v>
      </c>
      <c r="J25" s="39" t="s">
        <v>44</v>
      </c>
      <c r="K25" s="46">
        <f t="shared" si="0"/>
      </c>
    </row>
    <row r="26" spans="1:11" ht="18" customHeight="1">
      <c r="A26" s="12"/>
      <c r="B26" s="131"/>
      <c r="C26" s="99" t="s">
        <v>22</v>
      </c>
      <c r="D26" s="100"/>
      <c r="E26" s="100"/>
      <c r="F26" s="101"/>
      <c r="G26" s="65"/>
      <c r="H26" s="20" t="s">
        <v>40</v>
      </c>
      <c r="I26" s="38">
        <v>0.8510333333333334</v>
      </c>
      <c r="J26" s="39" t="s">
        <v>45</v>
      </c>
      <c r="K26" s="46">
        <f t="shared" si="0"/>
      </c>
    </row>
    <row r="27" spans="1:11" ht="18" customHeight="1">
      <c r="A27" s="12"/>
      <c r="B27" s="131"/>
      <c r="C27" s="99" t="s">
        <v>23</v>
      </c>
      <c r="D27" s="100"/>
      <c r="E27" s="100"/>
      <c r="F27" s="101"/>
      <c r="G27" s="65"/>
      <c r="H27" s="20" t="s">
        <v>40</v>
      </c>
      <c r="I27" s="38">
        <v>0.32883766666666664</v>
      </c>
      <c r="J27" s="39" t="s">
        <v>45</v>
      </c>
      <c r="K27" s="46">
        <f t="shared" si="0"/>
      </c>
    </row>
    <row r="28" spans="1:16" ht="18" customHeight="1">
      <c r="A28" s="12"/>
      <c r="B28" s="131"/>
      <c r="C28" s="99" t="s">
        <v>24</v>
      </c>
      <c r="D28" s="100"/>
      <c r="E28" s="100"/>
      <c r="F28" s="101"/>
      <c r="G28" s="65"/>
      <c r="H28" s="20" t="s">
        <v>40</v>
      </c>
      <c r="I28" s="38">
        <v>1.1841279999999998</v>
      </c>
      <c r="J28" s="39" t="s">
        <v>45</v>
      </c>
      <c r="K28" s="46">
        <f t="shared" si="0"/>
      </c>
      <c r="O28" s="5"/>
      <c r="P28" s="5"/>
    </row>
    <row r="29" spans="1:16" ht="18" customHeight="1" thickBot="1">
      <c r="A29" s="12"/>
      <c r="B29" s="131"/>
      <c r="C29" s="102" t="s">
        <v>49</v>
      </c>
      <c r="D29" s="103"/>
      <c r="E29" s="103"/>
      <c r="F29" s="104"/>
      <c r="G29" s="66"/>
      <c r="H29" s="22" t="s">
        <v>40</v>
      </c>
      <c r="I29" s="70">
        <v>2.2938666666666663</v>
      </c>
      <c r="J29" s="40" t="s">
        <v>45</v>
      </c>
      <c r="K29" s="46">
        <f t="shared" si="0"/>
      </c>
      <c r="N29" s="5"/>
      <c r="O29" s="5"/>
      <c r="P29" s="5"/>
    </row>
    <row r="30" spans="1:16" ht="21.75" customHeight="1" thickBot="1" thickTop="1">
      <c r="A30" s="12"/>
      <c r="B30" s="132"/>
      <c r="C30" s="105" t="s">
        <v>60</v>
      </c>
      <c r="D30" s="106"/>
      <c r="E30" s="106"/>
      <c r="F30" s="106"/>
      <c r="G30" s="107"/>
      <c r="H30" s="106"/>
      <c r="I30" s="106"/>
      <c r="J30" s="108"/>
      <c r="K30" s="45">
        <f>IF(SUM(K7:K29)=0,"",SUM(K7:K29))</f>
      </c>
      <c r="N30" s="5"/>
      <c r="O30" s="5"/>
      <c r="P30" s="5"/>
    </row>
    <row r="31" spans="1:16" ht="3" customHeight="1" thickBot="1">
      <c r="A31" s="12"/>
      <c r="B31" s="19"/>
      <c r="C31" s="12"/>
      <c r="D31" s="12"/>
      <c r="E31" s="12"/>
      <c r="F31" s="12"/>
      <c r="G31" s="21"/>
      <c r="H31" s="15"/>
      <c r="I31" s="15"/>
      <c r="J31" s="15"/>
      <c r="K31" s="17"/>
      <c r="N31" s="5"/>
      <c r="O31" s="5"/>
      <c r="P31" s="5"/>
    </row>
    <row r="32" spans="1:16" ht="18" customHeight="1" thickTop="1">
      <c r="A32" s="12"/>
      <c r="B32" s="109" t="s">
        <v>29</v>
      </c>
      <c r="C32" s="112" t="s">
        <v>25</v>
      </c>
      <c r="D32" s="113"/>
      <c r="E32" s="113"/>
      <c r="F32" s="114"/>
      <c r="G32" s="67"/>
      <c r="H32" s="61" t="s">
        <v>43</v>
      </c>
      <c r="I32" s="41">
        <v>0.06</v>
      </c>
      <c r="J32" s="33" t="s">
        <v>47</v>
      </c>
      <c r="K32" s="58">
        <f>IF(G32="","",I32*G32)</f>
      </c>
      <c r="N32" s="5"/>
      <c r="O32" s="5"/>
      <c r="P32" s="5"/>
    </row>
    <row r="33" spans="1:16" ht="18" customHeight="1">
      <c r="A33" s="12"/>
      <c r="B33" s="110"/>
      <c r="C33" s="99" t="s">
        <v>26</v>
      </c>
      <c r="D33" s="100"/>
      <c r="E33" s="100"/>
      <c r="F33" s="101"/>
      <c r="G33" s="65"/>
      <c r="H33" s="62" t="s">
        <v>43</v>
      </c>
      <c r="I33" s="42">
        <v>0.057</v>
      </c>
      <c r="J33" s="43" t="s">
        <v>47</v>
      </c>
      <c r="K33" s="59">
        <f>IF(G33="","",I33*G33)</f>
      </c>
      <c r="N33" s="5"/>
      <c r="O33" s="5"/>
      <c r="P33" s="5"/>
    </row>
    <row r="34" spans="1:16" ht="18" customHeight="1">
      <c r="A34" s="12"/>
      <c r="B34" s="110"/>
      <c r="C34" s="99" t="s">
        <v>27</v>
      </c>
      <c r="D34" s="100"/>
      <c r="E34" s="100"/>
      <c r="F34" s="101"/>
      <c r="G34" s="68"/>
      <c r="H34" s="62" t="s">
        <v>43</v>
      </c>
      <c r="I34" s="42">
        <v>0.057</v>
      </c>
      <c r="J34" s="43" t="s">
        <v>47</v>
      </c>
      <c r="K34" s="59">
        <f>IF(G34="","",I34*G34)</f>
      </c>
      <c r="L34" s="5"/>
      <c r="N34" s="5"/>
      <c r="O34" s="5"/>
      <c r="P34" s="5"/>
    </row>
    <row r="35" spans="1:16" ht="18" customHeight="1" thickBot="1">
      <c r="A35" s="12"/>
      <c r="B35" s="110"/>
      <c r="C35" s="102" t="s">
        <v>28</v>
      </c>
      <c r="D35" s="103"/>
      <c r="E35" s="103"/>
      <c r="F35" s="104"/>
      <c r="G35" s="66"/>
      <c r="H35" s="63" t="s">
        <v>43</v>
      </c>
      <c r="I35" s="34">
        <v>0.057</v>
      </c>
      <c r="J35" s="35" t="s">
        <v>47</v>
      </c>
      <c r="K35" s="60">
        <f>IF(G35="","",I35*G35)</f>
      </c>
      <c r="N35" s="5"/>
      <c r="O35" s="5"/>
      <c r="P35" s="5"/>
    </row>
    <row r="36" spans="1:16" ht="21.75" customHeight="1" thickBot="1" thickTop="1">
      <c r="A36" s="12"/>
      <c r="B36" s="111"/>
      <c r="C36" s="82" t="s">
        <v>61</v>
      </c>
      <c r="D36" s="83"/>
      <c r="E36" s="83"/>
      <c r="F36" s="83"/>
      <c r="G36" s="84"/>
      <c r="H36" s="83"/>
      <c r="I36" s="83"/>
      <c r="J36" s="85"/>
      <c r="K36" s="57">
        <f>IF(SUM(K32:K35)=0,"",SUM(K32:K35))</f>
      </c>
      <c r="N36" s="5"/>
      <c r="O36" s="5"/>
      <c r="P36" s="5"/>
    </row>
    <row r="37" spans="1:16" ht="3" customHeight="1" thickBot="1">
      <c r="A37" s="12"/>
      <c r="B37" s="12"/>
      <c r="C37" s="12"/>
      <c r="D37" s="12"/>
      <c r="E37" s="12"/>
      <c r="F37" s="12"/>
      <c r="G37" s="16"/>
      <c r="H37" s="15"/>
      <c r="I37" s="15"/>
      <c r="J37" s="15"/>
      <c r="K37" s="17"/>
      <c r="N37" s="5"/>
      <c r="O37" s="5"/>
      <c r="P37" s="5"/>
    </row>
    <row r="38" spans="1:16" ht="18" customHeight="1" thickBot="1" thickTop="1">
      <c r="A38" s="12"/>
      <c r="B38" s="86" t="s">
        <v>30</v>
      </c>
      <c r="C38" s="89" t="s">
        <v>48</v>
      </c>
      <c r="D38" s="90"/>
      <c r="E38" s="90"/>
      <c r="F38" s="91"/>
      <c r="G38" s="67"/>
      <c r="H38" s="53" t="s">
        <v>41</v>
      </c>
      <c r="I38" s="71">
        <v>0.484</v>
      </c>
      <c r="J38" s="44" t="s">
        <v>50</v>
      </c>
      <c r="K38" s="48">
        <f>IF(G38="","",I38*G38)</f>
      </c>
      <c r="N38" s="5"/>
      <c r="O38" s="5"/>
      <c r="P38" s="5"/>
    </row>
    <row r="39" spans="1:16" ht="18" customHeight="1" thickBot="1">
      <c r="A39" s="12"/>
      <c r="B39" s="87"/>
      <c r="C39" s="92" t="s">
        <v>51</v>
      </c>
      <c r="D39" s="93"/>
      <c r="E39" s="93"/>
      <c r="F39" s="94"/>
      <c r="G39" s="66"/>
      <c r="H39" s="54" t="s">
        <v>41</v>
      </c>
      <c r="I39" s="50"/>
      <c r="J39" s="51" t="s">
        <v>46</v>
      </c>
      <c r="K39" s="49">
        <f>IF(G39="","",I39*G39)</f>
      </c>
      <c r="N39" s="5"/>
      <c r="O39" s="5"/>
      <c r="P39" s="5"/>
    </row>
    <row r="40" spans="1:16" ht="21.75" customHeight="1" thickBot="1" thickTop="1">
      <c r="A40" s="12"/>
      <c r="B40" s="88"/>
      <c r="C40" s="95" t="s">
        <v>62</v>
      </c>
      <c r="D40" s="96"/>
      <c r="E40" s="96"/>
      <c r="F40" s="96"/>
      <c r="G40" s="97"/>
      <c r="H40" s="96"/>
      <c r="I40" s="96"/>
      <c r="J40" s="98"/>
      <c r="K40" s="47">
        <f>IF(SUM(K38:K39)=0,"",SUM(K38:K39))</f>
      </c>
      <c r="N40" s="5"/>
      <c r="O40" s="5"/>
      <c r="P40" s="5"/>
    </row>
    <row r="41" spans="1:16" s="8" customFormat="1" ht="21.75" customHeight="1" thickBot="1">
      <c r="A41" s="23"/>
      <c r="B41" s="24"/>
      <c r="C41" s="52"/>
      <c r="D41" s="11" t="s">
        <v>52</v>
      </c>
      <c r="E41" s="9"/>
      <c r="F41" s="9"/>
      <c r="G41" s="9"/>
      <c r="H41" s="9"/>
      <c r="I41" s="9"/>
      <c r="J41" s="9"/>
      <c r="K41" s="25"/>
      <c r="N41" s="10"/>
      <c r="O41" s="10"/>
      <c r="P41" s="10"/>
    </row>
    <row r="42" spans="1:16" s="8" customFormat="1" ht="21.75" customHeight="1">
      <c r="A42" s="23"/>
      <c r="B42" s="26"/>
      <c r="C42" s="25"/>
      <c r="D42" s="11"/>
      <c r="E42" s="9"/>
      <c r="F42" s="9"/>
      <c r="G42" s="9"/>
      <c r="H42" s="9"/>
      <c r="I42" s="9"/>
      <c r="J42" s="9"/>
      <c r="K42" s="25"/>
      <c r="N42" s="10"/>
      <c r="O42" s="10"/>
      <c r="P42" s="10"/>
    </row>
    <row r="43" spans="1:16" ht="17.25" thickBot="1">
      <c r="A43" s="14" t="s">
        <v>53</v>
      </c>
      <c r="B43" s="19"/>
      <c r="C43" s="19"/>
      <c r="D43" s="19"/>
      <c r="E43" s="19"/>
      <c r="F43" s="19"/>
      <c r="G43" s="27"/>
      <c r="H43" s="15"/>
      <c r="I43" s="15"/>
      <c r="J43" s="15"/>
      <c r="K43" s="17"/>
      <c r="N43" s="5"/>
      <c r="O43" s="5"/>
      <c r="P43" s="5"/>
    </row>
    <row r="44" spans="1:16" ht="30" customHeight="1" thickBot="1">
      <c r="A44" s="12"/>
      <c r="B44" s="79" t="s">
        <v>59</v>
      </c>
      <c r="C44" s="80"/>
      <c r="D44" s="80"/>
      <c r="E44" s="80"/>
      <c r="F44" s="80"/>
      <c r="G44" s="80"/>
      <c r="H44" s="81"/>
      <c r="I44" s="76">
        <f>IF(SUM(K30,K36,K40)=0,"",SUM(K30,K36,K40))</f>
      </c>
      <c r="J44" s="77"/>
      <c r="K44" s="78"/>
      <c r="N44" s="5"/>
      <c r="O44" s="5"/>
      <c r="P44" s="5"/>
    </row>
    <row r="45" spans="15:16" ht="15.75">
      <c r="O45" s="5"/>
      <c r="P45" s="5"/>
    </row>
    <row r="46" spans="15:16" ht="15.75">
      <c r="O46" s="5"/>
      <c r="P46" s="5"/>
    </row>
    <row r="47" spans="15:16" ht="15.75">
      <c r="O47" s="5"/>
      <c r="P47" s="5"/>
    </row>
    <row r="48" spans="15:16" ht="15.75">
      <c r="O48" s="5"/>
      <c r="P48" s="5"/>
    </row>
    <row r="49" spans="15:16" ht="15.75">
      <c r="O49" s="5"/>
      <c r="P49" s="5"/>
    </row>
    <row r="50" spans="15:16" ht="15.75">
      <c r="O50" s="5"/>
      <c r="P50" s="5"/>
    </row>
    <row r="51" spans="15:16" ht="15.75">
      <c r="O51" s="5"/>
      <c r="P51" s="5"/>
    </row>
    <row r="52" spans="15:16" ht="15.75">
      <c r="O52" s="5"/>
      <c r="P52" s="5"/>
    </row>
  </sheetData>
  <sheetProtection selectLockedCells="1"/>
  <mergeCells count="45">
    <mergeCell ref="A1:K1"/>
    <mergeCell ref="B5:F6"/>
    <mergeCell ref="G5:H5"/>
    <mergeCell ref="K5:K6"/>
    <mergeCell ref="B7:B30"/>
    <mergeCell ref="C7:F7"/>
    <mergeCell ref="C8:F8"/>
    <mergeCell ref="C9:F9"/>
    <mergeCell ref="C10:F10"/>
    <mergeCell ref="C11:F11"/>
    <mergeCell ref="C12:F12"/>
    <mergeCell ref="C13:F13"/>
    <mergeCell ref="C14:F14"/>
    <mergeCell ref="C15:F15"/>
    <mergeCell ref="C16:F16"/>
    <mergeCell ref="C17:C18"/>
    <mergeCell ref="D17:F17"/>
    <mergeCell ref="D18:F18"/>
    <mergeCell ref="C19:C20"/>
    <mergeCell ref="D19:F19"/>
    <mergeCell ref="D20:F20"/>
    <mergeCell ref="C21:C23"/>
    <mergeCell ref="D21:F21"/>
    <mergeCell ref="D22:F22"/>
    <mergeCell ref="D23:F23"/>
    <mergeCell ref="C24:F24"/>
    <mergeCell ref="C25:F25"/>
    <mergeCell ref="C28:F28"/>
    <mergeCell ref="C29:F29"/>
    <mergeCell ref="C30:J30"/>
    <mergeCell ref="B32:B36"/>
    <mergeCell ref="C32:F32"/>
    <mergeCell ref="C33:F33"/>
    <mergeCell ref="C34:F34"/>
    <mergeCell ref="C35:F35"/>
    <mergeCell ref="I5:J5"/>
    <mergeCell ref="I44:K44"/>
    <mergeCell ref="B44:H44"/>
    <mergeCell ref="C36:J36"/>
    <mergeCell ref="B38:B40"/>
    <mergeCell ref="C38:F38"/>
    <mergeCell ref="C39:F39"/>
    <mergeCell ref="C40:J40"/>
    <mergeCell ref="C26:F26"/>
    <mergeCell ref="C27:F27"/>
  </mergeCells>
  <printOptions/>
  <pageMargins left="0.25" right="0.25"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SG17213のC20-3041</cp:lastModifiedBy>
  <cp:lastPrinted>2023-02-27T04:43:36Z</cp:lastPrinted>
  <dcterms:created xsi:type="dcterms:W3CDTF">2009-06-08T09:46:57Z</dcterms:created>
  <dcterms:modified xsi:type="dcterms:W3CDTF">2023-05-31T01:42:48Z</dcterms:modified>
  <cp:category/>
  <cp:version/>
  <cp:contentType/>
  <cp:contentStatus/>
</cp:coreProperties>
</file>