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８月28日（本番）知事・県議\夜\03-2　県補_開票中間・確定\⑬【県補_開票確定】参考資料も\"/>
    </mc:Choice>
  </mc:AlternateContent>
  <bookViews>
    <workbookView xWindow="0" yWindow="0" windowWidth="28800" windowHeight="12765"/>
  </bookViews>
  <sheets>
    <sheet name="候補者等別得票数・得票率_高松市選挙区" sheetId="1" r:id="rId1"/>
  </sheets>
  <calcPr calcId="162913"/>
</workbook>
</file>

<file path=xl/calcChain.xml><?xml version="1.0" encoding="utf-8"?>
<calcChain xmlns="http://schemas.openxmlformats.org/spreadsheetml/2006/main">
  <c r="J7" i="1" l="1"/>
  <c r="H7" i="1"/>
  <c r="I7" i="1" s="1"/>
  <c r="G7" i="1"/>
  <c r="F7" i="1"/>
  <c r="D7" i="1"/>
  <c r="E7" i="1" s="1"/>
  <c r="C7" i="1"/>
  <c r="B7" i="1"/>
  <c r="I6" i="1"/>
  <c r="G6" i="1"/>
  <c r="E6" i="1"/>
  <c r="C6" i="1"/>
  <c r="I5" i="1"/>
  <c r="G5" i="1"/>
  <c r="E5" i="1"/>
  <c r="C5" i="1"/>
</calcChain>
</file>

<file path=xl/sharedStrings.xml><?xml version="1.0" encoding="utf-8"?>
<sst xmlns="http://schemas.openxmlformats.org/spreadsheetml/2006/main" count="20" uniqueCount="14">
  <si>
    <t>県議会議員補欠選挙　候補者別 得票数・得票率</t>
  </si>
  <si>
    <t>高松市選挙区</t>
  </si>
  <si>
    <t>区分</t>
  </si>
  <si>
    <t>黒川　たもつ
(日本維新の会)</t>
  </si>
  <si>
    <t>さといし　明敏
(自由民主党)</t>
  </si>
  <si>
    <t>かねとう　ゆかり
(国民民主党)</t>
  </si>
  <si>
    <t>喜岡　廣美
(無所属)</t>
  </si>
  <si>
    <t>得票総数</t>
  </si>
  <si>
    <t>得票数</t>
  </si>
  <si>
    <t>得票率(%)</t>
  </si>
  <si>
    <t>高松市</t>
  </si>
  <si>
    <t>直島町</t>
  </si>
  <si>
    <t>高松市選挙区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</si>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</sst>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1" fillId="0" borderId="0" xfId="0" applyNumberFormat="1" applyFont="1" applyAlignment="1" applyProtection="1">
      <alignment horizontal="center" vertical="center" shrinkToFit="1"/>
    </xf>
    <xf numFmtId="0" fontId="18" fillId="0" borderId="10" xfId="0" applyNumberFormat="1" applyFont="1" applyBorder="1" applyAlignment="1" applyProtection="1">
      <alignment horizontal="left" vertical="center" shrinkToFit="1"/>
    </xf>
    <xf numFmtId="0" fontId="19" fillId="0" borderId="11" xfId="0" applyNumberFormat="1" applyFont="1" applyBorder="1" applyAlignment="1" applyProtection="1">
      <alignment horizontal="center" vertical="center" shrinkToFit="1"/>
    </xf>
    <xf numFmtId="0" fontId="19" fillId="0" borderId="12" xfId="0" applyNumberFormat="1" applyFont="1" applyBorder="1" applyAlignment="1" applyProtection="1">
      <alignment horizontal="center" vertical="center" shrinkToFit="1"/>
    </xf>
    <xf numFmtId="0" fontId="19" fillId="0" borderId="13" xfId="0" applyNumberFormat="1" applyFont="1" applyBorder="1" applyAlignment="1" applyProtection="1">
      <alignment horizontal="center" vertical="center" shrinkToFit="1"/>
    </xf>
    <xf numFmtId="0" fontId="20" fillId="0" borderId="11" xfId="0" applyNumberFormat="1" applyFont="1" applyBorder="1" applyAlignment="1" applyProtection="1">
      <alignment horizontal="center" vertical="center" wrapText="1" shrinkToFit="1"/>
    </xf>
    <xf numFmtId="0" fontId="20" fillId="0" borderId="14" xfId="0" applyNumberFormat="1" applyFont="1" applyBorder="1" applyAlignment="1" applyProtection="1">
      <alignment horizontal="center" vertical="center" wrapText="1" shrinkToFit="1"/>
    </xf>
    <xf numFmtId="0" fontId="20" fillId="0" borderId="15" xfId="0" applyNumberFormat="1" applyFont="1" applyBorder="1" applyAlignment="1" applyProtection="1">
      <alignment horizontal="center" vertical="center" wrapText="1" shrinkToFit="1"/>
    </xf>
    <xf numFmtId="0" fontId="19" fillId="0" borderId="11" xfId="0" applyNumberFormat="1" applyFont="1" applyBorder="1" applyAlignment="1" applyProtection="1">
      <alignment vertical="center" shrinkToFit="1"/>
    </xf>
    <xf numFmtId="38" fontId="19" fillId="0" borderId="11" xfId="0" applyNumberFormat="1" applyFont="1" applyBorder="1" applyAlignment="1" applyProtection="1">
      <alignment vertical="center"/>
    </xf>
    <xf numFmtId="40" fontId="19" fillId="0" borderId="11" xfId="0" applyNumberFormat="1" applyFont="1" applyBorder="1" applyAlignment="1" applyProtection="1">
      <alignment vertical="center"/>
    </xf>
    <xf numFmtId="0" fontId="19" fillId="0" borderId="0" xfId="0" applyNumberFormat="1" applyFont="1" applyAlignment="1" applyProtection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sqref="A1:J1"/>
    </sheetView>
  </sheetViews>
  <sheetFormatPr defaultRowHeight="13.5" x14ac:dyDescent="0.15"/>
  <cols>
    <col min="1" max="1" width="15.5" bestFit="1" customWidth="1"/>
    <col min="2" max="2" width="9.25" bestFit="1" customWidth="1"/>
    <col min="3" max="3" width="8.25" bestFit="1" customWidth="1"/>
    <col min="4" max="4" width="9.25" bestFit="1" customWidth="1"/>
    <col min="5" max="5" width="8.25" bestFit="1" customWidth="1"/>
    <col min="6" max="6" width="9.25" bestFit="1" customWidth="1"/>
    <col min="7" max="7" width="8.25" bestFit="1" customWidth="1"/>
    <col min="8" max="8" width="9.25" bestFit="1" customWidth="1"/>
    <col min="9" max="9" width="8.25" bestFit="1" customWidth="1"/>
    <col min="10" max="10" width="9.25" bestFit="1" customWidth="1"/>
    <col min="11" max="11" width="8.25" bestFit="1" customWidth="1"/>
    <col min="12" max="12" width="9.25" bestFit="1" customWidth="1"/>
    <col min="13" max="13" width="8.25" bestFit="1" customWidth="1"/>
    <col min="14" max="14" width="9.25" bestFit="1" customWidth="1"/>
    <col min="15" max="15" width="8.25" bestFit="1" customWidth="1"/>
    <col min="16" max="16" width="9.25" bestFit="1" customWidth="1"/>
    <col min="17" max="17" width="8.25" bestFit="1" customWidth="1"/>
    <col min="18" max="18" width="9.25" bestFit="1" customWidth="1"/>
    <col min="19" max="19" width="8.25" bestFit="1" customWidth="1"/>
    <col min="20" max="20" width="9.25" bestFit="1" customWidth="1"/>
  </cols>
  <sheetData>
    <row r="1" spans="1:11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15">
      <c r="A2" s="2" t="s">
        <v>1</v>
      </c>
      <c r="B2" s="2"/>
      <c r="C2" s="2"/>
    </row>
    <row r="3" spans="1:11" ht="24.95" customHeight="1" x14ac:dyDescent="0.15">
      <c r="A3" s="4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4" t="s">
        <v>7</v>
      </c>
    </row>
    <row r="4" spans="1:11" ht="15" customHeight="1" x14ac:dyDescent="0.15">
      <c r="A4" s="5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5"/>
    </row>
    <row r="5" spans="1:11" ht="15" customHeight="1" x14ac:dyDescent="0.15">
      <c r="A5" s="9" t="s">
        <v>10</v>
      </c>
      <c r="B5" s="10">
        <v>19299</v>
      </c>
      <c r="C5" s="11">
        <f>ROUND(B5/$J5*100,2)</f>
        <v>21.21</v>
      </c>
      <c r="D5" s="10">
        <v>36857</v>
      </c>
      <c r="E5" s="11">
        <f>ROUND(D5/$J5*100,2)</f>
        <v>40.5</v>
      </c>
      <c r="F5" s="10">
        <v>28936</v>
      </c>
      <c r="G5" s="11">
        <f>ROUND(F5/$J5*100,2)</f>
        <v>31.8</v>
      </c>
      <c r="H5" s="10">
        <v>5916</v>
      </c>
      <c r="I5" s="11">
        <f>ROUND(H5/$J5*100,2)</f>
        <v>6.5</v>
      </c>
      <c r="J5" s="10">
        <v>91008</v>
      </c>
    </row>
    <row r="6" spans="1:11" ht="15" customHeight="1" x14ac:dyDescent="0.15">
      <c r="A6" s="9" t="s">
        <v>11</v>
      </c>
      <c r="B6" s="10">
        <v>175</v>
      </c>
      <c r="C6" s="11">
        <f>ROUND(B6/$J6*100,2)</f>
        <v>21.74</v>
      </c>
      <c r="D6" s="10">
        <v>328</v>
      </c>
      <c r="E6" s="11">
        <f>ROUND(D6/$J6*100,2)</f>
        <v>40.75</v>
      </c>
      <c r="F6" s="10">
        <v>263</v>
      </c>
      <c r="G6" s="11">
        <f>ROUND(F6/$J6*100,2)</f>
        <v>32.67</v>
      </c>
      <c r="H6" s="10">
        <v>39</v>
      </c>
      <c r="I6" s="11">
        <f>ROUND(H6/$J6*100,2)</f>
        <v>4.84</v>
      </c>
      <c r="J6" s="10">
        <v>805</v>
      </c>
    </row>
    <row r="7" spans="1:11" ht="15" customHeight="1" x14ac:dyDescent="0.15">
      <c r="A7" s="3" t="s">
        <v>12</v>
      </c>
      <c r="B7" s="10">
        <f>SUBTOTAL(9,B5:B6)</f>
        <v>19474</v>
      </c>
      <c r="C7" s="11">
        <f>ROUND(B7/$J7*100,2)</f>
        <v>21.21</v>
      </c>
      <c r="D7" s="10">
        <f>SUBTOTAL(9,D5:D6)</f>
        <v>37185</v>
      </c>
      <c r="E7" s="11">
        <f>ROUND(D7/$J7*100,2)</f>
        <v>40.5</v>
      </c>
      <c r="F7" s="10">
        <f>SUBTOTAL(9,F5:F6)</f>
        <v>29199</v>
      </c>
      <c r="G7" s="11">
        <f>ROUND(F7/$J7*100,2)</f>
        <v>31.8</v>
      </c>
      <c r="H7" s="10">
        <f>SUBTOTAL(9,H5:H6)</f>
        <v>5955</v>
      </c>
      <c r="I7" s="11">
        <f>ROUND(H7/$J7*100,2)</f>
        <v>6.49</v>
      </c>
      <c r="J7" s="10">
        <f>SUBTOTAL(9,J5:J6)</f>
        <v>91813</v>
      </c>
    </row>
    <row r="8" spans="1:11" ht="21.95" customHeight="1" x14ac:dyDescent="0.15">
      <c r="A8" s="12" t="s">
        <v>13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</sheetData>
  <mergeCells count="9">
    <mergeCell ref="A8:K8"/>
    <mergeCell ref="A1:J1"/>
    <mergeCell ref="A2:C2"/>
    <mergeCell ref="A3:A4"/>
    <mergeCell ref="B3:C3"/>
    <mergeCell ref="D3:E3"/>
    <mergeCell ref="F3:G3"/>
    <mergeCell ref="H3:I3"/>
    <mergeCell ref="J3:J4"/>
  </mergeCells>
  <phoneticPr fontId="22"/>
  <pageMargins left="0.70078740086000002" right="0.70078740086000002" top="0.75196850316999997" bottom="0.75196850316999997" header="0.29921259812000001" footer="0.29921259812000001"/>
  <pageSetup paperSize="9" fitToHeight="0" orientation="landscape" horizontalDpi="0" verticalDpi="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候補者等別得票数・得票率_高松市選挙区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SG12630のC20-1407</cp:lastModifiedBy>
  <dcterms:created xsi:type="dcterms:W3CDTF">2022-08-28T14:57:25Z</dcterms:created>
  <dcterms:modified xsi:type="dcterms:W3CDTF">2022-08-28T14:57:27Z</dcterms:modified>
</cp:coreProperties>
</file>