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L:\（一社）エコエネPE\R07事業計画\ESG事業資料\"/>
    </mc:Choice>
  </mc:AlternateContent>
  <xr:revisionPtr revIDLastSave="0" documentId="13_ncr:1_{D2FD82B3-6C2B-4147-996C-2783F9EAE930}" xr6:coauthVersionLast="47" xr6:coauthVersionMax="47" xr10:uidLastSave="{00000000-0000-0000-0000-000000000000}"/>
  <bookViews>
    <workbookView xWindow="60480" yWindow="10335" windowWidth="34005" windowHeight="20670" tabRatio="832" firstSheet="1" activeTab="1" xr2:uid="{00000000-000D-0000-FFFF-FFFF00000000}"/>
  </bookViews>
  <sheets>
    <sheet name="日本標準産業分類" sheetId="10" state="hidden" r:id="rId1"/>
    <sheet name="申込み書" sheetId="2" r:id="rId2"/>
    <sheet name="❶別紙1 CO2排出源" sheetId="3" r:id="rId3"/>
    <sheet name="【記入例】CO2排出源" sheetId="14" r:id="rId4"/>
    <sheet name="　" sheetId="4" state="hidden" r:id="rId5"/>
    <sheet name="❷リンク　CO2排出係数一覧" sheetId="8" state="hidden" r:id="rId6"/>
    <sheet name="❷別紙2　CO2排出源設備機器" sheetId="13" r:id="rId7"/>
    <sheet name="❸【申込み書記入　参照資料1】電気事業者リスト(CO2係数）" sheetId="12" r:id="rId8"/>
    <sheet name="❹【申込み書記入　参照資料2】産業分類　大中細分類番号一覧" sheetId="9" r:id="rId9"/>
    <sheet name="小売電気事業者係数一覧(基礎、調整後・冬公表)報告R7 (2)" sheetId="11" state="hidden" r:id="rId10"/>
    <sheet name="小売電気事業者係数一覧(基礎、調整後・冬公表)報告R7算定R6" sheetId="7" state="hidden" r:id="rId11"/>
    <sheet name="2．「事業選定評価表」" sheetId="1" state="hidden" r:id="rId12"/>
    <sheet name="事業者選択プロセスと関係者" sheetId="6" state="hidden" r:id="rId13"/>
  </sheets>
  <definedNames>
    <definedName name="__123Graph_F" localSheetId="11" hidden="1">#REF!</definedName>
    <definedName name="__123Graph_F" localSheetId="5" hidden="1">#REF!</definedName>
    <definedName name="__123Graph_F" localSheetId="7" hidden="1">#REF!</definedName>
    <definedName name="__123Graph_F" localSheetId="9" hidden="1">#REF!</definedName>
    <definedName name="__123Graph_F" localSheetId="10" hidden="1">#REF!</definedName>
    <definedName name="__123Graph_F" localSheetId="1" hidden="1">#REF!</definedName>
    <definedName name="__123Graph_F" hidden="1">#REF!</definedName>
    <definedName name="_1_1_第4表" localSheetId="5">#REF!</definedName>
    <definedName name="_1_1_第4表" localSheetId="7">#REF!</definedName>
    <definedName name="_1_1_第4表" localSheetId="9">#REF!</definedName>
    <definedName name="_1_1_第4表" localSheetId="10">#REF!</definedName>
    <definedName name="_1_1_第4表">#REF!</definedName>
    <definedName name="_1表月計Q" localSheetId="11">#REF!</definedName>
    <definedName name="_1表月計Q" localSheetId="5">#REF!</definedName>
    <definedName name="_1表月計Q" localSheetId="7">#REF!</definedName>
    <definedName name="_1表月計Q" localSheetId="9">#REF!</definedName>
    <definedName name="_1表月計Q" localSheetId="10">#REF!</definedName>
    <definedName name="_1表月計Q" localSheetId="1">#REF!</definedName>
    <definedName name="_1表月計Q">#REF!</definedName>
    <definedName name="_20_IDEA_export_format_基本フロー" localSheetId="5">#REF!</definedName>
    <definedName name="_20_IDEA_export_format_基本フロー" localSheetId="7">#REF!</definedName>
    <definedName name="_20_IDEA_export_format_基本フロー" localSheetId="9">#REF!</definedName>
    <definedName name="_20_IDEA_export_format_基本フロー" localSheetId="10">#REF!</definedName>
    <definedName name="_20_IDEA_export_format_基本フロー">#REF!</definedName>
    <definedName name="_20_IDEA_export_format_製品完成_sima" localSheetId="5">#REF!</definedName>
    <definedName name="_20_IDEA_export_format_製品完成_sima" localSheetId="7">#REF!</definedName>
    <definedName name="_20_IDEA_export_format_製品完成_sima" localSheetId="9">#REF!</definedName>
    <definedName name="_20_IDEA_export_format_製品完成_sima" localSheetId="10">#REF!</definedName>
    <definedName name="_20_IDEA_export_format_製品完成_sima">#REF!</definedName>
    <definedName name="_20_IDEA_export_format_中間フロー" localSheetId="5">#REF!</definedName>
    <definedName name="_20_IDEA_export_format_中間フロー" localSheetId="7">#REF!</definedName>
    <definedName name="_20_IDEA_export_format_中間フロー" localSheetId="9">#REF!</definedName>
    <definedName name="_20_IDEA_export_format_中間フロー" localSheetId="10">#REF!</definedName>
    <definedName name="_20_IDEA_export_format_中間フロー">#REF!</definedName>
    <definedName name="_20en_IDEA_export_format_cost" localSheetId="5">#REF!</definedName>
    <definedName name="_20en_IDEA_export_format_cost" localSheetId="7">#REF!</definedName>
    <definedName name="_20en_IDEA_export_format_cost" localSheetId="9">#REF!</definedName>
    <definedName name="_20en_IDEA_export_format_cost" localSheetId="10">#REF!</definedName>
    <definedName name="_20en_IDEA_export_format_cost">#REF!</definedName>
    <definedName name="_20en_IDEA_export_format_基本フロー" localSheetId="5">#REF!</definedName>
    <definedName name="_20en_IDEA_export_format_基本フロー" localSheetId="7">#REF!</definedName>
    <definedName name="_20en_IDEA_export_format_基本フロー" localSheetId="9">#REF!</definedName>
    <definedName name="_20en_IDEA_export_format_基本フロー" localSheetId="10">#REF!</definedName>
    <definedName name="_20en_IDEA_export_format_基本フロー">#REF!</definedName>
    <definedName name="_20en_IDEA_export_format_製品完成" localSheetId="5">#REF!</definedName>
    <definedName name="_20en_IDEA_export_format_製品完成" localSheetId="7">#REF!</definedName>
    <definedName name="_20en_IDEA_export_format_製品完成" localSheetId="9">#REF!</definedName>
    <definedName name="_20en_IDEA_export_format_製品完成" localSheetId="10">#REF!</definedName>
    <definedName name="_20en_IDEA_export_format_製品完成">#REF!</definedName>
    <definedName name="_20en_IDEA_export_format_製品完成_sima" localSheetId="5">#REF!</definedName>
    <definedName name="_20en_IDEA_export_format_製品完成_sima" localSheetId="7">#REF!</definedName>
    <definedName name="_20en_IDEA_export_format_製品完成_sima" localSheetId="9">#REF!</definedName>
    <definedName name="_20en_IDEA_export_format_製品完成_sima" localSheetId="10">#REF!</definedName>
    <definedName name="_20en_IDEA_export_format_製品完成_sima">#REF!</definedName>
    <definedName name="_20en_IDEA_export_format_中間フロー" localSheetId="5">#REF!</definedName>
    <definedName name="_20en_IDEA_export_format_中間フロー" localSheetId="7">#REF!</definedName>
    <definedName name="_20en_IDEA_export_format_中間フロー" localSheetId="9">#REF!</definedName>
    <definedName name="_20en_IDEA_export_format_中間フロー" localSheetId="10">#REF!</definedName>
    <definedName name="_20en_IDEA_export_format_中間フロー">#REF!</definedName>
    <definedName name="_3表Ｐ月計q" localSheetId="11">#REF!</definedName>
    <definedName name="_3表Ｐ月計q" localSheetId="5">#REF!</definedName>
    <definedName name="_3表Ｐ月計q" localSheetId="7">#REF!</definedName>
    <definedName name="_3表Ｐ月計q" localSheetId="9">#REF!</definedName>
    <definedName name="_3表Ｐ月計q" localSheetId="10">#REF!</definedName>
    <definedName name="_3表Ｐ月計q" localSheetId="1">#REF!</definedName>
    <definedName name="_3表Ｐ月計q">#REF!</definedName>
    <definedName name="_3表一月計q" localSheetId="11">#REF!</definedName>
    <definedName name="_3表一月計q" localSheetId="5">#REF!</definedName>
    <definedName name="_3表一月計q" localSheetId="7">#REF!</definedName>
    <definedName name="_3表一月計q" localSheetId="9">#REF!</definedName>
    <definedName name="_3表一月計q" localSheetId="10">#REF!</definedName>
    <definedName name="_3表一月計q" localSheetId="1">#REF!</definedName>
    <definedName name="_3表一月計q">#REF!</definedName>
    <definedName name="_3表共月計q" localSheetId="11">#REF!</definedName>
    <definedName name="_3表共月計q" localSheetId="5">#REF!</definedName>
    <definedName name="_3表共月計q" localSheetId="7">#REF!</definedName>
    <definedName name="_3表共月計q" localSheetId="9">#REF!</definedName>
    <definedName name="_3表共月計q" localSheetId="10">#REF!</definedName>
    <definedName name="_3表共月計q" localSheetId="1">#REF!</definedName>
    <definedName name="_3表共月計q">#REF!</definedName>
    <definedName name="_4自家発月計q" localSheetId="11">#REF!</definedName>
    <definedName name="_4自家発月計q" localSheetId="5">#REF!</definedName>
    <definedName name="_4自家発月計q" localSheetId="7">#REF!</definedName>
    <definedName name="_4自家発月計q" localSheetId="9">#REF!</definedName>
    <definedName name="_4自家発月計q" localSheetId="10">#REF!</definedName>
    <definedName name="_4自家発月計q" localSheetId="1">#REF!</definedName>
    <definedName name="_4自家発月計q">#REF!</definedName>
    <definedName name="_5大口合計Q" localSheetId="11">#REF!</definedName>
    <definedName name="_5大口合計Q" localSheetId="5">#REF!</definedName>
    <definedName name="_5大口合計Q" localSheetId="7">#REF!</definedName>
    <definedName name="_5大口合計Q" localSheetId="9">#REF!</definedName>
    <definedName name="_5大口合計Q" localSheetId="10">#REF!</definedName>
    <definedName name="_5大口合計Q" localSheetId="1">#REF!</definedName>
    <definedName name="_5大口合計Q">#REF!</definedName>
    <definedName name="_8自家発出力" localSheetId="11">#REF!</definedName>
    <definedName name="_8自家発出力" localSheetId="5">#REF!</definedName>
    <definedName name="_8自家発出力" localSheetId="7">#REF!</definedName>
    <definedName name="_8自家発出力" localSheetId="9">#REF!</definedName>
    <definedName name="_8自家発出力" localSheetId="10">#REF!</definedName>
    <definedName name="_8自家発出力" localSheetId="1">#REF!</definedName>
    <definedName name="_8自家発出力">#REF!</definedName>
    <definedName name="_9下ﾃﾞｰﾀ" localSheetId="11">#REF!</definedName>
    <definedName name="_9下ﾃﾞｰﾀ" localSheetId="5">#REF!</definedName>
    <definedName name="_9下ﾃﾞｰﾀ" localSheetId="7">#REF!</definedName>
    <definedName name="_9下ﾃﾞｰﾀ" localSheetId="9">#REF!</definedName>
    <definedName name="_9下ﾃﾞｰﾀ" localSheetId="10">#REF!</definedName>
    <definedName name="_9下ﾃﾞｰﾀ" localSheetId="1">#REF!</definedName>
    <definedName name="_9下ﾃﾞｰﾀ">#REF!</definedName>
    <definedName name="_Fill" localSheetId="11" hidden="1">#REF!</definedName>
    <definedName name="_Fill" localSheetId="5" hidden="1">#REF!</definedName>
    <definedName name="_Fill" localSheetId="7" hidden="1">#REF!</definedName>
    <definedName name="_Fill" localSheetId="9" hidden="1">#REF!</definedName>
    <definedName name="_Fill" localSheetId="10" hidden="1">#REF!</definedName>
    <definedName name="_Fill" localSheetId="1" hidden="1">#REF!</definedName>
    <definedName name="_Fill" hidden="1">#REF!</definedName>
    <definedName name="_xlnm._FilterDatabase" localSheetId="7" hidden="1">'❸【申込み書記入　参照資料1】電気事業者リスト(CO2係数）'!$B$7:$B$531</definedName>
    <definedName name="_xlnm._FilterDatabase" localSheetId="9" hidden="1">'小売電気事業者係数一覧(基礎、調整後・冬公表)報告R7 (2)'!$A$7:$E$8</definedName>
    <definedName name="_xlnm._FilterDatabase" localSheetId="10" hidden="1">'小売電気事業者係数一覧(基礎、調整後・冬公表)報告R7算定R6'!$A$7:$G$8</definedName>
    <definedName name="_xlnm._FilterDatabase" localSheetId="0" hidden="1">日本標準産業分類!$A$2:$D$119</definedName>
    <definedName name="_Key1" localSheetId="5" hidden="1">#REF!</definedName>
    <definedName name="_Key1" localSheetId="7" hidden="1">#REF!</definedName>
    <definedName name="_Key1" localSheetId="9" hidden="1">#REF!</definedName>
    <definedName name="_Key1" localSheetId="10" hidden="1">#REF!</definedName>
    <definedName name="_Key1" hidden="1">#REF!</definedName>
    <definedName name="_Order1" hidden="1">0</definedName>
    <definedName name="_Order2" hidden="1">0</definedName>
    <definedName name="_Sort" localSheetId="5" hidden="1">#REF!</definedName>
    <definedName name="_Sort" localSheetId="7" hidden="1">#REF!</definedName>
    <definedName name="_Sort" localSheetId="9" hidden="1">#REF!</definedName>
    <definedName name="_Sort" localSheetId="10" hidden="1">#REF!</definedName>
    <definedName name="_Sort" hidden="1">#REF!</definedName>
    <definedName name="●カテゴリー個票01" localSheetId="4" hidden="1">{"'第２表'!$W$27:$AA$68"}</definedName>
    <definedName name="●カテゴリー個票01" localSheetId="2" hidden="1">{"'第２表'!$W$27:$AA$68"}</definedName>
    <definedName name="●カテゴリー個票01" localSheetId="11" hidden="1">{"'第２表'!$W$27:$AA$68"}</definedName>
    <definedName name="●カテゴリー個票01" localSheetId="5" hidden="1">{"'第２表'!$W$27:$AA$68"}</definedName>
    <definedName name="●カテゴリー個票01" localSheetId="7" hidden="1">{"'第２表'!$W$27:$AA$68"}</definedName>
    <definedName name="●カテゴリー個票01" localSheetId="9" hidden="1">{"'第２表'!$W$27:$AA$68"}</definedName>
    <definedName name="●カテゴリー個票01" localSheetId="10" hidden="1">{"'第２表'!$W$27:$AA$68"}</definedName>
    <definedName name="●カテゴリー個票01" localSheetId="1" hidden="1">{"'第２表'!$W$27:$AA$68"}</definedName>
    <definedName name="●カテゴリー個票01" hidden="1">{"'第２表'!$W$27:$AA$68"}</definedName>
    <definedName name="●公開情報シート" localSheetId="5">#REF!</definedName>
    <definedName name="●公開情報シート" localSheetId="7">#REF!</definedName>
    <definedName name="●公開情報シート" localSheetId="9">#REF!</definedName>
    <definedName name="●公開情報シート" localSheetId="10">#REF!</definedName>
    <definedName name="●公開情報シート">#REF!</definedName>
    <definedName name="a" localSheetId="5">#REF!</definedName>
    <definedName name="a" localSheetId="7">#REF!</definedName>
    <definedName name="a" localSheetId="9">#REF!</definedName>
    <definedName name="a" localSheetId="10">#REF!</definedName>
    <definedName name="a">#REF!</definedName>
    <definedName name="CBWorkbookPriority" hidden="1">-206570108</definedName>
    <definedName name="code" localSheetId="11">#REF!</definedName>
    <definedName name="code" localSheetId="5">#REF!</definedName>
    <definedName name="code" localSheetId="7">#REF!</definedName>
    <definedName name="code" localSheetId="9">#REF!</definedName>
    <definedName name="code" localSheetId="10">#REF!</definedName>
    <definedName name="code" localSheetId="1">#REF!</definedName>
    <definedName name="code">#REF!</definedName>
    <definedName name="ColumnTitle1" localSheetId="11">#REF!</definedName>
    <definedName name="ColumnTitle1" localSheetId="5">#REF!</definedName>
    <definedName name="ColumnTitle1" localSheetId="7">#REF!</definedName>
    <definedName name="ColumnTitle1" localSheetId="9">#REF!</definedName>
    <definedName name="ColumnTitle1" localSheetId="10">#REF!</definedName>
    <definedName name="ColumnTitle1" localSheetId="1">#REF!</definedName>
    <definedName name="ColumnTitle1">#REF!</definedName>
    <definedName name="ColumnTitle2" localSheetId="11">#REF!</definedName>
    <definedName name="ColumnTitle2" localSheetId="5">#REF!</definedName>
    <definedName name="ColumnTitle2" localSheetId="7">#REF!</definedName>
    <definedName name="ColumnTitle2" localSheetId="9">#REF!</definedName>
    <definedName name="ColumnTitle2" localSheetId="10">#REF!</definedName>
    <definedName name="ColumnTitle2" localSheetId="1">#REF!</definedName>
    <definedName name="ColumnTitle2">#REF!</definedName>
    <definedName name="ColumnTitle3" localSheetId="11">#REF!</definedName>
    <definedName name="ColumnTitle3" localSheetId="5">#REF!</definedName>
    <definedName name="ColumnTitle3" localSheetId="7">#REF!</definedName>
    <definedName name="ColumnTitle3" localSheetId="9">#REF!</definedName>
    <definedName name="ColumnTitle3" localSheetId="10">#REF!</definedName>
    <definedName name="ColumnTitle3" localSheetId="1">#REF!</definedName>
    <definedName name="ColumnTitle3">#REF!</definedName>
    <definedName name="ｄｄｄｄｄｄｄｄｄｄｄｄｄｄｄｄｄｄｄｄｄｄｄｄ" localSheetId="11">#REF!</definedName>
    <definedName name="ｄｄｄｄｄｄｄｄｄｄｄｄｄｄｄｄｄｄｄｄｄｄｄｄ" localSheetId="5">#REF!</definedName>
    <definedName name="ｄｄｄｄｄｄｄｄｄｄｄｄｄｄｄｄｄｄｄｄｄｄｄｄ" localSheetId="7">#REF!</definedName>
    <definedName name="ｄｄｄｄｄｄｄｄｄｄｄｄｄｄｄｄｄｄｄｄｄｄｄｄ" localSheetId="9">#REF!</definedName>
    <definedName name="ｄｄｄｄｄｄｄｄｄｄｄｄｄｄｄｄｄｄｄｄｄｄｄｄ" localSheetId="10">#REF!</definedName>
    <definedName name="ｄｄｄｄｄｄｄｄｄｄｄｄｄｄｄｄｄｄｄｄｄｄｄｄ" localSheetId="1">#REF!</definedName>
    <definedName name="ｄｄｄｄｄｄｄｄｄｄｄｄｄｄｄｄｄｄｄｄｄｄｄｄ">#REF!</definedName>
    <definedName name="GJ換算係数" localSheetId="5">#REF!</definedName>
    <definedName name="GJ換算係数" localSheetId="7">#REF!</definedName>
    <definedName name="GJ換算係数" localSheetId="9">#REF!</definedName>
    <definedName name="GJ換算係数" localSheetId="10">#REF!</definedName>
    <definedName name="GJ換算係数">#REF!</definedName>
    <definedName name="H23教育委員会に事業分類追加" localSheetId="11">#REF!</definedName>
    <definedName name="H23教育委員会に事業分類追加" localSheetId="5">#REF!</definedName>
    <definedName name="H23教育委員会に事業分類追加" localSheetId="7">#REF!</definedName>
    <definedName name="H23教育委員会に事業分類追加" localSheetId="9">#REF!</definedName>
    <definedName name="H23教育委員会に事業分類追加" localSheetId="10">#REF!</definedName>
    <definedName name="H23教育委員会に事業分類追加" localSheetId="1">#REF!</definedName>
    <definedName name="H23教育委員会に事業分類追加">#REF!</definedName>
    <definedName name="HTML_CodePage" hidden="1">932</definedName>
    <definedName name="HTML_Control" localSheetId="4" hidden="1">{"'第２表'!$W$27:$AA$68"}</definedName>
    <definedName name="HTML_Control" localSheetId="2" hidden="1">{"'第２表'!$W$27:$AA$68"}</definedName>
    <definedName name="HTML_Control" localSheetId="11" hidden="1">{"'第２表'!$W$27:$AA$68"}</definedName>
    <definedName name="HTML_Control" localSheetId="5" hidden="1">{"'第２表'!$W$27:$AA$68"}</definedName>
    <definedName name="HTML_Control" localSheetId="7" hidden="1">{"'第２表'!$W$27:$AA$68"}</definedName>
    <definedName name="HTML_Control" localSheetId="8" hidden="1">{"'第２表'!$W$27:$AA$68"}</definedName>
    <definedName name="HTML_Control" localSheetId="9" hidden="1">{"'第２表'!$W$27:$AA$68"}</definedName>
    <definedName name="HTML_Control" localSheetId="10" hidden="1">{"'第２表'!$W$27:$AA$68"}</definedName>
    <definedName name="HTML_Control" localSheetId="1"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 localSheetId="11">#REF!</definedName>
    <definedName name="k" localSheetId="5">#REF!</definedName>
    <definedName name="k" localSheetId="7">#REF!</definedName>
    <definedName name="k" localSheetId="9">#REF!</definedName>
    <definedName name="k" localSheetId="10">#REF!</definedName>
    <definedName name="k" localSheetId="1">#REF!</definedName>
    <definedName name="k">#REF!</definedName>
    <definedName name="karui" localSheetId="11">#REF!</definedName>
    <definedName name="karui" localSheetId="5">#REF!</definedName>
    <definedName name="karui" localSheetId="7">#REF!</definedName>
    <definedName name="karui" localSheetId="9">#REF!</definedName>
    <definedName name="karui" localSheetId="10">#REF!</definedName>
    <definedName name="karui" localSheetId="1">#REF!</definedName>
    <definedName name="karui">#REF!</definedName>
    <definedName name="kkkkk2222" localSheetId="11">#REF!</definedName>
    <definedName name="kkkkk2222" localSheetId="5">#REF!</definedName>
    <definedName name="kkkkk2222" localSheetId="7">#REF!</definedName>
    <definedName name="kkkkk2222" localSheetId="9">#REF!</definedName>
    <definedName name="kkkkk2222" localSheetId="10">#REF!</definedName>
    <definedName name="kkkkk2222" localSheetId="1">#REF!</definedName>
    <definedName name="kkkkk2222">#REF!</definedName>
    <definedName name="ｍｍｍｍ4" localSheetId="11">#REF!</definedName>
    <definedName name="ｍｍｍｍ4" localSheetId="5">#REF!</definedName>
    <definedName name="ｍｍｍｍ4" localSheetId="7">#REF!</definedName>
    <definedName name="ｍｍｍｍ4" localSheetId="9">#REF!</definedName>
    <definedName name="ｍｍｍｍ4" localSheetId="10">#REF!</definedName>
    <definedName name="ｍｍｍｍ4" localSheetId="1">#REF!</definedName>
    <definedName name="ｍｍｍｍ4">#REF!</definedName>
    <definedName name="Module1.社内配布用印刷" localSheetId="11">#REF!</definedName>
    <definedName name="Module1.社内配布用印刷" localSheetId="5">#REF!</definedName>
    <definedName name="Module1.社内配布用印刷" localSheetId="7">#REF!</definedName>
    <definedName name="Module1.社内配布用印刷" localSheetId="9">#REF!</definedName>
    <definedName name="Module1.社内配布用印刷" localSheetId="10">#REF!</definedName>
    <definedName name="Module1.社内配布用印刷" localSheetId="1">#REF!</definedName>
    <definedName name="Module1.社内配布用印刷">#REF!</definedName>
    <definedName name="Module1.提出用印刷" localSheetId="11">#REF!</definedName>
    <definedName name="Module1.提出用印刷" localSheetId="5">#REF!</definedName>
    <definedName name="Module1.提出用印刷" localSheetId="7">#REF!</definedName>
    <definedName name="Module1.提出用印刷" localSheetId="9">#REF!</definedName>
    <definedName name="Module1.提出用印刷" localSheetId="10">#REF!</definedName>
    <definedName name="Module1.提出用印刷" localSheetId="1">#REF!</definedName>
    <definedName name="Module1.提出用印刷">#REF!</definedName>
    <definedName name="pps推移" localSheetId="4" hidden="1">{"'第２表'!$W$27:$AA$68"}</definedName>
    <definedName name="pps推移" localSheetId="2" hidden="1">{"'第２表'!$W$27:$AA$68"}</definedName>
    <definedName name="pps推移" localSheetId="11" hidden="1">{"'第２表'!$W$27:$AA$68"}</definedName>
    <definedName name="pps推移" localSheetId="5" hidden="1">{"'第２表'!$W$27:$AA$68"}</definedName>
    <definedName name="pps推移" localSheetId="7" hidden="1">{"'第２表'!$W$27:$AA$68"}</definedName>
    <definedName name="pps推移" localSheetId="8" hidden="1">{"'第２表'!$W$27:$AA$68"}</definedName>
    <definedName name="pps推移" localSheetId="9" hidden="1">{"'第２表'!$W$27:$AA$68"}</definedName>
    <definedName name="pps推移" localSheetId="10" hidden="1">{"'第２表'!$W$27:$AA$68"}</definedName>
    <definedName name="pps推移" localSheetId="1" hidden="1">{"'第２表'!$W$27:$AA$68"}</definedName>
    <definedName name="pps推移" hidden="1">{"'第２表'!$W$27:$AA$68"}</definedName>
    <definedName name="PPS値" localSheetId="11">#REF!</definedName>
    <definedName name="PPS値" localSheetId="5">#REF!</definedName>
    <definedName name="PPS値" localSheetId="7">#REF!</definedName>
    <definedName name="PPS値" localSheetId="9">#REF!</definedName>
    <definedName name="PPS値" localSheetId="10">#REF!</definedName>
    <definedName name="PPS値" localSheetId="1">#REF!</definedName>
    <definedName name="PPS値">#REF!</definedName>
    <definedName name="PPS名" localSheetId="11">#REF!</definedName>
    <definedName name="PPS名" localSheetId="5">#REF!</definedName>
    <definedName name="PPS名" localSheetId="7">#REF!</definedName>
    <definedName name="PPS名" localSheetId="9">#REF!</definedName>
    <definedName name="PPS名" localSheetId="10">#REF!</definedName>
    <definedName name="PPS名" localSheetId="1">#REF!</definedName>
    <definedName name="PPS名">#REF!</definedName>
    <definedName name="_xlnm.Print_Area" localSheetId="2">'❶別紙1 CO2排出源'!$A$1:$S$46</definedName>
    <definedName name="_xlnm.Print_Area" localSheetId="11">#REF!</definedName>
    <definedName name="_xlnm.Print_Area" localSheetId="5">#REF!</definedName>
    <definedName name="_xlnm.Print_Area" localSheetId="6">'❷別紙2　CO2排出源設備機器'!$C$2:$H$48</definedName>
    <definedName name="_xlnm.Print_Area" localSheetId="7">'❸【申込み書記入　参照資料1】電気事業者リスト(CO2係数）'!$A$1:$E$557,'❸【申込み書記入　参照資料1】電気事業者リスト(CO2係数）'!$G$2:$H$7</definedName>
    <definedName name="_xlnm.Print_Area" localSheetId="8">'❹【申込み書記入　参照資料2】産業分類　大中細分類番号一覧'!$C$3:$H$2181</definedName>
    <definedName name="_xlnm.Print_Area" localSheetId="9">'小売電気事業者係数一覧(基礎、調整後・冬公表)報告R7 (2)'!$A$1:$E$1159</definedName>
    <definedName name="_xlnm.Print_Area" localSheetId="10">'小売電気事業者係数一覧(基礎、調整後・冬公表)報告R7算定R6'!$A$1:$G$1268</definedName>
    <definedName name="_xlnm.Print_Area" localSheetId="1">申込み書!$A$1:$L$64</definedName>
    <definedName name="_xlnm.Print_Area" localSheetId="0">日本標準産業分類!$A$1:$C$101</definedName>
    <definedName name="_xlnm.Print_Area">#REF!</definedName>
    <definedName name="PRINT_AREA_MI" localSheetId="11">#REF!</definedName>
    <definedName name="PRINT_AREA_MI" localSheetId="5">#REF!</definedName>
    <definedName name="PRINT_AREA_MI" localSheetId="7">#REF!</definedName>
    <definedName name="PRINT_AREA_MI" localSheetId="9">#REF!</definedName>
    <definedName name="PRINT_AREA_MI" localSheetId="10">#REF!</definedName>
    <definedName name="PRINT_AREA_MI" localSheetId="1">#REF!</definedName>
    <definedName name="PRINT_AREA_MI">#REF!</definedName>
    <definedName name="_xlnm.Print_Titles" localSheetId="11">#REF!</definedName>
    <definedName name="_xlnm.Print_Titles" localSheetId="5">#REF!</definedName>
    <definedName name="_xlnm.Print_Titles" localSheetId="7">'❸【申込み書記入　参照資料1】電気事業者リスト(CO2係数）'!$5:$7</definedName>
    <definedName name="_xlnm.Print_Titles" localSheetId="9">'小売電気事業者係数一覧(基礎、調整後・冬公表)報告R7 (2)'!$6:$8</definedName>
    <definedName name="_xlnm.Print_Titles" localSheetId="10">'小売電気事業者係数一覧(基礎、調整後・冬公表)報告R7算定R6'!$6:$8</definedName>
    <definedName name="_xlnm.Print_Titles" localSheetId="0">日本標準産業分類!$1:$2</definedName>
    <definedName name="_xlnm.Print_Titles">#REF!</definedName>
    <definedName name="Rangai" localSheetId="11">#REF!</definedName>
    <definedName name="Rangai" localSheetId="5">#REF!</definedName>
    <definedName name="Rangai" localSheetId="7">#REF!</definedName>
    <definedName name="Rangai" localSheetId="9">#REF!</definedName>
    <definedName name="Rangai" localSheetId="10">#REF!</definedName>
    <definedName name="Rangai" localSheetId="1">#REF!</definedName>
    <definedName name="Rangai">#REF!</definedName>
    <definedName name="RangaiEng" localSheetId="11">#REF!</definedName>
    <definedName name="RangaiEng" localSheetId="5">#REF!</definedName>
    <definedName name="RangaiEng" localSheetId="7">#REF!</definedName>
    <definedName name="RangaiEng" localSheetId="9">#REF!</definedName>
    <definedName name="RangaiEng" localSheetId="10">#REF!</definedName>
    <definedName name="RangaiEng" localSheetId="1">#REF!</definedName>
    <definedName name="RangaiEng">#REF!</definedName>
    <definedName name="RZK_DD" localSheetId="5">#REF!</definedName>
    <definedName name="RZK_DD" localSheetId="7">#REF!</definedName>
    <definedName name="RZK_DD" localSheetId="9">#REF!</definedName>
    <definedName name="RZK_DD" localSheetId="10">#REF!</definedName>
    <definedName name="RZK_DD">#REF!</definedName>
    <definedName name="RZK_TTL" localSheetId="5">#REF!</definedName>
    <definedName name="RZK_TTL" localSheetId="7">#REF!</definedName>
    <definedName name="RZK_TTL" localSheetId="9">#REF!</definedName>
    <definedName name="RZK_TTL" localSheetId="10">#REF!</definedName>
    <definedName name="RZK_TTL">#REF!</definedName>
    <definedName name="san" localSheetId="5">#REF!</definedName>
    <definedName name="san" localSheetId="7">#REF!</definedName>
    <definedName name="san" localSheetId="9">#REF!</definedName>
    <definedName name="san" localSheetId="10">#REF!</definedName>
    <definedName name="san">#REF!</definedName>
    <definedName name="sサンプル2" localSheetId="11">#REF!</definedName>
    <definedName name="sサンプル2" localSheetId="5">#REF!</definedName>
    <definedName name="sサンプル2" localSheetId="7">#REF!</definedName>
    <definedName name="sサンプル2" localSheetId="9">#REF!</definedName>
    <definedName name="sサンプル2" localSheetId="10">#REF!</definedName>
    <definedName name="sサンプル2" localSheetId="1">#REF!</definedName>
    <definedName name="sサンプル2">#REF!</definedName>
    <definedName name="T_IDEAen_export_format2" localSheetId="5">#REF!</definedName>
    <definedName name="T_IDEAen_export_format2" localSheetId="7">#REF!</definedName>
    <definedName name="T_IDEAen_export_format2" localSheetId="9">#REF!</definedName>
    <definedName name="T_IDEAen_export_format2" localSheetId="10">#REF!</definedName>
    <definedName name="T_IDEAen_export_format2">#REF!</definedName>
    <definedName name="Z_0111E7B5_3E0B_11D4_8303_000102284B93_.wvu.PrintArea" localSheetId="5" hidden="1">#REF!</definedName>
    <definedName name="Z_0111E7B5_3E0B_11D4_8303_000102284B93_.wvu.PrintArea" localSheetId="7" hidden="1">#REF!</definedName>
    <definedName name="Z_0111E7B5_3E0B_11D4_8303_000102284B93_.wvu.PrintArea" localSheetId="9" hidden="1">#REF!</definedName>
    <definedName name="Z_0111E7B5_3E0B_11D4_8303_000102284B93_.wvu.PrintArea" localSheetId="10" hidden="1">#REF!</definedName>
    <definedName name="Z_0111E7B5_3E0B_11D4_8303_000102284B93_.wvu.PrintArea" hidden="1">#REF!</definedName>
    <definedName name="Z_011E7B5_3E0B_11D4_8303_000102284B94" localSheetId="5" hidden="1">#REF!</definedName>
    <definedName name="Z_011E7B5_3E0B_11D4_8303_000102284B94" localSheetId="7" hidden="1">#REF!</definedName>
    <definedName name="Z_011E7B5_3E0B_11D4_8303_000102284B94" localSheetId="9" hidden="1">#REF!</definedName>
    <definedName name="Z_011E7B5_3E0B_11D4_8303_000102284B94" localSheetId="10" hidden="1">#REF!</definedName>
    <definedName name="Z_011E7B5_3E0B_11D4_8303_000102284B94" hidden="1">#REF!</definedName>
    <definedName name="あああ" localSheetId="11">#REF!</definedName>
    <definedName name="あああ" localSheetId="5">#REF!</definedName>
    <definedName name="あああ" localSheetId="7">#REF!</definedName>
    <definedName name="あああ" localSheetId="9">#REF!</definedName>
    <definedName name="あああ" localSheetId="10">#REF!</definedName>
    <definedName name="あああ" localSheetId="1">#REF!</definedName>
    <definedName name="あああ">#REF!</definedName>
    <definedName name="ああああ" localSheetId="11">#REF!</definedName>
    <definedName name="ああああ" localSheetId="5">#REF!</definedName>
    <definedName name="ああああ" localSheetId="7">#REF!</definedName>
    <definedName name="ああああ" localSheetId="9">#REF!</definedName>
    <definedName name="ああああ" localSheetId="10">#REF!</definedName>
    <definedName name="ああああ" localSheetId="1">#REF!</definedName>
    <definedName name="ああああ">#REF!</definedName>
    <definedName name="あいう" localSheetId="11">#REF!</definedName>
    <definedName name="あいう" localSheetId="5">#REF!</definedName>
    <definedName name="あいう" localSheetId="7">#REF!</definedName>
    <definedName name="あいう" localSheetId="9">#REF!</definedName>
    <definedName name="あいう" localSheetId="10">#REF!</definedName>
    <definedName name="あいう" localSheetId="1">#REF!</definedName>
    <definedName name="あいう">#REF!</definedName>
    <definedName name="あいう55" localSheetId="11">#REF!</definedName>
    <definedName name="あいう55" localSheetId="5">#REF!</definedName>
    <definedName name="あいう55" localSheetId="7">#REF!</definedName>
    <definedName name="あいう55" localSheetId="9">#REF!</definedName>
    <definedName name="あいう55" localSheetId="10">#REF!</definedName>
    <definedName name="あいう55" localSheetId="1">#REF!</definedName>
    <definedName name="あいう55">#REF!</definedName>
    <definedName name="いいい555" localSheetId="11">#REF!</definedName>
    <definedName name="いいい555" localSheetId="5">#REF!</definedName>
    <definedName name="いいい555" localSheetId="7">#REF!</definedName>
    <definedName name="いいい555" localSheetId="9">#REF!</definedName>
    <definedName name="いいい555" localSheetId="10">#REF!</definedName>
    <definedName name="いいい555" localSheetId="1">#REF!</definedName>
    <definedName name="いいい555">#REF!</definedName>
    <definedName name="ええええ55" localSheetId="11">#REF!</definedName>
    <definedName name="ええええ55" localSheetId="5">#REF!</definedName>
    <definedName name="ええええ55" localSheetId="7">#REF!</definedName>
    <definedName name="ええええ55" localSheetId="9">#REF!</definedName>
    <definedName name="ええええ55" localSheetId="10">#REF!</definedName>
    <definedName name="ええええ55" localSheetId="1">#REF!</definedName>
    <definedName name="ええええ55">#REF!</definedName>
    <definedName name="エネルギーフロー図" localSheetId="11">#REF!</definedName>
    <definedName name="エネルギーフロー図" localSheetId="5">#REF!</definedName>
    <definedName name="エネルギーフロー図" localSheetId="7">#REF!</definedName>
    <definedName name="エネルギーフロー図" localSheetId="9">#REF!</definedName>
    <definedName name="エネルギーフロー図" localSheetId="10">#REF!</definedName>
    <definedName name="エネルギーフロー図" localSheetId="1">#REF!</definedName>
    <definedName name="エネルギーフロー図">#REF!</definedName>
    <definedName name="エネルギーマネジメントシステムISO50001" localSheetId="11">#REF!</definedName>
    <definedName name="エネルギーマネジメントシステムISO50001" localSheetId="5">#REF!</definedName>
    <definedName name="エネルギーマネジメントシステムISO50001" localSheetId="7">#REF!</definedName>
    <definedName name="エネルギーマネジメントシステムISO50001" localSheetId="9">#REF!</definedName>
    <definedName name="エネルギーマネジメントシステムISO50001" localSheetId="10">#REF!</definedName>
    <definedName name="エネルギーマネジメントシステムISO50001" localSheetId="1">#REF!</definedName>
    <definedName name="エネルギーマネジメントシステムISO50001">#REF!</definedName>
    <definedName name="おおおいいい" localSheetId="11">#REF!</definedName>
    <definedName name="おおおいいい" localSheetId="5">#REF!</definedName>
    <definedName name="おおおいいい" localSheetId="7">#REF!</definedName>
    <definedName name="おおおいいい" localSheetId="9">#REF!</definedName>
    <definedName name="おおおいいい" localSheetId="10">#REF!</definedName>
    <definedName name="おおおいいい" localSheetId="1">#REF!</definedName>
    <definedName name="おおおいいい">#REF!</definedName>
    <definedName name="かかか" localSheetId="11">#REF!</definedName>
    <definedName name="かかか" localSheetId="5">#REF!</definedName>
    <definedName name="かかか" localSheetId="7">#REF!</definedName>
    <definedName name="かかか" localSheetId="9">#REF!</definedName>
    <definedName name="かかか" localSheetId="10">#REF!</definedName>
    <definedName name="かかか" localSheetId="1">#REF!</definedName>
    <definedName name="かかか">#REF!</definedName>
    <definedName name="ガスか" localSheetId="11">#REF!</definedName>
    <definedName name="ガスか" localSheetId="5">#REF!</definedName>
    <definedName name="ガスか" localSheetId="7">#REF!</definedName>
    <definedName name="ガスか" localSheetId="9">#REF!</definedName>
    <definedName name="ガスか" localSheetId="10">#REF!</definedName>
    <definedName name="ガスか" localSheetId="1">#REF!</definedName>
    <definedName name="ガスか">#REF!</definedName>
    <definedName name="サンプル10" localSheetId="11">#REF!</definedName>
    <definedName name="サンプル10" localSheetId="5">#REF!</definedName>
    <definedName name="サンプル10" localSheetId="7">#REF!</definedName>
    <definedName name="サンプル10" localSheetId="9">#REF!</definedName>
    <definedName name="サンプル10" localSheetId="10">#REF!</definedName>
    <definedName name="サンプル10" localSheetId="1">#REF!</definedName>
    <definedName name="サンプル10">#REF!</definedName>
    <definedName name="さんぷる3" localSheetId="11">#REF!</definedName>
    <definedName name="さんぷる3" localSheetId="5">#REF!</definedName>
    <definedName name="さんぷる3" localSheetId="7">#REF!</definedName>
    <definedName name="さんぷる3" localSheetId="9">#REF!</definedName>
    <definedName name="さんぷる3" localSheetId="10">#REF!</definedName>
    <definedName name="さんぷる3" localSheetId="1">#REF!</definedName>
    <definedName name="さんぷる3">#REF!</definedName>
    <definedName name="サンプル5" localSheetId="11">#REF!</definedName>
    <definedName name="サンプル5" localSheetId="5">#REF!</definedName>
    <definedName name="サンプル5" localSheetId="7">#REF!</definedName>
    <definedName name="サンプル5" localSheetId="9">#REF!</definedName>
    <definedName name="サンプル5" localSheetId="10">#REF!</definedName>
    <definedName name="サンプル5" localSheetId="1">#REF!</definedName>
    <definedName name="サンプル5">#REF!</definedName>
    <definedName name="さんぷる8" localSheetId="11">#REF!</definedName>
    <definedName name="さんぷる8" localSheetId="5">#REF!</definedName>
    <definedName name="さんぷる8" localSheetId="7">#REF!</definedName>
    <definedName name="さんぷる8" localSheetId="9">#REF!</definedName>
    <definedName name="さんぷる8" localSheetId="10">#REF!</definedName>
    <definedName name="さんぷる8" localSheetId="1">#REF!</definedName>
    <definedName name="さんぷる8">#REF!</definedName>
    <definedName name="システム・設備区分" localSheetId="5">#REF!</definedName>
    <definedName name="システム・設備区分" localSheetId="7">#REF!</definedName>
    <definedName name="システム・設備区分" localSheetId="8">#REF!</definedName>
    <definedName name="システム・設備区分" localSheetId="9">#REF!</definedName>
    <definedName name="システム・設備区分" localSheetId="10">#REF!</definedName>
    <definedName name="システム・設備区分">#REF!</definedName>
    <definedName name="その他の燃料単位" localSheetId="11">#REF!</definedName>
    <definedName name="その他の燃料単位" localSheetId="5">#REF!</definedName>
    <definedName name="その他の燃料単位" localSheetId="7">#REF!</definedName>
    <definedName name="その他の燃料単位" localSheetId="9">#REF!</definedName>
    <definedName name="その他の燃料単位" localSheetId="10">#REF!</definedName>
    <definedName name="その他の燃料単位" localSheetId="1">#REF!</definedName>
    <definedName name="その他の燃料単位">#REF!</definedName>
    <definedName name="その他の燃料名称" localSheetId="11">#REF!</definedName>
    <definedName name="その他の燃料名称" localSheetId="5">#REF!</definedName>
    <definedName name="その他の燃料名称" localSheetId="7">#REF!</definedName>
    <definedName name="その他の燃料名称" localSheetId="9">#REF!</definedName>
    <definedName name="その他の燃料名称" localSheetId="10">#REF!</definedName>
    <definedName name="その他の燃料名称" localSheetId="1">#REF!</definedName>
    <definedName name="その他の燃料名称">#REF!</definedName>
    <definedName name="その他資金計画" localSheetId="5">#REF!</definedName>
    <definedName name="その他資金計画" localSheetId="7">#REF!</definedName>
    <definedName name="その他資金計画" localSheetId="9">#REF!</definedName>
    <definedName name="その他資金計画" localSheetId="10">#REF!</definedName>
    <definedName name="その他資金計画">#REF!</definedName>
    <definedName name="タイトル" localSheetId="11">#REF!</definedName>
    <definedName name="タイトル" localSheetId="5">#REF!</definedName>
    <definedName name="タイトル" localSheetId="7">#REF!</definedName>
    <definedName name="タイトル" localSheetId="9">#REF!</definedName>
    <definedName name="タイトル" localSheetId="10">#REF!</definedName>
    <definedName name="タイトル" localSheetId="1">#REF!</definedName>
    <definedName name="タイトル">#REF!</definedName>
    <definedName name="ダイハツ" localSheetId="11">#REF!</definedName>
    <definedName name="ダイハツ" localSheetId="5">#REF!</definedName>
    <definedName name="ダイハツ" localSheetId="7">#REF!</definedName>
    <definedName name="ダイハツ" localSheetId="9">#REF!</definedName>
    <definedName name="ダイハツ" localSheetId="10">#REF!</definedName>
    <definedName name="ダイハツ" localSheetId="1">#REF!</definedName>
    <definedName name="ダイハツ">#REF!</definedName>
    <definedName name="っｄ" localSheetId="11">#REF!</definedName>
    <definedName name="っｄ" localSheetId="5">#REF!</definedName>
    <definedName name="っｄ" localSheetId="7">#REF!</definedName>
    <definedName name="っｄ" localSheetId="9">#REF!</definedName>
    <definedName name="っｄ" localSheetId="10">#REF!</definedName>
    <definedName name="っｄ" localSheetId="1">#REF!</definedName>
    <definedName name="っｄ">#REF!</definedName>
    <definedName name="デ１" localSheetId="5">#REF!</definedName>
    <definedName name="デ１" localSheetId="7">#REF!</definedName>
    <definedName name="デ１" localSheetId="9">#REF!</definedName>
    <definedName name="デ１" localSheetId="10">#REF!</definedName>
    <definedName name="デ１">#REF!</definedName>
    <definedName name="データ" localSheetId="11">#REF!</definedName>
    <definedName name="データ" localSheetId="5">#REF!</definedName>
    <definedName name="データ" localSheetId="7">#REF!</definedName>
    <definedName name="データ" localSheetId="9">#REF!</definedName>
    <definedName name="データ" localSheetId="10">#REF!</definedName>
    <definedName name="データ" localSheetId="1">#REF!</definedName>
    <definedName name="データ">#REF!</definedName>
    <definedName name="デフォルト値" localSheetId="5">#REF!</definedName>
    <definedName name="デフォルト値" localSheetId="7">#REF!</definedName>
    <definedName name="デフォルト値" localSheetId="9">#REF!</definedName>
    <definedName name="デフォルト値" localSheetId="10">#REF!</definedName>
    <definedName name="デフォルト値">#REF!</definedName>
    <definedName name="デフレータ" localSheetId="5">#REF!</definedName>
    <definedName name="デフレータ" localSheetId="7">#REF!</definedName>
    <definedName name="デフレータ" localSheetId="9">#REF!</definedName>
    <definedName name="デフレータ" localSheetId="10">#REF!</definedName>
    <definedName name="デフレータ">#REF!</definedName>
    <definedName name="ばば77" localSheetId="11">#REF!</definedName>
    <definedName name="ばば77" localSheetId="5">#REF!</definedName>
    <definedName name="ばば77" localSheetId="7">#REF!</definedName>
    <definedName name="ばば77" localSheetId="9">#REF!</definedName>
    <definedName name="ばば77" localSheetId="10">#REF!</definedName>
    <definedName name="ばば77" localSheetId="1">#REF!</definedName>
    <definedName name="ばば77">#REF!</definedName>
    <definedName name="プリント" localSheetId="11">#REF!</definedName>
    <definedName name="プリント" localSheetId="5">#REF!</definedName>
    <definedName name="プリント" localSheetId="7">#REF!</definedName>
    <definedName name="プリント" localSheetId="9">#REF!</definedName>
    <definedName name="プリント" localSheetId="10">#REF!</definedName>
    <definedName name="プリント" localSheetId="1">#REF!</definedName>
    <definedName name="プリント">#REF!</definedName>
    <definedName name="モニタリングポイント" localSheetId="5">#REF!</definedName>
    <definedName name="モニタリングポイント" localSheetId="7">#REF!</definedName>
    <definedName name="モニタリングポイント" localSheetId="9">#REF!</definedName>
    <definedName name="モニタリングポイント" localSheetId="10">#REF!</definedName>
    <definedName name="モニタリングポイント">#REF!</definedName>
    <definedName name="移転" localSheetId="11">#REF!</definedName>
    <definedName name="移転" localSheetId="5">#REF!</definedName>
    <definedName name="移転" localSheetId="7">#REF!</definedName>
    <definedName name="移転" localSheetId="9">#REF!</definedName>
    <definedName name="移転" localSheetId="10">#REF!</definedName>
    <definedName name="移転" localSheetId="1">#REF!</definedName>
    <definedName name="移転">#REF!</definedName>
    <definedName name="一月" localSheetId="11">#REF!</definedName>
    <definedName name="一月" localSheetId="5">#REF!</definedName>
    <definedName name="一月" localSheetId="7">#REF!</definedName>
    <definedName name="一月" localSheetId="9">#REF!</definedName>
    <definedName name="一月" localSheetId="10">#REF!</definedName>
    <definedName name="一月" localSheetId="1">#REF!</definedName>
    <definedName name="一月">#REF!</definedName>
    <definedName name="稼働10月" localSheetId="11">#REF!</definedName>
    <definedName name="稼働10月" localSheetId="5">#REF!</definedName>
    <definedName name="稼働10月" localSheetId="7">#REF!</definedName>
    <definedName name="稼働10月" localSheetId="9">#REF!</definedName>
    <definedName name="稼働10月" localSheetId="10">#REF!</definedName>
    <definedName name="稼働10月" localSheetId="1">#REF!</definedName>
    <definedName name="稼働10月">#REF!</definedName>
    <definedName name="稼働11月" localSheetId="11">#REF!</definedName>
    <definedName name="稼働11月" localSheetId="5">#REF!</definedName>
    <definedName name="稼働11月" localSheetId="7">#REF!</definedName>
    <definedName name="稼働11月" localSheetId="9">#REF!</definedName>
    <definedName name="稼働11月" localSheetId="10">#REF!</definedName>
    <definedName name="稼働11月" localSheetId="1">#REF!</definedName>
    <definedName name="稼働11月">#REF!</definedName>
    <definedName name="稼働12月" localSheetId="11">#REF!</definedName>
    <definedName name="稼働12月" localSheetId="5">#REF!</definedName>
    <definedName name="稼働12月" localSheetId="7">#REF!</definedName>
    <definedName name="稼働12月" localSheetId="9">#REF!</definedName>
    <definedName name="稼働12月" localSheetId="10">#REF!</definedName>
    <definedName name="稼働12月" localSheetId="1">#REF!</definedName>
    <definedName name="稼働12月">#REF!</definedName>
    <definedName name="稼働1月" localSheetId="11">#REF!</definedName>
    <definedName name="稼働1月" localSheetId="5">#REF!</definedName>
    <definedName name="稼働1月" localSheetId="7">#REF!</definedName>
    <definedName name="稼働1月" localSheetId="9">#REF!</definedName>
    <definedName name="稼働1月" localSheetId="10">#REF!</definedName>
    <definedName name="稼働1月" localSheetId="1">#REF!</definedName>
    <definedName name="稼働1月">#REF!</definedName>
    <definedName name="稼働2月" localSheetId="11">#REF!</definedName>
    <definedName name="稼働2月" localSheetId="5">#REF!</definedName>
    <definedName name="稼働2月" localSheetId="7">#REF!</definedName>
    <definedName name="稼働2月" localSheetId="9">#REF!</definedName>
    <definedName name="稼働2月" localSheetId="10">#REF!</definedName>
    <definedName name="稼働2月" localSheetId="1">#REF!</definedName>
    <definedName name="稼働2月">#REF!</definedName>
    <definedName name="稼働3月" localSheetId="11">#REF!</definedName>
    <definedName name="稼働3月" localSheetId="5">#REF!</definedName>
    <definedName name="稼働3月" localSheetId="7">#REF!</definedName>
    <definedName name="稼働3月" localSheetId="9">#REF!</definedName>
    <definedName name="稼働3月" localSheetId="10">#REF!</definedName>
    <definedName name="稼働3月" localSheetId="1">#REF!</definedName>
    <definedName name="稼働3月">#REF!</definedName>
    <definedName name="稼働4月" localSheetId="11">#REF!</definedName>
    <definedName name="稼働4月" localSheetId="5">#REF!</definedName>
    <definedName name="稼働4月" localSheetId="7">#REF!</definedName>
    <definedName name="稼働4月" localSheetId="9">#REF!</definedName>
    <definedName name="稼働4月" localSheetId="10">#REF!</definedName>
    <definedName name="稼働4月" localSheetId="1">#REF!</definedName>
    <definedName name="稼働4月">#REF!</definedName>
    <definedName name="稼働5月" localSheetId="11">#REF!</definedName>
    <definedName name="稼働5月" localSheetId="5">#REF!</definedName>
    <definedName name="稼働5月" localSheetId="7">#REF!</definedName>
    <definedName name="稼働5月" localSheetId="9">#REF!</definedName>
    <definedName name="稼働5月" localSheetId="10">#REF!</definedName>
    <definedName name="稼働5月" localSheetId="1">#REF!</definedName>
    <definedName name="稼働5月">#REF!</definedName>
    <definedName name="稼働6月" localSheetId="11">#REF!</definedName>
    <definedName name="稼働6月" localSheetId="5">#REF!</definedName>
    <definedName name="稼働6月" localSheetId="7">#REF!</definedName>
    <definedName name="稼働6月" localSheetId="9">#REF!</definedName>
    <definedName name="稼働6月" localSheetId="10">#REF!</definedName>
    <definedName name="稼働6月" localSheetId="1">#REF!</definedName>
    <definedName name="稼働6月">#REF!</definedName>
    <definedName name="稼働7月" localSheetId="11">#REF!</definedName>
    <definedName name="稼働7月" localSheetId="5">#REF!</definedName>
    <definedName name="稼働7月" localSheetId="7">#REF!</definedName>
    <definedName name="稼働7月" localSheetId="9">#REF!</definedName>
    <definedName name="稼働7月" localSheetId="10">#REF!</definedName>
    <definedName name="稼働7月" localSheetId="1">#REF!</definedName>
    <definedName name="稼働7月">#REF!</definedName>
    <definedName name="稼働8月" localSheetId="11">#REF!</definedName>
    <definedName name="稼働8月" localSheetId="5">#REF!</definedName>
    <definedName name="稼働8月" localSheetId="7">#REF!</definedName>
    <definedName name="稼働8月" localSheetId="9">#REF!</definedName>
    <definedName name="稼働8月" localSheetId="10">#REF!</definedName>
    <definedName name="稼働8月" localSheetId="1">#REF!</definedName>
    <definedName name="稼働8月">#REF!</definedName>
    <definedName name="稼働9月" localSheetId="11">#REF!</definedName>
    <definedName name="稼働9月" localSheetId="5">#REF!</definedName>
    <definedName name="稼働9月" localSheetId="7">#REF!</definedName>
    <definedName name="稼働9月" localSheetId="9">#REF!</definedName>
    <definedName name="稼働9月" localSheetId="10">#REF!</definedName>
    <definedName name="稼働9月" localSheetId="1">#REF!</definedName>
    <definedName name="稼働9月">#REF!</definedName>
    <definedName name="活動の種別_全リスト" localSheetId="5">#REF!</definedName>
    <definedName name="活動の種別_全リスト" localSheetId="7">#REF!</definedName>
    <definedName name="活動の種別_全リスト" localSheetId="9">#REF!</definedName>
    <definedName name="活動の種別_全リスト" localSheetId="10">#REF!</definedName>
    <definedName name="活動の種別_全リスト">#REF!</definedName>
    <definedName name="活動の種別※その他除く" localSheetId="5">#REF!</definedName>
    <definedName name="活動の種別※その他除く" localSheetId="7">#REF!</definedName>
    <definedName name="活動の種別※その他除く" localSheetId="9">#REF!</definedName>
    <definedName name="活動の種別※その他除く" localSheetId="10">#REF!</definedName>
    <definedName name="活動の種別※その他除く">#REF!</definedName>
    <definedName name="活動の種別と単位" localSheetId="5">#REF!</definedName>
    <definedName name="活動の種別と単位" localSheetId="7">#REF!</definedName>
    <definedName name="活動の種別と単位" localSheetId="9">#REF!</definedName>
    <definedName name="活動の種別と単位" localSheetId="10">#REF!</definedName>
    <definedName name="活動の種別と単位">#REF!</definedName>
    <definedName name="活動の種別と単位2" localSheetId="5">#REF!</definedName>
    <definedName name="活動の種別と単位2" localSheetId="7">#REF!</definedName>
    <definedName name="活動の種別と単位2" localSheetId="9">#REF!</definedName>
    <definedName name="活動の種別と単位2" localSheetId="10">#REF!</definedName>
    <definedName name="活動の種別と単位2">#REF!</definedName>
    <definedName name="活動種別" localSheetId="5">#REF!</definedName>
    <definedName name="活動種別" localSheetId="7">#REF!</definedName>
    <definedName name="活動種別" localSheetId="8">#REF!</definedName>
    <definedName name="活動種別" localSheetId="9">#REF!</definedName>
    <definedName name="活動種別" localSheetId="10">#REF!</definedName>
    <definedName name="活動種別">#REF!</definedName>
    <definedName name="活動種別_個票用" localSheetId="5">#REF!</definedName>
    <definedName name="活動種別_個票用" localSheetId="7">#REF!</definedName>
    <definedName name="活動種別_個票用" localSheetId="9">#REF!</definedName>
    <definedName name="活動種別_個票用" localSheetId="10">#REF!</definedName>
    <definedName name="活動種別_個票用">#REF!</definedName>
    <definedName name="株_大日機鋼本社工場2023年度月度平均_時間帯別電力使用量_kWh" localSheetId="5">OFFSET(#REF!,0,0,COUNTA(#REF!)-1,2)</definedName>
    <definedName name="株_大日機鋼本社工場2023年度月度平均_時間帯別電力使用量_kWh" localSheetId="7">OFFSET(#REF!,0,0,COUNTA(#REF!)-1,2)</definedName>
    <definedName name="株_大日機鋼本社工場2023年度月度平均_時間帯別電力使用量_kWh" localSheetId="9">OFFSET(#REF!,0,0,COUNTA(#REF!)-1,2)</definedName>
    <definedName name="株_大日機鋼本社工場2023年度月度平均_時間帯別電力使用量_kWh" localSheetId="10">OFFSET(#REF!,0,0,COUNTA(#REF!)-1,2)</definedName>
    <definedName name="株_大日機鋼本社工場2023年度月度平均_時間帯別電力使用量_kWh">OFFSET(#REF!,0,0,COUNTA(#REF!)-1,2)</definedName>
    <definedName name="株_大日機鋼本社工場2023年度月度平均_日電力使用量_kWh_日" localSheetId="5">OFFSET(#REF!,0,0,COUNTA(#REF!)-1,2)</definedName>
    <definedName name="株_大日機鋼本社工場2023年度月度平均_日電力使用量_kWh_日" localSheetId="7">OFFSET(#REF!,0,0,COUNTA(#REF!)-1,2)</definedName>
    <definedName name="株_大日機鋼本社工場2023年度月度平均_日電力使用量_kWh_日" localSheetId="9">OFFSET(#REF!,0,0,COUNTA(#REF!)-1,2)</definedName>
    <definedName name="株_大日機鋼本社工場2023年度月度平均_日電力使用量_kWh_日" localSheetId="10">OFFSET(#REF!,0,0,COUNTA(#REF!)-1,2)</definedName>
    <definedName name="株_大日機鋼本社工場2023年度月度平均_日電力使用量_kWh_日">OFFSET(#REF!,0,0,COUNTA(#REF!)-1,2)</definedName>
    <definedName name="管理体制" localSheetId="5">#REF!</definedName>
    <definedName name="管理体制" localSheetId="7">#REF!</definedName>
    <definedName name="管理体制" localSheetId="9">#REF!</definedName>
    <definedName name="管理体制" localSheetId="10">#REF!</definedName>
    <definedName name="管理体制">#REF!</definedName>
    <definedName name="基準年度_元データ" localSheetId="11">#REF!</definedName>
    <definedName name="基準年度_元データ" localSheetId="5">#REF!</definedName>
    <definedName name="基準年度_元データ" localSheetId="7">#REF!</definedName>
    <definedName name="基準年度_元データ" localSheetId="9">#REF!</definedName>
    <definedName name="基準年度_元データ" localSheetId="10">#REF!</definedName>
    <definedName name="基準年度_元データ" localSheetId="1">#REF!</definedName>
    <definedName name="基準年度_元データ">#REF!</definedName>
    <definedName name="逆引き業種" localSheetId="5">#REF!</definedName>
    <definedName name="逆引き業種" localSheetId="7">#REF!</definedName>
    <definedName name="逆引き業種" localSheetId="9">#REF!</definedName>
    <definedName name="逆引き業種" localSheetId="10">#REF!</definedName>
    <definedName name="逆引き業種">#REF!</definedName>
    <definedName name="業種" localSheetId="11">#REF!</definedName>
    <definedName name="業種" localSheetId="5">#REF!</definedName>
    <definedName name="業種" localSheetId="7">#REF!</definedName>
    <definedName name="業種" localSheetId="9">#REF!</definedName>
    <definedName name="業種" localSheetId="10">#REF!</definedName>
    <definedName name="業種" localSheetId="1">#REF!</definedName>
    <definedName name="業種">#REF!</definedName>
    <definedName name="九月" localSheetId="11">#REF!</definedName>
    <definedName name="九月" localSheetId="5">#REF!</definedName>
    <definedName name="九月" localSheetId="7">#REF!</definedName>
    <definedName name="九月" localSheetId="9">#REF!</definedName>
    <definedName name="九月" localSheetId="10">#REF!</definedName>
    <definedName name="九月" localSheetId="1">#REF!</definedName>
    <definedName name="九月">#REF!</definedName>
    <definedName name="係数" localSheetId="11">#REF!</definedName>
    <definedName name="係数" localSheetId="5">#REF!</definedName>
    <definedName name="係数" localSheetId="7">#REF!</definedName>
    <definedName name="係数" localSheetId="9">#REF!</definedName>
    <definedName name="係数" localSheetId="10">#REF!</definedName>
    <definedName name="係数" localSheetId="1">#REF!</definedName>
    <definedName name="係数">#REF!</definedName>
    <definedName name="月リスト" localSheetId="5">#REF!</definedName>
    <definedName name="月リスト" localSheetId="7">#REF!</definedName>
    <definedName name="月リスト" localSheetId="9">#REF!</definedName>
    <definedName name="月リスト" localSheetId="10">#REF!</definedName>
    <definedName name="月リスト">#REF!</definedName>
    <definedName name="月度" localSheetId="5">OFFSET(#REF!,0,0,COUNTA(#REF!)-1,2)</definedName>
    <definedName name="月度" localSheetId="7">OFFSET(#REF!,0,0,COUNTA(#REF!)-1,2)</definedName>
    <definedName name="月度" localSheetId="9">OFFSET(#REF!,0,0,COUNTA(#REF!)-1,2)</definedName>
    <definedName name="月度" localSheetId="10">OFFSET(#REF!,0,0,COUNTA(#REF!)-1,2)</definedName>
    <definedName name="月度">OFFSET(#REF!,0,0,COUNTA(#REF!)-1,2)</definedName>
    <definedName name="元号" localSheetId="11">#REF!</definedName>
    <definedName name="元号" localSheetId="5">#REF!</definedName>
    <definedName name="元号" localSheetId="7">#REF!</definedName>
    <definedName name="元号" localSheetId="9">#REF!</definedName>
    <definedName name="元号" localSheetId="10">#REF!</definedName>
    <definedName name="元号" localSheetId="1">#REF!</definedName>
    <definedName name="元号">#REF!</definedName>
    <definedName name="個票番号" localSheetId="5">#REF!</definedName>
    <definedName name="個票番号" localSheetId="7">#REF!</definedName>
    <definedName name="個票番号" localSheetId="8">#REF!</definedName>
    <definedName name="個票番号" localSheetId="9">#REF!</definedName>
    <definedName name="個票番号" localSheetId="10">#REF!</definedName>
    <definedName name="個票番号">#REF!</definedName>
    <definedName name="五月" localSheetId="11">#REF!</definedName>
    <definedName name="五月" localSheetId="5">#REF!</definedName>
    <definedName name="五月" localSheetId="7">#REF!</definedName>
    <definedName name="五月" localSheetId="9">#REF!</definedName>
    <definedName name="五月" localSheetId="10">#REF!</definedName>
    <definedName name="五月" localSheetId="1">#REF!</definedName>
    <definedName name="五月">#REF!</definedName>
    <definedName name="削" localSheetId="11">#REF!</definedName>
    <definedName name="削" localSheetId="5">#REF!</definedName>
    <definedName name="削" localSheetId="7">#REF!</definedName>
    <definedName name="削" localSheetId="9">#REF!</definedName>
    <definedName name="削" localSheetId="10">#REF!</definedName>
    <definedName name="削" localSheetId="1">#REF!</definedName>
    <definedName name="削">#REF!</definedName>
    <definedName name="削減目標" localSheetId="5">#REF!</definedName>
    <definedName name="削減目標" localSheetId="7">#REF!</definedName>
    <definedName name="削減目標" localSheetId="9">#REF!</definedName>
    <definedName name="削減目標" localSheetId="10">#REF!</definedName>
    <definedName name="削減目標">#REF!</definedName>
    <definedName name="削除" localSheetId="11">#REF!</definedName>
    <definedName name="削除" localSheetId="5">#REF!</definedName>
    <definedName name="削除" localSheetId="7">#REF!</definedName>
    <definedName name="削除" localSheetId="9">#REF!</definedName>
    <definedName name="削除" localSheetId="10">#REF!</definedName>
    <definedName name="削除" localSheetId="1">#REF!</definedName>
    <definedName name="削除">#REF!</definedName>
    <definedName name="削除した" localSheetId="11">#REF!</definedName>
    <definedName name="削除した" localSheetId="5">#REF!</definedName>
    <definedName name="削除した" localSheetId="7">#REF!</definedName>
    <definedName name="削除した" localSheetId="9">#REF!</definedName>
    <definedName name="削除した" localSheetId="10">#REF!</definedName>
    <definedName name="削除した" localSheetId="1">#REF!</definedName>
    <definedName name="削除した">#REF!</definedName>
    <definedName name="削除したもの" localSheetId="11">#REF!</definedName>
    <definedName name="削除したもの" localSheetId="5">#REF!</definedName>
    <definedName name="削除したもの" localSheetId="7">#REF!</definedName>
    <definedName name="削除したもの" localSheetId="9">#REF!</definedName>
    <definedName name="削除したもの" localSheetId="10">#REF!</definedName>
    <definedName name="削除したもの" localSheetId="1">#REF!</definedName>
    <definedName name="削除したもの">#REF!</definedName>
    <definedName name="削除中" localSheetId="11">#REF!</definedName>
    <definedName name="削除中" localSheetId="5">#REF!</definedName>
    <definedName name="削除中" localSheetId="7">#REF!</definedName>
    <definedName name="削除中" localSheetId="9">#REF!</definedName>
    <definedName name="削除中" localSheetId="10">#REF!</definedName>
    <definedName name="削除中" localSheetId="1">#REF!</definedName>
    <definedName name="削除中">#REF!</definedName>
    <definedName name="三月" localSheetId="11">#REF!</definedName>
    <definedName name="三月" localSheetId="5">#REF!</definedName>
    <definedName name="三月" localSheetId="7">#REF!</definedName>
    <definedName name="三月" localSheetId="9">#REF!</definedName>
    <definedName name="三月" localSheetId="10">#REF!</definedName>
    <definedName name="三月" localSheetId="1">#REF!</definedName>
    <definedName name="三月">#REF!</definedName>
    <definedName name="産業分類" localSheetId="5">#REF!</definedName>
    <definedName name="産業分類" localSheetId="7">#REF!</definedName>
    <definedName name="産業分類" localSheetId="9">#REF!</definedName>
    <definedName name="産業分類" localSheetId="10">#REF!</definedName>
    <definedName name="産業分類" localSheetId="0">日本標準産業分類!$D$3:$D$101</definedName>
    <definedName name="産業分類">#REF!</definedName>
    <definedName name="算定年度リスト" localSheetId="5">#REF!</definedName>
    <definedName name="算定年度リスト" localSheetId="7">#REF!</definedName>
    <definedName name="算定年度リスト" localSheetId="9">#REF!</definedName>
    <definedName name="算定年度リスト" localSheetId="10">#REF!</definedName>
    <definedName name="算定年度リスト">#REF!</definedName>
    <definedName name="四月" localSheetId="11">#REF!</definedName>
    <definedName name="四月" localSheetId="5">#REF!</definedName>
    <definedName name="四月" localSheetId="7">#REF!</definedName>
    <definedName name="四月" localSheetId="9">#REF!</definedName>
    <definedName name="四月" localSheetId="10">#REF!</definedName>
    <definedName name="四月" localSheetId="1">#REF!</definedName>
    <definedName name="四月">#REF!</definedName>
    <definedName name="指定区分の変更有無" localSheetId="11">#REF!</definedName>
    <definedName name="指定区分の変更有無" localSheetId="5">#REF!</definedName>
    <definedName name="指定区分の変更有無" localSheetId="7">#REF!</definedName>
    <definedName name="指定区分の変更有無" localSheetId="9">#REF!</definedName>
    <definedName name="指定区分の変更有無" localSheetId="10">#REF!</definedName>
    <definedName name="指定区分の変更有無" localSheetId="1">#REF!</definedName>
    <definedName name="指定区分の変更有無">#REF!</definedName>
    <definedName name="支援地域" localSheetId="11">#REF!</definedName>
    <definedName name="支援地域" localSheetId="5">#REF!</definedName>
    <definedName name="支援地域" localSheetId="7">#REF!</definedName>
    <definedName name="支援地域" localSheetId="9">#REF!</definedName>
    <definedName name="支援地域" localSheetId="10">#REF!</definedName>
    <definedName name="支援地域" localSheetId="1">#REF!</definedName>
    <definedName name="支援地域">#REF!</definedName>
    <definedName name="事業分類を追加" localSheetId="11">#REF!</definedName>
    <definedName name="事業分類を追加" localSheetId="5">#REF!</definedName>
    <definedName name="事業分類を追加" localSheetId="7">#REF!</definedName>
    <definedName name="事業分類を追加" localSheetId="9">#REF!</definedName>
    <definedName name="事業分類を追加" localSheetId="10">#REF!</definedName>
    <definedName name="事業分類を追加" localSheetId="1">#REF!</definedName>
    <definedName name="事業分類を追加">#REF!</definedName>
    <definedName name="七月" localSheetId="11">#REF!</definedName>
    <definedName name="七月" localSheetId="5">#REF!</definedName>
    <definedName name="七月" localSheetId="7">#REF!</definedName>
    <definedName name="七月" localSheetId="9">#REF!</definedName>
    <definedName name="七月" localSheetId="10">#REF!</definedName>
    <definedName name="七月" localSheetId="1">#REF!</definedName>
    <definedName name="七月">#REF!</definedName>
    <definedName name="社内配布用印刷" localSheetId="11">#REF!</definedName>
    <definedName name="社内配布用印刷" localSheetId="5">#REF!</definedName>
    <definedName name="社内配布用印刷" localSheetId="7">#REF!</definedName>
    <definedName name="社内配布用印刷" localSheetId="9">#REF!</definedName>
    <definedName name="社内配布用印刷" localSheetId="10">#REF!</definedName>
    <definedName name="社内配布用印刷" localSheetId="1">#REF!</definedName>
    <definedName name="社内配布用印刷">#REF!</definedName>
    <definedName name="十一月" localSheetId="11">#REF!</definedName>
    <definedName name="十一月" localSheetId="5">#REF!</definedName>
    <definedName name="十一月" localSheetId="7">#REF!</definedName>
    <definedName name="十一月" localSheetId="9">#REF!</definedName>
    <definedName name="十一月" localSheetId="10">#REF!</definedName>
    <definedName name="十一月" localSheetId="1">#REF!</definedName>
    <definedName name="十一月">#REF!</definedName>
    <definedName name="十月" localSheetId="11">#REF!</definedName>
    <definedName name="十月" localSheetId="5">#REF!</definedName>
    <definedName name="十月" localSheetId="7">#REF!</definedName>
    <definedName name="十月" localSheetId="9">#REF!</definedName>
    <definedName name="十月" localSheetId="10">#REF!</definedName>
    <definedName name="十月" localSheetId="1">#REF!</definedName>
    <definedName name="十月">#REF!</definedName>
    <definedName name="十二月" localSheetId="11">#REF!</definedName>
    <definedName name="十二月" localSheetId="5">#REF!</definedName>
    <definedName name="十二月" localSheetId="7">#REF!</definedName>
    <definedName name="十二月" localSheetId="9">#REF!</definedName>
    <definedName name="十二月" localSheetId="10">#REF!</definedName>
    <definedName name="十二月" localSheetId="1">#REF!</definedName>
    <definedName name="十二月">#REF!</definedName>
    <definedName name="所有者規模" localSheetId="11">#REF!</definedName>
    <definedName name="所有者規模" localSheetId="5">#REF!</definedName>
    <definedName name="所有者規模" localSheetId="7">#REF!</definedName>
    <definedName name="所有者規模" localSheetId="9">#REF!</definedName>
    <definedName name="所有者規模" localSheetId="10">#REF!</definedName>
    <definedName name="所有者規模" localSheetId="1">#REF!</definedName>
    <definedName name="所有者規模">#REF!</definedName>
    <definedName name="消費税区分選択" localSheetId="11">#REF!</definedName>
    <definedName name="消費税区分選択" localSheetId="5">#REF!</definedName>
    <definedName name="消費税区分選択" localSheetId="7">#REF!</definedName>
    <definedName name="消費税区分選択" localSheetId="9">#REF!</definedName>
    <definedName name="消費税区分選択" localSheetId="10">#REF!</definedName>
    <definedName name="消費税区分選択" localSheetId="1">#REF!</definedName>
    <definedName name="消費税区分選択">#REF!</definedName>
    <definedName name="消費税抜き" localSheetId="11">#REF!</definedName>
    <definedName name="消費税抜き" localSheetId="5">#REF!</definedName>
    <definedName name="消費税抜き" localSheetId="7">#REF!</definedName>
    <definedName name="消費税抜き" localSheetId="9">#REF!</definedName>
    <definedName name="消費税抜き" localSheetId="10">#REF!</definedName>
    <definedName name="消費税抜き" localSheetId="1">#REF!</definedName>
    <definedName name="消費税抜き">#REF!</definedName>
    <definedName name="乗用115_以上" localSheetId="11">#REF!</definedName>
    <definedName name="乗用115_以上" localSheetId="5">#REF!</definedName>
    <definedName name="乗用115_以上" localSheetId="7">#REF!</definedName>
    <definedName name="乗用115_以上" localSheetId="9">#REF!</definedName>
    <definedName name="乗用115_以上" localSheetId="10">#REF!</definedName>
    <definedName name="乗用115_以上" localSheetId="1">#REF!</definedName>
    <definedName name="乗用115_以上">#REF!</definedName>
    <definedName name="職員のみ" localSheetId="11">#REF!</definedName>
    <definedName name="職員のみ" localSheetId="5">#REF!</definedName>
    <definedName name="職員のみ" localSheetId="7">#REF!</definedName>
    <definedName name="職員のみ" localSheetId="9">#REF!</definedName>
    <definedName name="職員のみ" localSheetId="10">#REF!</definedName>
    <definedName name="職員のみ" localSheetId="1">#REF!</definedName>
    <definedName name="職員のみ">#REF!</definedName>
    <definedName name="新" localSheetId="11">#REF!</definedName>
    <definedName name="新" localSheetId="5">#REF!</definedName>
    <definedName name="新" localSheetId="7">#REF!</definedName>
    <definedName name="新" localSheetId="9">#REF!</definedName>
    <definedName name="新" localSheetId="10">#REF!</definedName>
    <definedName name="新" localSheetId="1">#REF!</definedName>
    <definedName name="新">#REF!</definedName>
    <definedName name="新型構変選択" localSheetId="11">#REF!</definedName>
    <definedName name="新型構変選択" localSheetId="5">#REF!</definedName>
    <definedName name="新型構変選択" localSheetId="7">#REF!</definedName>
    <definedName name="新型構変選択" localSheetId="9">#REF!</definedName>
    <definedName name="新型構変選択" localSheetId="10">#REF!</definedName>
    <definedName name="新型構変選択" localSheetId="1">#REF!</definedName>
    <definedName name="新型構変選択">#REF!</definedName>
    <definedName name="製作者選択" localSheetId="11">#REF!</definedName>
    <definedName name="製作者選択" localSheetId="5">#REF!</definedName>
    <definedName name="製作者選択" localSheetId="7">#REF!</definedName>
    <definedName name="製作者選択" localSheetId="9">#REF!</definedName>
    <definedName name="製作者選択" localSheetId="10">#REF!</definedName>
    <definedName name="製作者選択" localSheetId="1">#REF!</definedName>
    <definedName name="製作者選択">#REF!</definedName>
    <definedName name="川上55" localSheetId="11">#REF!</definedName>
    <definedName name="川上55" localSheetId="5">#REF!</definedName>
    <definedName name="川上55" localSheetId="7">#REF!</definedName>
    <definedName name="川上55" localSheetId="9">#REF!</definedName>
    <definedName name="川上55" localSheetId="10">#REF!</definedName>
    <definedName name="川上55" localSheetId="1">#REF!</definedName>
    <definedName name="川上55">#REF!</definedName>
    <definedName name="川上kkk22" localSheetId="11">#REF!</definedName>
    <definedName name="川上kkk22" localSheetId="5">#REF!</definedName>
    <definedName name="川上kkk22" localSheetId="7">#REF!</definedName>
    <definedName name="川上kkk22" localSheetId="9">#REF!</definedName>
    <definedName name="川上kkk22" localSheetId="10">#REF!</definedName>
    <definedName name="川上kkk22" localSheetId="1">#REF!</definedName>
    <definedName name="川上kkk22">#REF!</definedName>
    <definedName name="対策メニューリスト" localSheetId="5">#REF!</definedName>
    <definedName name="対策メニューリスト" localSheetId="7">#REF!</definedName>
    <definedName name="対策メニューリスト" localSheetId="9">#REF!</definedName>
    <definedName name="対策メニューリスト" localSheetId="10">#REF!</definedName>
    <definedName name="対策メニューリスト">#REF!</definedName>
    <definedName name="対策個票番号" localSheetId="5">#REF!</definedName>
    <definedName name="対策個票番号" localSheetId="7">#REF!</definedName>
    <definedName name="対策個票番号" localSheetId="9">#REF!</definedName>
    <definedName name="対策個票番号" localSheetId="10">#REF!</definedName>
    <definedName name="対策個票番号">#REF!</definedName>
    <definedName name="対策種類" localSheetId="5">#REF!</definedName>
    <definedName name="対策種類" localSheetId="7">#REF!</definedName>
    <definedName name="対策種類" localSheetId="8">#REF!</definedName>
    <definedName name="対策種類" localSheetId="9">#REF!</definedName>
    <definedName name="対策種類" localSheetId="10">#REF!</definedName>
    <definedName name="対策種類">#REF!</definedName>
    <definedName name="大男" localSheetId="11">#REF!</definedName>
    <definedName name="大男" localSheetId="5">#REF!</definedName>
    <definedName name="大男" localSheetId="7">#REF!</definedName>
    <definedName name="大男" localSheetId="9">#REF!</definedName>
    <definedName name="大男" localSheetId="10">#REF!</definedName>
    <definedName name="大男" localSheetId="1">#REF!</definedName>
    <definedName name="大男">#REF!</definedName>
    <definedName name="単位と係数" localSheetId="5">#REF!</definedName>
    <definedName name="単位と係数" localSheetId="7">#REF!</definedName>
    <definedName name="単位と係数" localSheetId="8">#REF!</definedName>
    <definedName name="単位と係数" localSheetId="9">#REF!</definedName>
    <definedName name="単位と係数" localSheetId="10">#REF!</definedName>
    <definedName name="単位と係数">#REF!</definedName>
    <definedName name="単価" localSheetId="5">#REF!</definedName>
    <definedName name="単価" localSheetId="7">#REF!</definedName>
    <definedName name="単価" localSheetId="8">#REF!</definedName>
    <definedName name="単価" localSheetId="9">#REF!</definedName>
    <definedName name="単価" localSheetId="10">#REF!</definedName>
    <definedName name="単価">#REF!</definedName>
    <definedName name="中分類振り分け" localSheetId="5">#REF!</definedName>
    <definedName name="中分類振り分け" localSheetId="7">#REF!</definedName>
    <definedName name="中分類振り分け" localSheetId="9">#REF!</definedName>
    <definedName name="中分類振り分け" localSheetId="10">#REF!</definedName>
    <definedName name="中分類振り分け">#REF!</definedName>
    <definedName name="提出用印刷" localSheetId="11">#REF!</definedName>
    <definedName name="提出用印刷" localSheetId="5">#REF!</definedName>
    <definedName name="提出用印刷" localSheetId="7">#REF!</definedName>
    <definedName name="提出用印刷" localSheetId="9">#REF!</definedName>
    <definedName name="提出用印刷" localSheetId="10">#REF!</definedName>
    <definedName name="提出用印刷" localSheetId="1">#REF!</definedName>
    <definedName name="提出用印刷">#REF!</definedName>
    <definedName name="電気事業者係数" localSheetId="11">#REF!</definedName>
    <definedName name="電気事業者係数" localSheetId="5">#REF!</definedName>
    <definedName name="電気事業者係数" localSheetId="7">#REF!</definedName>
    <definedName name="電気事業者係数" localSheetId="9">#REF!</definedName>
    <definedName name="電気事業者係数" localSheetId="10">#REF!</definedName>
    <definedName name="電気事業者係数" localSheetId="1">#REF!</definedName>
    <definedName name="電気事業者係数">#REF!</definedName>
    <definedName name="電力会社" localSheetId="11">#REF!</definedName>
    <definedName name="電力会社" localSheetId="5">#REF!</definedName>
    <definedName name="電力会社" localSheetId="7">#REF!</definedName>
    <definedName name="電力会社" localSheetId="9">#REF!</definedName>
    <definedName name="電力会社" localSheetId="10">#REF!</definedName>
    <definedName name="電力会社" localSheetId="1">#REF!</definedName>
    <definedName name="電力会社">#REF!</definedName>
    <definedName name="電力会社名" localSheetId="11">#REF!</definedName>
    <definedName name="電力会社名" localSheetId="5">#REF!</definedName>
    <definedName name="電力会社名" localSheetId="7">#REF!</definedName>
    <definedName name="電力会社名" localSheetId="9">#REF!</definedName>
    <definedName name="電力会社名" localSheetId="10">#REF!</definedName>
    <definedName name="電力会社名" localSheetId="1">#REF!</definedName>
    <definedName name="電力会社名">#REF!</definedName>
    <definedName name="電力等のGJ換算係数" localSheetId="5">#REF!</definedName>
    <definedName name="電力等のGJ換算係数" localSheetId="7">#REF!</definedName>
    <definedName name="電力等のGJ換算係数" localSheetId="8">#REF!</definedName>
    <definedName name="電力等のGJ換算係数" localSheetId="9">#REF!</definedName>
    <definedName name="電力等のGJ換算係数" localSheetId="10">#REF!</definedName>
    <definedName name="電力等のGJ換算係数">#REF!</definedName>
    <definedName name="電力等のGJ係数" localSheetId="5">#REF!</definedName>
    <definedName name="電力等のGJ係数" localSheetId="7">#REF!</definedName>
    <definedName name="電力等のGJ係数" localSheetId="8">#REF!</definedName>
    <definedName name="電力等のGJ係数" localSheetId="9">#REF!</definedName>
    <definedName name="電力等のGJ係数" localSheetId="10">#REF!</definedName>
    <definedName name="電力等のGJ係数">#REF!</definedName>
    <definedName name="電力排出係数" localSheetId="11">#REF!</definedName>
    <definedName name="電力排出係数" localSheetId="5">#REF!</definedName>
    <definedName name="電力排出係数" localSheetId="7">#REF!</definedName>
    <definedName name="電力排出係数" localSheetId="9">#REF!</definedName>
    <definedName name="電力排出係数" localSheetId="10">#REF!</definedName>
    <definedName name="電力排出係数" localSheetId="1">#REF!</definedName>
    <definedName name="電力排出係数">#REF!</definedName>
    <definedName name="都道府県" localSheetId="11">#REF!</definedName>
    <definedName name="都道府県" localSheetId="5">#REF!</definedName>
    <definedName name="都道府県" localSheetId="7">#REF!</definedName>
    <definedName name="都道府県" localSheetId="9">#REF!</definedName>
    <definedName name="都道府県" localSheetId="10">#REF!</definedName>
    <definedName name="都道府県" localSheetId="1">#REF!</definedName>
    <definedName name="都道府県">#REF!</definedName>
    <definedName name="二月" localSheetId="11">#REF!</definedName>
    <definedName name="二月" localSheetId="5">#REF!</definedName>
    <definedName name="二月" localSheetId="7">#REF!</definedName>
    <definedName name="二月" localSheetId="9">#REF!</definedName>
    <definedName name="二月" localSheetId="10">#REF!</definedName>
    <definedName name="二月" localSheetId="1">#REF!</definedName>
    <definedName name="二月">#REF!</definedName>
    <definedName name="年リスト" localSheetId="5">#REF!</definedName>
    <definedName name="年リスト" localSheetId="7">#REF!</definedName>
    <definedName name="年リスト" localSheetId="9">#REF!</definedName>
    <definedName name="年リスト" localSheetId="10">#REF!</definedName>
    <definedName name="年リスト">#REF!</definedName>
    <definedName name="年月・年度リスト" localSheetId="5">#REF!</definedName>
    <definedName name="年月・年度リスト" localSheetId="7">#REF!</definedName>
    <definedName name="年月・年度リスト" localSheetId="9">#REF!</definedName>
    <definedName name="年月・年度リスト" localSheetId="10">#REF!</definedName>
    <definedName name="年月・年度リスト">#REF!</definedName>
    <definedName name="年度リスト" localSheetId="5">#REF!</definedName>
    <definedName name="年度リスト" localSheetId="7">#REF!</definedName>
    <definedName name="年度リスト" localSheetId="9">#REF!</definedName>
    <definedName name="年度リスト" localSheetId="10">#REF!</definedName>
    <definedName name="年度リスト">#REF!</definedName>
    <definedName name="燃料名1" localSheetId="11">#REF!</definedName>
    <definedName name="燃料名1" localSheetId="5">#REF!</definedName>
    <definedName name="燃料名1" localSheetId="7">#REF!</definedName>
    <definedName name="燃料名1" localSheetId="9">#REF!</definedName>
    <definedName name="燃料名1" localSheetId="10">#REF!</definedName>
    <definedName name="燃料名1" localSheetId="1">#REF!</definedName>
    <definedName name="燃料名1">#REF!</definedName>
    <definedName name="燃料名2" localSheetId="11">#REF!</definedName>
    <definedName name="燃料名2" localSheetId="5">#REF!</definedName>
    <definedName name="燃料名2" localSheetId="7">#REF!</definedName>
    <definedName name="燃料名2" localSheetId="9">#REF!</definedName>
    <definedName name="燃料名2" localSheetId="10">#REF!</definedName>
    <definedName name="燃料名2" localSheetId="1">#REF!</definedName>
    <definedName name="燃料名2">#REF!</definedName>
    <definedName name="廃棄物の種類">#REF!</definedName>
    <definedName name="排出係数と単価1" localSheetId="5">#REF!</definedName>
    <definedName name="排出係数と単価1" localSheetId="7">#REF!</definedName>
    <definedName name="排出係数と単価1" localSheetId="9">#REF!</definedName>
    <definedName name="排出係数と単価1" localSheetId="10">#REF!</definedName>
    <definedName name="排出係数と単価1">#REF!</definedName>
    <definedName name="排出係数と単価2" localSheetId="5">#REF!</definedName>
    <definedName name="排出係数と単価2" localSheetId="7">#REF!</definedName>
    <definedName name="排出係数と単価2" localSheetId="9">#REF!</definedName>
    <definedName name="排出係数と単価2" localSheetId="10">#REF!</definedName>
    <definedName name="排出係数と単価2">#REF!</definedName>
    <definedName name="八月" localSheetId="11">#REF!</definedName>
    <definedName name="八月" localSheetId="5">#REF!</definedName>
    <definedName name="八月" localSheetId="7">#REF!</definedName>
    <definedName name="八月" localSheetId="9">#REF!</definedName>
    <definedName name="八月" localSheetId="10">#REF!</definedName>
    <definedName name="八月" localSheetId="1">#REF!</definedName>
    <definedName name="八月">#REF!</definedName>
    <definedName name="範囲区分" localSheetId="5">#REF!</definedName>
    <definedName name="範囲区分" localSheetId="7">#REF!</definedName>
    <definedName name="範囲区分" localSheetId="9">#REF!</definedName>
    <definedName name="範囲区分" localSheetId="10">#REF!</definedName>
    <definedName name="範囲区分">#REF!</definedName>
    <definedName name="非化石燃料名1" localSheetId="5">#REF!</definedName>
    <definedName name="非化石燃料名1" localSheetId="7">#REF!</definedName>
    <definedName name="非化石燃料名1" localSheetId="9">#REF!</definedName>
    <definedName name="非化石燃料名1" localSheetId="10">#REF!</definedName>
    <definedName name="非化石燃料名1">#REF!</definedName>
    <definedName name="非化石燃料名2" localSheetId="5">#REF!</definedName>
    <definedName name="非化石燃料名2" localSheetId="7">#REF!</definedName>
    <definedName name="非化石燃料名2" localSheetId="9">#REF!</definedName>
    <definedName name="非化石燃料名2" localSheetId="10">#REF!</definedName>
    <definedName name="非化石燃料名2">#REF!</definedName>
    <definedName name="補助金" localSheetId="5">#REF!</definedName>
    <definedName name="補助金" localSheetId="7">#REF!</definedName>
    <definedName name="補助金" localSheetId="9">#REF!</definedName>
    <definedName name="補助金" localSheetId="10">#REF!</definedName>
    <definedName name="補助金">#REF!</definedName>
    <definedName name="補助対象の種類" localSheetId="5">#REF!</definedName>
    <definedName name="補助対象の種類" localSheetId="7">#REF!</definedName>
    <definedName name="補助対象の種類" localSheetId="8">#REF!</definedName>
    <definedName name="補助対象の種類" localSheetId="9">#REF!</definedName>
    <definedName name="補助対象の種類" localSheetId="10">#REF!</definedName>
    <definedName name="補助対象の種類">#REF!</definedName>
    <definedName name="用途" localSheetId="5">#REF!</definedName>
    <definedName name="用途" localSheetId="7">#REF!</definedName>
    <definedName name="用途" localSheetId="9">#REF!</definedName>
    <definedName name="用途" localSheetId="10">#REF!</definedName>
    <definedName name="用途">#REF!</definedName>
    <definedName name="六月" localSheetId="11">#REF!</definedName>
    <definedName name="六月" localSheetId="5">#REF!</definedName>
    <definedName name="六月" localSheetId="7">#REF!</definedName>
    <definedName name="六月" localSheetId="9">#REF!</definedName>
    <definedName name="六月" localSheetId="10">#REF!</definedName>
    <definedName name="六月" localSheetId="1">#REF!</definedName>
    <definedName name="六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2" l="1"/>
  <c r="G42" i="2"/>
  <c r="Q20" i="3"/>
  <c r="N20" i="3" l="1"/>
  <c r="G44" i="2" s="1"/>
  <c r="G7" i="3"/>
  <c r="I44" i="2"/>
  <c r="M31" i="3"/>
  <c r="M30" i="3"/>
  <c r="L7" i="12"/>
  <c r="L6" i="12"/>
  <c r="L5" i="12"/>
  <c r="I19" i="3"/>
  <c r="J19" i="3"/>
  <c r="K19" i="3"/>
  <c r="L19" i="3"/>
  <c r="M19" i="3"/>
  <c r="E19" i="3"/>
  <c r="F19" i="3"/>
  <c r="G8" i="3"/>
  <c r="G9" i="3"/>
  <c r="G10" i="3"/>
  <c r="G11" i="3"/>
  <c r="G12" i="3"/>
  <c r="G13" i="3"/>
  <c r="G14" i="3"/>
  <c r="G15" i="3"/>
  <c r="G16" i="3"/>
  <c r="G17" i="3"/>
  <c r="G18" i="3"/>
  <c r="O19" i="3"/>
  <c r="H2" i="12"/>
  <c r="G2" i="12" l="1"/>
  <c r="F5" i="3" l="1"/>
  <c r="F31" i="3" s="1"/>
  <c r="G7" i="12"/>
  <c r="G6" i="12"/>
  <c r="G5" i="12"/>
  <c r="D5" i="3"/>
  <c r="D31" i="3" s="1"/>
  <c r="E5" i="3"/>
  <c r="E31" i="3" s="1"/>
  <c r="Q31" i="3" l="1"/>
  <c r="Q30" i="3"/>
  <c r="O29" i="3"/>
  <c r="N30" i="3"/>
  <c r="O21" i="3"/>
  <c r="I30" i="3"/>
  <c r="J30" i="3"/>
  <c r="K30" i="3"/>
  <c r="L30" i="3"/>
  <c r="O30" i="3"/>
  <c r="P30" i="3"/>
  <c r="H30" i="3"/>
  <c r="G20" i="3"/>
  <c r="R20" i="3" s="1"/>
  <c r="F21" i="3"/>
  <c r="F30" i="3"/>
  <c r="E30" i="3"/>
  <c r="E42" i="2"/>
  <c r="E41" i="2"/>
  <c r="E44" i="2" l="1"/>
  <c r="K44" i="2"/>
  <c r="G19" i="3"/>
  <c r="E43" i="2" s="1"/>
  <c r="D33" i="3"/>
  <c r="D44" i="3"/>
  <c r="D34" i="3"/>
  <c r="D35" i="3"/>
  <c r="D43" i="3"/>
  <c r="D36" i="3"/>
  <c r="D42" i="3"/>
  <c r="D37" i="3"/>
  <c r="D38" i="3"/>
  <c r="D39" i="3"/>
  <c r="D40" i="3"/>
  <c r="D41" i="3"/>
  <c r="D30" i="3"/>
  <c r="G21" i="3" l="1"/>
  <c r="E33" i="3"/>
  <c r="E37" i="3"/>
  <c r="E39" i="3"/>
  <c r="E40" i="3"/>
  <c r="E42" i="3"/>
  <c r="E43" i="3"/>
  <c r="E34" i="3"/>
  <c r="E36" i="3"/>
  <c r="E38" i="3"/>
  <c r="E35" i="3"/>
  <c r="E44" i="3"/>
  <c r="E41" i="3"/>
  <c r="F35" i="3"/>
  <c r="F41" i="3"/>
  <c r="F37" i="3"/>
  <c r="F38" i="3"/>
  <c r="F34" i="3"/>
  <c r="F36" i="3"/>
  <c r="F42" i="3"/>
  <c r="F43" i="3"/>
  <c r="F44" i="3"/>
  <c r="F39" i="3"/>
  <c r="F40" i="3"/>
  <c r="F33" i="3"/>
  <c r="G42" i="3" l="1"/>
  <c r="G33" i="3"/>
  <c r="G40" i="3"/>
  <c r="G39" i="3"/>
  <c r="G36" i="3"/>
  <c r="G35" i="3"/>
  <c r="G44" i="3"/>
  <c r="G43" i="3"/>
  <c r="E45" i="3"/>
  <c r="G38" i="3"/>
  <c r="G37" i="3"/>
  <c r="G41" i="3"/>
  <c r="F45" i="3"/>
  <c r="G34" i="3"/>
  <c r="G45" i="3" l="1"/>
  <c r="E45" i="2" s="1"/>
  <c r="C8" i="6" l="1"/>
  <c r="D45" i="3"/>
  <c r="E21" i="3"/>
  <c r="H19" i="3"/>
  <c r="L21" i="3"/>
  <c r="M21" i="3"/>
  <c r="P19" i="3"/>
  <c r="P21" i="3" s="1"/>
  <c r="D19" i="3"/>
  <c r="D21" i="3" s="1"/>
  <c r="P31" i="3" l="1"/>
  <c r="O31" i="3"/>
  <c r="M32" i="3"/>
  <c r="P32" i="3"/>
  <c r="Q32" i="3" s="1"/>
  <c r="O32" i="3"/>
  <c r="H31" i="3"/>
  <c r="I31" i="3"/>
  <c r="P6" i="3"/>
  <c r="H32" i="3"/>
  <c r="J31" i="3"/>
  <c r="O6" i="3"/>
  <c r="K31" i="3"/>
  <c r="K6" i="3"/>
  <c r="L31" i="3"/>
  <c r="L6" i="3"/>
  <c r="M6" i="3"/>
  <c r="L32" i="3"/>
  <c r="I32" i="3"/>
  <c r="I6" i="3"/>
  <c r="J32" i="3"/>
  <c r="J6" i="3"/>
  <c r="H6" i="3"/>
  <c r="K32" i="3"/>
  <c r="J21" i="3"/>
  <c r="H21" i="3"/>
  <c r="K21" i="3"/>
  <c r="I21" i="3"/>
  <c r="B2" i="6"/>
  <c r="K35" i="3" l="1"/>
  <c r="K36" i="3"/>
  <c r="K42" i="3"/>
  <c r="K37" i="3"/>
  <c r="K38" i="3"/>
  <c r="K33" i="3"/>
  <c r="K40" i="3"/>
  <c r="K39" i="3"/>
  <c r="K34" i="3"/>
  <c r="K44" i="3"/>
  <c r="K43" i="3"/>
  <c r="K41" i="3"/>
  <c r="J40" i="3"/>
  <c r="J33" i="3"/>
  <c r="J38" i="3"/>
  <c r="J43" i="3"/>
  <c r="J36" i="3"/>
  <c r="J41" i="3"/>
  <c r="J34" i="3"/>
  <c r="J39" i="3"/>
  <c r="J44" i="3"/>
  <c r="J37" i="3"/>
  <c r="J42" i="3"/>
  <c r="J35" i="3"/>
  <c r="I33" i="3"/>
  <c r="I38" i="3"/>
  <c r="I43" i="3"/>
  <c r="I36" i="3"/>
  <c r="I41" i="3"/>
  <c r="I34" i="3"/>
  <c r="I39" i="3"/>
  <c r="I44" i="3"/>
  <c r="I37" i="3"/>
  <c r="I42" i="3"/>
  <c r="I35" i="3"/>
  <c r="I40" i="3"/>
  <c r="H38" i="3"/>
  <c r="H43" i="3"/>
  <c r="H36" i="3"/>
  <c r="H41" i="3"/>
  <c r="H34" i="3"/>
  <c r="H39" i="3"/>
  <c r="H44" i="3"/>
  <c r="H37" i="3"/>
  <c r="H42" i="3"/>
  <c r="H35" i="3"/>
  <c r="H40" i="3"/>
  <c r="H33" i="3"/>
  <c r="M35" i="3"/>
  <c r="M40" i="3"/>
  <c r="M33" i="3"/>
  <c r="M38" i="3"/>
  <c r="M43" i="3"/>
  <c r="M36" i="3"/>
  <c r="M41" i="3"/>
  <c r="M34" i="3"/>
  <c r="M39" i="3"/>
  <c r="M42" i="3"/>
  <c r="M44" i="3"/>
  <c r="M37" i="3"/>
  <c r="L35" i="3"/>
  <c r="L40" i="3"/>
  <c r="L38" i="3"/>
  <c r="L33" i="3"/>
  <c r="L43" i="3"/>
  <c r="L36" i="3"/>
  <c r="L41" i="3"/>
  <c r="L34" i="3"/>
  <c r="L39" i="3"/>
  <c r="L44" i="3"/>
  <c r="L37" i="3"/>
  <c r="L42" i="3"/>
  <c r="O39" i="3"/>
  <c r="O35" i="3"/>
  <c r="O44" i="3"/>
  <c r="O37" i="3"/>
  <c r="O41" i="3"/>
  <c r="O36" i="3"/>
  <c r="O42" i="3"/>
  <c r="O34" i="3"/>
  <c r="O43" i="3"/>
  <c r="O33" i="3"/>
  <c r="O38" i="3"/>
  <c r="O40" i="3"/>
  <c r="P33" i="3"/>
  <c r="P42" i="3"/>
  <c r="P44" i="3"/>
  <c r="P41" i="3"/>
  <c r="P36" i="3"/>
  <c r="P35" i="3"/>
  <c r="P37" i="3"/>
  <c r="P34" i="3"/>
  <c r="P40" i="3"/>
  <c r="P39" i="3"/>
  <c r="P38" i="3"/>
  <c r="P43" i="3"/>
  <c r="W36" i="1"/>
  <c r="V36" i="1"/>
  <c r="U36" i="1"/>
  <c r="T36" i="1"/>
  <c r="S36" i="1"/>
  <c r="R36" i="1"/>
  <c r="Q36" i="1"/>
  <c r="P36" i="1"/>
  <c r="O36" i="1"/>
  <c r="N36" i="1"/>
  <c r="M36" i="1"/>
  <c r="L36" i="1"/>
  <c r="K36" i="1"/>
  <c r="J36" i="1"/>
  <c r="G36" i="1"/>
  <c r="N33" i="3" l="1"/>
  <c r="N34" i="3"/>
  <c r="Q35" i="3"/>
  <c r="Q36" i="3"/>
  <c r="Q40" i="3"/>
  <c r="K45" i="3"/>
  <c r="J45" i="3"/>
  <c r="Q34" i="3"/>
  <c r="Q38" i="3"/>
  <c r="Q33" i="3"/>
  <c r="O45" i="3"/>
  <c r="Q43" i="3"/>
  <c r="Q41" i="3"/>
  <c r="Q37" i="3"/>
  <c r="L45" i="3"/>
  <c r="Q44" i="3"/>
  <c r="M45" i="3"/>
  <c r="Q42" i="3"/>
  <c r="P45" i="3"/>
  <c r="Q39" i="3"/>
  <c r="I45" i="3"/>
  <c r="N35" i="3"/>
  <c r="N40" i="3"/>
  <c r="R40" i="3" s="1"/>
  <c r="N41" i="3"/>
  <c r="N39" i="3"/>
  <c r="N42" i="3"/>
  <c r="N43" i="3"/>
  <c r="N37" i="3"/>
  <c r="N38" i="3"/>
  <c r="N44" i="3"/>
  <c r="N36" i="3"/>
  <c r="H45" i="3"/>
  <c r="R39" i="3" l="1"/>
  <c r="R35" i="3"/>
  <c r="R43" i="3"/>
  <c r="R37" i="3"/>
  <c r="R36" i="3"/>
  <c r="R41" i="3"/>
  <c r="R44" i="3"/>
  <c r="R38" i="3"/>
  <c r="Q45" i="3"/>
  <c r="I45" i="2" s="1"/>
  <c r="R33" i="3"/>
  <c r="R42" i="3"/>
  <c r="N45" i="3"/>
  <c r="G45" i="2" s="1"/>
  <c r="R34" i="3"/>
  <c r="R45" i="3" l="1"/>
  <c r="K45" i="2" s="1"/>
</calcChain>
</file>

<file path=xl/sharedStrings.xml><?xml version="1.0" encoding="utf-8"?>
<sst xmlns="http://schemas.openxmlformats.org/spreadsheetml/2006/main" count="9351" uniqueCount="4490">
  <si>
    <t>No.</t>
    <phoneticPr fontId="9"/>
  </si>
  <si>
    <t>事業者名</t>
    <rPh sb="0" eb="3">
      <t>ジギョウシャ</t>
    </rPh>
    <rPh sb="3" eb="4">
      <t>メイ</t>
    </rPh>
    <phoneticPr fontId="9"/>
  </si>
  <si>
    <t>カガワ製造(株)</t>
    <rPh sb="3" eb="5">
      <t>セイゾウ</t>
    </rPh>
    <rPh sb="5" eb="8">
      <t>カブ</t>
    </rPh>
    <phoneticPr fontId="6"/>
  </si>
  <si>
    <t>Ⅰ</t>
    <phoneticPr fontId="9"/>
  </si>
  <si>
    <t>応募資格</t>
    <rPh sb="0" eb="2">
      <t>オウボ</t>
    </rPh>
    <rPh sb="2" eb="4">
      <t>シカク</t>
    </rPh>
    <phoneticPr fontId="9"/>
  </si>
  <si>
    <t>香川県内に工場・事業所を保有する中小企業</t>
    <rPh sb="0" eb="2">
      <t>カガワ</t>
    </rPh>
    <rPh sb="2" eb="4">
      <t>ケンナイ</t>
    </rPh>
    <rPh sb="5" eb="7">
      <t>コウジョウ</t>
    </rPh>
    <rPh sb="8" eb="11">
      <t>ジギョウショ</t>
    </rPh>
    <rPh sb="12" eb="14">
      <t>ホユウ</t>
    </rPh>
    <rPh sb="16" eb="18">
      <t>チュウショウ</t>
    </rPh>
    <rPh sb="18" eb="20">
      <t>キギョウ</t>
    </rPh>
    <phoneticPr fontId="9"/>
  </si>
  <si>
    <t>－</t>
  </si>
  <si>
    <t>中小企業庁の「中小企業・小規模事業の定義」の法人</t>
    <rPh sb="0" eb="2">
      <t>チュウショウ</t>
    </rPh>
    <rPh sb="2" eb="5">
      <t>キギョウチョウ</t>
    </rPh>
    <rPh sb="7" eb="9">
      <t>チュウショウ</t>
    </rPh>
    <rPh sb="9" eb="11">
      <t>キギョウ</t>
    </rPh>
    <rPh sb="12" eb="15">
      <t>ショウキボ</t>
    </rPh>
    <rPh sb="15" eb="17">
      <t>ジギョウ</t>
    </rPh>
    <rPh sb="18" eb="20">
      <t>テイギ</t>
    </rPh>
    <rPh sb="22" eb="24">
      <t>ホウジン</t>
    </rPh>
    <phoneticPr fontId="9"/>
  </si>
  <si>
    <t>経営トップの
脱炭素マインド</t>
    <rPh sb="0" eb="2">
      <t>ケイエイ</t>
    </rPh>
    <rPh sb="7" eb="8">
      <t>ダツ</t>
    </rPh>
    <rPh sb="8" eb="10">
      <t>タンソ</t>
    </rPh>
    <phoneticPr fontId="6"/>
  </si>
  <si>
    <t>経営トップの脱炭素取組表明と対外的なその具体的発信</t>
    <rPh sb="0" eb="2">
      <t>ケイエイ</t>
    </rPh>
    <rPh sb="6" eb="7">
      <t>ダツ</t>
    </rPh>
    <rPh sb="7" eb="9">
      <t>タンソ</t>
    </rPh>
    <rPh sb="9" eb="11">
      <t>トリクミ</t>
    </rPh>
    <rPh sb="11" eb="13">
      <t>ヒョウメイ</t>
    </rPh>
    <rPh sb="14" eb="17">
      <t>タイガイテキ</t>
    </rPh>
    <rPh sb="20" eb="22">
      <t>グタイ</t>
    </rPh>
    <rPh sb="22" eb="23">
      <t>テキ</t>
    </rPh>
    <rPh sb="23" eb="25">
      <t>ハッシン</t>
    </rPh>
    <phoneticPr fontId="6"/>
  </si>
  <si>
    <t>Ⅱ</t>
    <phoneticPr fontId="9"/>
  </si>
  <si>
    <t>今年度投資における補助金活用の有無</t>
    <phoneticPr fontId="9"/>
  </si>
  <si>
    <t>次年度以降に設備投資補助金活用の有無</t>
    <rPh sb="0" eb="3">
      <t>ジネンド</t>
    </rPh>
    <rPh sb="3" eb="5">
      <t>イコウ</t>
    </rPh>
    <rPh sb="6" eb="8">
      <t>セツビ</t>
    </rPh>
    <phoneticPr fontId="9"/>
  </si>
  <si>
    <t>設備投資の脱炭素寄与度が高い。</t>
    <rPh sb="0" eb="2">
      <t>セツビ</t>
    </rPh>
    <rPh sb="2" eb="4">
      <t>トウシ</t>
    </rPh>
    <rPh sb="5" eb="6">
      <t>ダツ</t>
    </rPh>
    <rPh sb="6" eb="8">
      <t>タンソ</t>
    </rPh>
    <rPh sb="8" eb="11">
      <t>キヨド</t>
    </rPh>
    <rPh sb="12" eb="13">
      <t>タカ</t>
    </rPh>
    <phoneticPr fontId="9"/>
  </si>
  <si>
    <t>設備投資補助金活用実績</t>
    <rPh sb="0" eb="2">
      <t>セツビ</t>
    </rPh>
    <rPh sb="2" eb="4">
      <t>トウシ</t>
    </rPh>
    <rPh sb="4" eb="7">
      <t>ホジョキン</t>
    </rPh>
    <rPh sb="7" eb="9">
      <t>カツヨウ</t>
    </rPh>
    <rPh sb="9" eb="11">
      <t>ジッセキ</t>
    </rPh>
    <phoneticPr fontId="9"/>
  </si>
  <si>
    <t>Ⅲ</t>
    <phoneticPr fontId="9"/>
  </si>
  <si>
    <t>脱炭素支援
認識、意向</t>
    <rPh sb="0" eb="1">
      <t>ダツ</t>
    </rPh>
    <rPh sb="1" eb="3">
      <t>タンソ</t>
    </rPh>
    <rPh sb="3" eb="5">
      <t>シエン</t>
    </rPh>
    <rPh sb="6" eb="8">
      <t>ニンシキ</t>
    </rPh>
    <rPh sb="9" eb="11">
      <t>イコウ</t>
    </rPh>
    <phoneticPr fontId="9"/>
  </si>
  <si>
    <t>具体的脱炭素課題を抱えていること</t>
    <rPh sb="0" eb="3">
      <t>グタイテキ</t>
    </rPh>
    <rPh sb="3" eb="4">
      <t>ダツ</t>
    </rPh>
    <rPh sb="4" eb="6">
      <t>タンソ</t>
    </rPh>
    <rPh sb="6" eb="8">
      <t>カダイ</t>
    </rPh>
    <rPh sb="9" eb="10">
      <t>カカ</t>
    </rPh>
    <phoneticPr fontId="9"/>
  </si>
  <si>
    <t>脱炭素化横展開モデルになる内容を含んでいるか</t>
    <rPh sb="4" eb="5">
      <t>ヨコ</t>
    </rPh>
    <rPh sb="5" eb="7">
      <t>テンカイ</t>
    </rPh>
    <phoneticPr fontId="6"/>
  </si>
  <si>
    <t>脱炭素化横展開モデルになる意志があるか</t>
    <rPh sb="4" eb="5">
      <t>ヨコ</t>
    </rPh>
    <rPh sb="5" eb="7">
      <t>テンカイ</t>
    </rPh>
    <rPh sb="13" eb="15">
      <t>イシ</t>
    </rPh>
    <phoneticPr fontId="9"/>
  </si>
  <si>
    <t>過去の省エネ・CO2排出量削減診断実績　(有無　内容　時期）</t>
    <rPh sb="0" eb="2">
      <t>カコ</t>
    </rPh>
    <rPh sb="3" eb="6">
      <t>s</t>
    </rPh>
    <rPh sb="10" eb="15">
      <t>ハイシュツリョウサクゲン</t>
    </rPh>
    <rPh sb="15" eb="17">
      <t>シンダン</t>
    </rPh>
    <rPh sb="17" eb="19">
      <t>ジッセキ</t>
    </rPh>
    <rPh sb="21" eb="23">
      <t>ウム</t>
    </rPh>
    <rPh sb="24" eb="26">
      <t>ナイヨウ</t>
    </rPh>
    <rPh sb="27" eb="29">
      <t>ジキ</t>
    </rPh>
    <phoneticPr fontId="9"/>
  </si>
  <si>
    <t>過去の省エネ・CO2排出量削減診断の具体化実績</t>
    <rPh sb="0" eb="2">
      <t>カコ</t>
    </rPh>
    <rPh sb="3" eb="6">
      <t>s</t>
    </rPh>
    <rPh sb="10" eb="15">
      <t>ハイシュツリョウサクゲン</t>
    </rPh>
    <rPh sb="15" eb="17">
      <t>シンダン</t>
    </rPh>
    <rPh sb="18" eb="20">
      <t>グタイ</t>
    </rPh>
    <rPh sb="20" eb="21">
      <t>カ</t>
    </rPh>
    <rPh sb="21" eb="23">
      <t>ジッセキ</t>
    </rPh>
    <phoneticPr fontId="9"/>
  </si>
  <si>
    <t>Ⅳ</t>
    <phoneticPr fontId="9"/>
  </si>
  <si>
    <t>本プロジェクト受入体制</t>
    <rPh sb="0" eb="1">
      <t>ホン</t>
    </rPh>
    <rPh sb="7" eb="8">
      <t>ウ</t>
    </rPh>
    <rPh sb="8" eb="9">
      <t>イ</t>
    </rPh>
    <rPh sb="9" eb="11">
      <t>タイセイ</t>
    </rPh>
    <phoneticPr fontId="9"/>
  </si>
  <si>
    <t>経営層の参画と理解によるプロジェクト受け入れ体制</t>
    <rPh sb="0" eb="3">
      <t>ケイエイソウ</t>
    </rPh>
    <rPh sb="4" eb="6">
      <t>サンカク</t>
    </rPh>
    <rPh sb="7" eb="9">
      <t>リカイ</t>
    </rPh>
    <rPh sb="18" eb="19">
      <t>ウ</t>
    </rPh>
    <rPh sb="20" eb="21">
      <t>イ</t>
    </rPh>
    <rPh sb="22" eb="24">
      <t>タイセイ</t>
    </rPh>
    <phoneticPr fontId="9"/>
  </si>
  <si>
    <t>敷地建物図面など</t>
    <rPh sb="0" eb="2">
      <t>シキチ</t>
    </rPh>
    <rPh sb="2" eb="4">
      <t>タテモノ</t>
    </rPh>
    <rPh sb="4" eb="6">
      <t>ズメン</t>
    </rPh>
    <phoneticPr fontId="9"/>
  </si>
  <si>
    <t>現地調査診断希望時期</t>
    <rPh sb="0" eb="2">
      <t>ゲンチ</t>
    </rPh>
    <rPh sb="2" eb="4">
      <t>チョウサ</t>
    </rPh>
    <rPh sb="4" eb="6">
      <t>シンダン</t>
    </rPh>
    <rPh sb="6" eb="8">
      <t>キボウ</t>
    </rPh>
    <rPh sb="8" eb="10">
      <t>ジキ</t>
    </rPh>
    <phoneticPr fontId="9"/>
  </si>
  <si>
    <t>対象事業所の売上高、エネルギー使用量提供の意志</t>
    <rPh sb="0" eb="2">
      <t>タイショウ</t>
    </rPh>
    <rPh sb="2" eb="5">
      <t>ジギョウショ</t>
    </rPh>
    <rPh sb="6" eb="8">
      <t>ウリアゲ</t>
    </rPh>
    <rPh sb="8" eb="9">
      <t>ダカ</t>
    </rPh>
    <rPh sb="15" eb="18">
      <t>シヨウリョウ</t>
    </rPh>
    <rPh sb="18" eb="20">
      <t>テイキョウ</t>
    </rPh>
    <rPh sb="21" eb="23">
      <t>イシ</t>
    </rPh>
    <phoneticPr fontId="9"/>
  </si>
  <si>
    <t>ISO14001、ISO9001や業界規格認証有無</t>
    <rPh sb="17" eb="19">
      <t>ギョウカイ</t>
    </rPh>
    <rPh sb="19" eb="23">
      <t>キカクニンショウ</t>
    </rPh>
    <rPh sb="23" eb="25">
      <t>ウム</t>
    </rPh>
    <phoneticPr fontId="9"/>
  </si>
  <si>
    <t>Ⅴ</t>
    <phoneticPr fontId="9"/>
  </si>
  <si>
    <t>CO2排出規模と削減ポテンシャル規模・実施時期</t>
    <rPh sb="3" eb="5">
      <t>ハイシュツ</t>
    </rPh>
    <rPh sb="5" eb="7">
      <t>キボ</t>
    </rPh>
    <rPh sb="8" eb="10">
      <t>サクゲン</t>
    </rPh>
    <rPh sb="16" eb="18">
      <t>キボ</t>
    </rPh>
    <rPh sb="19" eb="21">
      <t>ジッシ</t>
    </rPh>
    <rPh sb="21" eb="23">
      <t>ジキ</t>
    </rPh>
    <phoneticPr fontId="9"/>
  </si>
  <si>
    <t>省エネ法・温対法の特定事業者・特定事業所排出者？</t>
    <phoneticPr fontId="9"/>
  </si>
  <si>
    <t>CO2排出量規模　</t>
    <rPh sb="3" eb="6">
      <t>ハイシュツリョウ</t>
    </rPh>
    <rPh sb="6" eb="8">
      <t>キボ</t>
    </rPh>
    <phoneticPr fontId="9"/>
  </si>
  <si>
    <t>CO2排出量削減ポテンシャルの可能性</t>
    <rPh sb="3" eb="6">
      <t>ハイシュツリョウ</t>
    </rPh>
    <rPh sb="6" eb="8">
      <t>サクゲン</t>
    </rPh>
    <rPh sb="15" eb="18">
      <t>カノウセイ</t>
    </rPh>
    <phoneticPr fontId="9"/>
  </si>
  <si>
    <t>エネルギーシフトポテンシャル</t>
    <phoneticPr fontId="9"/>
  </si>
  <si>
    <t>再エネ導入のポテンシャル</t>
    <rPh sb="0" eb="1">
      <t>サイ</t>
    </rPh>
    <rPh sb="3" eb="5">
      <t>ドウニュウ</t>
    </rPh>
    <phoneticPr fontId="9"/>
  </si>
  <si>
    <t>排出源の特徴　エネルギー起源　非エネルギー起源　</t>
    <rPh sb="0" eb="3">
      <t>ハイシュツゲン</t>
    </rPh>
    <rPh sb="4" eb="6">
      <t>トクチョウ</t>
    </rPh>
    <rPh sb="12" eb="14">
      <t>キゲン</t>
    </rPh>
    <rPh sb="15" eb="16">
      <t>ヒ</t>
    </rPh>
    <rPh sb="21" eb="23">
      <t>キゲン</t>
    </rPh>
    <phoneticPr fontId="6"/>
  </si>
  <si>
    <t>Ⅵ</t>
    <phoneticPr fontId="9"/>
  </si>
  <si>
    <t>地域産業特性
考慮</t>
    <rPh sb="0" eb="2">
      <t>チイキ</t>
    </rPh>
    <rPh sb="2" eb="4">
      <t>サンギョウ</t>
    </rPh>
    <rPh sb="4" eb="6">
      <t>トクセイ</t>
    </rPh>
    <rPh sb="7" eb="9">
      <t>コウリョ</t>
    </rPh>
    <phoneticPr fontId="9"/>
  </si>
  <si>
    <t>業種重複　10社選択業種バランス　（必要に応じ調整をする）</t>
    <rPh sb="0" eb="2">
      <t>ギョウシュ</t>
    </rPh>
    <rPh sb="2" eb="4">
      <t>チョウフク</t>
    </rPh>
    <rPh sb="7" eb="8">
      <t>シャ</t>
    </rPh>
    <rPh sb="8" eb="10">
      <t>センタク</t>
    </rPh>
    <rPh sb="10" eb="12">
      <t>ギョウシュ</t>
    </rPh>
    <rPh sb="18" eb="20">
      <t>ヒツヨウ</t>
    </rPh>
    <rPh sb="21" eb="22">
      <t>オウ</t>
    </rPh>
    <rPh sb="23" eb="25">
      <t>チョウセイ</t>
    </rPh>
    <phoneticPr fontId="9"/>
  </si>
  <si>
    <t>県の産業分野での比率が高い業種</t>
    <rPh sb="0" eb="1">
      <t>ケン</t>
    </rPh>
    <rPh sb="2" eb="4">
      <t>サンギョウ</t>
    </rPh>
    <rPh sb="4" eb="6">
      <t>ブンヤ</t>
    </rPh>
    <rPh sb="8" eb="10">
      <t>ヒリツ</t>
    </rPh>
    <rPh sb="11" eb="12">
      <t>タカ</t>
    </rPh>
    <rPh sb="13" eb="15">
      <t>ギョウシュ</t>
    </rPh>
    <phoneticPr fontId="9"/>
  </si>
  <si>
    <t>県の環境・経済・社会の統合的向上施策との整合性</t>
    <rPh sb="0" eb="1">
      <t>ケン</t>
    </rPh>
    <phoneticPr fontId="9"/>
  </si>
  <si>
    <t>事業所地域偏重性・地域公平性　　　高松・坂出丸亀・三観</t>
    <rPh sb="0" eb="3">
      <t>ジギョウショ</t>
    </rPh>
    <rPh sb="3" eb="5">
      <t>チイキ</t>
    </rPh>
    <rPh sb="5" eb="7">
      <t>ヘンチョウ</t>
    </rPh>
    <rPh sb="7" eb="8">
      <t>セイ</t>
    </rPh>
    <rPh sb="9" eb="11">
      <t>チイキ</t>
    </rPh>
    <rPh sb="11" eb="14">
      <t>コウヘイセイ</t>
    </rPh>
    <rPh sb="17" eb="19">
      <t>タカマツ</t>
    </rPh>
    <rPh sb="20" eb="22">
      <t>サカイデ</t>
    </rPh>
    <rPh sb="22" eb="24">
      <t>マルガメ</t>
    </rPh>
    <rPh sb="25" eb="26">
      <t>ミ</t>
    </rPh>
    <rPh sb="26" eb="27">
      <t>カン</t>
    </rPh>
    <phoneticPr fontId="9"/>
  </si>
  <si>
    <t>合計</t>
    <rPh sb="0" eb="2">
      <t>ゴウケイ</t>
    </rPh>
    <phoneticPr fontId="9"/>
  </si>
  <si>
    <t>金融機関　推奨事由</t>
    <rPh sb="0" eb="2">
      <t>キンユウ</t>
    </rPh>
    <rPh sb="2" eb="4">
      <t>キカン</t>
    </rPh>
    <rPh sb="5" eb="7">
      <t>スイショウ</t>
    </rPh>
    <rPh sb="7" eb="9">
      <t>ジユウ</t>
    </rPh>
    <phoneticPr fontId="6"/>
  </si>
  <si>
    <t>事業者選定優先順位付け結果総括　　　　　　　　　</t>
    <rPh sb="0" eb="3">
      <t>ジギョウシャ</t>
    </rPh>
    <rPh sb="3" eb="5">
      <t>センテイ</t>
    </rPh>
    <rPh sb="5" eb="7">
      <t>ユウセン</t>
    </rPh>
    <rPh sb="7" eb="9">
      <t>ジュンイ</t>
    </rPh>
    <rPh sb="9" eb="10">
      <t>ツ</t>
    </rPh>
    <rPh sb="11" eb="13">
      <t>ケッカ</t>
    </rPh>
    <rPh sb="13" eb="15">
      <t>ソウカツ</t>
    </rPh>
    <phoneticPr fontId="9"/>
  </si>
  <si>
    <t>選定日</t>
    <phoneticPr fontId="9"/>
  </si>
  <si>
    <t>出席者</t>
    <rPh sb="0" eb="3">
      <t>シュッセキシャ</t>
    </rPh>
    <phoneticPr fontId="9"/>
  </si>
  <si>
    <t>選定者</t>
    <rPh sb="0" eb="3">
      <t>センテイシャ</t>
    </rPh>
    <phoneticPr fontId="9"/>
  </si>
  <si>
    <t>選定事由</t>
    <rPh sb="0" eb="2">
      <t>センテイ</t>
    </rPh>
    <rPh sb="2" eb="4">
      <t>ジユウ</t>
    </rPh>
    <phoneticPr fontId="9"/>
  </si>
  <si>
    <t>良い</t>
    <rPh sb="0" eb="1">
      <t>ヨ</t>
    </rPh>
    <phoneticPr fontId="9"/>
  </si>
  <si>
    <t>普通・実績有り・人財あるが不足</t>
    <rPh sb="0" eb="2">
      <t>フツウ</t>
    </rPh>
    <rPh sb="3" eb="5">
      <t>ジッセキ</t>
    </rPh>
    <rPh sb="5" eb="6">
      <t>ア</t>
    </rPh>
    <rPh sb="8" eb="10">
      <t>ジンザイ</t>
    </rPh>
    <rPh sb="13" eb="15">
      <t>フソク</t>
    </rPh>
    <phoneticPr fontId="9"/>
  </si>
  <si>
    <t>やや課題あり・CO2排出量3,000ｔ～10000ｔ未満</t>
    <rPh sb="2" eb="4">
      <t>カダイ</t>
    </rPh>
    <rPh sb="10" eb="13">
      <t>ハイシュツリョウ</t>
    </rPh>
    <rPh sb="26" eb="28">
      <t>ミマン</t>
    </rPh>
    <phoneticPr fontId="9"/>
  </si>
  <si>
    <t>課題あり・実績無し・人財あり・特定事業者・CO2排出量10，000ｔ以上・ポテンシャル比率小・問題あり</t>
    <rPh sb="0" eb="2">
      <t>カダイ</t>
    </rPh>
    <rPh sb="5" eb="7">
      <t>ジッセキ</t>
    </rPh>
    <rPh sb="7" eb="8">
      <t>ナ</t>
    </rPh>
    <rPh sb="10" eb="12">
      <t>ジンザイ</t>
    </rPh>
    <rPh sb="15" eb="17">
      <t>トクテイ</t>
    </rPh>
    <rPh sb="17" eb="20">
      <t>ジギョウシャ</t>
    </rPh>
    <rPh sb="24" eb="27">
      <t>ハイシュツリョウ</t>
    </rPh>
    <rPh sb="34" eb="36">
      <t>イジョウ</t>
    </rPh>
    <rPh sb="43" eb="44">
      <t>ヒ</t>
    </rPh>
    <rPh sb="44" eb="45">
      <t>リツ</t>
    </rPh>
    <rPh sb="45" eb="46">
      <t>ショウ</t>
    </rPh>
    <rPh sb="47" eb="49">
      <t>モンダイ</t>
    </rPh>
    <phoneticPr fontId="9"/>
  </si>
  <si>
    <t>情報不足等・判断しない</t>
    <rPh sb="0" eb="2">
      <t>ジョウホウ</t>
    </rPh>
    <rPh sb="2" eb="5">
      <t>ブソクナド</t>
    </rPh>
    <rPh sb="6" eb="8">
      <t>ハンダン</t>
    </rPh>
    <phoneticPr fontId="9"/>
  </si>
  <si>
    <t>－</t>
    <phoneticPr fontId="9"/>
  </si>
  <si>
    <t>香川県　環境森林部環境政策課　カーボンニュートラル推進室　宛</t>
  </si>
  <si>
    <r>
      <t>〈　以下の項目につきまして、</t>
    </r>
    <r>
      <rPr>
        <b/>
        <u/>
        <sz val="10.5"/>
        <color theme="1"/>
        <rFont val="BIZ UDPゴシック"/>
        <family val="3"/>
        <charset val="128"/>
      </rPr>
      <t>ご記入ください</t>
    </r>
    <r>
      <rPr>
        <b/>
        <sz val="10.5"/>
        <color theme="1"/>
        <rFont val="BIZ UDPゴシック"/>
        <family val="3"/>
        <charset val="128"/>
      </rPr>
      <t>。　〉</t>
    </r>
  </si>
  <si>
    <t>１　申請事業者について（事業者記入欄）</t>
  </si>
  <si>
    <t>会社名</t>
  </si>
  <si>
    <t>所在地</t>
  </si>
  <si>
    <t>代表者　氏名</t>
  </si>
  <si>
    <t>２　派遣希望事業所について（事業者記入欄）</t>
  </si>
  <si>
    <t>申込担当者</t>
  </si>
  <si>
    <t>所属・役職</t>
  </si>
  <si>
    <t>氏  　名</t>
  </si>
  <si>
    <t>３　脱炭素に関する事項（事業者記入欄）</t>
  </si>
  <si>
    <t>・設備：　　　　　　　　　　
・金額：　　　　　　　　　　　　　　　・時期（予定）：　　　　　　　　</t>
    <phoneticPr fontId="6"/>
  </si>
  <si>
    <t>補助金や利子補給の活用予定</t>
    <phoneticPr fontId="6"/>
  </si>
  <si>
    <t>省エネ法の規制対象となる特定事業者</t>
  </si>
  <si>
    <t>自社の温室効果ガス排出量の把握</t>
  </si>
  <si>
    <t>再生可能エネルギーの導入の有無</t>
    <phoneticPr fontId="6"/>
  </si>
  <si>
    <t>省エネ診断受診の有無</t>
    <phoneticPr fontId="6"/>
  </si>
  <si>
    <t>設備機器リスト及び管理状況表の有無</t>
    <phoneticPr fontId="6"/>
  </si>
  <si>
    <t>ISO・業界規格認証の有無</t>
  </si>
  <si>
    <t>その他（要望、質問等）</t>
  </si>
  <si>
    <t>※取引金融機関を通じてご提出いただくようにお願いいたします。</t>
  </si>
  <si>
    <t>※現地調査に必要な範囲で事業所内の状況を写真撮影し、機器リストや前年度の電力使用量の資料等の提出を</t>
  </si>
  <si>
    <t>お願いする場合がございます。</t>
  </si>
  <si>
    <t>し、後日、オンライン会議システムを用いてヒアリングを実施いたします。</t>
  </si>
  <si>
    <t>４　金融機関による補足事項（金融機関記入欄）</t>
  </si>
  <si>
    <t>補足事項等</t>
  </si>
  <si>
    <t xml:space="preserve">年月
</t>
    <rPh sb="0" eb="1">
      <t>レキネン</t>
    </rPh>
    <rPh sb="1" eb="2">
      <t>セイネン</t>
    </rPh>
    <phoneticPr fontId="22"/>
  </si>
  <si>
    <t>電力　系統2</t>
    <rPh sb="0" eb="2">
      <t>デンリョク</t>
    </rPh>
    <rPh sb="3" eb="5">
      <t>ケイトウ</t>
    </rPh>
    <phoneticPr fontId="22"/>
  </si>
  <si>
    <t>合計</t>
    <rPh sb="0" eb="2">
      <t>ゴウケイ</t>
    </rPh>
    <phoneticPr fontId="6"/>
  </si>
  <si>
    <t>年</t>
    <rPh sb="0" eb="1">
      <t>ネン</t>
    </rPh>
    <phoneticPr fontId="22"/>
  </si>
  <si>
    <t>月</t>
    <rPh sb="0" eb="1">
      <t>ツキ</t>
    </rPh>
    <phoneticPr fontId="22"/>
  </si>
  <si>
    <t>2024年</t>
    <rPh sb="4" eb="5">
      <t>ネン</t>
    </rPh>
    <phoneticPr fontId="6"/>
  </si>
  <si>
    <t>4月</t>
    <rPh sb="1" eb="2">
      <t>ガツ</t>
    </rPh>
    <phoneticPr fontId="6"/>
  </si>
  <si>
    <t>5月</t>
    <rPh sb="1" eb="2">
      <t>ガツ</t>
    </rPh>
    <phoneticPr fontId="6"/>
  </si>
  <si>
    <t>6月</t>
  </si>
  <si>
    <t>7月</t>
  </si>
  <si>
    <t>8月</t>
  </si>
  <si>
    <t>9月</t>
  </si>
  <si>
    <t>10月</t>
  </si>
  <si>
    <t>11月</t>
  </si>
  <si>
    <t>12月</t>
  </si>
  <si>
    <t>2025年　</t>
    <rPh sb="4" eb="5">
      <t>ネン</t>
    </rPh>
    <phoneticPr fontId="6"/>
  </si>
  <si>
    <t>1月</t>
  </si>
  <si>
    <t>2月</t>
  </si>
  <si>
    <t>3月</t>
  </si>
  <si>
    <t>合計</t>
    <rPh sb="0" eb="2">
      <t>ゴウケイ</t>
    </rPh>
    <phoneticPr fontId="22"/>
  </si>
  <si>
    <t>所有する設備機器にチェックを入れて下さい。</t>
    <rPh sb="0" eb="2">
      <t>ショユウ</t>
    </rPh>
    <rPh sb="4" eb="6">
      <t>セツビ</t>
    </rPh>
    <rPh sb="6" eb="8">
      <t>キキ</t>
    </rPh>
    <rPh sb="14" eb="15">
      <t>イ</t>
    </rPh>
    <rPh sb="17" eb="18">
      <t>クダ</t>
    </rPh>
    <phoneticPr fontId="6"/>
  </si>
  <si>
    <t>チェック</t>
    <phoneticPr fontId="6"/>
  </si>
  <si>
    <t>搬送機器</t>
    <rPh sb="0" eb="2">
      <t>ハンソウ</t>
    </rPh>
    <rPh sb="2" eb="4">
      <t>キキ</t>
    </rPh>
    <phoneticPr fontId="6"/>
  </si>
  <si>
    <t>その他</t>
    <rPh sb="2" eb="3">
      <t>タ</t>
    </rPh>
    <phoneticPr fontId="6"/>
  </si>
  <si>
    <t>用役機器</t>
    <rPh sb="0" eb="2">
      <t>ヨウエキ</t>
    </rPh>
    <rPh sb="2" eb="4">
      <t>キキ</t>
    </rPh>
    <phoneticPr fontId="6"/>
  </si>
  <si>
    <t>☑</t>
  </si>
  <si>
    <t>コンプレッサー</t>
    <phoneticPr fontId="6"/>
  </si>
  <si>
    <t>ブロワー・ファン</t>
    <phoneticPr fontId="6"/>
  </si>
  <si>
    <t>冷凍機</t>
    <rPh sb="0" eb="3">
      <t>レイトウキ</t>
    </rPh>
    <phoneticPr fontId="6"/>
  </si>
  <si>
    <t>空調機</t>
    <rPh sb="0" eb="3">
      <t>クウチョウキ</t>
    </rPh>
    <phoneticPr fontId="6"/>
  </si>
  <si>
    <t>照明器具</t>
    <rPh sb="0" eb="2">
      <t>ショウメイ</t>
    </rPh>
    <rPh sb="2" eb="4">
      <t>キグ</t>
    </rPh>
    <phoneticPr fontId="6"/>
  </si>
  <si>
    <t>LED</t>
    <phoneticPr fontId="6"/>
  </si>
  <si>
    <t>蛍光灯</t>
    <phoneticPr fontId="22"/>
  </si>
  <si>
    <t>水銀灯</t>
    <phoneticPr fontId="22"/>
  </si>
  <si>
    <t xml:space="preserve">メタルハライドランプ
</t>
    <phoneticPr fontId="22"/>
  </si>
  <si>
    <t>冷水塔</t>
    <rPh sb="0" eb="3">
      <t>レイスイトウ</t>
    </rPh>
    <phoneticPr fontId="6"/>
  </si>
  <si>
    <t>ボイラー　温水</t>
    <rPh sb="5" eb="7">
      <t>オンスイ</t>
    </rPh>
    <phoneticPr fontId="6"/>
  </si>
  <si>
    <t>ボイラー　蒸気</t>
    <rPh sb="5" eb="7">
      <t>ジョウキ</t>
    </rPh>
    <phoneticPr fontId="6"/>
  </si>
  <si>
    <t>太陽光発電設備</t>
    <rPh sb="0" eb="5">
      <t>タイヨウコウハツデン</t>
    </rPh>
    <rPh sb="5" eb="7">
      <t>セツビ</t>
    </rPh>
    <phoneticPr fontId="6"/>
  </si>
  <si>
    <t>太陽熱温水器</t>
    <rPh sb="0" eb="3">
      <t>タイヨウネツ</t>
    </rPh>
    <rPh sb="3" eb="6">
      <t>オンスイキ</t>
    </rPh>
    <phoneticPr fontId="6"/>
  </si>
  <si>
    <t>車両</t>
    <rPh sb="0" eb="2">
      <t>シャリョウ</t>
    </rPh>
    <phoneticPr fontId="6"/>
  </si>
  <si>
    <t>商用車</t>
    <rPh sb="0" eb="3">
      <t>ショウヨウシャ</t>
    </rPh>
    <phoneticPr fontId="6"/>
  </si>
  <si>
    <t>フォークリフト</t>
    <phoneticPr fontId="6"/>
  </si>
  <si>
    <t>設備投資による脱炭素寄与度等についての補足事項があれば、ご記入ください。　</t>
    <phoneticPr fontId="6"/>
  </si>
  <si>
    <t>ステップ</t>
    <phoneticPr fontId="6"/>
  </si>
  <si>
    <t>県</t>
    <rPh sb="0" eb="1">
      <t>ケン</t>
    </rPh>
    <phoneticPr fontId="6"/>
  </si>
  <si>
    <t>一般社団法人エコエネ技術士ネット</t>
    <rPh sb="0" eb="16">
      <t>エコエネ</t>
    </rPh>
    <phoneticPr fontId="6"/>
  </si>
  <si>
    <t>金融機関</t>
    <rPh sb="0" eb="2">
      <t>キンユウ</t>
    </rPh>
    <rPh sb="2" eb="4">
      <t>キカン</t>
    </rPh>
    <phoneticPr fontId="6"/>
  </si>
  <si>
    <t>事業者</t>
    <rPh sb="0" eb="3">
      <t>ジギョウシャ</t>
    </rPh>
    <phoneticPr fontId="6"/>
  </si>
  <si>
    <t>コンソーシアム関係者</t>
    <rPh sb="7" eb="10">
      <t>カンケイシャ</t>
    </rPh>
    <phoneticPr fontId="6"/>
  </si>
  <si>
    <t>Ⅰ</t>
    <phoneticPr fontId="6"/>
  </si>
  <si>
    <t>事業準備</t>
    <rPh sb="0" eb="2">
      <t>ジギョウ</t>
    </rPh>
    <rPh sb="2" eb="4">
      <t>ジュンビ</t>
    </rPh>
    <phoneticPr fontId="6"/>
  </si>
  <si>
    <t>年間計画・公募申込み書兼ヒアリングシート作成・金融機関説明・コンソ会議・事業者選択・支援活動実施・報告書ⅠⅡ事例集作成・報告・コンソ会議</t>
    <rPh sb="0" eb="2">
      <t>ネンカン</t>
    </rPh>
    <rPh sb="2" eb="4">
      <t>ケイカク</t>
    </rPh>
    <rPh sb="5" eb="7">
      <t>コウボ</t>
    </rPh>
    <rPh sb="7" eb="9">
      <t>モウシコ</t>
    </rPh>
    <rPh sb="10" eb="12">
      <t>ショケン</t>
    </rPh>
    <rPh sb="20" eb="22">
      <t>サクセイ</t>
    </rPh>
    <rPh sb="23" eb="25">
      <t>キンユウ</t>
    </rPh>
    <rPh sb="25" eb="27">
      <t>キカン</t>
    </rPh>
    <rPh sb="27" eb="29">
      <t>セツメイ</t>
    </rPh>
    <rPh sb="33" eb="35">
      <t>カイギ</t>
    </rPh>
    <rPh sb="36" eb="39">
      <t>ジギョウシャ</t>
    </rPh>
    <rPh sb="39" eb="41">
      <t>センタク</t>
    </rPh>
    <rPh sb="42" eb="46">
      <t>シエンカツドウ</t>
    </rPh>
    <rPh sb="46" eb="48">
      <t>ジッシ</t>
    </rPh>
    <rPh sb="49" eb="52">
      <t>ホウコクショ</t>
    </rPh>
    <rPh sb="54" eb="57">
      <t>ジレイシュウ</t>
    </rPh>
    <rPh sb="57" eb="59">
      <t>サクセイ</t>
    </rPh>
    <rPh sb="60" eb="62">
      <t>ホウコク</t>
    </rPh>
    <rPh sb="66" eb="68">
      <t>カイギ</t>
    </rPh>
    <phoneticPr fontId="6"/>
  </si>
  <si>
    <t>県と連携した事業年間計画作成
その他準備</t>
    <rPh sb="0" eb="1">
      <t>ケン</t>
    </rPh>
    <rPh sb="2" eb="4">
      <t>レンケイ</t>
    </rPh>
    <rPh sb="6" eb="8">
      <t>ジギョウ</t>
    </rPh>
    <rPh sb="8" eb="10">
      <t>ネンカン</t>
    </rPh>
    <rPh sb="10" eb="12">
      <t>ケイカク</t>
    </rPh>
    <rPh sb="12" eb="14">
      <t>サクセイ</t>
    </rPh>
    <rPh sb="17" eb="18">
      <t>タ</t>
    </rPh>
    <rPh sb="18" eb="20">
      <t>ジュンビ</t>
    </rPh>
    <phoneticPr fontId="6"/>
  </si>
  <si>
    <t>Ⅱ</t>
    <phoneticPr fontId="6"/>
  </si>
  <si>
    <t>金融機関への説明　全体ないし又は個別説明</t>
    <rPh sb="0" eb="2">
      <t>キンユウ</t>
    </rPh>
    <rPh sb="2" eb="4">
      <t>キカン</t>
    </rPh>
    <rPh sb="6" eb="8">
      <t>セツメイ</t>
    </rPh>
    <rPh sb="9" eb="11">
      <t>ゼンタイ</t>
    </rPh>
    <rPh sb="14" eb="15">
      <t>マタ</t>
    </rPh>
    <rPh sb="16" eb="18">
      <t>コベツ</t>
    </rPh>
    <rPh sb="18" eb="20">
      <t>セツメイ</t>
    </rPh>
    <phoneticPr fontId="6"/>
  </si>
  <si>
    <t>事業者公募前且つコンソーシアム前に選考のための重要事項と「公募申込み書兼ヒアリングシート」説明</t>
    <rPh sb="0" eb="3">
      <t>ジギョウシャ</t>
    </rPh>
    <rPh sb="3" eb="5">
      <t>コウボ</t>
    </rPh>
    <rPh sb="5" eb="6">
      <t>マエ</t>
    </rPh>
    <rPh sb="6" eb="7">
      <t>カ</t>
    </rPh>
    <rPh sb="15" eb="16">
      <t>マエ</t>
    </rPh>
    <rPh sb="17" eb="19">
      <t>センコウ</t>
    </rPh>
    <rPh sb="23" eb="25">
      <t>ジュウヨウ</t>
    </rPh>
    <rPh sb="25" eb="27">
      <t>ジコウ</t>
    </rPh>
    <rPh sb="45" eb="47">
      <t>セツメイ</t>
    </rPh>
    <phoneticPr fontId="6"/>
  </si>
  <si>
    <t>県と連携して金融機関・事業者への当該事業説明と支援活動を行う。</t>
    <rPh sb="0" eb="1">
      <t>ケン</t>
    </rPh>
    <rPh sb="2" eb="4">
      <t>レンケイ</t>
    </rPh>
    <rPh sb="6" eb="8">
      <t>キンユウ</t>
    </rPh>
    <rPh sb="8" eb="10">
      <t>キカン</t>
    </rPh>
    <rPh sb="11" eb="14">
      <t>ジギョウシャ</t>
    </rPh>
    <rPh sb="16" eb="18">
      <t>トウガイ</t>
    </rPh>
    <rPh sb="18" eb="20">
      <t>ジギョウ</t>
    </rPh>
    <rPh sb="20" eb="22">
      <t>セツメイ</t>
    </rPh>
    <rPh sb="23" eb="27">
      <t>シエンカツドウ</t>
    </rPh>
    <rPh sb="28" eb="29">
      <t>オコナ</t>
    </rPh>
    <phoneticPr fontId="6"/>
  </si>
  <si>
    <t>金融機関への事業者の脱炭素経営・ESG投資に向けた事業者との関係構築及び事業者情報の提供サポートの養成を行う。</t>
    <rPh sb="0" eb="2">
      <t>キンユウ</t>
    </rPh>
    <rPh sb="2" eb="4">
      <t>キカン</t>
    </rPh>
    <rPh sb="6" eb="9">
      <t>ジギョウシャ</t>
    </rPh>
    <rPh sb="10" eb="11">
      <t>ダツ</t>
    </rPh>
    <rPh sb="11" eb="13">
      <t>タンソ</t>
    </rPh>
    <rPh sb="13" eb="15">
      <t>ケイエイ</t>
    </rPh>
    <rPh sb="19" eb="21">
      <t>トウシ</t>
    </rPh>
    <rPh sb="22" eb="23">
      <t>ム</t>
    </rPh>
    <rPh sb="25" eb="28">
      <t>ジギョウシャ</t>
    </rPh>
    <rPh sb="30" eb="32">
      <t>カンケイ</t>
    </rPh>
    <rPh sb="32" eb="34">
      <t>コウチク</t>
    </rPh>
    <rPh sb="34" eb="35">
      <t>オヨ</t>
    </rPh>
    <rPh sb="36" eb="39">
      <t>ジギョウシャ</t>
    </rPh>
    <rPh sb="39" eb="41">
      <t>ジョウホウ</t>
    </rPh>
    <rPh sb="42" eb="44">
      <t>テイキョウ</t>
    </rPh>
    <rPh sb="49" eb="51">
      <t>ヨウセイ</t>
    </rPh>
    <rPh sb="52" eb="53">
      <t>オコナ</t>
    </rPh>
    <phoneticPr fontId="6"/>
  </si>
  <si>
    <t>金融機関から事業者へ脱炭素経営・ESG投資に関係した当該事業の理解を深める説明を行う。</t>
    <rPh sb="0" eb="2">
      <t>キンユウ</t>
    </rPh>
    <rPh sb="2" eb="4">
      <t>キカン</t>
    </rPh>
    <rPh sb="6" eb="9">
      <t>ジギョウシャ</t>
    </rPh>
    <rPh sb="10" eb="11">
      <t>ダツ</t>
    </rPh>
    <rPh sb="11" eb="13">
      <t>タンソ</t>
    </rPh>
    <rPh sb="13" eb="15">
      <t>ケイエイ</t>
    </rPh>
    <rPh sb="19" eb="21">
      <t>トウシ</t>
    </rPh>
    <rPh sb="22" eb="24">
      <t>カンケイ</t>
    </rPh>
    <rPh sb="26" eb="28">
      <t>トウガイ</t>
    </rPh>
    <rPh sb="28" eb="30">
      <t>ジギョウ</t>
    </rPh>
    <rPh sb="31" eb="33">
      <t>リカイ</t>
    </rPh>
    <rPh sb="34" eb="35">
      <t>フカ</t>
    </rPh>
    <rPh sb="37" eb="39">
      <t>セツメイ</t>
    </rPh>
    <rPh sb="40" eb="41">
      <t>オコナ</t>
    </rPh>
    <phoneticPr fontId="6"/>
  </si>
  <si>
    <t>Ⅲ</t>
    <phoneticPr fontId="6"/>
  </si>
  <si>
    <t>令和7年度事業開始コンソーシアム</t>
    <rPh sb="0" eb="2">
      <t>レイワ</t>
    </rPh>
    <rPh sb="3" eb="4">
      <t>ネン</t>
    </rPh>
    <rPh sb="4" eb="5">
      <t>ド</t>
    </rPh>
    <rPh sb="5" eb="7">
      <t>ジギョウ</t>
    </rPh>
    <rPh sb="7" eb="9">
      <t>カイシ</t>
    </rPh>
    <phoneticPr fontId="6"/>
  </si>
  <si>
    <t>◎</t>
    <phoneticPr fontId="6"/>
  </si>
  <si>
    <t>オブザーバー　計画説明</t>
    <rPh sb="7" eb="9">
      <t>ケイカク</t>
    </rPh>
    <rPh sb="9" eb="11">
      <t>セツメイ</t>
    </rPh>
    <phoneticPr fontId="6"/>
  </si>
  <si>
    <t>○</t>
    <phoneticPr fontId="6"/>
  </si>
  <si>
    <t>Ⅳ</t>
    <phoneticPr fontId="6"/>
  </si>
  <si>
    <t>ポイント</t>
    <phoneticPr fontId="6"/>
  </si>
  <si>
    <t>「公募申込み書兼ヒアリングシート」の項目見直し(添付資料追加）</t>
    <rPh sb="18" eb="20">
      <t>コウモク</t>
    </rPh>
    <rPh sb="20" eb="22">
      <t>ミナオ</t>
    </rPh>
    <rPh sb="24" eb="26">
      <t>テンプ</t>
    </rPh>
    <rPh sb="26" eb="28">
      <t>シリョウ</t>
    </rPh>
    <rPh sb="28" eb="30">
      <t>ツイカ</t>
    </rPh>
    <phoneticPr fontId="6"/>
  </si>
  <si>
    <t>選考のための重要条件</t>
    <rPh sb="0" eb="2">
      <t>センコウ</t>
    </rPh>
    <rPh sb="6" eb="8">
      <t>ジュウヨウ</t>
    </rPh>
    <rPh sb="8" eb="10">
      <t>ジョウケン</t>
    </rPh>
    <phoneticPr fontId="6"/>
  </si>
  <si>
    <t>公募期間：</t>
    <rPh sb="0" eb="2">
      <t>コウボ</t>
    </rPh>
    <rPh sb="2" eb="4">
      <t>キカン</t>
    </rPh>
    <phoneticPr fontId="6"/>
  </si>
  <si>
    <t>今年度事業者業種バランスの考慮(全事業者比較及び申込期間レベル優先）</t>
    <rPh sb="13" eb="15">
      <t>コウリョ</t>
    </rPh>
    <rPh sb="16" eb="17">
      <t>ゼン</t>
    </rPh>
    <rPh sb="17" eb="20">
      <t>ジギョウシャ</t>
    </rPh>
    <rPh sb="20" eb="22">
      <t>ヒカク</t>
    </rPh>
    <rPh sb="22" eb="23">
      <t>オヨ</t>
    </rPh>
    <rPh sb="24" eb="26">
      <t>モウシコミ</t>
    </rPh>
    <rPh sb="26" eb="28">
      <t>キカン</t>
    </rPh>
    <rPh sb="31" eb="33">
      <t>ユウセン</t>
    </rPh>
    <phoneticPr fontId="6"/>
  </si>
  <si>
    <t>月単位3期間毎の事業者選択と金融機関への金融機関毎の採択数公表</t>
  </si>
  <si>
    <t>CO2排出量の算定に必要な情報の明記してあること</t>
    <rPh sb="3" eb="6">
      <t>ハイシュツリョウ</t>
    </rPh>
    <rPh sb="7" eb="9">
      <t>サンテイ</t>
    </rPh>
    <rPh sb="10" eb="12">
      <t>ヒツヨウ</t>
    </rPh>
    <rPh sb="13" eb="15">
      <t>ジョウホウ</t>
    </rPh>
    <rPh sb="16" eb="18">
      <t>メイキ</t>
    </rPh>
    <phoneticPr fontId="6"/>
  </si>
  <si>
    <t>前年度CO2排出源種類毎の数量(CO2排出量ではない）及びコスト(支払費用）</t>
    <rPh sb="0" eb="3">
      <t>ゼンネンド</t>
    </rPh>
    <rPh sb="6" eb="9">
      <t>ハイシュツゲン</t>
    </rPh>
    <rPh sb="9" eb="11">
      <t>シュルイ</t>
    </rPh>
    <rPh sb="11" eb="12">
      <t>ゴト</t>
    </rPh>
    <rPh sb="13" eb="15">
      <t>スウリョウ</t>
    </rPh>
    <rPh sb="19" eb="22">
      <t>ハイシュツリョウ</t>
    </rPh>
    <rPh sb="27" eb="28">
      <t>オヨ</t>
    </rPh>
    <rPh sb="33" eb="35">
      <t>シハライ</t>
    </rPh>
    <rPh sb="35" eb="37">
      <t>ヒヨウ</t>
    </rPh>
    <phoneticPr fontId="6"/>
  </si>
  <si>
    <t>具体的には、会計経理に使用している月度の請求書伝票・電力30分データーなど</t>
    <rPh sb="0" eb="3">
      <t>グタイテキ</t>
    </rPh>
    <rPh sb="6" eb="8">
      <t>カイケイ</t>
    </rPh>
    <rPh sb="8" eb="10">
      <t>ケイリ</t>
    </rPh>
    <rPh sb="11" eb="13">
      <t>シヨウ</t>
    </rPh>
    <rPh sb="17" eb="19">
      <t>ゲツド</t>
    </rPh>
    <rPh sb="20" eb="23">
      <t>セイキュウショ</t>
    </rPh>
    <rPh sb="23" eb="25">
      <t>デンピョウ</t>
    </rPh>
    <rPh sb="26" eb="28">
      <t>デンリョク</t>
    </rPh>
    <rPh sb="30" eb="31">
      <t>プン</t>
    </rPh>
    <phoneticPr fontId="6"/>
  </si>
  <si>
    <t>主要なCO2排出源と想定される設備機器の提示と機器リストに対応出来る事</t>
    <rPh sb="0" eb="2">
      <t>シュヨウ</t>
    </rPh>
    <rPh sb="6" eb="9">
      <t>ハイシュツゲン</t>
    </rPh>
    <rPh sb="10" eb="12">
      <t>ソウテイ</t>
    </rPh>
    <rPh sb="15" eb="17">
      <t>セツビ</t>
    </rPh>
    <rPh sb="17" eb="19">
      <t>キキ</t>
    </rPh>
    <rPh sb="20" eb="22">
      <t>テイジ</t>
    </rPh>
    <rPh sb="23" eb="25">
      <t>キキ</t>
    </rPh>
    <rPh sb="29" eb="31">
      <t>タイオウ</t>
    </rPh>
    <rPh sb="31" eb="33">
      <t>デキ</t>
    </rPh>
    <rPh sb="34" eb="35">
      <t>コト</t>
    </rPh>
    <phoneticPr fontId="6"/>
  </si>
  <si>
    <t>申込みの動機
（短期中期長期にわたる脱炭素経営へのマインドの強いこと、人材・組織体制の重要性の理解）</t>
    <rPh sb="0" eb="2">
      <t>モウシコ</t>
    </rPh>
    <rPh sb="4" eb="6">
      <t>ドウキ</t>
    </rPh>
    <rPh sb="8" eb="10">
      <t>タンキ</t>
    </rPh>
    <rPh sb="10" eb="12">
      <t>チュウキ</t>
    </rPh>
    <rPh sb="12" eb="14">
      <t>チョウキ</t>
    </rPh>
    <rPh sb="18" eb="19">
      <t>ダツ</t>
    </rPh>
    <rPh sb="19" eb="21">
      <t>タンソ</t>
    </rPh>
    <rPh sb="21" eb="23">
      <t>ケイエイ</t>
    </rPh>
    <rPh sb="30" eb="31">
      <t>ツヨ</t>
    </rPh>
    <rPh sb="35" eb="37">
      <t>ジンザイ</t>
    </rPh>
    <rPh sb="38" eb="42">
      <t>ソシキタイセイ</t>
    </rPh>
    <rPh sb="43" eb="46">
      <t>ジュウヨウセイ</t>
    </rPh>
    <rPh sb="47" eb="49">
      <t>リカイ</t>
    </rPh>
    <phoneticPr fontId="6"/>
  </si>
  <si>
    <t>当該事業（脱炭素経営）に対応できる担当責任者(社長でも良い）の明記</t>
    <rPh sb="0" eb="2">
      <t>トウガイ</t>
    </rPh>
    <rPh sb="2" eb="4">
      <t>ジギョウ</t>
    </rPh>
    <rPh sb="5" eb="6">
      <t>ダツ</t>
    </rPh>
    <rPh sb="6" eb="8">
      <t>タンソ</t>
    </rPh>
    <rPh sb="8" eb="10">
      <t>ケイエイ</t>
    </rPh>
    <rPh sb="12" eb="14">
      <t>タイオウ</t>
    </rPh>
    <rPh sb="17" eb="19">
      <t>タントウ</t>
    </rPh>
    <rPh sb="19" eb="22">
      <t>セキニンシャ</t>
    </rPh>
    <rPh sb="23" eb="25">
      <t>シャチョウ</t>
    </rPh>
    <rPh sb="27" eb="28">
      <t>ヨ</t>
    </rPh>
    <rPh sb="31" eb="33">
      <t>メイキ</t>
    </rPh>
    <phoneticPr fontId="6"/>
  </si>
  <si>
    <t>事業者情報</t>
    <rPh sb="0" eb="3">
      <t>ジギョウシャ</t>
    </rPh>
    <rPh sb="3" eb="5">
      <t>ジョウホウ</t>
    </rPh>
    <phoneticPr fontId="6"/>
  </si>
  <si>
    <t>第1期は、優先的に判断を行う</t>
    <rPh sb="0" eb="1">
      <t>ダイ</t>
    </rPh>
    <rPh sb="2" eb="3">
      <t>キ</t>
    </rPh>
    <rPh sb="5" eb="8">
      <t>ユウセンテキ</t>
    </rPh>
    <rPh sb="9" eb="11">
      <t>ハンダン</t>
    </rPh>
    <rPh sb="12" eb="13">
      <t>オコナ</t>
    </rPh>
    <phoneticPr fontId="6"/>
  </si>
  <si>
    <t>業種：地域産業業種を考慮したバランス</t>
    <rPh sb="0" eb="2">
      <t>ギョウシュ</t>
    </rPh>
    <rPh sb="3" eb="5">
      <t>チイキ</t>
    </rPh>
    <rPh sb="5" eb="7">
      <t>サンギョウ</t>
    </rPh>
    <rPh sb="7" eb="9">
      <t>ギョウシュ</t>
    </rPh>
    <rPh sb="10" eb="12">
      <t>コウリョ</t>
    </rPh>
    <phoneticPr fontId="6"/>
  </si>
  <si>
    <t>訪問調査時期の7月中旬～10月中旬の3ヵ月の中で3ケース提示</t>
    <rPh sb="0" eb="2">
      <t>ホウモン</t>
    </rPh>
    <rPh sb="2" eb="4">
      <t>チョウサ</t>
    </rPh>
    <rPh sb="4" eb="6">
      <t>ジキ</t>
    </rPh>
    <rPh sb="8" eb="9">
      <t>ガツ</t>
    </rPh>
    <rPh sb="9" eb="11">
      <t>チュウジュン</t>
    </rPh>
    <rPh sb="14" eb="15">
      <t>ガツ</t>
    </rPh>
    <rPh sb="15" eb="17">
      <t>チュウジュン</t>
    </rPh>
    <rPh sb="20" eb="21">
      <t>ゲツ</t>
    </rPh>
    <rPh sb="22" eb="23">
      <t>ナカ</t>
    </rPh>
    <rPh sb="28" eb="30">
      <t>テイジ</t>
    </rPh>
    <phoneticPr fontId="6"/>
  </si>
  <si>
    <t>月単位で事業者選択　申込み期間とその順番優先</t>
    <rPh sb="0" eb="3">
      <t>ツキタンイ</t>
    </rPh>
    <rPh sb="4" eb="7">
      <t>ジギョウシャ</t>
    </rPh>
    <rPh sb="7" eb="9">
      <t>センタク</t>
    </rPh>
    <rPh sb="10" eb="12">
      <t>モウシコ</t>
    </rPh>
    <rPh sb="13" eb="15">
      <t>キカン</t>
    </rPh>
    <rPh sb="18" eb="20">
      <t>ジュンバン</t>
    </rPh>
    <rPh sb="20" eb="22">
      <t>ユウセン</t>
    </rPh>
    <phoneticPr fontId="6"/>
  </si>
  <si>
    <t>Ⅴ</t>
    <phoneticPr fontId="6"/>
  </si>
  <si>
    <t>事業者選択</t>
    <rPh sb="0" eb="3">
      <t>ジギョウシャ</t>
    </rPh>
    <rPh sb="3" eb="5">
      <t>センタク</t>
    </rPh>
    <phoneticPr fontId="6"/>
  </si>
  <si>
    <t>◎選択会議主催決定者
月単位3期間毎の事業者選択と金融機関への金融機関毎の採択数公表</t>
    <rPh sb="1" eb="3">
      <t>センタク</t>
    </rPh>
    <rPh sb="3" eb="5">
      <t>カイギ</t>
    </rPh>
    <rPh sb="5" eb="7">
      <t>シュサイ</t>
    </rPh>
    <rPh sb="7" eb="10">
      <t>ケッテイシャ</t>
    </rPh>
    <phoneticPr fontId="6"/>
  </si>
  <si>
    <t>○選択メンバー</t>
    <rPh sb="1" eb="3">
      <t>センタク</t>
    </rPh>
    <phoneticPr fontId="6"/>
  </si>
  <si>
    <t>○ヒアリング対象事業者支援者</t>
    <rPh sb="6" eb="8">
      <t>タイショウ</t>
    </rPh>
    <rPh sb="8" eb="10">
      <t>ジギョウ</t>
    </rPh>
    <rPh sb="10" eb="11">
      <t>シャ</t>
    </rPh>
    <rPh sb="11" eb="14">
      <t>シエンシャ</t>
    </rPh>
    <phoneticPr fontId="6"/>
  </si>
  <si>
    <t>○ヒアリング対象事業者</t>
    <rPh sb="6" eb="8">
      <t>タイショウ</t>
    </rPh>
    <rPh sb="8" eb="11">
      <t>ジギョウシャ</t>
    </rPh>
    <phoneticPr fontId="6"/>
  </si>
  <si>
    <t>Ⅵ</t>
    <phoneticPr fontId="6"/>
  </si>
  <si>
    <t>訪問支援</t>
    <rPh sb="0" eb="2">
      <t>ホウモン</t>
    </rPh>
    <rPh sb="2" eb="4">
      <t>シエン</t>
    </rPh>
    <phoneticPr fontId="6"/>
  </si>
  <si>
    <t>Ⅶ</t>
    <phoneticPr fontId="6"/>
  </si>
  <si>
    <t>報告書Ⅰ作成</t>
    <rPh sb="0" eb="3">
      <t>ホウコクショ</t>
    </rPh>
    <rPh sb="4" eb="6">
      <t>サクセイ</t>
    </rPh>
    <phoneticPr fontId="6"/>
  </si>
  <si>
    <t>Ⅷ</t>
    <phoneticPr fontId="6"/>
  </si>
  <si>
    <t>報告書Ⅰ説明会</t>
    <rPh sb="0" eb="3">
      <t>ホウコクショ</t>
    </rPh>
    <rPh sb="4" eb="7">
      <t>セツメイカイ</t>
    </rPh>
    <phoneticPr fontId="6"/>
  </si>
  <si>
    <t>Ⅸ</t>
    <phoneticPr fontId="6"/>
  </si>
  <si>
    <t>報告書Ⅱ　事例集作成</t>
    <rPh sb="0" eb="3">
      <t>ホウコクショ</t>
    </rPh>
    <rPh sb="5" eb="8">
      <t>ジレイシュウ</t>
    </rPh>
    <rPh sb="8" eb="10">
      <t>サクセイ</t>
    </rPh>
    <phoneticPr fontId="6"/>
  </si>
  <si>
    <t>Ⅹ</t>
    <phoneticPr fontId="6"/>
  </si>
  <si>
    <t>令和7年度事業終了コンソーシアム</t>
    <rPh sb="0" eb="2">
      <t>レイワ</t>
    </rPh>
    <rPh sb="3" eb="4">
      <t>ネン</t>
    </rPh>
    <rPh sb="4" eb="5">
      <t>ド</t>
    </rPh>
    <rPh sb="5" eb="7">
      <t>ジギョウ</t>
    </rPh>
    <rPh sb="7" eb="9">
      <t>シュウリョウ</t>
    </rPh>
    <phoneticPr fontId="6"/>
  </si>
  <si>
    <t>オブザーバー　　支援結果報告</t>
    <rPh sb="8" eb="10">
      <t>シエン</t>
    </rPh>
    <rPh sb="10" eb="12">
      <t>ケッカ</t>
    </rPh>
    <rPh sb="12" eb="14">
      <t>ホウコク</t>
    </rPh>
    <phoneticPr fontId="6"/>
  </si>
  <si>
    <t>規模：　中小企業規模と事業者数
　　　　　　　　(大3,000t-CO2/年以上　中レベル1,000t-CO2/年以上　小100t-CO2年/以上
　　　　　　　　　　　　　～4　　　　　　　　　　　　　　～　5　～　　　　　　　　　　　　1～</t>
    <rPh sb="0" eb="2">
      <t>キボ</t>
    </rPh>
    <rPh sb="4" eb="6">
      <t>チュウショウ</t>
    </rPh>
    <rPh sb="6" eb="8">
      <t>キギョウ</t>
    </rPh>
    <rPh sb="8" eb="10">
      <t>キボ</t>
    </rPh>
    <rPh sb="11" eb="14">
      <t>ジギョウシャ</t>
    </rPh>
    <rPh sb="14" eb="15">
      <t>スウ</t>
    </rPh>
    <rPh sb="25" eb="26">
      <t>オオ</t>
    </rPh>
    <rPh sb="37" eb="38">
      <t>ネン</t>
    </rPh>
    <rPh sb="38" eb="40">
      <t>イジョウ</t>
    </rPh>
    <rPh sb="41" eb="42">
      <t>チュウ</t>
    </rPh>
    <rPh sb="56" eb="57">
      <t>ネン</t>
    </rPh>
    <rPh sb="57" eb="59">
      <t>イジョウ</t>
    </rPh>
    <rPh sb="60" eb="61">
      <t>ショウ</t>
    </rPh>
    <rPh sb="69" eb="70">
      <t>ネン</t>
    </rPh>
    <rPh sb="71" eb="73">
      <t>イジョウ</t>
    </rPh>
    <phoneticPr fontId="6"/>
  </si>
  <si>
    <t>①
②
③</t>
    <phoneticPr fontId="6"/>
  </si>
  <si>
    <t>電気事業者別排出係数(特定排出者の温室効果ガス排出量算定用)
－R5年度実績－　R7.3.18   環境省・経済産業省公表　</t>
    <phoneticPr fontId="39"/>
  </si>
  <si>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これらの電気事業者の令和５年度実績の排出係数（一部、令和５年度実績とみなすものを含む。）は、令和７年７月頃に更新予定です。
〇令和６年度から小売供給を開始した電気事業者の事業者別排出係数は、令和７年７月頃に公表予定です。
〇（参考値）は令和5年度実績の排出係数です。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</si>
  <si>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5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</si>
  <si>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【小売電気事業者】</t>
    <rPh sb="1" eb="3">
      <t>コウ</t>
    </rPh>
    <rPh sb="3" eb="5">
      <t>デンキ</t>
    </rPh>
    <rPh sb="5" eb="8">
      <t>ジギョウシャ</t>
    </rPh>
    <phoneticPr fontId="39"/>
  </si>
  <si>
    <t>登録番号</t>
    <rPh sb="0" eb="2">
      <t>トウロク</t>
    </rPh>
    <rPh sb="2" eb="4">
      <t>バンゴウ</t>
    </rPh>
    <phoneticPr fontId="39"/>
  </si>
  <si>
    <t>電気事業者名</t>
    <rPh sb="0" eb="2">
      <t>デンキ</t>
    </rPh>
    <rPh sb="2" eb="5">
      <t>ジギョウシャ</t>
    </rPh>
    <rPh sb="5" eb="6">
      <t>メイ</t>
    </rPh>
    <phoneticPr fontId="39"/>
  </si>
  <si>
    <t>メニュー名</t>
    <rPh sb="4" eb="5">
      <t>メイ</t>
    </rPh>
    <phoneticPr fontId="39"/>
  </si>
  <si>
    <t>基礎排出係数</t>
    <rPh sb="0" eb="2">
      <t>キソ</t>
    </rPh>
    <rPh sb="2" eb="4">
      <t>ハイシュツ</t>
    </rPh>
    <rPh sb="4" eb="6">
      <t>ケイスウ</t>
    </rPh>
    <phoneticPr fontId="22"/>
  </si>
  <si>
    <t>調整後排出係数</t>
    <phoneticPr fontId="39"/>
  </si>
  <si>
    <t>各事業者の
把握率(%)</t>
    <rPh sb="0" eb="4">
      <t>カクジギョウシャ</t>
    </rPh>
    <rPh sb="6" eb="8">
      <t>ハアク</t>
    </rPh>
    <rPh sb="8" eb="9">
      <t>リツ</t>
    </rPh>
    <phoneticPr fontId="39"/>
  </si>
  <si>
    <t>把握できなかった理由</t>
    <rPh sb="0" eb="2">
      <t>ハアク</t>
    </rPh>
    <rPh sb="8" eb="10">
      <t>リユウ</t>
    </rPh>
    <phoneticPr fontId="39"/>
  </si>
  <si>
    <r>
      <t>(t-CO</t>
    </r>
    <r>
      <rPr>
        <b/>
        <vertAlign val="subscript"/>
        <sz val="9"/>
        <color rgb="FF000000"/>
        <rFont val="HG丸ｺﾞｼｯｸM-PRO"/>
        <family val="3"/>
        <charset val="128"/>
      </rPr>
      <t>2</t>
    </r>
    <r>
      <rPr>
        <b/>
        <sz val="9"/>
        <color rgb="FF000000"/>
        <rFont val="HG丸ｺﾞｼｯｸM-PRO"/>
        <family val="3"/>
        <charset val="128"/>
      </rPr>
      <t>/kWh)</t>
    </r>
  </si>
  <si>
    <r>
      <t>(t-CO</t>
    </r>
    <r>
      <rPr>
        <b/>
        <vertAlign val="subscript"/>
        <sz val="9"/>
        <color rgb="FF000000"/>
        <rFont val="HG丸ｺﾞｼｯｸM-PRO"/>
        <family val="3"/>
        <charset val="128"/>
      </rPr>
      <t>2</t>
    </r>
    <r>
      <rPr>
        <b/>
        <sz val="9"/>
        <color rgb="FF000000"/>
        <rFont val="HG丸ｺﾞｼｯｸM-PRO"/>
        <family val="3"/>
        <charset val="128"/>
      </rPr>
      <t>/kWh)</t>
    </r>
    <phoneticPr fontId="22"/>
  </si>
  <si>
    <t>A0002</t>
  </si>
  <si>
    <t>イーレックス(株)</t>
  </si>
  <si>
    <t>0.000429※</t>
  </si>
  <si>
    <t>―</t>
    <phoneticPr fontId="39"/>
  </si>
  <si>
    <t>A0003</t>
  </si>
  <si>
    <t>リエスパワー(株)</t>
  </si>
  <si>
    <t>A0004</t>
  </si>
  <si>
    <t>エバーグリーン・リテイリング(株)</t>
  </si>
  <si>
    <t>メニューA</t>
  </si>
  <si>
    <t>メニューB(残差)</t>
    <phoneticPr fontId="39"/>
  </si>
  <si>
    <t>(参考値)事業者全体</t>
    <rPh sb="1" eb="4">
      <t>サンコウチ</t>
    </rPh>
    <rPh sb="5" eb="10">
      <t>ジギョウシャゼンタイ</t>
    </rPh>
    <phoneticPr fontId="39"/>
  </si>
  <si>
    <t>A0006</t>
  </si>
  <si>
    <t>エバーグリーン・マーケティング(株)</t>
  </si>
  <si>
    <t>(参考値)事業者全体</t>
    <phoneticPr fontId="39"/>
  </si>
  <si>
    <t>A0007</t>
  </si>
  <si>
    <t>(株)SEウイングズ</t>
  </si>
  <si>
    <t>A0008</t>
  </si>
  <si>
    <t>(株)イーセル</t>
  </si>
  <si>
    <t>A0009</t>
  </si>
  <si>
    <t>(株)エネット</t>
  </si>
  <si>
    <t>メニューB</t>
    <phoneticPr fontId="39"/>
  </si>
  <si>
    <t>メニューC</t>
    <phoneticPr fontId="39"/>
  </si>
  <si>
    <t>メニューD</t>
    <phoneticPr fontId="39"/>
  </si>
  <si>
    <t>メニューE</t>
    <phoneticPr fontId="39"/>
  </si>
  <si>
    <t>メニューF(残差)</t>
    <phoneticPr fontId="39"/>
  </si>
  <si>
    <t>A0011</t>
  </si>
  <si>
    <t>須賀川瓦斯(株)</t>
  </si>
  <si>
    <r>
      <rPr>
        <sz val="11"/>
        <color rgb="FF000000"/>
        <rFont val="Arial"/>
        <family val="3"/>
        <charset val="128"/>
      </rPr>
      <t>メニュー</t>
    </r>
    <r>
      <rPr>
        <sz val="11"/>
        <color rgb="FF000000"/>
        <rFont val="Arial"/>
        <family val="2"/>
      </rPr>
      <t>A</t>
    </r>
  </si>
  <si>
    <t>(参考値)事業者全体</t>
  </si>
  <si>
    <t>A0012</t>
  </si>
  <si>
    <t>出光興産(株)</t>
  </si>
  <si>
    <t>係数が代替値の事業者からの受電のため</t>
  </si>
  <si>
    <t>メニューB</t>
  </si>
  <si>
    <t>メニューC</t>
  </si>
  <si>
    <t>メニューD(残差)</t>
  </si>
  <si>
    <t>A0013</t>
  </si>
  <si>
    <t>(株)オプテージ</t>
  </si>
  <si>
    <t>メニューB(残差)</t>
  </si>
  <si>
    <t>A0014</t>
  </si>
  <si>
    <t>エネサーブ(株)</t>
  </si>
  <si>
    <t>係数が代替値の事業者からの受電のため。</t>
  </si>
  <si>
    <t>A0015</t>
  </si>
  <si>
    <t>(株)エネワンでんき(旧:(株)坊っちゃん電力、格安電力(株))</t>
  </si>
  <si>
    <t>A0016</t>
  </si>
  <si>
    <t>ミツウロコグリーンエネルギー(株)</t>
  </si>
  <si>
    <t>メニューD</t>
  </si>
  <si>
    <t>メニューE</t>
  </si>
  <si>
    <t>メニューF</t>
  </si>
  <si>
    <t>メニューG</t>
  </si>
  <si>
    <t>メニューH</t>
  </si>
  <si>
    <t>メニューI</t>
  </si>
  <si>
    <t>メニューJ</t>
  </si>
  <si>
    <t>メニューK(残差)</t>
    <phoneticPr fontId="39"/>
  </si>
  <si>
    <t>A0017</t>
  </si>
  <si>
    <t xml:space="preserve">(株)リエネ </t>
  </si>
  <si>
    <t>係数が代替値の事業者からの調達のため。</t>
  </si>
  <si>
    <t>A0018</t>
  </si>
  <si>
    <t>ネクストパワーやまと(株)</t>
  </si>
  <si>
    <t xml:space="preserve">・係数が代替値の事業者からの受電のため
</t>
  </si>
  <si>
    <t>メニューC(残差)</t>
  </si>
  <si>
    <t>A0019</t>
  </si>
  <si>
    <t>日本テクノ(株)</t>
  </si>
  <si>
    <t>A0020</t>
  </si>
  <si>
    <t>中央電力エナジー(株)</t>
  </si>
  <si>
    <t>代替値を用いる調達元がいるため</t>
  </si>
  <si>
    <t>A0021</t>
  </si>
  <si>
    <t>(株)Looop</t>
  </si>
  <si>
    <t>事業者等別基礎二酸化炭素排出係数が発表されておらず、代替値を使って排出量を計算せざるを得ない取引先があったため。</t>
  </si>
  <si>
    <t>メニューE(残差)</t>
  </si>
  <si>
    <t>A0024</t>
  </si>
  <si>
    <t>静岡ガス＆パワー(株)</t>
  </si>
  <si>
    <t>一部、係数が代替値の事業者からの受電のため</t>
  </si>
  <si>
    <t>A0025</t>
  </si>
  <si>
    <t>荏原環境プラント(株)</t>
  </si>
  <si>
    <t>メニューK</t>
  </si>
  <si>
    <t>メニューL</t>
  </si>
  <si>
    <t>メニューM</t>
  </si>
  <si>
    <t>メニューN</t>
  </si>
  <si>
    <t>メニューO</t>
  </si>
  <si>
    <t>メニューP</t>
  </si>
  <si>
    <t>メニューQ</t>
  </si>
  <si>
    <t>メニューR(残差)</t>
  </si>
  <si>
    <t>A0026</t>
  </si>
  <si>
    <t>東京エコサービス(株)</t>
  </si>
  <si>
    <t>メニューD(残差)</t>
    <phoneticPr fontId="39"/>
  </si>
  <si>
    <t>A0027</t>
  </si>
  <si>
    <t>ダイヤモンドパワー(株)</t>
  </si>
  <si>
    <r>
      <rPr>
        <sz val="11"/>
        <color rgb="FF000000"/>
        <rFont val="Arial"/>
        <family val="2"/>
      </rPr>
      <t>0.000429</t>
    </r>
    <r>
      <rPr>
        <sz val="11"/>
        <color rgb="FF000000"/>
        <rFont val="Yu Gothic"/>
        <family val="3"/>
        <charset val="128"/>
      </rPr>
      <t>※</t>
    </r>
  </si>
  <si>
    <t>A0028</t>
  </si>
  <si>
    <t>出光グリーンパワー(株)</t>
  </si>
  <si>
    <t>A0031</t>
  </si>
  <si>
    <t>(株)新出光</t>
  </si>
  <si>
    <t>メニューK</t>
    <phoneticPr fontId="39"/>
  </si>
  <si>
    <t>メニューL(残差)</t>
    <phoneticPr fontId="39"/>
  </si>
  <si>
    <t>A0032</t>
  </si>
  <si>
    <t>セントラル石油瓦斯(株)</t>
  </si>
  <si>
    <t>A0034</t>
  </si>
  <si>
    <t>一般財団法人泉佐野電力　　</t>
  </si>
  <si>
    <t>A0035</t>
  </si>
  <si>
    <t>コスモエネルギーソリューションズ(株)</t>
  </si>
  <si>
    <t>代替値採用の取引先が一部あったため</t>
  </si>
  <si>
    <t>メニューE(残差)</t>
    <phoneticPr fontId="39"/>
  </si>
  <si>
    <t>A0036</t>
  </si>
  <si>
    <t>(株)グリーンサークル</t>
  </si>
  <si>
    <t>A0039</t>
  </si>
  <si>
    <t>北海道瓦斯(株)</t>
  </si>
  <si>
    <t>A0040</t>
  </si>
  <si>
    <t>アルカナエナジー(株)</t>
  </si>
  <si>
    <t>A0042</t>
  </si>
  <si>
    <t>新エネルギー開発(株)</t>
  </si>
  <si>
    <t>A0043</t>
  </si>
  <si>
    <t>伊藤忠エネクス(株)</t>
  </si>
  <si>
    <t>―</t>
  </si>
  <si>
    <t>A0045</t>
  </si>
  <si>
    <t>(株)V-Power</t>
  </si>
  <si>
    <t>A0046</t>
  </si>
  <si>
    <t>大和エネルギー(株)</t>
  </si>
  <si>
    <t>A0048</t>
  </si>
  <si>
    <t>大阪瓦斯(株)</t>
  </si>
  <si>
    <t>A0049</t>
  </si>
  <si>
    <t>エフビットコミュニケーションズ(株)　</t>
  </si>
  <si>
    <t>A0050</t>
  </si>
  <si>
    <t>ENEOS(株)</t>
  </si>
  <si>
    <t>A0051</t>
  </si>
  <si>
    <t>真庭バイオエネルギー(株)</t>
  </si>
  <si>
    <t>A0052</t>
  </si>
  <si>
    <t>三井物産(株)</t>
  </si>
  <si>
    <t>A0053</t>
  </si>
  <si>
    <t>オリックス(株)</t>
  </si>
  <si>
    <t>メニューH(残差)</t>
  </si>
  <si>
    <t>A0054</t>
  </si>
  <si>
    <t>(株)エネサンス関東</t>
  </si>
  <si>
    <t>A0055</t>
  </si>
  <si>
    <t>(株)UPDATER</t>
  </si>
  <si>
    <t>係数が代替値の事業者からの受電があるため</t>
  </si>
  <si>
    <t>A0056</t>
  </si>
  <si>
    <t>シン・エナジー(株)</t>
  </si>
  <si>
    <t>A0057</t>
  </si>
  <si>
    <t>(株)サニックス</t>
  </si>
  <si>
    <t>A0058</t>
  </si>
  <si>
    <t>(株)コンシェルジュ</t>
  </si>
  <si>
    <t>バランシンググループ内の融通受電のため</t>
  </si>
  <si>
    <t>A0060</t>
  </si>
  <si>
    <t>(株)アイ・グリッド・ソリューションズ</t>
  </si>
  <si>
    <t>A0061</t>
  </si>
  <si>
    <t>サミットエナジー(株)</t>
  </si>
  <si>
    <t>A0062</t>
  </si>
  <si>
    <t>リコージャパン(株)</t>
  </si>
  <si>
    <t>メニューF(残差)</t>
  </si>
  <si>
    <t>A0063</t>
  </si>
  <si>
    <t>(株)エネルギア・ソリューション・アンド・サービス</t>
  </si>
  <si>
    <t>A0064</t>
  </si>
  <si>
    <t>東京ガス(株)</t>
  </si>
  <si>
    <t>・前年度係数を持たない新規参入事業者からの受電のため。</t>
  </si>
  <si>
    <t>A0065</t>
  </si>
  <si>
    <t>テス・エンジニアリング(株)</t>
  </si>
  <si>
    <t>A0066</t>
  </si>
  <si>
    <t>青梅ガス(株)</t>
  </si>
  <si>
    <t>A0067</t>
  </si>
  <si>
    <t>(株)イーネットワークシステムズ</t>
  </si>
  <si>
    <t>前年度係数を持たない新規参入事業者からの受電が含まれるため</t>
  </si>
  <si>
    <t>A0068</t>
  </si>
  <si>
    <t>(株)エネアーク関東</t>
  </si>
  <si>
    <t>A0069</t>
  </si>
  <si>
    <t>(株)東急パワーサプライ</t>
  </si>
  <si>
    <t>メニューF</t>
    <phoneticPr fontId="39"/>
  </si>
  <si>
    <t>メニューG(残差)</t>
  </si>
  <si>
    <t>A0070</t>
  </si>
  <si>
    <t>王子・伊藤忠エネクス電力販売(株)</t>
  </si>
  <si>
    <t>A0071</t>
  </si>
  <si>
    <t>伊藤忠商事(株)</t>
  </si>
  <si>
    <t>A0072</t>
  </si>
  <si>
    <t>(株)エコスタイル</t>
  </si>
  <si>
    <t>A0073</t>
  </si>
  <si>
    <t>入間ガス(株)</t>
  </si>
  <si>
    <t>A0074</t>
  </si>
  <si>
    <t>テプコカスタマーサービス(株)</t>
  </si>
  <si>
    <t>A0075</t>
  </si>
  <si>
    <t>(株)とんでんホールディングス</t>
  </si>
  <si>
    <t>A0076</t>
  </si>
  <si>
    <t>日鉄エンジニアリング(株)</t>
  </si>
  <si>
    <t>係数が代替値の事業者からの受電のため</t>
    <phoneticPr fontId="39"/>
  </si>
  <si>
    <t>A0077</t>
  </si>
  <si>
    <t>auエネルギー＆ライフ(株)</t>
  </si>
  <si>
    <t>バランシンググループ内の融通受電のため</t>
    <phoneticPr fontId="39"/>
  </si>
  <si>
    <t>A0079</t>
  </si>
  <si>
    <t>イワタニ関東(株)</t>
  </si>
  <si>
    <t>A0080</t>
  </si>
  <si>
    <t>イワタニ首都圏(株)</t>
  </si>
  <si>
    <t>A0081</t>
  </si>
  <si>
    <t>サーラeエナジー(株)</t>
  </si>
  <si>
    <t>A0082</t>
  </si>
  <si>
    <t>(株)地球クラブ</t>
  </si>
  <si>
    <t>A0084</t>
  </si>
  <si>
    <t>西部瓦斯(株)</t>
  </si>
  <si>
    <t>A0085</t>
  </si>
  <si>
    <t>東邦ガス(株)</t>
  </si>
  <si>
    <t>メニューC(残差)</t>
    <phoneticPr fontId="39"/>
  </si>
  <si>
    <t>A0086</t>
  </si>
  <si>
    <t>シナネン(株)</t>
  </si>
  <si>
    <t>代替値使用の事業者からの受電がある為。</t>
  </si>
  <si>
    <t>メニューI(残差)</t>
    <phoneticPr fontId="39"/>
  </si>
  <si>
    <t>A0088</t>
  </si>
  <si>
    <t>カワサキグリーンエナジー(株)</t>
  </si>
  <si>
    <t>A0089</t>
  </si>
  <si>
    <t>大一ガス(株)</t>
  </si>
  <si>
    <t>A0090</t>
  </si>
  <si>
    <t>(株)リミックスポイント</t>
  </si>
  <si>
    <t>A0091</t>
  </si>
  <si>
    <t>大阪いずみ市民生活協同組合</t>
  </si>
  <si>
    <t>A0092</t>
  </si>
  <si>
    <t>(株)中海テレビ放送</t>
  </si>
  <si>
    <t>A0093</t>
  </si>
  <si>
    <t>パシフィックパワー(株)</t>
  </si>
  <si>
    <t>A0098</t>
  </si>
  <si>
    <t>(株)ジェイコムウエスト</t>
  </si>
  <si>
    <t>A0103</t>
  </si>
  <si>
    <t>(株)ジェイコム埼玉・東日本</t>
  </si>
  <si>
    <t>A0104</t>
  </si>
  <si>
    <t>(株)ジェイコム札幌</t>
  </si>
  <si>
    <t>A0105</t>
  </si>
  <si>
    <t>(株)ジェイコム湘南・神奈川</t>
  </si>
  <si>
    <t>A0107</t>
  </si>
  <si>
    <t>(株)ジェイコム千葉</t>
  </si>
  <si>
    <t>A0110</t>
  </si>
  <si>
    <t>(株)ジェイコム東京</t>
  </si>
  <si>
    <t>A0119</t>
  </si>
  <si>
    <t>土浦ケーブルテレビ(株)</t>
  </si>
  <si>
    <t>A0120</t>
  </si>
  <si>
    <t>鹿児島電力(株)</t>
  </si>
  <si>
    <t>A0121</t>
  </si>
  <si>
    <t>太陽ガス(株)</t>
  </si>
  <si>
    <t>係数が代替値の事業者からの受電の為</t>
  </si>
  <si>
    <t>A0122</t>
  </si>
  <si>
    <t>アーバンエナジー(株)</t>
  </si>
  <si>
    <t>A0123</t>
  </si>
  <si>
    <t>パワーネクスト(株)</t>
  </si>
  <si>
    <t>A0124</t>
  </si>
  <si>
    <t>合同会社北上新電力</t>
  </si>
  <si>
    <t>A0126</t>
  </si>
  <si>
    <t>(株)タクマエナジー</t>
  </si>
  <si>
    <t>A0127</t>
  </si>
  <si>
    <t>(株)スマートテック</t>
  </si>
  <si>
    <t>A0128</t>
  </si>
  <si>
    <t>水戸電力(株)</t>
  </si>
  <si>
    <t>係数が代替値の事業さからの受電があるため。
BGの事業者間融通電力を受電しているため</t>
    <phoneticPr fontId="39"/>
  </si>
  <si>
    <t>A0130</t>
  </si>
  <si>
    <t>丸紅新電力(株)</t>
  </si>
  <si>
    <t>メニューK(残差)</t>
  </si>
  <si>
    <t>A0133</t>
  </si>
  <si>
    <t>奈良電力(株)</t>
  </si>
  <si>
    <t>A0134</t>
  </si>
  <si>
    <t>日立造船(株)</t>
  </si>
  <si>
    <t>A0135</t>
  </si>
  <si>
    <t>大東ガス(株)</t>
  </si>
  <si>
    <t>A0136</t>
  </si>
  <si>
    <t>パナソニックオペレーショナルエクセレンス(株)</t>
  </si>
  <si>
    <t>A0137</t>
  </si>
  <si>
    <t>アストモスエネルギー(株)</t>
  </si>
  <si>
    <t>A0138</t>
  </si>
  <si>
    <t>(株)関電エネルギーソリューション</t>
  </si>
  <si>
    <t>A0140</t>
  </si>
  <si>
    <t>MCリテールエナジー(株)</t>
  </si>
  <si>
    <t>A0141</t>
  </si>
  <si>
    <t>(株)北九州パワー</t>
  </si>
  <si>
    <t>A0142</t>
  </si>
  <si>
    <t>武州瓦斯(株)</t>
  </si>
  <si>
    <t>A0143</t>
  </si>
  <si>
    <t>リニューアブル・ジャパン(株)</t>
  </si>
  <si>
    <t>A0144</t>
  </si>
  <si>
    <t>大垣ガス(株)</t>
  </si>
  <si>
    <t>A0145</t>
  </si>
  <si>
    <t>(株)藤田商店</t>
  </si>
  <si>
    <t>卸電力調達先都合による</t>
  </si>
  <si>
    <t>A0146</t>
  </si>
  <si>
    <t>(株)ケーブルネット下関</t>
  </si>
  <si>
    <t>A0147</t>
  </si>
  <si>
    <t>(株)ジェイコム九州</t>
  </si>
  <si>
    <t>A0149</t>
  </si>
  <si>
    <t>(株)グローバルエンジニアリング</t>
  </si>
  <si>
    <t>係数が代替値の事業者からの受電があったため</t>
    <phoneticPr fontId="39"/>
  </si>
  <si>
    <t>A0150</t>
  </si>
  <si>
    <t>九州エナジー(株)</t>
  </si>
  <si>
    <t>A0151</t>
  </si>
  <si>
    <t>(株)トヨタエナジーソリューションズ</t>
  </si>
  <si>
    <t>A0153</t>
  </si>
  <si>
    <t>(株)エナリス・パワー・マーケティング</t>
  </si>
  <si>
    <t>バランシンググループ内の融通受電のため、係数が代替値の事業者からの受電のため</t>
  </si>
  <si>
    <t>A0154</t>
  </si>
  <si>
    <t>歌舞伎エナジー(株)</t>
  </si>
  <si>
    <t>A0155</t>
  </si>
  <si>
    <t>みやまスマートエネルギー(株)</t>
  </si>
  <si>
    <t>A0156</t>
  </si>
  <si>
    <t>エフィシエント(株)</t>
  </si>
  <si>
    <t>A0157</t>
  </si>
  <si>
    <t>(株)生活クラブエナジー</t>
  </si>
  <si>
    <t>A0158</t>
  </si>
  <si>
    <t>生活協同組合コープこうべ</t>
  </si>
  <si>
    <t>A0159</t>
  </si>
  <si>
    <t>(株)シーエナジー</t>
  </si>
  <si>
    <t>A0160</t>
  </si>
  <si>
    <t>角栄ガス(株)</t>
  </si>
  <si>
    <t>A0161</t>
  </si>
  <si>
    <t>京葉瓦斯(株)</t>
  </si>
  <si>
    <t>A0162</t>
  </si>
  <si>
    <t>TOPPANホールディングス(株)（旧:凸版印刷(株)）</t>
  </si>
  <si>
    <t>A0163</t>
  </si>
  <si>
    <t>伊勢崎ガス(株)</t>
  </si>
  <si>
    <t>A0164</t>
  </si>
  <si>
    <t>キヤノンマーケティングジャパン(株)</t>
  </si>
  <si>
    <t>A0165</t>
  </si>
  <si>
    <t>(株)とっとり市民電力</t>
  </si>
  <si>
    <t>A0166</t>
  </si>
  <si>
    <t>(株)イーエムアイ</t>
  </si>
  <si>
    <t>A0167</t>
  </si>
  <si>
    <t>佐野瓦斯(株)</t>
  </si>
  <si>
    <t>A0168</t>
  </si>
  <si>
    <t>桐生瓦斯(株)</t>
  </si>
  <si>
    <t>A0169</t>
  </si>
  <si>
    <t>森の電力(株)</t>
  </si>
  <si>
    <t>A0170</t>
  </si>
  <si>
    <t>大和ハウス工業(株)　</t>
  </si>
  <si>
    <t>A0172</t>
  </si>
  <si>
    <t>HTBエナジー(株)</t>
  </si>
  <si>
    <t>BG内融通の電源が代替値のため</t>
  </si>
  <si>
    <t>A0173</t>
  </si>
  <si>
    <t>(株)アシストワンエナジー</t>
  </si>
  <si>
    <t>A0175</t>
  </si>
  <si>
    <t>(株)フソウ・エナジー</t>
  </si>
  <si>
    <t>A0177</t>
  </si>
  <si>
    <t>湘南電力(株)</t>
  </si>
  <si>
    <t>A0178</t>
  </si>
  <si>
    <t>大東建託パートナーズ(株)</t>
  </si>
  <si>
    <t>A0179</t>
  </si>
  <si>
    <r>
      <t>Japan</t>
    </r>
    <r>
      <rPr>
        <sz val="11"/>
        <rFont val="ＭＳ ゴシック"/>
        <family val="3"/>
        <charset val="128"/>
      </rPr>
      <t>電力</t>
    </r>
    <r>
      <rPr>
        <sz val="11"/>
        <rFont val="Arial"/>
        <family val="2"/>
      </rPr>
      <t>(</t>
    </r>
    <r>
      <rPr>
        <sz val="11"/>
        <rFont val="ＭＳ ゴシック"/>
        <family val="3"/>
        <charset val="128"/>
      </rPr>
      <t>株</t>
    </r>
    <r>
      <rPr>
        <sz val="11"/>
        <rFont val="Arial"/>
        <family val="2"/>
      </rPr>
      <t>)</t>
    </r>
    <phoneticPr fontId="39"/>
  </si>
  <si>
    <t>需要バランシンググループ（以下需要BGという）内の融通受電のため</t>
    <phoneticPr fontId="39"/>
  </si>
  <si>
    <t>A0180</t>
  </si>
  <si>
    <t>電源開発(株)</t>
  </si>
  <si>
    <r>
      <t>0.000429</t>
    </r>
    <r>
      <rPr>
        <sz val="11"/>
        <color rgb="FF000000"/>
        <rFont val="Yu Gothic"/>
        <family val="2"/>
        <charset val="128"/>
      </rPr>
      <t>※</t>
    </r>
    <phoneticPr fontId="39"/>
  </si>
  <si>
    <t>A0181</t>
  </si>
  <si>
    <t>鈴与商事(株)</t>
  </si>
  <si>
    <t>メニューG(残差)</t>
    <phoneticPr fontId="39"/>
  </si>
  <si>
    <t>A0184</t>
  </si>
  <si>
    <t>ワタミエナジー(株)</t>
  </si>
  <si>
    <t>A0185</t>
  </si>
  <si>
    <t>(株)パルシステム電力</t>
  </si>
  <si>
    <t>A0186</t>
  </si>
  <si>
    <t>SBパワー(株)</t>
  </si>
  <si>
    <t>A0187</t>
  </si>
  <si>
    <t>NFパワーサービス(株)</t>
  </si>
  <si>
    <t>A0188</t>
  </si>
  <si>
    <t>ひおき地域エネルギー(株)</t>
  </si>
  <si>
    <t>A0189</t>
  </si>
  <si>
    <t>和歌山電力(株)</t>
  </si>
  <si>
    <t>A0190</t>
  </si>
  <si>
    <t>日本瓦斯(株)(日本ガス(株))</t>
  </si>
  <si>
    <t>A0191</t>
  </si>
  <si>
    <t>(株)トドック電力</t>
  </si>
  <si>
    <t>A0193</t>
  </si>
  <si>
    <t>九電みらいエナジー(株)</t>
  </si>
  <si>
    <t>排出係数が代替値の事業者からの受電のため</t>
  </si>
  <si>
    <t>A0194</t>
  </si>
  <si>
    <t>(株)ミツウロコヴェッセル</t>
  </si>
  <si>
    <t>A0195</t>
  </si>
  <si>
    <t>(株)フォレストパワー</t>
  </si>
  <si>
    <t>A0196</t>
  </si>
  <si>
    <t>日高都市ガス(株)</t>
  </si>
  <si>
    <t>A0197</t>
  </si>
  <si>
    <t>(株)アドバンテック</t>
  </si>
  <si>
    <t>A0199</t>
  </si>
  <si>
    <t>ローカルエナジー(株)</t>
  </si>
  <si>
    <t>A0200</t>
  </si>
  <si>
    <t>エネックス(株)</t>
  </si>
  <si>
    <t>A0203</t>
  </si>
  <si>
    <t>(株)レクスポート</t>
  </si>
  <si>
    <t>A0204</t>
  </si>
  <si>
    <t>なでしこ電力(株)</t>
  </si>
  <si>
    <t>A0206</t>
  </si>
  <si>
    <t>日田グリーン電力(株)</t>
  </si>
  <si>
    <t>A0209</t>
  </si>
  <si>
    <t>埼玉ガス(株)</t>
  </si>
  <si>
    <t>A0210</t>
  </si>
  <si>
    <t>宮崎パワーライン(株)</t>
  </si>
  <si>
    <t>A0211</t>
  </si>
  <si>
    <t>(株)パワー・オプティマイザー</t>
  </si>
  <si>
    <t>A0213</t>
  </si>
  <si>
    <t>(株)U-POWER</t>
  </si>
  <si>
    <t>・係数が代替値の事業者からの受電のため</t>
  </si>
  <si>
    <t>A0214</t>
  </si>
  <si>
    <t>(株)TTSパワー</t>
  </si>
  <si>
    <t>A0216</t>
  </si>
  <si>
    <t>(株)岩手ウッドパワー</t>
  </si>
  <si>
    <t>A0217</t>
  </si>
  <si>
    <t>里山パワーワークス(株)</t>
  </si>
  <si>
    <t>A0218</t>
  </si>
  <si>
    <t>(株)中之条パワー</t>
  </si>
  <si>
    <t>A0220</t>
  </si>
  <si>
    <t>日産トレーデイング(株)</t>
  </si>
  <si>
    <t>A0221</t>
  </si>
  <si>
    <t>(株)エネウィル</t>
  </si>
  <si>
    <t>A0222</t>
  </si>
  <si>
    <t>Next Power(株)</t>
  </si>
  <si>
    <t>A0227</t>
  </si>
  <si>
    <t>はりま電力(株)</t>
  </si>
  <si>
    <t>A0228</t>
  </si>
  <si>
    <t>(株)浜松新電力</t>
  </si>
  <si>
    <t>A0229</t>
  </si>
  <si>
    <t>ゼロワットパワー(株)</t>
  </si>
  <si>
    <r>
      <rPr>
        <sz val="11"/>
        <color rgb="FF000000"/>
        <rFont val="ＭＳ ゴシック"/>
        <family val="3"/>
        <charset val="128"/>
      </rPr>
      <t>メニュー</t>
    </r>
    <r>
      <rPr>
        <sz val="11"/>
        <color rgb="FF000000"/>
        <rFont val="Arial"/>
        <family val="2"/>
      </rPr>
      <t>I(</t>
    </r>
    <r>
      <rPr>
        <sz val="11"/>
        <color rgb="FF000000"/>
        <rFont val="ＭＳ ゴシック"/>
        <family val="3"/>
        <charset val="128"/>
      </rPr>
      <t>残差</t>
    </r>
    <r>
      <rPr>
        <sz val="11"/>
        <color rgb="FF000000"/>
        <rFont val="Arial"/>
        <family val="2"/>
      </rPr>
      <t>)</t>
    </r>
    <phoneticPr fontId="39"/>
  </si>
  <si>
    <t>A0230</t>
  </si>
  <si>
    <t>アストマックス(株)</t>
  </si>
  <si>
    <t>A0231</t>
  </si>
  <si>
    <t>(株)やまがた新電力</t>
  </si>
  <si>
    <t>A0232</t>
  </si>
  <si>
    <t>一般社団法人東松島みらいとし機構</t>
  </si>
  <si>
    <t>A0234</t>
  </si>
  <si>
    <t>(株)グリーンパワー大東</t>
  </si>
  <si>
    <t>A0236</t>
  </si>
  <si>
    <t>(株)シーラソーラー(旧：(株)シーラパワー)</t>
  </si>
  <si>
    <t>代替値を使用している事業者からの調達があるため</t>
  </si>
  <si>
    <t>A0237</t>
  </si>
  <si>
    <t>御所野縄文電力(株)</t>
  </si>
  <si>
    <t>A0238</t>
  </si>
  <si>
    <t>(株)カーボンニュートラル</t>
  </si>
  <si>
    <t>A0239</t>
  </si>
  <si>
    <t>宮古新電力(株)</t>
  </si>
  <si>
    <t>A0240</t>
  </si>
  <si>
    <t>長崎地域電力(株)</t>
  </si>
  <si>
    <t>A0241</t>
  </si>
  <si>
    <t>(株)エネアーク関西</t>
  </si>
  <si>
    <t>A0243</t>
  </si>
  <si>
    <t>近畿電力(株)</t>
  </si>
  <si>
    <t>A0245</t>
  </si>
  <si>
    <t>新電力おおいた(株)</t>
  </si>
  <si>
    <t>A0246</t>
  </si>
  <si>
    <t>(株)日本セレモニー</t>
  </si>
  <si>
    <t>A0248</t>
  </si>
  <si>
    <t>(株)池見石油店</t>
  </si>
  <si>
    <t>A0250</t>
  </si>
  <si>
    <t>芝浦電力(株)</t>
  </si>
  <si>
    <t>A0253</t>
  </si>
  <si>
    <t>(株)地域創生ホールディングス</t>
  </si>
  <si>
    <t>BG内融通が代替値のため</t>
  </si>
  <si>
    <t>A0254</t>
  </si>
  <si>
    <t>スズカ電工(株)</t>
  </si>
  <si>
    <t>A0256</t>
  </si>
  <si>
    <t>(株)エーコープサービス</t>
  </si>
  <si>
    <t>A0257</t>
  </si>
  <si>
    <t>サンリン(株)</t>
  </si>
  <si>
    <t>A0258</t>
  </si>
  <si>
    <t>(株)宮崎ガスリビング</t>
  </si>
  <si>
    <t>A0259</t>
  </si>
  <si>
    <t>山陰エレキ・アライアンス(株)</t>
  </si>
  <si>
    <t>A0260</t>
  </si>
  <si>
    <t>(株)ジョヴィ</t>
  </si>
  <si>
    <t>A0261</t>
  </si>
  <si>
    <t>ミライフ東日本(株)</t>
  </si>
  <si>
    <t>A0264</t>
  </si>
  <si>
    <t>山陰酸素工業(株)</t>
  </si>
  <si>
    <t>A0265</t>
  </si>
  <si>
    <t>武陽ガス(株)</t>
  </si>
  <si>
    <t>A0267</t>
  </si>
  <si>
    <t>北海道電力(株)(旧：北海道電力コクリエーション(株))</t>
  </si>
  <si>
    <t>A0268</t>
  </si>
  <si>
    <t>東北電力(株)</t>
  </si>
  <si>
    <t>A0269</t>
  </si>
  <si>
    <t>東京電力エナジーパートナー(株)</t>
  </si>
  <si>
    <t>メニューL</t>
    <phoneticPr fontId="39"/>
  </si>
  <si>
    <t>メニューM</t>
    <phoneticPr fontId="39"/>
  </si>
  <si>
    <t>メニューN(残差)</t>
    <phoneticPr fontId="39"/>
  </si>
  <si>
    <t>A0270</t>
  </si>
  <si>
    <t>中部電力ミライズ(株)</t>
  </si>
  <si>
    <t>A0271</t>
  </si>
  <si>
    <t>北陸電力(株)</t>
  </si>
  <si>
    <t>A0272</t>
  </si>
  <si>
    <t xml:space="preserve">関西電力(株) </t>
  </si>
  <si>
    <t>メニューJ(残差)</t>
  </si>
  <si>
    <t>A0273</t>
  </si>
  <si>
    <t>中国電力(株)</t>
  </si>
  <si>
    <t>A0274</t>
  </si>
  <si>
    <t>四国電力(株)</t>
  </si>
  <si>
    <t>A0275</t>
  </si>
  <si>
    <t>九州電力(株)</t>
  </si>
  <si>
    <t>A0276</t>
  </si>
  <si>
    <t>沖縄電力(株)</t>
  </si>
  <si>
    <t>「電気事業者別排出係数(特定排出者の温室効果ガス排出量算定用)－R４年度実績－　R5.１2.22   環境省・経済産業省公表　」において公表された基礎排出係数が代替値（0.000441t‐CO2/kWh）の事業者からの受電があったため。</t>
  </si>
  <si>
    <t>A0277</t>
  </si>
  <si>
    <t>北日本石油(株)</t>
  </si>
  <si>
    <t>A0278</t>
  </si>
  <si>
    <t>千葉電力(株)</t>
  </si>
  <si>
    <t>A0280</t>
  </si>
  <si>
    <t>やめエネルギー(株)</t>
  </si>
  <si>
    <t>A0281</t>
  </si>
  <si>
    <t>(株)アースインフィニティ</t>
  </si>
  <si>
    <t>A0283</t>
  </si>
  <si>
    <t>足利ガス(株)</t>
  </si>
  <si>
    <t>A0284</t>
  </si>
  <si>
    <t>(株)Misumi</t>
  </si>
  <si>
    <t>A0285</t>
  </si>
  <si>
    <t>米子瓦斯(株)</t>
  </si>
  <si>
    <t>A0286</t>
  </si>
  <si>
    <t>(株)エルピオ</t>
  </si>
  <si>
    <t>A0287</t>
  </si>
  <si>
    <t>浜田ガス(株)</t>
  </si>
  <si>
    <t>A0288</t>
  </si>
  <si>
    <t>(株)アメニティ電力</t>
  </si>
  <si>
    <t>バランシンググループ内の融通のため</t>
  </si>
  <si>
    <t>A0292</t>
  </si>
  <si>
    <t>岡田建設(株)</t>
  </si>
  <si>
    <t>A0293</t>
  </si>
  <si>
    <t>出雲ガス(株)</t>
  </si>
  <si>
    <t>A0295</t>
  </si>
  <si>
    <t>一般社団法人グリーンコープでんき</t>
  </si>
  <si>
    <t>A0296</t>
  </si>
  <si>
    <t>公益財団法人東京都環境公社</t>
  </si>
  <si>
    <t>A0298</t>
  </si>
  <si>
    <t>イオンディライト(株)</t>
  </si>
  <si>
    <t>A0300</t>
  </si>
  <si>
    <t>(株)ファミリーネット・ジャパン</t>
  </si>
  <si>
    <t>A0303</t>
  </si>
  <si>
    <t>MKステーションズ(株)</t>
  </si>
  <si>
    <t>A0305</t>
  </si>
  <si>
    <t>フラワーペイメント(株)</t>
  </si>
  <si>
    <t>A0306</t>
  </si>
  <si>
    <t>(株)JTBコミュニケーションデザイン</t>
  </si>
  <si>
    <t>A0308</t>
  </si>
  <si>
    <t>積水化学工業(株)</t>
  </si>
  <si>
    <t>A0310</t>
  </si>
  <si>
    <t>全農エネルギー(株)</t>
  </si>
  <si>
    <t>A0311</t>
  </si>
  <si>
    <t>(株)ハルエネ</t>
  </si>
  <si>
    <t>A0313</t>
  </si>
  <si>
    <t>(株)リケン工業</t>
  </si>
  <si>
    <t>A0314</t>
  </si>
  <si>
    <t>(株)ビビット</t>
  </si>
  <si>
    <t>A0315</t>
  </si>
  <si>
    <t>(株)おおた電力</t>
  </si>
  <si>
    <t>A0317</t>
  </si>
  <si>
    <t>伊藤忠プランテック(株)</t>
  </si>
  <si>
    <t>A0318</t>
  </si>
  <si>
    <t>(株)オカモト</t>
  </si>
  <si>
    <t>A0323</t>
  </si>
  <si>
    <t>キタコー(株)</t>
  </si>
  <si>
    <t>A0324</t>
  </si>
  <si>
    <t>生活協同組合コープしが</t>
  </si>
  <si>
    <t>A0330</t>
  </si>
  <si>
    <t>香川電力(株)　</t>
  </si>
  <si>
    <t>A0332</t>
  </si>
  <si>
    <t>(株)PinT</t>
  </si>
  <si>
    <t>A0336</t>
  </si>
  <si>
    <t>(株)沖縄ガスニューパワー</t>
  </si>
  <si>
    <t>A0337</t>
  </si>
  <si>
    <t>諏訪瓦斯(株)</t>
  </si>
  <si>
    <t>A0338</t>
  </si>
  <si>
    <t>エッセンシャルエナジー(株)</t>
  </si>
  <si>
    <t>A0342</t>
  </si>
  <si>
    <t>(株)いちき串木野電力</t>
  </si>
  <si>
    <t>A0343</t>
  </si>
  <si>
    <t>(株)クローバー・テクノロジーズ</t>
  </si>
  <si>
    <t>A0344</t>
  </si>
  <si>
    <r>
      <rPr>
        <sz val="11"/>
        <rFont val="ＭＳ ゴシック"/>
        <family val="3"/>
        <charset val="128"/>
      </rPr>
      <t>西武ガス</t>
    </r>
    <r>
      <rPr>
        <sz val="11"/>
        <rFont val="Arial"/>
        <family val="2"/>
      </rPr>
      <t>(</t>
    </r>
    <r>
      <rPr>
        <sz val="11"/>
        <rFont val="ＭＳ ゴシック"/>
        <family val="3"/>
        <charset val="128"/>
      </rPr>
      <t>株</t>
    </r>
    <r>
      <rPr>
        <sz val="11"/>
        <rFont val="Arial"/>
        <family val="2"/>
      </rPr>
      <t>)</t>
    </r>
    <phoneticPr fontId="39"/>
  </si>
  <si>
    <t>A0345</t>
  </si>
  <si>
    <t>松本ガス(株)</t>
  </si>
  <si>
    <t>A0348</t>
  </si>
  <si>
    <t>南部だんだんエナジー(株)</t>
  </si>
  <si>
    <t>A0349</t>
  </si>
  <si>
    <t>(株)エフエネ</t>
  </si>
  <si>
    <t>A0350</t>
  </si>
  <si>
    <t>こなんウルトラパワー(株)</t>
  </si>
  <si>
    <t>A0351</t>
  </si>
  <si>
    <t>(株)CHIBAむつざわエナジー</t>
  </si>
  <si>
    <t>A0352</t>
  </si>
  <si>
    <t>(株)関西空調　</t>
  </si>
  <si>
    <t>A0353</t>
  </si>
  <si>
    <t>奥出雲電力(株)</t>
  </si>
  <si>
    <t>A0355</t>
  </si>
  <si>
    <t>レジル(株)(旧:中央電力(株))</t>
  </si>
  <si>
    <t>A0356</t>
  </si>
  <si>
    <t>(株)成田香取エネルギー</t>
  </si>
  <si>
    <t>A0360</t>
  </si>
  <si>
    <t>グローバルソリューションサービス(株)</t>
  </si>
  <si>
    <t>A0362</t>
  </si>
  <si>
    <t>(株)CWS</t>
  </si>
  <si>
    <t>A0364</t>
  </si>
  <si>
    <t>ふくしま新電力(株)</t>
  </si>
  <si>
    <t>A0365</t>
  </si>
  <si>
    <t>ティーダッシュ合同会社</t>
  </si>
  <si>
    <t>A0366</t>
  </si>
  <si>
    <t>(株)エネクスライフサービス</t>
  </si>
  <si>
    <t>A0367</t>
  </si>
  <si>
    <t>ネイチャーエナジー小国(株)</t>
  </si>
  <si>
    <t>A0368</t>
  </si>
  <si>
    <t>リエスパワーネクスト(株)</t>
  </si>
  <si>
    <t>A0369</t>
  </si>
  <si>
    <t>京都生活協同組合</t>
  </si>
  <si>
    <t>A0371</t>
  </si>
  <si>
    <t>エネルギーパワー(株)</t>
  </si>
  <si>
    <t>A0372</t>
  </si>
  <si>
    <t>(株)グリムスパワー</t>
  </si>
  <si>
    <t>A0373</t>
  </si>
  <si>
    <t>日本ファシリティ・ソリューション(株)</t>
  </si>
  <si>
    <t>A0377</t>
  </si>
  <si>
    <t>(株)オノプロックス</t>
  </si>
  <si>
    <t>A0378</t>
  </si>
  <si>
    <t>本庄ガス(株)</t>
  </si>
  <si>
    <t>A0380</t>
  </si>
  <si>
    <t>青森県民エナジー(株)</t>
  </si>
  <si>
    <t>A0381</t>
  </si>
  <si>
    <t>国際航業(株)</t>
  </si>
  <si>
    <t>A0382</t>
  </si>
  <si>
    <t>ローカルでんき(株)</t>
  </si>
  <si>
    <t>A0383</t>
  </si>
  <si>
    <t>(株)明治産業</t>
  </si>
  <si>
    <t>A0385</t>
  </si>
  <si>
    <t>岡山電力(株)</t>
  </si>
  <si>
    <t>A0386</t>
  </si>
  <si>
    <t>ミライフ(株)</t>
  </si>
  <si>
    <t>A0388</t>
  </si>
  <si>
    <t>楽天エナジー(株)</t>
  </si>
  <si>
    <t>A0389</t>
  </si>
  <si>
    <t>うすきエネルギー(株)</t>
  </si>
  <si>
    <t>A0391</t>
  </si>
  <si>
    <t>森のエネルギー(株)</t>
  </si>
  <si>
    <t>代替値を使用している事業者からの調達があるため。またBG間の融通電量があるため</t>
  </si>
  <si>
    <t>A0392</t>
  </si>
  <si>
    <t>岐阜電力(株)</t>
  </si>
  <si>
    <t>A0396</t>
  </si>
  <si>
    <t>(株)エスケーエナジー</t>
  </si>
  <si>
    <t>A0397</t>
  </si>
  <si>
    <t>名南共同エネルギー(株)</t>
  </si>
  <si>
    <t>A0398</t>
  </si>
  <si>
    <t>Apaman Energy(株)</t>
  </si>
  <si>
    <t>A0403</t>
  </si>
  <si>
    <t>大分ケーブルテレコム(株)</t>
  </si>
  <si>
    <t>A0405</t>
  </si>
  <si>
    <r>
      <rPr>
        <sz val="11"/>
        <rFont val="ＭＳ ゴシック"/>
        <family val="3"/>
        <charset val="128"/>
      </rPr>
      <t>アストマックス・エネルギー</t>
    </r>
    <r>
      <rPr>
        <sz val="11"/>
        <rFont val="Arial"/>
        <family val="2"/>
      </rPr>
      <t>(</t>
    </r>
    <r>
      <rPr>
        <sz val="11"/>
        <rFont val="ＭＳ ゴシック"/>
        <family val="3"/>
        <charset val="128"/>
      </rPr>
      <t>株</t>
    </r>
    <r>
      <rPr>
        <sz val="11"/>
        <rFont val="Arial"/>
        <family val="2"/>
      </rPr>
      <t>)</t>
    </r>
    <phoneticPr fontId="39"/>
  </si>
  <si>
    <t>A0406</t>
  </si>
  <si>
    <t>生活協同組合コープみらい</t>
  </si>
  <si>
    <t>A0407</t>
  </si>
  <si>
    <t>ALL GREEN POWER(株)</t>
  </si>
  <si>
    <t>A0411</t>
  </si>
  <si>
    <t>福井電力(株)</t>
  </si>
  <si>
    <t>A0413</t>
  </si>
  <si>
    <t>(株)MKエネルギー</t>
  </si>
  <si>
    <t>A0415</t>
  </si>
  <si>
    <t>エネラボ(株)</t>
  </si>
  <si>
    <t>A0418</t>
  </si>
  <si>
    <t>横浜ウォーター(株)</t>
  </si>
  <si>
    <t>A0419</t>
  </si>
  <si>
    <t>スマートエナジー磐田(株)</t>
  </si>
  <si>
    <t>A0420</t>
  </si>
  <si>
    <t>そうまIグリッド合同会社</t>
  </si>
  <si>
    <t>A0425</t>
  </si>
  <si>
    <t>エネトレード(株)</t>
  </si>
  <si>
    <t>A0429</t>
  </si>
  <si>
    <t>ニシムラ(株)</t>
  </si>
  <si>
    <t>A0430</t>
  </si>
  <si>
    <t>(株)さくら新電力</t>
  </si>
  <si>
    <t>A0431</t>
  </si>
  <si>
    <t>(株)グローアップ</t>
  </si>
  <si>
    <t>A0435</t>
  </si>
  <si>
    <t>いこま市民パワー(株)</t>
  </si>
  <si>
    <t>A0437</t>
  </si>
  <si>
    <t>おもてなし山形(株)</t>
  </si>
  <si>
    <t>A0438</t>
  </si>
  <si>
    <t>長野都市ガス(株)</t>
  </si>
  <si>
    <t>A0439</t>
  </si>
  <si>
    <t>上田ガス(株)</t>
  </si>
  <si>
    <t>A0440</t>
  </si>
  <si>
    <t>日本瓦斯(株)(旧：東日本ガス(株)、東彩ガス(株)、北日本ガス(株))</t>
  </si>
  <si>
    <t>A0442</t>
  </si>
  <si>
    <t>(株)シグナストラスト</t>
  </si>
  <si>
    <t>A0443</t>
  </si>
  <si>
    <t>ゲーテハウス(株)</t>
  </si>
  <si>
    <t>A0446</t>
  </si>
  <si>
    <t>JPエネルギー(株)</t>
  </si>
  <si>
    <t>係数が代替値の事業者からの調達があったため。</t>
  </si>
  <si>
    <t>A0447</t>
  </si>
  <si>
    <t>兵庫電力(株)</t>
  </si>
  <si>
    <t>A0448</t>
  </si>
  <si>
    <t>大和ライフエナジア(株)</t>
  </si>
  <si>
    <t>A0451</t>
  </si>
  <si>
    <t>Cocoテラスたがわ(株)</t>
  </si>
  <si>
    <t>A0452</t>
  </si>
  <si>
    <t>東北電力エナジートレーディング(株)</t>
  </si>
  <si>
    <t>A0453</t>
  </si>
  <si>
    <t>(株)横浜環境デザイン</t>
  </si>
  <si>
    <t>A0454</t>
  </si>
  <si>
    <t>(株)まち未来製作所</t>
  </si>
  <si>
    <t>A0455</t>
  </si>
  <si>
    <t>TRENDE(株)</t>
  </si>
  <si>
    <t>A0456</t>
  </si>
  <si>
    <t>(株)どさんこパワー</t>
  </si>
  <si>
    <t>A0457</t>
  </si>
  <si>
    <t>トリニティエナジー(株)</t>
  </si>
  <si>
    <t>A0458</t>
  </si>
  <si>
    <t>ワンワールドエナジー(株)</t>
  </si>
  <si>
    <t>A0461</t>
  </si>
  <si>
    <t>(株)LIXIL TEPCO スマートパートナーズ</t>
  </si>
  <si>
    <t>A0463</t>
  </si>
  <si>
    <t>(株)NEXT ONE</t>
  </si>
  <si>
    <t>A0465</t>
  </si>
  <si>
    <t>(株)ムダカラ</t>
  </si>
  <si>
    <t>A0467</t>
  </si>
  <si>
    <t>(株)アルファライズ</t>
  </si>
  <si>
    <t>A0468</t>
  </si>
  <si>
    <t>おおすみ半島スマートエネルギー(株)</t>
  </si>
  <si>
    <t>A0470</t>
  </si>
  <si>
    <t>おきなわコープエナジー(株)</t>
  </si>
  <si>
    <t>A0471</t>
  </si>
  <si>
    <t>久慈地域エネルギー(株)</t>
  </si>
  <si>
    <t>A0472</t>
  </si>
  <si>
    <t>弘前ガス(株)</t>
  </si>
  <si>
    <t>A0473</t>
  </si>
  <si>
    <t>(株)フォーバルテレコム　</t>
  </si>
  <si>
    <t>A0476</t>
  </si>
  <si>
    <t>(株)ストエネ（旧:(株)グランデータ）</t>
  </si>
  <si>
    <t>A0477</t>
  </si>
  <si>
    <t>くるめエネルギー(株)</t>
  </si>
  <si>
    <t>A0480</t>
  </si>
  <si>
    <t>松阪新電力(株)</t>
  </si>
  <si>
    <t>A0481</t>
  </si>
  <si>
    <t>ヒューリックプロパティソリューション(株)</t>
  </si>
  <si>
    <t>A0482</t>
  </si>
  <si>
    <t>宮崎電力(株)</t>
  </si>
  <si>
    <t>A0490</t>
  </si>
  <si>
    <t>(株)CDエナジーダイレクト</t>
  </si>
  <si>
    <t>A0491</t>
  </si>
  <si>
    <t>Q.ENESTでんき(株)</t>
  </si>
  <si>
    <t>A0493</t>
  </si>
  <si>
    <t>(株)ぶんごおおのエナジー</t>
  </si>
  <si>
    <t>A0494</t>
  </si>
  <si>
    <t>ヴィジョナリーパワー(株)</t>
  </si>
  <si>
    <t>A0495</t>
  </si>
  <si>
    <t>有明エナジー(株)</t>
  </si>
  <si>
    <t>A0499</t>
  </si>
  <si>
    <t>厚木瓦斯(株)</t>
  </si>
  <si>
    <t>A0500</t>
  </si>
  <si>
    <t>(株)エネ・ビジョン</t>
  </si>
  <si>
    <t>A0501</t>
  </si>
  <si>
    <t>イワタニ三重(株)</t>
  </si>
  <si>
    <t>A0502</t>
  </si>
  <si>
    <t>(株)マルヰ</t>
  </si>
  <si>
    <t>A0503</t>
  </si>
  <si>
    <t>大多喜ガス(株)</t>
  </si>
  <si>
    <t>A0506</t>
  </si>
  <si>
    <t>鈴与電力(株)</t>
  </si>
  <si>
    <t>A0507</t>
  </si>
  <si>
    <t>コープ電力(株)</t>
  </si>
  <si>
    <t>A0508</t>
  </si>
  <si>
    <t>生活協同組合コープぐんま</t>
  </si>
  <si>
    <t>A0509</t>
  </si>
  <si>
    <t>とちぎコープ生活協同組合</t>
  </si>
  <si>
    <t>A0510</t>
  </si>
  <si>
    <t>いばらきコープ生活協同組合</t>
  </si>
  <si>
    <t>A0511</t>
  </si>
  <si>
    <t>亀岡ふるさとエナジー(株)</t>
  </si>
  <si>
    <t>A0513</t>
  </si>
  <si>
    <t>(株)織戸組</t>
  </si>
  <si>
    <t>A0514</t>
  </si>
  <si>
    <t>ふかやeパワー(株)</t>
  </si>
  <si>
    <t>A0515</t>
  </si>
  <si>
    <t>(株)Link Life</t>
  </si>
  <si>
    <t>A0518</t>
  </si>
  <si>
    <t>(株)グローバルキャスト</t>
  </si>
  <si>
    <t>A0519</t>
  </si>
  <si>
    <t>日本エネルギー総合システム(株)</t>
  </si>
  <si>
    <t>A0520</t>
  </si>
  <si>
    <t>イワタニ東海(株)</t>
  </si>
  <si>
    <t>A0525</t>
  </si>
  <si>
    <t>(株)ところざわ未来電力</t>
  </si>
  <si>
    <t>A0526</t>
  </si>
  <si>
    <t>朝日ガスエナジー(株)</t>
  </si>
  <si>
    <t>A0528</t>
  </si>
  <si>
    <t>(株)エネファント</t>
  </si>
  <si>
    <t>A0529</t>
  </si>
  <si>
    <t>(株)エスエナジー</t>
  </si>
  <si>
    <t>A0533</t>
  </si>
  <si>
    <t>秩父新電力(株)</t>
  </si>
  <si>
    <t>・代替値を使用する事業者からの調達であるため</t>
  </si>
  <si>
    <t>A0534</t>
  </si>
  <si>
    <t>みよしエナジー(株)</t>
  </si>
  <si>
    <t>A0538</t>
  </si>
  <si>
    <t>綿半パートナーズ(株)</t>
  </si>
  <si>
    <t>A0539</t>
  </si>
  <si>
    <t>(株)karch</t>
  </si>
  <si>
    <t>A0543</t>
  </si>
  <si>
    <t>(株)かみでん里山公社</t>
  </si>
  <si>
    <t>A0546</t>
  </si>
  <si>
    <t>(株)三郷ひまわりエナジー</t>
  </si>
  <si>
    <t>A0547</t>
  </si>
  <si>
    <t>(株)球磨村森電力</t>
  </si>
  <si>
    <t>A0549</t>
  </si>
  <si>
    <t>くこくエネルギー(株)</t>
  </si>
  <si>
    <t>A0550</t>
  </si>
  <si>
    <t>(株)エコログ</t>
  </si>
  <si>
    <t>A0551</t>
  </si>
  <si>
    <t>飯田まちづくり電力(株)</t>
  </si>
  <si>
    <t>A0552</t>
  </si>
  <si>
    <t>イワタニ長野(株)</t>
  </si>
  <si>
    <t>A0553</t>
  </si>
  <si>
    <t>シェルジャパン(株)</t>
  </si>
  <si>
    <t>A0555</t>
  </si>
  <si>
    <t>石油資源開発(株)</t>
  </si>
  <si>
    <t>A0556</t>
  </si>
  <si>
    <t>越後天然ガス(株)</t>
  </si>
  <si>
    <t>A0558</t>
  </si>
  <si>
    <t>坂戸ガス(株)</t>
  </si>
  <si>
    <t>A0559</t>
  </si>
  <si>
    <t>(株)デベロップ</t>
  </si>
  <si>
    <t>A0560</t>
  </si>
  <si>
    <t>(株)テレ・マーカー</t>
  </si>
  <si>
    <t>A0562</t>
  </si>
  <si>
    <t>MGCエネルギー(株)</t>
  </si>
  <si>
    <t>A0565</t>
  </si>
  <si>
    <t>福島フェニックス電力(株)</t>
  </si>
  <si>
    <r>
      <t>0.000429</t>
    </r>
    <r>
      <rPr>
        <sz val="11"/>
        <color rgb="FF000000"/>
        <rFont val="ＭＳ Ｐゴシック"/>
        <family val="2"/>
        <charset val="128"/>
      </rPr>
      <t>※</t>
    </r>
    <phoneticPr fontId="39"/>
  </si>
  <si>
    <t>A0566</t>
  </si>
  <si>
    <t>あんしん電力合同会社</t>
  </si>
  <si>
    <t>A0567</t>
  </si>
  <si>
    <t>(株)美作国電力</t>
  </si>
  <si>
    <t>A0570</t>
  </si>
  <si>
    <t>八幡商事(株)</t>
  </si>
  <si>
    <t>A0571</t>
  </si>
  <si>
    <t>おいでんエネルギー(株)</t>
  </si>
  <si>
    <t>A0572</t>
  </si>
  <si>
    <t>(株)イシオ</t>
  </si>
  <si>
    <t>A0573</t>
  </si>
  <si>
    <t>北陸電力ビズ・エナジーソリューション(株)</t>
  </si>
  <si>
    <t>A0577</t>
  </si>
  <si>
    <t>丸紅伊那みらいでんき(株)</t>
  </si>
  <si>
    <t>A0578</t>
  </si>
  <si>
    <t>富士山エナジー(株)</t>
  </si>
  <si>
    <t>A0581</t>
  </si>
  <si>
    <t>WSエナジー(株)</t>
  </si>
  <si>
    <t>A0582</t>
  </si>
  <si>
    <t>TERA Energy(株)</t>
  </si>
  <si>
    <t/>
  </si>
  <si>
    <t>A0584</t>
  </si>
  <si>
    <t>MCPD(株)</t>
  </si>
  <si>
    <t>A0586</t>
  </si>
  <si>
    <t>グリーンシティこばやし(株)</t>
  </si>
  <si>
    <t>A0587</t>
  </si>
  <si>
    <t>(株)吉田石油店</t>
  </si>
  <si>
    <t>A0589</t>
  </si>
  <si>
    <t>スマートエナジー熊本(株)</t>
  </si>
  <si>
    <t>A0590</t>
  </si>
  <si>
    <t>福山未来エナジー(株)</t>
  </si>
  <si>
    <t>A0596</t>
  </si>
  <si>
    <t>五島市民電力(株)</t>
  </si>
  <si>
    <t>A0598</t>
  </si>
  <si>
    <t>リストプロパティーズ(株)</t>
  </si>
  <si>
    <t>A0602</t>
  </si>
  <si>
    <t>(株)情熱電力</t>
  </si>
  <si>
    <t>A0603</t>
  </si>
  <si>
    <t>バンプーパワートレーディング合同会社</t>
  </si>
  <si>
    <t>A0605</t>
  </si>
  <si>
    <t>(株)センカク</t>
  </si>
  <si>
    <t>A0609</t>
  </si>
  <si>
    <t>(株)ミナサポ</t>
  </si>
  <si>
    <t>A0610</t>
  </si>
  <si>
    <t>唐津電力(株)</t>
  </si>
  <si>
    <t>A0611</t>
  </si>
  <si>
    <t>RE１００電力(株)</t>
  </si>
  <si>
    <t>1部、係数が代替値の事業者からの受電のため。</t>
  </si>
  <si>
    <t>A0612</t>
  </si>
  <si>
    <t>日本エネルギーファーム(株)</t>
  </si>
  <si>
    <t>A0615</t>
  </si>
  <si>
    <t>(株)イーネットワーク</t>
  </si>
  <si>
    <t>A0617</t>
  </si>
  <si>
    <t>スマートエコエナジー(株)</t>
  </si>
  <si>
    <t>A0620</t>
  </si>
  <si>
    <t>(株)LENETS</t>
  </si>
  <si>
    <t>A0622</t>
  </si>
  <si>
    <t>アイエスジー(株)</t>
  </si>
  <si>
    <t>A0624</t>
  </si>
  <si>
    <t>(株)エネクル</t>
  </si>
  <si>
    <t>A0627</t>
  </si>
  <si>
    <t>フィンテックラボ協同組合</t>
  </si>
  <si>
    <t>A0629</t>
  </si>
  <si>
    <t>新電力新潟(株)</t>
  </si>
  <si>
    <t>A0630</t>
  </si>
  <si>
    <t>(株)タケエイでんき</t>
  </si>
  <si>
    <t>A0631</t>
  </si>
  <si>
    <t>気仙沼グリーンエナジー(株)</t>
  </si>
  <si>
    <t>A0632</t>
  </si>
  <si>
    <t>(株)ユーラスグリーンエナジー</t>
  </si>
  <si>
    <t>A0636</t>
  </si>
  <si>
    <t>生活協同組合コープながの</t>
  </si>
  <si>
    <t>A0637</t>
  </si>
  <si>
    <t>京セラ関電エナジー合同会社</t>
  </si>
  <si>
    <t>A0639</t>
  </si>
  <si>
    <t>酒田天然瓦斯(株)</t>
  </si>
  <si>
    <t>A0640</t>
  </si>
  <si>
    <t>東亜ガス(株)</t>
  </si>
  <si>
    <t>A0641</t>
  </si>
  <si>
    <t>(株)三河の山里コミュニティパワー</t>
  </si>
  <si>
    <t>A0642</t>
  </si>
  <si>
    <t>新潟スワンエナジー(株)</t>
  </si>
  <si>
    <t>A0644</t>
  </si>
  <si>
    <t>グリーンピープルズパワー(株)</t>
  </si>
  <si>
    <t>A0648</t>
  </si>
  <si>
    <t>(株)マルイファシリティーズ</t>
  </si>
  <si>
    <t>A0649</t>
  </si>
  <si>
    <t>(株)デンケン</t>
  </si>
  <si>
    <t>A0650</t>
  </si>
  <si>
    <t>(株)東名</t>
  </si>
  <si>
    <t>A0653</t>
  </si>
  <si>
    <t>NTTアノードエナジー(株)</t>
  </si>
  <si>
    <t>A0654</t>
  </si>
  <si>
    <t>スマート電気(株)</t>
  </si>
  <si>
    <t>A0655</t>
  </si>
  <si>
    <t>(株)唐津パワーホールディングス</t>
  </si>
  <si>
    <t>A0656</t>
  </si>
  <si>
    <t>(株)クリーンエネルギー総合研究所</t>
  </si>
  <si>
    <r>
      <rPr>
        <sz val="11"/>
        <color rgb="FF000000"/>
        <rFont val="Arial"/>
        <family val="3"/>
        <charset val="128"/>
      </rPr>
      <t>メニュー</t>
    </r>
    <r>
      <rPr>
        <sz val="11"/>
        <color rgb="FF000000"/>
        <rFont val="Arial"/>
        <family val="2"/>
      </rPr>
      <t>B</t>
    </r>
  </si>
  <si>
    <t>A0659</t>
  </si>
  <si>
    <t>(株)かづのパワー</t>
  </si>
  <si>
    <t>A0660</t>
  </si>
  <si>
    <t>UNIVERGY(株)</t>
  </si>
  <si>
    <t>A0661</t>
  </si>
  <si>
    <t>JR西日本住宅サービス(株)</t>
  </si>
  <si>
    <t>A0664</t>
  </si>
  <si>
    <t>デジタルグリッド(株)</t>
  </si>
  <si>
    <t>A0666</t>
  </si>
  <si>
    <t>(株)西九州させぼパワーズ</t>
  </si>
  <si>
    <t>A0667</t>
  </si>
  <si>
    <t>たんたんエナジー(株)</t>
  </si>
  <si>
    <t>A0668</t>
  </si>
  <si>
    <t>(株)能勢・豊能まちづくり</t>
  </si>
  <si>
    <t>A0670</t>
  </si>
  <si>
    <t>(株)再エネ思考電力</t>
  </si>
  <si>
    <t>A0673</t>
  </si>
  <si>
    <t>(株)ジャパネットサービスイノベーション</t>
  </si>
  <si>
    <t>A0676</t>
  </si>
  <si>
    <t>KBN(株)</t>
  </si>
  <si>
    <t>A0677</t>
  </si>
  <si>
    <t>(株)しおさい電力</t>
  </si>
  <si>
    <t>A0680</t>
  </si>
  <si>
    <t>会津エナジー(株)</t>
  </si>
  <si>
    <t>A0681</t>
  </si>
  <si>
    <t>うべ未来エネルギー(株)</t>
  </si>
  <si>
    <t>A0683</t>
  </si>
  <si>
    <t>永井自動車工業(株)</t>
  </si>
  <si>
    <t>A0685</t>
  </si>
  <si>
    <t>陸前高田しみんエネルギー(株)</t>
  </si>
  <si>
    <t>A0687</t>
  </si>
  <si>
    <t>(株)チャームドライフ</t>
  </si>
  <si>
    <t>A0689</t>
  </si>
  <si>
    <t>スターティア(株)</t>
  </si>
  <si>
    <t>A0690</t>
  </si>
  <si>
    <t>東広島スマートエネルギー(株)</t>
  </si>
  <si>
    <t>A0692</t>
  </si>
  <si>
    <t>旭化成(株)</t>
  </si>
  <si>
    <t>A0693</t>
  </si>
  <si>
    <t>京和ガス(株)</t>
  </si>
  <si>
    <t>A0695</t>
  </si>
  <si>
    <t>KMパワー(株)</t>
  </si>
  <si>
    <t>A0696</t>
  </si>
  <si>
    <t>(株)Okazaki</t>
  </si>
  <si>
    <t>A0698</t>
  </si>
  <si>
    <t>(株)エフオン</t>
  </si>
  <si>
    <t>A0699</t>
  </si>
  <si>
    <t>(株)岡崎さくら電力</t>
  </si>
  <si>
    <t>A0702</t>
  </si>
  <si>
    <t>旭マルヰガス(株)</t>
  </si>
  <si>
    <t>A0703</t>
  </si>
  <si>
    <t>JREトレーディング(株)</t>
  </si>
  <si>
    <t>A0704</t>
  </si>
  <si>
    <t>Castleton Commodities Japan合同会社</t>
  </si>
  <si>
    <t>A0705</t>
  </si>
  <si>
    <t>神戸電力(株)</t>
  </si>
  <si>
    <t>A0708</t>
  </si>
  <si>
    <t>エア・ウォーター・ライフソリューション(株)</t>
  </si>
  <si>
    <t>A0709</t>
  </si>
  <si>
    <t>生活協同組合ひろしま</t>
  </si>
  <si>
    <t>A0711</t>
  </si>
  <si>
    <t>(株)RenoLAbo</t>
  </si>
  <si>
    <t>A0712</t>
  </si>
  <si>
    <t>アークエルテクノロジーズ(株)</t>
  </si>
  <si>
    <t>A0714</t>
  </si>
  <si>
    <t>エルメック(株)</t>
  </si>
  <si>
    <t>A0715</t>
  </si>
  <si>
    <t>(株)オズエナジー</t>
  </si>
  <si>
    <t>A0716</t>
  </si>
  <si>
    <t>レモンガス(株)</t>
  </si>
  <si>
    <t>A0718</t>
  </si>
  <si>
    <t>(株)日本海水</t>
  </si>
  <si>
    <t>A0720</t>
    <phoneticPr fontId="39"/>
  </si>
  <si>
    <t>しろくま電力(株)(旧:(株)afterFIT)</t>
  </si>
  <si>
    <r>
      <rPr>
        <sz val="11"/>
        <color rgb="FF000000"/>
        <rFont val="ＭＳ ゴシック"/>
        <family val="3"/>
      </rPr>
      <t>係数が代替値の事業者からの受電のため</t>
    </r>
    <phoneticPr fontId="39"/>
  </si>
  <si>
    <t>A0721</t>
  </si>
  <si>
    <t>中小企業支援(株)</t>
  </si>
  <si>
    <t>A0722</t>
  </si>
  <si>
    <t>サントラベラーズサービス有限会社</t>
  </si>
  <si>
    <t>A0726</t>
  </si>
  <si>
    <t>八千代エンジニヤリング(株)</t>
  </si>
  <si>
    <t>A0729</t>
  </si>
  <si>
    <t>神楽電力(株)</t>
  </si>
  <si>
    <t>A0730</t>
  </si>
  <si>
    <t>ゆきぐに新電力(株)</t>
  </si>
  <si>
    <t>A0732</t>
  </si>
  <si>
    <t>(株)ながさきサステナエナジー</t>
  </si>
  <si>
    <t>A0733</t>
  </si>
  <si>
    <t>葛尾創生電力(株)</t>
  </si>
  <si>
    <t>A0737</t>
  </si>
  <si>
    <t>(株)ライフエナジー</t>
  </si>
  <si>
    <t>A0738</t>
  </si>
  <si>
    <t>(株)グルーヴエナジー</t>
  </si>
  <si>
    <t>A0739</t>
  </si>
  <si>
    <t>高知ニューエナジー(株)</t>
  </si>
  <si>
    <t>A0740</t>
  </si>
  <si>
    <t>もみじ電力(株)</t>
  </si>
  <si>
    <t>A0742</t>
  </si>
  <si>
    <t>(株)縁人</t>
  </si>
  <si>
    <t>A0743</t>
  </si>
  <si>
    <t>T＆Tエナジー(株)</t>
  </si>
  <si>
    <t>A0744</t>
  </si>
  <si>
    <t>(株)ルーク</t>
  </si>
  <si>
    <t>A0746</t>
  </si>
  <si>
    <t>かけがわ報徳パワー(株)</t>
  </si>
  <si>
    <t>A0747</t>
  </si>
  <si>
    <t>SustainableEnergy(株)</t>
  </si>
  <si>
    <t>A0748</t>
  </si>
  <si>
    <t>穂の国とよはし電力(株)</t>
  </si>
  <si>
    <t>A0752</t>
  </si>
  <si>
    <t>イワタニセントラル北海道(株)</t>
  </si>
  <si>
    <t>A0753</t>
  </si>
  <si>
    <t>ホームタウンエナジー(株)</t>
  </si>
  <si>
    <t>令和4年度に事業実績のない事業者からの購入分があるため。</t>
  </si>
  <si>
    <t>A0754</t>
  </si>
  <si>
    <t>(株)彩の国でんき</t>
  </si>
  <si>
    <t>A0758</t>
  </si>
  <si>
    <t>(株)みやきエネルギー</t>
  </si>
  <si>
    <t>A0759</t>
  </si>
  <si>
    <t>(株)クリーンベンチャー21</t>
  </si>
  <si>
    <t>A0760</t>
  </si>
  <si>
    <t>三河商事(株)</t>
  </si>
  <si>
    <t>A0761</t>
  </si>
  <si>
    <t>(株)みとや</t>
  </si>
  <si>
    <t>A0762</t>
  </si>
  <si>
    <t>三州電力(株)</t>
  </si>
  <si>
    <t>A0764</t>
  </si>
  <si>
    <t>沖縄新エネ開発(株)</t>
  </si>
  <si>
    <t>A0770</t>
  </si>
  <si>
    <t>(株)ほくだん</t>
  </si>
  <si>
    <t>A0772</t>
  </si>
  <si>
    <t>(株)エスコ</t>
  </si>
  <si>
    <t>A0781</t>
  </si>
  <si>
    <t>(株)丸の内電力</t>
  </si>
  <si>
    <t>A0783</t>
  </si>
  <si>
    <t>(株)中京電力</t>
  </si>
  <si>
    <t>A0785</t>
  </si>
  <si>
    <t>(株)クオリティプラス</t>
  </si>
  <si>
    <t>A0786</t>
  </si>
  <si>
    <t>Y.W.C.(株)</t>
  </si>
  <si>
    <t>A0792</t>
  </si>
  <si>
    <t>(株)MTエナジー</t>
  </si>
  <si>
    <t>A0793</t>
  </si>
  <si>
    <t>TGオクトパスエナジー(株)</t>
  </si>
  <si>
    <t>A0796</t>
  </si>
  <si>
    <t>東北電力フロンティア(株)</t>
  </si>
  <si>
    <t>A0798</t>
  </si>
  <si>
    <t>(株)ファラデー</t>
  </si>
  <si>
    <t>A0799</t>
  </si>
  <si>
    <t>三菱HCキャピタルエナジー(株)</t>
  </si>
  <si>
    <t>A0800</t>
  </si>
  <si>
    <t>(株)Meisin</t>
  </si>
  <si>
    <t>A0802</t>
  </si>
  <si>
    <t>大塚ビジネスサポート(株)</t>
  </si>
  <si>
    <t>A0803</t>
  </si>
  <si>
    <t>出雲ケーブルビジョン(株)</t>
  </si>
  <si>
    <t>A0806</t>
  </si>
  <si>
    <t>いずも縁結び電力(株)</t>
  </si>
  <si>
    <t>A0807</t>
  </si>
  <si>
    <t>恵那電力(株)</t>
  </si>
  <si>
    <t>A0808</t>
  </si>
  <si>
    <t>宇都宮ライトパワー(株)</t>
  </si>
  <si>
    <t>A0809</t>
  </si>
  <si>
    <t>帯広電力(株)</t>
  </si>
  <si>
    <t>A0810</t>
  </si>
  <si>
    <t>フジ物産(株)</t>
  </si>
  <si>
    <t>A0812</t>
  </si>
  <si>
    <t>金沢エナジー(株)</t>
  </si>
  <si>
    <t>A0817</t>
  </si>
  <si>
    <t>(株)なんとエナジー</t>
  </si>
  <si>
    <t>A0819</t>
  </si>
  <si>
    <t>(株)ボーダレス・ジャパン</t>
  </si>
  <si>
    <t>A0820</t>
  </si>
  <si>
    <t>(株)ワット</t>
  </si>
  <si>
    <t>A0821</t>
  </si>
  <si>
    <t>ジケイ・スペース(株)</t>
  </si>
  <si>
    <t>A0822</t>
  </si>
  <si>
    <t>広島ガス(株)</t>
  </si>
  <si>
    <t>A0824</t>
  </si>
  <si>
    <t>(株)IQg</t>
  </si>
  <si>
    <t>A0825</t>
  </si>
  <si>
    <t>エナジーサプライ(株)</t>
  </si>
  <si>
    <t>A0826</t>
  </si>
  <si>
    <t>(株)FPS</t>
  </si>
  <si>
    <t>A0827</t>
  </si>
  <si>
    <t>大熊るるるん電力(株)</t>
  </si>
  <si>
    <t>A0829</t>
  </si>
  <si>
    <t>(株)レックス</t>
  </si>
  <si>
    <t>A0831</t>
  </si>
  <si>
    <t>おきたま新電力(株)</t>
  </si>
  <si>
    <t>A0835</t>
  </si>
  <si>
    <t>河原実業(株)</t>
  </si>
  <si>
    <t>A0838</t>
  </si>
  <si>
    <t>(株)stc</t>
  </si>
  <si>
    <t>A0839</t>
  </si>
  <si>
    <r>
      <t>(</t>
    </r>
    <r>
      <rPr>
        <sz val="11"/>
        <rFont val="Arial"/>
        <family val="2"/>
        <charset val="128"/>
      </rPr>
      <t>株</t>
    </r>
    <r>
      <rPr>
        <sz val="11"/>
        <rFont val="Arial"/>
        <family val="2"/>
      </rPr>
      <t>)</t>
    </r>
    <r>
      <rPr>
        <sz val="11"/>
        <rFont val="Arial"/>
        <family val="2"/>
        <charset val="128"/>
      </rPr>
      <t>工営エナジー</t>
    </r>
  </si>
  <si>
    <t>A0840</t>
  </si>
  <si>
    <t>アースシグナルソリューションズ(株)</t>
  </si>
  <si>
    <t>A0843</t>
  </si>
  <si>
    <t>シントウエナジー(株)</t>
  </si>
  <si>
    <t>A0844</t>
    <phoneticPr fontId="39"/>
  </si>
  <si>
    <t>那須野ヶ原みらい電力(株)</t>
    <rPh sb="11" eb="12">
      <t>カブ</t>
    </rPh>
    <phoneticPr fontId="39"/>
  </si>
  <si>
    <t>A0847</t>
  </si>
  <si>
    <t>柏崎あい・あーるエナジー(株)</t>
  </si>
  <si>
    <t>A0849</t>
  </si>
  <si>
    <t>京セラ(株)</t>
  </si>
  <si>
    <t>A0851</t>
  </si>
  <si>
    <t>(株)鳥取みらい電力</t>
  </si>
  <si>
    <t>A0852</t>
  </si>
  <si>
    <t>鈴鹿グリーンエナジー(株)</t>
  </si>
  <si>
    <t>A0854</t>
    <phoneticPr fontId="39"/>
  </si>
  <si>
    <r>
      <rPr>
        <sz val="11"/>
        <rFont val="Arial"/>
        <family val="2"/>
        <charset val="128"/>
      </rPr>
      <t>刈谷知立みらい電力</t>
    </r>
    <r>
      <rPr>
        <sz val="11"/>
        <rFont val="Arial"/>
        <family val="2"/>
      </rPr>
      <t>(</t>
    </r>
    <r>
      <rPr>
        <sz val="11"/>
        <rFont val="Arial"/>
        <family val="2"/>
        <charset val="128"/>
      </rPr>
      <t>株</t>
    </r>
    <r>
      <rPr>
        <sz val="11"/>
        <rFont val="Arial"/>
        <family val="2"/>
      </rPr>
      <t>)</t>
    </r>
  </si>
  <si>
    <t>A0859</t>
    <phoneticPr fontId="39"/>
  </si>
  <si>
    <r>
      <rPr>
        <sz val="11"/>
        <rFont val="Arial"/>
        <family val="2"/>
        <charset val="128"/>
      </rPr>
      <t>いちのみや未来エネルギー</t>
    </r>
    <r>
      <rPr>
        <sz val="11"/>
        <rFont val="Arial"/>
        <family val="2"/>
      </rPr>
      <t>(</t>
    </r>
    <r>
      <rPr>
        <sz val="11"/>
        <rFont val="Arial"/>
        <family val="2"/>
        <charset val="128"/>
      </rPr>
      <t>株</t>
    </r>
    <r>
      <rPr>
        <sz val="11"/>
        <rFont val="Arial"/>
        <family val="2"/>
      </rPr>
      <t>)</t>
    </r>
  </si>
  <si>
    <t>A0863</t>
  </si>
  <si>
    <t>(株)絆</t>
  </si>
  <si>
    <t>A0865</t>
  </si>
  <si>
    <t>東北エネルギーサービス(株)</t>
  </si>
  <si>
    <t>A0866</t>
  </si>
  <si>
    <t>(株)いなしきエナジー</t>
  </si>
  <si>
    <t>A0867</t>
  </si>
  <si>
    <t>ながのスマートパワー(株)</t>
  </si>
  <si>
    <t>A0868</t>
  </si>
  <si>
    <t>(株)ホクレン油機サービス</t>
  </si>
  <si>
    <t>【一般送配電事業者】</t>
    <rPh sb="1" eb="3">
      <t>イッパン</t>
    </rPh>
    <rPh sb="3" eb="4">
      <t>ソウ</t>
    </rPh>
    <rPh sb="4" eb="6">
      <t>ハイデン</t>
    </rPh>
    <rPh sb="6" eb="9">
      <t>ジギョウシャ</t>
    </rPh>
    <phoneticPr fontId="39"/>
  </si>
  <si>
    <t>番号</t>
    <rPh sb="0" eb="2">
      <t>バンゴウ</t>
    </rPh>
    <phoneticPr fontId="39"/>
  </si>
  <si>
    <t>基礎排出係数</t>
  </si>
  <si>
    <t>調整後排出係数</t>
  </si>
  <si>
    <t>(t-CO2/kWh)</t>
    <phoneticPr fontId="39"/>
  </si>
  <si>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</si>
  <si>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</si>
  <si>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</si>
  <si>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</si>
  <si>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</si>
  <si>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</si>
  <si>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</si>
  <si>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</si>
  <si>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</si>
  <si>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t>【一般送配電事業者】の係数は、最終保障供給または離島供給を受けている場合に使用する係数です。
沖縄電力以外の一般送配電事業者は全国平均係数を代用して報告・公表しています。</t>
    <phoneticPr fontId="39"/>
  </si>
  <si>
    <r>
      <rPr>
        <sz val="11"/>
        <color rgb="FF000000"/>
        <rFont val="ＭＳ Ｐゴシック"/>
        <family val="3"/>
        <charset val="128"/>
      </rPr>
      <t>代替値</t>
    </r>
    <rPh sb="0" eb="2">
      <t>ダイタイ</t>
    </rPh>
    <rPh sb="2" eb="3">
      <t>チ</t>
    </rPh>
    <phoneticPr fontId="39"/>
  </si>
  <si>
    <t>特定排出者が調達した非化石証書利用に係る情報</t>
    <phoneticPr fontId="22"/>
  </si>
  <si>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 xml:space="preserve">/kWh)×補正率）を、電気事業者から 小売供給された電気の使用に伴って発生する二酸化炭素の排出量を上限に控除することができます。
</t>
    </r>
    <r>
      <rPr>
        <sz val="9"/>
        <color rgb="FF000000"/>
        <rFont val="HG丸ｺﾞｼｯｸM-PRO"/>
        <family val="3"/>
        <charset val="128"/>
      </rPr>
      <t xml:space="preserve">
注）令和７年度の報告（令和６年度実績）に使用するFIT補正率および非FIT補正率は、令和７年７月頃に公表予定です。</t>
    </r>
    <phoneticPr fontId="39"/>
  </si>
  <si>
    <r>
      <rPr>
        <sz val="11"/>
        <color rgb="FF000000"/>
        <rFont val="ＭＳ ゴシック"/>
        <family val="3"/>
        <charset val="128"/>
      </rPr>
      <t>全国平均係数</t>
    </r>
    <r>
      <rPr>
        <sz val="11"/>
        <color rgb="FF000000"/>
        <rFont val="Arial"/>
        <family val="2"/>
      </rPr>
      <t>(t-CO</t>
    </r>
    <r>
      <rPr>
        <sz val="11"/>
        <color rgb="FF000000"/>
        <rFont val="ＭＳ ゴシック"/>
        <family val="3"/>
        <charset val="128"/>
      </rPr>
      <t>₂</t>
    </r>
    <r>
      <rPr>
        <sz val="11"/>
        <color rgb="FF000000"/>
        <rFont val="Arial"/>
        <family val="2"/>
      </rPr>
      <t>/kWh)</t>
    </r>
    <rPh sb="0" eb="2">
      <t>ゼンコク</t>
    </rPh>
    <rPh sb="2" eb="4">
      <t>ヘイキン</t>
    </rPh>
    <rPh sb="4" eb="6">
      <t>ケイスウ</t>
    </rPh>
    <phoneticPr fontId="39"/>
  </si>
  <si>
    <r>
      <t>FIT</t>
    </r>
    <r>
      <rPr>
        <sz val="11"/>
        <color rgb="FF000000"/>
        <rFont val="ＭＳ ゴシック"/>
        <family val="3"/>
        <charset val="128"/>
      </rPr>
      <t>補正率</t>
    </r>
    <rPh sb="3" eb="5">
      <t>ホセイ</t>
    </rPh>
    <rPh sb="5" eb="6">
      <t>リツ</t>
    </rPh>
    <phoneticPr fontId="39"/>
  </si>
  <si>
    <r>
      <rPr>
        <sz val="11"/>
        <color rgb="FF000000"/>
        <rFont val="ＭＳ Ｐゴシック"/>
        <family val="2"/>
        <charset val="128"/>
      </rPr>
      <t>非</t>
    </r>
    <r>
      <rPr>
        <sz val="11"/>
        <color rgb="FF000000"/>
        <rFont val="Arial"/>
        <family val="2"/>
      </rPr>
      <t>FIT</t>
    </r>
    <r>
      <rPr>
        <sz val="11"/>
        <color rgb="FF000000"/>
        <rFont val="ＭＳ Ｐゴシック"/>
        <family val="2"/>
        <charset val="128"/>
      </rPr>
      <t>補正率</t>
    </r>
    <rPh sb="0" eb="1">
      <t>ヒ</t>
    </rPh>
    <rPh sb="4" eb="6">
      <t>ホセイ</t>
    </rPh>
    <rPh sb="6" eb="7">
      <t>リツ</t>
    </rPh>
    <phoneticPr fontId="39"/>
  </si>
  <si>
    <t>月度明細書等をもとに入力ください。</t>
    <rPh sb="0" eb="2">
      <t>ゲツド</t>
    </rPh>
    <rPh sb="2" eb="5">
      <t>メイサイショ</t>
    </rPh>
    <rPh sb="5" eb="6">
      <t>ナド</t>
    </rPh>
    <rPh sb="10" eb="12">
      <t>ニュウリョク</t>
    </rPh>
    <phoneticPr fontId="6"/>
  </si>
  <si>
    <t>t-CO2/千kWh</t>
    <rPh sb="6" eb="7">
      <t>セン</t>
    </rPh>
    <phoneticPr fontId="6"/>
  </si>
  <si>
    <t>CNに向けた
投資マインド</t>
    <rPh sb="3" eb="4">
      <t>ム</t>
    </rPh>
    <rPh sb="7" eb="9">
      <t>トウシ</t>
    </rPh>
    <phoneticPr fontId="9"/>
  </si>
  <si>
    <t>社内脱炭素推進社内人材の存在　</t>
    <rPh sb="0" eb="2">
      <t>シャナイ</t>
    </rPh>
    <rPh sb="2" eb="3">
      <t>ダツ</t>
    </rPh>
    <rPh sb="3" eb="5">
      <t>タンソ</t>
    </rPh>
    <rPh sb="5" eb="7">
      <t>スイシン</t>
    </rPh>
    <rPh sb="7" eb="9">
      <t>シャナイ</t>
    </rPh>
    <rPh sb="9" eb="11">
      <t>ジンザイ</t>
    </rPh>
    <rPh sb="12" eb="14">
      <t>ソンザイ</t>
    </rPh>
    <phoneticPr fontId="9"/>
  </si>
  <si>
    <t>機器管理状況　機器リストの存在と最新版と旧版との識別</t>
    <rPh sb="0" eb="6">
      <t>キキカンリジョウキョウ</t>
    </rPh>
    <rPh sb="7" eb="9">
      <t>キキ</t>
    </rPh>
    <rPh sb="13" eb="15">
      <t>ソンザイ</t>
    </rPh>
    <rPh sb="16" eb="19">
      <t>サイシンバン</t>
    </rPh>
    <rPh sb="20" eb="22">
      <t>キュウハン</t>
    </rPh>
    <rPh sb="24" eb="26">
      <t>シキベツ</t>
    </rPh>
    <phoneticPr fontId="9"/>
  </si>
  <si>
    <t>ネット環境　Zoom会議　WiFi　等</t>
    <rPh sb="3" eb="5">
      <t>カンキョウ</t>
    </rPh>
    <rPh sb="10" eb="12">
      <t>カイギ</t>
    </rPh>
    <rPh sb="18" eb="19">
      <t>ナド</t>
    </rPh>
    <phoneticPr fontId="9"/>
  </si>
  <si>
    <t>「事業選定記録シート」</t>
    <rPh sb="5" eb="7">
      <t>キロク</t>
    </rPh>
    <phoneticPr fontId="9"/>
  </si>
  <si>
    <t>エネルギー使用量入力</t>
    <rPh sb="5" eb="8">
      <t>シヨウリョウ</t>
    </rPh>
    <rPh sb="8" eb="10">
      <t>ニュウリョク</t>
    </rPh>
    <phoneticPr fontId="6"/>
  </si>
  <si>
    <r>
      <t>生産</t>
    </r>
    <r>
      <rPr>
        <sz val="11"/>
        <rFont val="ＭＳ Ｐ明朝"/>
        <family val="1"/>
        <charset val="128"/>
      </rPr>
      <t>設備</t>
    </r>
    <rPh sb="0" eb="2">
      <t>セイサン</t>
    </rPh>
    <rPh sb="2" eb="4">
      <t>セツビ</t>
    </rPh>
    <phoneticPr fontId="6"/>
  </si>
  <si>
    <r>
      <t>工作機械、</t>
    </r>
    <r>
      <rPr>
        <sz val="11"/>
        <rFont val="ＭＳ Ｐ明朝"/>
        <family val="1"/>
        <charset val="128"/>
      </rPr>
      <t>製品製造機械</t>
    </r>
    <rPh sb="0" eb="2">
      <t>コウサク</t>
    </rPh>
    <rPh sb="2" eb="4">
      <t>キカイ</t>
    </rPh>
    <rPh sb="5" eb="11">
      <t>セイヒンセイゾウキカイ</t>
    </rPh>
    <phoneticPr fontId="6"/>
  </si>
  <si>
    <t>工業炉、乾燥、加熱炉</t>
    <rPh sb="4" eb="6">
      <t>カンソウ</t>
    </rPh>
    <rPh sb="7" eb="10">
      <t>カネツロ</t>
    </rPh>
    <phoneticPr fontId="22"/>
  </si>
  <si>
    <t>主要ＣＯ２排出源</t>
    <rPh sb="0" eb="2">
      <t>シュヨウ</t>
    </rPh>
    <rPh sb="5" eb="8">
      <t>ハイシュツゲン</t>
    </rPh>
    <phoneticPr fontId="6"/>
  </si>
  <si>
    <t>※調査・報告結果を、ご相談ご了解を得て匿名で事例集作成等に使用させて頂く場合があります。</t>
    <rPh sb="1" eb="3">
      <t>チョウサ</t>
    </rPh>
    <rPh sb="4" eb="6">
      <t>ホウコク</t>
    </rPh>
    <rPh sb="6" eb="8">
      <t>ケッカ</t>
    </rPh>
    <rPh sb="11" eb="13">
      <t>ソウダン</t>
    </rPh>
    <rPh sb="14" eb="16">
      <t>リョウカイ</t>
    </rPh>
    <rPh sb="17" eb="18">
      <t>エ</t>
    </rPh>
    <rPh sb="19" eb="21">
      <t>トクメイ</t>
    </rPh>
    <rPh sb="22" eb="25">
      <t>ジレイシュウ</t>
    </rPh>
    <rPh sb="25" eb="27">
      <t>サクセイ</t>
    </rPh>
    <rPh sb="27" eb="28">
      <t>トウ</t>
    </rPh>
    <rPh sb="29" eb="31">
      <t>シヨウ</t>
    </rPh>
    <rPh sb="34" eb="35">
      <t>イタダ</t>
    </rPh>
    <rPh sb="36" eb="38">
      <t>バアイ</t>
    </rPh>
    <phoneticPr fontId="6"/>
  </si>
  <si>
    <t>申込日</t>
    <rPh sb="0" eb="3">
      <t>モウシコミビ</t>
    </rPh>
    <phoneticPr fontId="6"/>
  </si>
  <si>
    <t>【参照資料】産業分類B　大中細分類番号一覧</t>
    <phoneticPr fontId="6"/>
  </si>
  <si>
    <t>日本標準産業分類</t>
    <rPh sb="0" eb="2">
      <t>ニホン</t>
    </rPh>
    <rPh sb="2" eb="4">
      <t>ヒョウジュン</t>
    </rPh>
    <rPh sb="4" eb="6">
      <t>サンギョウ</t>
    </rPh>
    <rPh sb="6" eb="8">
      <t>ブンルイ</t>
    </rPh>
    <phoneticPr fontId="22"/>
  </si>
  <si>
    <r>
      <t>（大分類：アルファベット　</t>
    </r>
    <r>
      <rPr>
        <b/>
        <sz val="14"/>
        <color rgb="FFFF0000"/>
        <rFont val="ＭＳ Ｐ明朝"/>
        <family val="1"/>
        <charset val="128"/>
      </rPr>
      <t>中分類：２桁　小分類：３桁</t>
    </r>
    <r>
      <rPr>
        <b/>
        <sz val="14"/>
        <rFont val="ＭＳ Ｐ明朝"/>
        <family val="1"/>
        <charset val="128"/>
      </rPr>
      <t>　細分類：４桁）</t>
    </r>
    <rPh sb="1" eb="4">
      <t>ダイブンルイ</t>
    </rPh>
    <rPh sb="13" eb="14">
      <t>チュウ</t>
    </rPh>
    <rPh sb="14" eb="16">
      <t>ブンルイ</t>
    </rPh>
    <rPh sb="18" eb="19">
      <t>ケタ</t>
    </rPh>
    <rPh sb="20" eb="23">
      <t>ショウブンルイ</t>
    </rPh>
    <rPh sb="25" eb="26">
      <t>ケタ</t>
    </rPh>
    <rPh sb="27" eb="30">
      <t>サイブンルイ</t>
    </rPh>
    <rPh sb="32" eb="33">
      <t>ケタ</t>
    </rPh>
    <phoneticPr fontId="22"/>
  </si>
  <si>
    <t>大分類 Ａ　農業，林業</t>
  </si>
  <si>
    <t>中分類</t>
    <phoneticPr fontId="88"/>
  </si>
  <si>
    <t>農業</t>
  </si>
  <si>
    <t>管理，補助的経済活動を行う事業所（01農業）</t>
  </si>
  <si>
    <t>　　　　　　0100　　主として管理事務を行う本社等</t>
  </si>
  <si>
    <t>　　　　　　0109　　その他の管理，補助的経済活動を行う事業所</t>
  </si>
  <si>
    <t>耕種農業</t>
  </si>
  <si>
    <t>　　　　　　0111　　米作農業</t>
  </si>
  <si>
    <t>　　　　　　0112　　米作以外の穀作農業</t>
  </si>
  <si>
    <t>　　　　　　0113　　野菜作農業（きのこ類の栽培を含む）</t>
  </si>
  <si>
    <t>　　　　　　0114　　果樹作農業</t>
  </si>
  <si>
    <t>　　　　　　0115　　花き作農業</t>
  </si>
  <si>
    <t>　　　　　　0116　　工芸農作物農業</t>
  </si>
  <si>
    <t>　　　　　　0117　　ばれいしょ・かんしょ作農業</t>
  </si>
  <si>
    <t>　　　　　　0119　　その他の耕種農業</t>
  </si>
  <si>
    <t>畜産農業</t>
  </si>
  <si>
    <t>　　　　　　0121　　酪農業</t>
  </si>
  <si>
    <t>　　　　　　0122　　肉用牛生産業</t>
  </si>
  <si>
    <t>　　　　　　0123　　養豚業</t>
  </si>
  <si>
    <t>　　　　　　0124　　養鶏業</t>
  </si>
  <si>
    <t>　　　　　　0125　　畜産類似業</t>
  </si>
  <si>
    <t>　　　　　　0126　　養蚕農業</t>
  </si>
  <si>
    <t>　　　　　　0129　　その他の畜産農業</t>
  </si>
  <si>
    <t>農業サービス業（園芸サービス業を除く）</t>
  </si>
  <si>
    <t>　　　　　　0131　　穀作サービス業</t>
  </si>
  <si>
    <t>　　　　　　0132　　野菜作・果樹作サービス業</t>
  </si>
  <si>
    <t>　　　　　　0133　　穀作，野菜作・果樹作以外の耕種サービス業</t>
  </si>
  <si>
    <t>　　　　　　0134　　畜産サービス業（獣医業を除く）</t>
  </si>
  <si>
    <t>園芸サービス業</t>
  </si>
  <si>
    <t>　　　　　　0141　　園芸サービス業</t>
  </si>
  <si>
    <t>中分類</t>
  </si>
  <si>
    <t>林業</t>
  </si>
  <si>
    <t>管理，補助的経済活動を行う事業所（02林業）</t>
  </si>
  <si>
    <t>　　　　　　0200　　主として管理事務を行う本社等</t>
  </si>
  <si>
    <t>　　　　　　0209　　その他の管理，補助的経済活動を行う事業所</t>
  </si>
  <si>
    <t>育林業</t>
  </si>
  <si>
    <t>　　　　　　0211　　育林業</t>
  </si>
  <si>
    <t>素材生産業</t>
  </si>
  <si>
    <t>　　　　　　0221　　素材生産業</t>
  </si>
  <si>
    <t>特用林産物生産業（きのこ類の栽培を除く）</t>
  </si>
  <si>
    <t>　　　　　　0231　　製薪炭業</t>
  </si>
  <si>
    <t>　　　　　　0239　　その他の特用林産物生産業（きのこ類の栽培を除く）</t>
  </si>
  <si>
    <t>林業サービス業</t>
  </si>
  <si>
    <t>　　　　　　0241　　育林サービス業</t>
  </si>
  <si>
    <t>　　　　　　0242　　素材生産サービス業</t>
  </si>
  <si>
    <t>　　　　　　0243　　山林種苗生産サービス業</t>
  </si>
  <si>
    <t>　　　　　　0249　　その他の林業サービス業</t>
  </si>
  <si>
    <t>その他の林業</t>
  </si>
  <si>
    <t>　　　　　　0299　　その他の林業</t>
  </si>
  <si>
    <t>大分類 Ｂ　漁業</t>
  </si>
  <si>
    <t>漁業（水産養殖業を除く）</t>
  </si>
  <si>
    <t>管理，補助的経済活動を行う事業所（03漁業）</t>
  </si>
  <si>
    <t>　　　　　　0300　　主として管理事務を行う本社等</t>
  </si>
  <si>
    <t>　　　　　　0309　　その他の管理，補助的経済活動を行う事業所</t>
  </si>
  <si>
    <t>海面漁業</t>
  </si>
  <si>
    <t>　　　　　　0311　　底びき網漁業</t>
  </si>
  <si>
    <t>　　　　　　0312　　まき網漁業</t>
  </si>
  <si>
    <t>　　　　　　0313　　刺網漁業</t>
  </si>
  <si>
    <t>　　　　　　0314　　釣・はえ縄漁業</t>
  </si>
  <si>
    <t>　　　　　　0315　　定置網漁業</t>
  </si>
  <si>
    <t>　　　　　　0316　　地びき網・船びき網漁業</t>
  </si>
  <si>
    <t>　　　　　　0317　　採貝・採藻業</t>
  </si>
  <si>
    <t>　　　　　　0318　　捕鯨業</t>
  </si>
  <si>
    <t>　　　　　　0319　　その他の海面漁業</t>
  </si>
  <si>
    <t>内水面漁業</t>
  </si>
  <si>
    <t>　　　　　　0321　　内水面漁業</t>
  </si>
  <si>
    <t>水産養殖業</t>
  </si>
  <si>
    <t>管理，補助的経済活動を行う事業所（04水産養殖業）</t>
  </si>
  <si>
    <t>　　　　　　0400　　主として管理事務を行う本社等</t>
  </si>
  <si>
    <t>　　　　　　0409　　その他の管理，補助的経済活動を行う事業所</t>
  </si>
  <si>
    <t>海面養殖業</t>
  </si>
  <si>
    <t>　　　　　　0411　　魚類養殖業</t>
  </si>
  <si>
    <t>　　　　　　0412　　貝類養殖業</t>
  </si>
  <si>
    <t>　　　　　　0413　　藻類養殖業</t>
  </si>
  <si>
    <t>　　　　　　0414　　真珠養殖業</t>
  </si>
  <si>
    <t>　　　　　　0415　　種苗養殖業</t>
  </si>
  <si>
    <t>　　　　　　0419　　その他の海面養殖業</t>
  </si>
  <si>
    <t>内水面養殖業</t>
  </si>
  <si>
    <t>　　　　　　0421　　内水面養殖業</t>
  </si>
  <si>
    <t>大分類 Ｃ　鉱業，採石業，砂利採取業</t>
  </si>
  <si>
    <t>鉱業，採石業，砂利採取業</t>
  </si>
  <si>
    <t>管理，補助的経済活動を行う事業所（05鉱業，採石業，砂利採取業）</t>
  </si>
  <si>
    <t>　　　　　　0500　　主として管理事務を行う本社等</t>
  </si>
  <si>
    <t>　　　　　　0509　　その他の管理，補助的経済活動を行う事業所</t>
  </si>
  <si>
    <t>金属鉱業</t>
  </si>
  <si>
    <t>　　　　　　0511　　金・銀鉱業</t>
  </si>
  <si>
    <t>　　　　　　0512　　鉛・亜鉛鉱業</t>
  </si>
  <si>
    <t>　　　　　　0513　　鉄鉱業</t>
  </si>
  <si>
    <t>　　　　　　0519　　その他の金属鉱業</t>
  </si>
  <si>
    <t>石炭・亜炭鉱業</t>
  </si>
  <si>
    <t>　　　　　　0521　　石炭鉱業（石炭選別業を含む）</t>
  </si>
  <si>
    <t>　　　　　　0522　　亜炭鉱業</t>
  </si>
  <si>
    <t>原油・天然ガス鉱業</t>
  </si>
  <si>
    <t>　　　　　　0531　　原油鉱業</t>
  </si>
  <si>
    <t>　　　　　　0532　　天然ガス鉱業</t>
  </si>
  <si>
    <t>採石業，砂・砂利・玉石採取業</t>
  </si>
  <si>
    <t>　　　　　　0541　　花こう岩・同類似岩石採石業</t>
  </si>
  <si>
    <t>　　　　　　0542　　石英粗面岩・同類似岩石採石業</t>
  </si>
  <si>
    <t>　　　　　　0543　　安山岩・同類似岩石採石業</t>
  </si>
  <si>
    <t>　　　　　　0544　　大理石採石業</t>
  </si>
  <si>
    <t>　　　　　　0545　　ぎょう灰岩採石業</t>
  </si>
  <si>
    <t>　　　　　　0546　　砂岩採石業</t>
  </si>
  <si>
    <t>　　　　　　0547　　粘板岩採石業</t>
  </si>
  <si>
    <t>　　　　　　0548　　砂・砂利・玉石採取業</t>
  </si>
  <si>
    <t>　　　　　　0549　　その他の採石業，砂・砂利・玉石採取業</t>
  </si>
  <si>
    <t>窯業原料用鉱物鉱業（耐火物・陶磁器・ガラス・セメント原料用に限る）</t>
  </si>
  <si>
    <t>　　　　　　0551　　耐火粘土鉱業</t>
  </si>
  <si>
    <t>　　　　　　0552　　ろう石鉱業</t>
  </si>
  <si>
    <t>　　　　　　0553　　ドロマイト鉱業</t>
  </si>
  <si>
    <t>　　　　　　0554　　長石鉱業</t>
  </si>
  <si>
    <t>　　　　　　0555　　けい石鉱業</t>
  </si>
  <si>
    <t>　　　　　　0556　　天然けい砂鉱業</t>
  </si>
  <si>
    <t>　　　　　　0557　　石灰石鉱業</t>
  </si>
  <si>
    <t>　　　　　　0559　　その他の窯業原料用鉱物鉱業</t>
  </si>
  <si>
    <t>その他の鉱業</t>
  </si>
  <si>
    <t>　　　　　　0591　　酸性白土鉱業</t>
  </si>
  <si>
    <t>　　　　　　0592　　ベントナイト鉱業</t>
  </si>
  <si>
    <t>　　　　　　0593　　けいそう土鉱業</t>
  </si>
  <si>
    <t>　　　　　　0594　　滑石鉱業</t>
  </si>
  <si>
    <t>　　　　　　0599　　他に分類されない鉱業</t>
  </si>
  <si>
    <t>大分類 Ｄ　建設業</t>
  </si>
  <si>
    <t>総合工事業</t>
  </si>
  <si>
    <t>管理，補助的経済活動を行う事業所（06総合工事業）</t>
  </si>
  <si>
    <t>　　　　　　0600　　主として管理事務を行う本社等</t>
  </si>
  <si>
    <t>　　　　　　0609　　その他の管理，補助的経済活動を行う事業所</t>
  </si>
  <si>
    <t>一般土木建築工事業</t>
  </si>
  <si>
    <t>　　　　　　0611　　一般土木建築工事業</t>
  </si>
  <si>
    <t>土木工事業（舗装工事業を除く）</t>
  </si>
  <si>
    <t>　　　　　　0621　　土木工事業(別掲を除く)</t>
  </si>
  <si>
    <t>　　　　　　0622　　造園工事業</t>
  </si>
  <si>
    <t>　　　　　　0623　　しゅんせつ工事業</t>
  </si>
  <si>
    <t>舗装工事業</t>
  </si>
  <si>
    <t>　　　　　　0631　　舗装工事業</t>
  </si>
  <si>
    <t>建築工事業(木造建築工事業を除く)</t>
  </si>
  <si>
    <t>　　　　　　0641　　建築工事業(木造建築工事業を除く)</t>
  </si>
  <si>
    <t>木造建築工事業</t>
  </si>
  <si>
    <t>　　　　　　0651　　木造建築工事業</t>
  </si>
  <si>
    <t>建築リフォーム工事業</t>
  </si>
  <si>
    <t>　　　　　　0661　　建築リフォーム工事業</t>
  </si>
  <si>
    <t>職別工事業(設備工事業を除く)</t>
  </si>
  <si>
    <t>管理，補助的経済活動を行う事業所（07職別工事業）</t>
  </si>
  <si>
    <t>　　　　　　0700　　主として管理事務を行う本社等</t>
  </si>
  <si>
    <t>　　　　　　0709　　その他の管理，補助的経済活動を行う事業所</t>
  </si>
  <si>
    <t>大工工事業</t>
  </si>
  <si>
    <t>　　　　　　0711　　大工工事業(型枠大工工事業を除く)</t>
  </si>
  <si>
    <t>　　　　　　0712　　型枠大工工事業</t>
  </si>
  <si>
    <t>とび・土工・コンクリート工事業</t>
  </si>
  <si>
    <t>　　　　　　0721　　とび工事業</t>
  </si>
  <si>
    <t>　　　　　　0722　　土工・コンクリート工事業</t>
  </si>
  <si>
    <t>　　　　　　0723　　特殊コンクリート工事業</t>
  </si>
  <si>
    <t>鉄骨・鉄筋工事業</t>
  </si>
  <si>
    <t>　　　　　　0731　　鉄骨工事業</t>
  </si>
  <si>
    <t>　　　　　　0732　　鉄筋工事業</t>
  </si>
  <si>
    <t>石工・れんが・タイル・ブロック工事業</t>
  </si>
  <si>
    <t>　　　　　　0741　　石工工事業</t>
  </si>
  <si>
    <t>　　　　　　0742　　れんが工事業</t>
  </si>
  <si>
    <t>　　　　　　0743　　タイル工事業</t>
  </si>
  <si>
    <t>　　　　　　0744　　コンクリートブロック工事業</t>
  </si>
  <si>
    <t>左官工事業</t>
  </si>
  <si>
    <t>　　　　　　0751　　左官工事業</t>
  </si>
  <si>
    <t>板金・金物工事業</t>
  </si>
  <si>
    <t>　　　　　　0761　　金属製屋根工事業</t>
  </si>
  <si>
    <t>　　　　　　0762　　板金工事業</t>
  </si>
  <si>
    <t>　　　　　　0763　　建築金物工事業</t>
  </si>
  <si>
    <t>塗装工事業</t>
  </si>
  <si>
    <t>　　　　　　0771　　塗装工事業（道路標示・区画線工事業を除く）</t>
  </si>
  <si>
    <t>　　　　　　0772　　道路標示・区画線工事業</t>
  </si>
  <si>
    <t>床・内装工事業</t>
  </si>
  <si>
    <t>　　　　　　0781　　床工事業</t>
  </si>
  <si>
    <t>　　　　　　0782　　内装工事業</t>
  </si>
  <si>
    <t>その他の職別工事業</t>
  </si>
  <si>
    <t>　　　　　　0791　　ガラス工事業</t>
  </si>
  <si>
    <t>　　　　　　0792　　金属製建具工事業</t>
  </si>
  <si>
    <t>　　　　　　0793　　木製建具工事業</t>
  </si>
  <si>
    <t>　　　　　　0794　　屋根工事業（金属製屋根工事業を除く）</t>
  </si>
  <si>
    <t>　　　　　　0795　　防水工事業</t>
  </si>
  <si>
    <t>　　　　　　0796　　はつり・解体工事業</t>
  </si>
  <si>
    <t>　　　　　　0799　　他に分類されない職別工事業</t>
  </si>
  <si>
    <t>設備工事業</t>
  </si>
  <si>
    <t>管理，補助的経済活動を行う事業所（08設備工事業）</t>
  </si>
  <si>
    <t>　　　　　　0800　　主として管理事務を行う本社等</t>
  </si>
  <si>
    <t>　　　　　　0809　　その他の管理，補助的経済活動を行う事業所</t>
  </si>
  <si>
    <t>電気工事業</t>
  </si>
  <si>
    <t>　　　　　　0811　　一般電気工事業</t>
  </si>
  <si>
    <t>　　　　　　0812　　電気配線工事業</t>
  </si>
  <si>
    <t>電気通信・信号装置工事業</t>
  </si>
  <si>
    <t>　　　　　　0821　　電気通信工事業（有線テレビジョン放送設備設置工事業を除く）</t>
  </si>
  <si>
    <t>　　　　　　0822　　有線テレビジョン放送設備設置工事業</t>
  </si>
  <si>
    <t>　　　　　　0823　　信号装置工事業</t>
  </si>
  <si>
    <t>管工事業（さく井工事業を除く）</t>
  </si>
  <si>
    <t>　　　　　　0831　　一般管工事業</t>
  </si>
  <si>
    <t>　　　　　　0832　　冷暖房設備工事業</t>
  </si>
  <si>
    <t>　　　　　　0833　　給排水・衛生設備工事業</t>
  </si>
  <si>
    <t>　　　　　　0839　　その他の管工事業</t>
  </si>
  <si>
    <t>機械器具設置工事業</t>
  </si>
  <si>
    <t>　　　　　　0841　　機械器具設置工事業（昇降設備工事業を除く）</t>
  </si>
  <si>
    <t>　　　　　　0842　　昇降設備工事業</t>
  </si>
  <si>
    <t>その他の設備工事業</t>
  </si>
  <si>
    <t>　　　　　　0891　　築炉工事業</t>
  </si>
  <si>
    <t>　　　　　　0892　　熱絶縁工事業</t>
  </si>
  <si>
    <t>　　　　　　0893　　道路標識設置工事業</t>
  </si>
  <si>
    <t>　　　　　　0894　　さく井工事業</t>
  </si>
  <si>
    <t>大分類 Ｅ　製造業</t>
  </si>
  <si>
    <t>すべて対象（工場・物流施設）</t>
    <rPh sb="3" eb="5">
      <t>タイショウ</t>
    </rPh>
    <rPh sb="6" eb="8">
      <t>コウジョウ</t>
    </rPh>
    <phoneticPr fontId="22"/>
  </si>
  <si>
    <t>食料品製造業</t>
  </si>
  <si>
    <t>管理，補助的経済活動を行う事業所（09食料品製造業）</t>
  </si>
  <si>
    <t>　　　　　　0900　　主として管理事務を行う本社等</t>
    <phoneticPr fontId="22"/>
  </si>
  <si>
    <t>　　　　　　0909　　その他の管理，補助的経済活動を行う事業所</t>
  </si>
  <si>
    <t>畜産食料品製造業</t>
  </si>
  <si>
    <t>　　　　　　0911　　部分肉・冷凍肉製造業</t>
  </si>
  <si>
    <t>　　　　　　0912　　肉加工品製造業</t>
  </si>
  <si>
    <t>　　　　　　0913　　処理牛乳・乳飲料製造業</t>
  </si>
  <si>
    <t>　　　　　　0914　　乳製品製造業（処理牛乳，乳飲料を除く）</t>
  </si>
  <si>
    <t>　　　　　　0919　　その他の畜産食料品製造業</t>
  </si>
  <si>
    <t>水産食料品製造業</t>
  </si>
  <si>
    <t>　　　　　　0921　　水産缶詰・瓶詰製造業</t>
  </si>
  <si>
    <t>　　　　　　0922　　海藻加工業</t>
  </si>
  <si>
    <t>　　　　　　0923　　水産練製品製造業</t>
  </si>
  <si>
    <t>　　　　　　0924　　塩干・塩蔵品製造業</t>
  </si>
  <si>
    <t>　　　　　　0925　　冷凍水産物製造業</t>
  </si>
  <si>
    <t>　　　　　　0926　　冷凍水産食品製造業</t>
  </si>
  <si>
    <t>　　　　　　0929　　その他の水産食料品製造業</t>
  </si>
  <si>
    <t>野菜缶詰・果実缶詰・農産保存食料品製造業</t>
  </si>
  <si>
    <t>　　　　　　0931　　野菜缶詰・果実缶詰・農産保存食料品製造業（野菜漬物を除く）</t>
  </si>
  <si>
    <t>　　　　　　0932　　野菜漬物製造業（缶詰，瓶詰，つぼ詰を除く）</t>
  </si>
  <si>
    <t>調味料製造業</t>
  </si>
  <si>
    <t>　　　　　　0941　　味そ製造業</t>
  </si>
  <si>
    <t>　　　　　　0942　　しょう油・食用アミノ酸製造業</t>
  </si>
  <si>
    <t>　　　　　　0943　　ソース製造業</t>
  </si>
  <si>
    <t>　　　　　　0944　　食酢製造業</t>
  </si>
  <si>
    <t>　　　　　　0949　　その他の調味料製造業</t>
  </si>
  <si>
    <t>糖類製造業</t>
  </si>
  <si>
    <t>　　　　　　0951　　砂糖製造業（砂糖精製業を除く）</t>
  </si>
  <si>
    <t>　　　　　　0952　　砂糖精製業</t>
  </si>
  <si>
    <t>　　　　　　0953　　ぶどう糖・水あめ・異性化糖製造業</t>
  </si>
  <si>
    <t>精穀・製粉業</t>
  </si>
  <si>
    <t>　　　　　　0961　　精米・精麦業</t>
  </si>
  <si>
    <t>　　　　　　0962　　小麦粉製造業</t>
  </si>
  <si>
    <t>　　　　　　0969　　その他の精穀・製粉業</t>
  </si>
  <si>
    <t>パン・菓子製造業</t>
  </si>
  <si>
    <t>　　　　　　0971　　パン製造業</t>
  </si>
  <si>
    <t>　　　　　　0972　　生菓子製造業</t>
  </si>
  <si>
    <t>　　　　　　0973　　ビスケット類・干菓子製造業</t>
  </si>
  <si>
    <t>　　　　　　0974　　米菓製造業</t>
  </si>
  <si>
    <t>　　　　　　0979　　その他のパン・菓子製造業</t>
  </si>
  <si>
    <t>動植物油脂製造業</t>
  </si>
  <si>
    <t>　　　　　　0981　　動植物油脂製造業（食用油脂加工業を除く）</t>
  </si>
  <si>
    <t>　　　　　　0982　　食用油脂加工業</t>
  </si>
  <si>
    <t>その他の食料品製造業</t>
  </si>
  <si>
    <t>　　　　　　0991　　でんぷん製造業</t>
  </si>
  <si>
    <t>　　　　　　0992　　めん類製造業</t>
  </si>
  <si>
    <t>　　　　　　0993　　豆腐・油揚製造業</t>
  </si>
  <si>
    <t>　　　　　　0994　　あん類製造業</t>
  </si>
  <si>
    <t>　　　　　　0995　　冷凍調理食品製造業</t>
  </si>
  <si>
    <t>　　　　　　0996　　そう（惣）菜製造業</t>
  </si>
  <si>
    <t>　　　　　　0997　　すし・弁当・調理パン製造業</t>
  </si>
  <si>
    <t>　　　　　　0998　　レトルト食品製造業</t>
  </si>
  <si>
    <t>　　　　　　0999　　他に分類されない食料品製造業</t>
  </si>
  <si>
    <t>飲料・たばこ・飼料製造業</t>
  </si>
  <si>
    <t>管理，補助的経済活動を行う事業所（10飲料・たばこ・飼料製造業）</t>
  </si>
  <si>
    <t>　　　　　　1000　　主として管理事務を行う本社等</t>
  </si>
  <si>
    <t>　　　　　　1009　　その他の管理，補助的経済活動を行う事業所</t>
  </si>
  <si>
    <t>清涼飲料製造業</t>
  </si>
  <si>
    <t>　　　　　　1011　　清涼飲料製造業</t>
  </si>
  <si>
    <t>酒類製造業</t>
  </si>
  <si>
    <t>　　　　　　1021　　果実酒製造業</t>
  </si>
  <si>
    <t>　　　　　　1022　　ビール類製造業</t>
  </si>
  <si>
    <t>　　　　　　1023　　清酒製造業</t>
  </si>
  <si>
    <t>　　　　　　1024　　蒸留酒・混成酒製造業</t>
  </si>
  <si>
    <t>茶・コーヒー製造業（清涼飲料を除く）</t>
  </si>
  <si>
    <t>　　　　　　1031　　製茶業</t>
  </si>
  <si>
    <t>　　　　　　1032　　コーヒー製造業</t>
  </si>
  <si>
    <t>製氷業</t>
  </si>
  <si>
    <t>　　　　　　1041　　製氷業</t>
  </si>
  <si>
    <t>たばこ製造業</t>
  </si>
  <si>
    <t>　　　　　　1051　　たばこ製造業（葉たばこ処理業を除く)</t>
  </si>
  <si>
    <t>　　　　　　1052　　葉たばこ処理業</t>
  </si>
  <si>
    <t>飼料・有機質肥料製造業</t>
  </si>
  <si>
    <t>　　　　　　1061　　配合飼料製造業</t>
  </si>
  <si>
    <t>　　　　　　1062　　単体飼料製造業</t>
  </si>
  <si>
    <t>　　　　　　1063　　有機質肥料製造業</t>
  </si>
  <si>
    <t>繊維工業</t>
  </si>
  <si>
    <t>管理，補助的経済活動を行う事業所（11繊維工業）</t>
  </si>
  <si>
    <t>　　　　　　1100　　主として管理事務を行う本社等</t>
  </si>
  <si>
    <t>　　　　　　1109　　その他の管理，補助的経済活動を行う事業所</t>
  </si>
  <si>
    <t>製糸業，紡績業，化学繊維・ねん糸等製造業</t>
  </si>
  <si>
    <t>　　　　　　1111　　製糸業</t>
  </si>
  <si>
    <t>　　　　　　1112　　化学繊維製造業</t>
  </si>
  <si>
    <t>　　　　　　1113　　炭素繊維製造業</t>
  </si>
  <si>
    <t>　　　　　　1114　　綿紡績業</t>
  </si>
  <si>
    <t>　　　　　　1115　　化学繊維紡績業</t>
  </si>
  <si>
    <t>　　　　　　1116　　毛紡績業</t>
  </si>
  <si>
    <t>　　　　　　1117　　ねん糸製造業（かさ高加工糸を除く）</t>
  </si>
  <si>
    <t>　　　　　　1118　　かさ高加工糸製造業</t>
  </si>
  <si>
    <t>　　　　　　1119　　その他の紡績業</t>
  </si>
  <si>
    <t>織物業</t>
    <phoneticPr fontId="22"/>
  </si>
  <si>
    <t>　　　　　　1121　　綿・スフ織物業</t>
  </si>
  <si>
    <t>　　　　　　1122　　絹・人絹織物業</t>
  </si>
  <si>
    <t>　　　　　　1123　　毛織物業</t>
    <phoneticPr fontId="22"/>
  </si>
  <si>
    <t>　　　　　　1124　　麻織物業</t>
  </si>
  <si>
    <t>　　　　　　1125　　細幅織物業</t>
  </si>
  <si>
    <t>　　　　　　1129　　その他の織物業</t>
  </si>
  <si>
    <t>ニット生地製造業</t>
  </si>
  <si>
    <t>　　　　　　1131　　丸編ニット生地製造業</t>
  </si>
  <si>
    <t>　　　　　　1132　　たて編ニット生地製造業</t>
  </si>
  <si>
    <t>　　　　　　1133　　横編ニット生地製造業</t>
  </si>
  <si>
    <t>染色整理業</t>
  </si>
  <si>
    <t>　　　　　　1141　　綿・スフ・麻織物機械染色業</t>
  </si>
  <si>
    <t>　　　　　　1142　　絹・人絹織物機械染色業</t>
  </si>
  <si>
    <t>　　　　　　1143　　毛織物機械染色整理業</t>
  </si>
  <si>
    <t>　　　　　　1144　　織物整理業</t>
  </si>
  <si>
    <t>　　　　　　1145　　織物手加工染色整理業</t>
  </si>
  <si>
    <t>　　　　　　1146　　綿状繊維・糸染色整理業</t>
  </si>
  <si>
    <t>　　　　　　1147　　ニット・レース染色整理業</t>
  </si>
  <si>
    <t>　　　　　　1148　　繊維雑品染色整理業</t>
  </si>
  <si>
    <t>綱・網・レース・繊維粗製品製造業</t>
  </si>
  <si>
    <t>　　　　　　1151　　綱製造業</t>
  </si>
  <si>
    <t>　　　　　　1152　　漁網製造業</t>
  </si>
  <si>
    <t>　　　　　　1153　　網地製造業（漁網を除く）</t>
  </si>
  <si>
    <t>　　　　　　1154　　レース製造業</t>
  </si>
  <si>
    <t>　　　　　　1155　　組ひも製造業</t>
  </si>
  <si>
    <t>　　　　　　1156　　整毛業</t>
  </si>
  <si>
    <t>　　　　　　1157　　フェルト・不織布製造業</t>
  </si>
  <si>
    <t>　　　　　　1158　　上塗りした織物・防水した織物製造業</t>
  </si>
  <si>
    <t>　　　　　　1159　　その他の繊維粗製品製造業</t>
  </si>
  <si>
    <t>外衣・シャツ製造業（和式を除く）</t>
  </si>
  <si>
    <t>　　　　　　1161　　織物製成人男子・少年服製造業（不織布製及びレース製を含む）</t>
  </si>
  <si>
    <t>　　　　　　1162　　織物製成人女子・少女服製造業（不織布製及びレース製を含む）</t>
  </si>
  <si>
    <t>　　　　　　1163　　織物製乳幼児服製造業（不織布製及びレース製を含む）</t>
  </si>
  <si>
    <t>　　　　　　1164　　織物製シャツ製造業（不織布製及びレース製を含み、下着を除く）</t>
  </si>
  <si>
    <t>　　　　　　1165　　織物製事務用・作業用・衛生用・スポーツ用衣服・学校服製造業（不織布製及びレース製を含む）</t>
    <phoneticPr fontId="22"/>
  </si>
  <si>
    <t>　　　　　　1166　　ニット製外衣製造業（アウターシャツ類，セーター類などを除く）</t>
  </si>
  <si>
    <t>　　　　　　1167　　ニット製アウターシャツ類製造業</t>
  </si>
  <si>
    <t>　　　　　　1168　　セーター類製造業</t>
  </si>
  <si>
    <t>　　　　　　1169　　その他の外衣・シャツ製造業</t>
  </si>
  <si>
    <t>下着類製造業</t>
  </si>
  <si>
    <t>　　　　　　1171　　織物製下着製造業</t>
  </si>
  <si>
    <t>　　　　　　1172　　ニット製下着製造業</t>
  </si>
  <si>
    <t>　　　　　　1173　　織物製・ニット製寝着類製造業</t>
  </si>
  <si>
    <t>　　　　　　1174　　補整着製造業</t>
  </si>
  <si>
    <t>和装製品・その他の衣服・繊維製身の回り品製造業</t>
  </si>
  <si>
    <t>　　　　　　1181　　和装製品製造業（足袋を含む）</t>
  </si>
  <si>
    <t>　　　　　　1182　　ネクタイ製造業</t>
  </si>
  <si>
    <t>　　　　　　1183　　スカーフ・マフラー・ハンカチーフ製造業</t>
  </si>
  <si>
    <t>　　　　　　1184　　靴下製造業</t>
  </si>
  <si>
    <t>　　　　　　1185　　手袋製造業</t>
  </si>
  <si>
    <t>　　　　　　1186　　帽子製造業（帽体を含む）</t>
  </si>
  <si>
    <t>　　　　　　1189　　他に分類されない衣服・繊維製身の回り品製造業</t>
  </si>
  <si>
    <t>その他の繊維製品製造業</t>
  </si>
  <si>
    <t>　　　　　　1191　　寝具製造業</t>
  </si>
  <si>
    <t>　　　　　　1192　　毛布製造業</t>
  </si>
  <si>
    <t>　　　　　　1193　　じゅうたん・その他の繊維製床敷物製造業</t>
  </si>
  <si>
    <t>　　　　　　1194　　帆布製品製造業</t>
  </si>
  <si>
    <t>　　　　　　1195　　繊維製袋製造業</t>
  </si>
  <si>
    <t>　　　　　　1196　　刺しゅう業</t>
  </si>
  <si>
    <t>　　　　　　1197　　タオル製造業</t>
  </si>
  <si>
    <t>　　　　　　1198　　繊維製衛生材料製造業</t>
  </si>
  <si>
    <t>　　　　　　1199　　他に分類されない繊維製品製造業</t>
  </si>
  <si>
    <t>木材・木製品製造業（家具を除く）</t>
  </si>
  <si>
    <t>管理，補助的経済活動を行う事業所（12木材・木製品製造業）</t>
  </si>
  <si>
    <t>　　　　　　1200　　主として管理事務を行う本社等</t>
  </si>
  <si>
    <t>　　　　　　1209　　その他の管理，補助的経済活動を行う事業所</t>
  </si>
  <si>
    <t>製材業，木製品製造業</t>
  </si>
  <si>
    <t>　　　　　　1211　　一般製材業</t>
  </si>
  <si>
    <t>　　　　　　1212　　単板（ベニヤ）製造業</t>
  </si>
  <si>
    <t>　　　　　　1214　　木材チップ製造業</t>
  </si>
  <si>
    <t>　　　　　　1219　　その他の特殊製材業</t>
  </si>
  <si>
    <t>造作材・合板・建築用組立材料製造業</t>
  </si>
  <si>
    <t>　　　　　　1221　　造作材製造業（建具を除く）</t>
  </si>
  <si>
    <t>　　　　　　1222　　合板製造業</t>
  </si>
  <si>
    <t>　　　　　　1223　　集成材製造業</t>
  </si>
  <si>
    <t>　　　　　　1224　　建築用木製組立材料製造業</t>
  </si>
  <si>
    <t>　　　　　　1225　　パーティクルボード製造業</t>
  </si>
  <si>
    <t>　　　　　　1226　　繊維板製造業</t>
  </si>
  <si>
    <t>　　　　　　1227　　銘木製造業</t>
  </si>
  <si>
    <t>　　　　　　1228　　床板製造業</t>
    <phoneticPr fontId="22"/>
  </si>
  <si>
    <t>木製容器製造業（竹，とうを含む）</t>
  </si>
  <si>
    <t>　　　　　　1231　　竹・とう・きりゅう等容器製造業</t>
  </si>
  <si>
    <t>　　　　　　1232　　木箱製造業</t>
  </si>
  <si>
    <t>　　　　　　1233　　たる・おけ製造業</t>
  </si>
  <si>
    <t>その他の木製品製造業(竹，とうを含む)</t>
  </si>
  <si>
    <t>　　　　　　1291　　木材薬品処理業</t>
  </si>
  <si>
    <t>　　　　　　1292　　コルク加工基礎資材・コルク製品製造業</t>
  </si>
  <si>
    <t>　　　　　　1299　　他に分類されない木製品製造業(竹，とうを含む)</t>
  </si>
  <si>
    <t>家具・装備品製造業</t>
  </si>
  <si>
    <t>管理，補助的経済活動を行う事業所（13家具・装備品製造業）</t>
  </si>
  <si>
    <t>　　　　　　1300　　主として管理事務を行う本社等</t>
  </si>
  <si>
    <t>　　　　　　1309　　その他の管理，補助的経済活動を行う事業所</t>
  </si>
  <si>
    <t>家具製造業</t>
  </si>
  <si>
    <t>　　　　　　1311　　木製家具製造業（漆塗りを除く）</t>
  </si>
  <si>
    <t>　　　　　　1312　　金属製家具製造業</t>
  </si>
  <si>
    <t>　　　　　　1313　　マットレス・組スプリング製造業</t>
  </si>
  <si>
    <t>宗教用具製造業</t>
  </si>
  <si>
    <t>　　　　　　1321　　宗教用具製造業</t>
  </si>
  <si>
    <t>建具製造業</t>
  </si>
  <si>
    <t>　　　　　　1331　　建具製造業</t>
  </si>
  <si>
    <t>その他の家具・装備品製造業</t>
  </si>
  <si>
    <t>　　　　　　1391　　事務所用・店舗用装備品製造業</t>
  </si>
  <si>
    <t>　　　　　　1392　　窓用・扉用日よけ，日本びょうぶ等製造業</t>
  </si>
  <si>
    <t>　　　　　　1393　　鏡縁・額縁製造業</t>
  </si>
  <si>
    <t>　　　　　　1399　　他に分類されない家具・装備品製造業</t>
  </si>
  <si>
    <t>パルプ・紙・紙加工品製造業</t>
  </si>
  <si>
    <t>管理，補助的経済活動を行う事業所（14パルプ・紙・紙加工品製造業）</t>
  </si>
  <si>
    <t>　　　　　　1400　　主として管理事務を行う本社等</t>
  </si>
  <si>
    <t>　　　　　　1409　　その他の管理，補助的経済活動を行う事業所</t>
  </si>
  <si>
    <t>パルプ製造業</t>
  </si>
  <si>
    <t>　　　　　　1411　　パルプ製造業</t>
  </si>
  <si>
    <t>紙製造業</t>
  </si>
  <si>
    <t>　　　　　　1421　　洋紙製造業</t>
  </si>
  <si>
    <t>　　　　　　1422　　板紙製造業</t>
  </si>
  <si>
    <t>　　　　　　1423　　機械すき和紙製造業</t>
  </si>
  <si>
    <t>　　　　　　1424　　手すき和紙製造業</t>
  </si>
  <si>
    <t>加工紙製造業</t>
  </si>
  <si>
    <t>　　　　　　1431　　塗工紙製造業（印刷用紙を除く）</t>
  </si>
  <si>
    <t>　　　　　　1432　　段ボール製造業</t>
  </si>
  <si>
    <t>　　　　　　1433　　壁紙・ふすま紙製造業</t>
  </si>
  <si>
    <t>紙製品製造業</t>
  </si>
  <si>
    <t>　　　　　　1441　　事務用・学用紙製品製造業</t>
  </si>
  <si>
    <t>　　　　　　1442　　日用紙製品製造業</t>
  </si>
  <si>
    <t>　　　　　　1449　　その他の紙製品製造業</t>
  </si>
  <si>
    <t>紙製容器製造業</t>
  </si>
  <si>
    <t>　　　　　　1451　　重包装紙袋製造業</t>
  </si>
  <si>
    <t>　　　　　　1452　　角底紙袋製造業</t>
  </si>
  <si>
    <t>　　　　　　1453　　段ボール箱製造業</t>
  </si>
  <si>
    <t>　　　　　　1454　　紙器製造業</t>
  </si>
  <si>
    <t>その他のパルプ・紙・紙加工品製造業</t>
  </si>
  <si>
    <t>　　　　　　1499　　その他のパルプ・紙・紙加工品製造業</t>
  </si>
  <si>
    <t>印刷・同関連業</t>
  </si>
  <si>
    <t>管理，補助的経済活動を行う事業所（15印刷・同関連業）</t>
  </si>
  <si>
    <t>　　　　　　1500　　主として管理事務を行う本社等</t>
  </si>
  <si>
    <t>　　　　　　1509　　その他の管理，補助的経済活動を行う事業所</t>
  </si>
  <si>
    <t>印刷業</t>
  </si>
  <si>
    <t>　　　　　　1511　　オフセット印刷業（紙に対するもの）</t>
  </si>
  <si>
    <t>　　　　　　1512　　オフセット印刷以外の印刷業（紙に対するもの）</t>
  </si>
  <si>
    <t>　　　　　　1513　　紙以外の印刷業</t>
  </si>
  <si>
    <t>製版業</t>
  </si>
  <si>
    <t>　　　　　　1521　　製版業</t>
  </si>
  <si>
    <t>製本業，印刷物加工業</t>
  </si>
  <si>
    <t>　　　　　　1531　　製本業</t>
  </si>
  <si>
    <t>　　　　　　1532　　印刷物加工業</t>
  </si>
  <si>
    <t>印刷関連サービス業</t>
  </si>
  <si>
    <t>　　　　　　1591　　印刷関連サービス業</t>
  </si>
  <si>
    <t>化学工業</t>
  </si>
  <si>
    <t>管理，補助的経済活動を行う事業所（16化学工業）</t>
  </si>
  <si>
    <t>　　　　　　1600　　主として管理事務を行う本社等</t>
  </si>
  <si>
    <t>　　　　　　1609　　その他の管理，補助的経済活動を行う事業所</t>
  </si>
  <si>
    <t>化学肥料製造業</t>
  </si>
  <si>
    <t>　　　　　　1611　　窒素質・りん酸質肥料製造業</t>
  </si>
  <si>
    <t>　　　　　　1612　　複合肥料製造業</t>
  </si>
  <si>
    <t>　　　　　　1619　　その他の化学肥料製造業</t>
  </si>
  <si>
    <t>無機化学工業製品製造業</t>
  </si>
  <si>
    <t>　　　　　　1621　　ソーダ工業</t>
  </si>
  <si>
    <t>　　　　　　1622　　無機顔料製造業</t>
  </si>
  <si>
    <t>　　　　　　1623　　圧縮ガス・液化ガス製造業</t>
  </si>
  <si>
    <t>　　　　　　1624　　塩製造業</t>
  </si>
  <si>
    <t>　　　　　　1629　　その他の無機化学工業製品製造業</t>
  </si>
  <si>
    <t>有機化学工業製品製造業</t>
  </si>
  <si>
    <t>　　　　　　1631　　石油化学系基礎製品製造業（一貫して生産される誘導品を含む）</t>
  </si>
  <si>
    <t>　　　　　　1632　　脂肪族系中間物製造業（脂肪族系溶剤を含む）</t>
  </si>
  <si>
    <t>　　　　　　1633　　発酵工業</t>
  </si>
  <si>
    <t>　　　　　　1634　　環式中間物・合成染料・有機顔料製造業</t>
  </si>
  <si>
    <t>　　　　　　1635　　プラスチック製造業</t>
  </si>
  <si>
    <t>　　　　　　1636　　合成ゴム製造業</t>
  </si>
  <si>
    <t>　　　　　　1639　　その他の有機化学工業製品製造業</t>
  </si>
  <si>
    <t>油脂加工製品・石けん・合成洗剤・界面活性剤・塗料製造業</t>
  </si>
  <si>
    <t>　　　　　　1641　　脂肪酸・硬化油・グリセリン製造業</t>
  </si>
  <si>
    <t>　　　　　　1642　　石けん・合成洗剤製造業</t>
  </si>
  <si>
    <t>　　　　　　1643　　界面活性剤製造業（石けん，合成洗剤を除く）</t>
  </si>
  <si>
    <t>　　　　　　1644　　塗料製造業</t>
  </si>
  <si>
    <t>　　　　　　1645　　印刷インキ製造業</t>
  </si>
  <si>
    <t>　　　　　　1646　　洗浄剤・磨用剤製造業</t>
  </si>
  <si>
    <t>　　　　　　1647　　ろうそく製造業</t>
  </si>
  <si>
    <t>医薬品製造業</t>
  </si>
  <si>
    <t>　　　　　　1651　　医薬品原薬製造業</t>
  </si>
  <si>
    <t>　　　　　　1652　　医薬品製剤製造業</t>
  </si>
  <si>
    <t>　　　　　　1653　　生物学的製剤製造業</t>
  </si>
  <si>
    <t>　　　　　　1654　　生薬・漢方製剤製造業</t>
  </si>
  <si>
    <t>　　　　　　1655　　動物用医薬品製造業</t>
  </si>
  <si>
    <t>化粧品・歯磨・その他の化粧用調整品製造業</t>
  </si>
  <si>
    <t>　　　　　　1661　　仕上用・皮膚用化粧品製造業（香水，オーデコロンを含む）</t>
  </si>
  <si>
    <t>　　　　　　1662　　頭髪用化粧品製造業</t>
  </si>
  <si>
    <t>　　　　　　1669　　その他の化粧品・歯磨・化粧用調整品製造業</t>
  </si>
  <si>
    <t>その他の化学工業</t>
  </si>
  <si>
    <t>　　　　　　1691　　火薬類製造業</t>
  </si>
  <si>
    <t>　　　　　　1692　　農薬製造業</t>
  </si>
  <si>
    <t>　　　　　　1693　　香料製造業</t>
  </si>
  <si>
    <t>　　　　　　1694　　ゼラチン・接着剤製造業</t>
  </si>
  <si>
    <t>　　　　　　1695　　写真感光材料製造業</t>
  </si>
  <si>
    <t>　　　　　　1696　　天然樹脂製品・木材化学製品製造業</t>
  </si>
  <si>
    <t>　　　　　　1697　　試薬製造業</t>
  </si>
  <si>
    <t>　　　　　　1699　　他に分類されない化学工業製品製造業</t>
  </si>
  <si>
    <t>石油製品・石炭製品製造業</t>
  </si>
  <si>
    <t>管理，補助的経済活動を行う事業所（17石油製品・石炭製品製造業）</t>
  </si>
  <si>
    <t>　　　　　　1700　　主として管理事務を行う本社等</t>
  </si>
  <si>
    <t>　　　　　　1709　　その他の管理，補助的経済活動を行う事業所</t>
  </si>
  <si>
    <t>石油精製業</t>
  </si>
  <si>
    <t>　　　　　　1711　　石油精製業</t>
  </si>
  <si>
    <t>潤滑油・グリース製造業（石油精製業によらないもの）</t>
  </si>
  <si>
    <t>　　　　　　1721　　潤滑油・グリース製造業（石油精製業によらないもの）</t>
  </si>
  <si>
    <t>コークス製造業</t>
  </si>
  <si>
    <t>　　　　　　1731　　コークス製造業</t>
  </si>
  <si>
    <t>舗装材料製造業</t>
  </si>
  <si>
    <t>　　　　　　1741　　舗装材料製造業</t>
  </si>
  <si>
    <t>その他の石油製品・石炭製品製造業</t>
  </si>
  <si>
    <t>　　　　　　1799　　その他の石油製品・石炭製品製造業</t>
  </si>
  <si>
    <t>プラスチック製品製造業（別掲を除く）</t>
  </si>
  <si>
    <t>管理，補助的経済活動を行う事業所（18プラスチック製品製造業）</t>
  </si>
  <si>
    <t>　　　　　　1800　　主として管理事務を行う本社等</t>
  </si>
  <si>
    <t>　　　　　　1809　　その他の管理，補助的経済活動を行う事業所</t>
  </si>
  <si>
    <t>プラスチック板・棒・管・継手・異形押出製品製造業</t>
  </si>
  <si>
    <t>　　　　　　1811　　プラスチック板・棒製造業</t>
  </si>
  <si>
    <t>　　　　　　1812　　プラスチック管製造業</t>
  </si>
  <si>
    <t>　　　　　　1813　　プラスチック継手製造業</t>
  </si>
  <si>
    <t>　　　　　　1814　　プラスチック異形押出製品製造業</t>
  </si>
  <si>
    <t>　　　　　　1815　　プラスチック板・棒・管・継手・異形押出製品加工業</t>
  </si>
  <si>
    <t>プラスチックフィルム・シート・床材・合成皮革製造業</t>
  </si>
  <si>
    <t>　　　　　　1821　　プラスチックフィルム製造業</t>
  </si>
  <si>
    <t>　　　　　　1822　　プラスチックシート製造業</t>
  </si>
  <si>
    <t>　　　　　　1823　　プラスチック床材製造業</t>
  </si>
  <si>
    <t>　　　　　　1824　　合成皮革製造業</t>
  </si>
  <si>
    <t>　　　　　　1825　　プラスチックフィルム・シート・床材・合成皮革加工業</t>
  </si>
  <si>
    <t>工業用プラスチック製品製造業</t>
  </si>
  <si>
    <t>　　　　　　1831　　電気機械器具用プラスチック製品製造業（加工業を除く）</t>
  </si>
  <si>
    <t>　　　　　　1832　　輸送機械器具用プラスチック製品製造業（加工業を除く）</t>
  </si>
  <si>
    <t>　　　　　　1833　　その他の工業用プラスチック製品製造業（加工業を除く）</t>
  </si>
  <si>
    <t>　　　　　　1834　　工業用プラスチック製品加工業</t>
  </si>
  <si>
    <t>発泡・強化プラスチック製品製造業</t>
  </si>
  <si>
    <t>　　　　　　1841　　軟質プラスチック発泡製品製造業（半硬質性を含む）</t>
  </si>
  <si>
    <t>　　　　　　1842　　硬質プラスチック発泡製品製造業</t>
  </si>
  <si>
    <t>　　　　　　1843　　強化プラスチック製板・棒・管・継手製造業</t>
  </si>
  <si>
    <t>　　　　　　1844　　強化プラスチック製容器・浴槽等製造業</t>
  </si>
  <si>
    <t>　　　　　　1845　　発泡・強化プラスチック製品加工業</t>
  </si>
  <si>
    <t>プラスチック成形材料製造業（廃プラスチックを含む）</t>
  </si>
  <si>
    <t>　　　　　　1851　　プラスチック成形材料製造業</t>
  </si>
  <si>
    <t>　　　　　　1852　　廃プラスチック製品製造業</t>
  </si>
  <si>
    <t>その他のプラスチック製品製造業</t>
  </si>
  <si>
    <t>　　　　　　1891　　プラスチック製日用雑貨・食卓用品製造業</t>
  </si>
  <si>
    <t>　　　　　　1892　　プラスチック製容器製造業</t>
  </si>
  <si>
    <t>　　　　　　1897　　他に分類されないプラスチック製品製造業</t>
  </si>
  <si>
    <t>　　　　　　1898　　他に分類されないプラスチック製品加工業</t>
  </si>
  <si>
    <t>ゴム製品製造業</t>
  </si>
  <si>
    <t>管理，補助的経済活動を行う事業所（19ゴム製品製造業）</t>
  </si>
  <si>
    <t>　　　　　　1900　　主として管理事務を行う本社等</t>
  </si>
  <si>
    <t>　　　　　　1909　　その他の管理，補助的経済活動を行う事業所</t>
  </si>
  <si>
    <t>タイヤ・チューブ製造業</t>
  </si>
  <si>
    <t>　　　　　　1911　　自動車タイヤ・チューブ製造業</t>
  </si>
  <si>
    <t>　　　　　　1919　　その他のタイヤ・チューブ製造業</t>
  </si>
  <si>
    <t>ゴム製・プラスチック製履物・同附属品製造業</t>
  </si>
  <si>
    <t>　　　　　　1921　　ゴム製履物・同附属品製造業</t>
  </si>
  <si>
    <t>　　　　　　1922　　プラスチック製履物・同附属品製造業</t>
  </si>
  <si>
    <t>ゴムベルト・ゴムホース・工業用ゴム製品製造業</t>
  </si>
  <si>
    <t>　　　　　　1931　　ゴムベルト製造業</t>
  </si>
  <si>
    <t>　　　　　　1932　　ゴムホース製造業</t>
  </si>
  <si>
    <t>　　　　　　1933　　工業用ゴム製品製造業</t>
  </si>
  <si>
    <t>その他のゴム製品製造業</t>
  </si>
  <si>
    <t>　　　　　　1991　　ゴム引布・同製品製造業</t>
  </si>
  <si>
    <t>　　　　　　1992　　医療・衛生用ゴム製品製造業</t>
  </si>
  <si>
    <t>　　　　　　1993　　ゴム練生地製造業</t>
  </si>
  <si>
    <t>　　　　　　1994　　更生タイヤ製造業</t>
  </si>
  <si>
    <t>　　　　　　1995　　再生ゴム製造業</t>
  </si>
  <si>
    <t>　　　　　　1999　　他に分類されないゴム製品製造業</t>
  </si>
  <si>
    <t>なめし革・同製品・毛皮製造業</t>
  </si>
  <si>
    <t>管理，補助的経済活動を行う事業所（20なめし革・同製品・毛皮製造業）</t>
  </si>
  <si>
    <t>　　　　　　2000　　主として管理事務を行う本社等</t>
  </si>
  <si>
    <t>　　　　　　2009　　その他の管理，補助的経済活動を行う事業所</t>
  </si>
  <si>
    <t>なめし革製造業</t>
  </si>
  <si>
    <t>　　　　　　2011　　なめし革製造業</t>
  </si>
  <si>
    <t>工業用革製品製造業（手袋を除く）</t>
  </si>
  <si>
    <t>　　　　　　2021　　工業用革製品製造業（手袋を除く）</t>
  </si>
  <si>
    <t>革製履物用材料・同附属品製造業</t>
  </si>
  <si>
    <t>　　　　　　2031　　革製履物用材料・同附属品製造業</t>
  </si>
  <si>
    <t>革製履物製造業</t>
  </si>
  <si>
    <t>　　　　　　2041　　革製履物製造業</t>
  </si>
  <si>
    <t>革製手袋製造業</t>
  </si>
  <si>
    <t>　　　　　　2051　　革製手袋製造業</t>
  </si>
  <si>
    <t>かばん製造業</t>
  </si>
  <si>
    <t>　　　　　　2061　　かばん製造業</t>
  </si>
  <si>
    <t>袋物製造業</t>
  </si>
  <si>
    <t>　　　　　　2071　　袋物製造業（ハンドバッグを除く）</t>
  </si>
  <si>
    <t>　　　　　　2072　　ハンドバッグ製造業</t>
  </si>
  <si>
    <t>毛皮製造業</t>
  </si>
  <si>
    <t>　　　　　　2081　　毛皮製造業</t>
  </si>
  <si>
    <t>その他のなめし革製品製造業</t>
  </si>
  <si>
    <t>　　　　　　2099　　その他のなめし革製品製造業</t>
  </si>
  <si>
    <t>窯業・土石製品製造業</t>
  </si>
  <si>
    <t>管理，補助的経済活動を行う事業所（21窯業・土石製品製造業）</t>
  </si>
  <si>
    <t>　　　　　　2100　　主として管理事務を行う本社等</t>
  </si>
  <si>
    <t>　　　　　　2109　　その他の管理，補助的経済活動を行う事業所</t>
  </si>
  <si>
    <t>ガラス・同製品製造業</t>
  </si>
  <si>
    <t>　　　　　　2111　　板ガラス製造業</t>
  </si>
  <si>
    <t>　　　　　　2112　　板ガラス加工業</t>
  </si>
  <si>
    <t>　　　　　　2113　　ガラス製加工素材製造業</t>
  </si>
  <si>
    <t>　　　　　　2114　　ガラス容器製造業</t>
  </si>
  <si>
    <t>　　　　　　2115　　理化学用・医療用ガラス器具製造業</t>
  </si>
  <si>
    <t>　　　　　　2116　　卓上用・ちゅう房用ガラス器具製造業</t>
  </si>
  <si>
    <t>　　　　　　2117　　ガラス繊維・同製品製造業</t>
  </si>
  <si>
    <t>　　　　　　2119　　その他のガラス・同製品製造業</t>
  </si>
  <si>
    <t>セメント・同製品製造業</t>
  </si>
  <si>
    <t>　　　　　　2121　　セメント製造業</t>
  </si>
  <si>
    <t>　　　　　　2122　　生コンクリート製造業</t>
  </si>
  <si>
    <t>　　　　　　2123　　コンクリート製品製造業</t>
  </si>
  <si>
    <t>　　　　　　2129　　その他のセメント製品製造業</t>
  </si>
  <si>
    <t>建設用粘土製品製造業（陶磁器製を除く)</t>
  </si>
  <si>
    <t>　　　　　　2131　　粘土かわら製造業</t>
  </si>
  <si>
    <t>　　　　　　2132　　普通れんが製造業</t>
  </si>
  <si>
    <t>　　　　　　2139　　その他の建設用粘土製品製造業</t>
  </si>
  <si>
    <t>陶磁器・同関連製品製造業</t>
  </si>
  <si>
    <t>　　　　　　2141　　衛生陶器製造業</t>
  </si>
  <si>
    <t>　　　　　　2142　　食卓用・ちゅう房用陶磁器製造業</t>
  </si>
  <si>
    <t>　　　　　　2143　　陶磁器製置物製造業</t>
  </si>
  <si>
    <t>　　　　　　2144　　電気用陶磁器製造業</t>
  </si>
  <si>
    <t>　　　　　　2145　　理化学用・工業用陶磁器製造業</t>
  </si>
  <si>
    <t>　　　　　　2146　　陶磁器製タイル製造業</t>
  </si>
  <si>
    <t>　　　　　　2147　　陶磁器絵付業</t>
  </si>
  <si>
    <t>　　　　　　2148　　陶磁器用はい（坏）土製造業</t>
  </si>
  <si>
    <t>　　　　　　2149　　その他の陶磁器・同関連製品製造業</t>
  </si>
  <si>
    <t>耐火物製造業</t>
  </si>
  <si>
    <t>　　　　　　2151　　耐火れんが製造業</t>
  </si>
  <si>
    <t>　　　　　　2152　　不定形耐火物製造業</t>
  </si>
  <si>
    <t>　　　　　　2159　　その他の耐火物製造業</t>
  </si>
  <si>
    <t>炭素・黒鉛製品製造業</t>
  </si>
  <si>
    <t>　　　　　　2161　　炭素質電極製造業</t>
  </si>
  <si>
    <t>　　　　　　2169　　その他の炭素・黒鉛製品製造業</t>
  </si>
  <si>
    <t>研磨材・同製品製造業</t>
  </si>
  <si>
    <t>　　　　　　2171　　研磨材製造業</t>
  </si>
  <si>
    <t>　　　　　　2172　　研削と石製造業</t>
  </si>
  <si>
    <t>　　　　　　2173　　研磨布紙製造業</t>
  </si>
  <si>
    <t>　　　　　　2179　　その他の研磨材・同製品製造業</t>
  </si>
  <si>
    <t>骨材・石工品等製造業</t>
  </si>
  <si>
    <t>　　　　　　2181　　砕石製造業</t>
  </si>
  <si>
    <t>　　　　　　2182　　再生骨材製造業</t>
  </si>
  <si>
    <t>　　　　　　2183　　人工骨材製造業</t>
  </si>
  <si>
    <t>　　　　　　2184　　石工品製造業</t>
  </si>
  <si>
    <t>　　　　　　2185　　けいそう土・同製品製造業</t>
  </si>
  <si>
    <t>　　　　　　2186　　鉱物・土石粉砕等処理業</t>
  </si>
  <si>
    <t>その他の窯業・土石製品製造業</t>
  </si>
  <si>
    <t>　　　　　　2191　　ロックウール・同製品製造業</t>
  </si>
  <si>
    <t>　　　　　　2192　　石こう（膏）製品製造業</t>
  </si>
  <si>
    <t>　　　　　　2193　　石灰製造業</t>
  </si>
  <si>
    <t>　　　　　　2194　　鋳型製造業（中子を含む）</t>
  </si>
  <si>
    <t>　　　　　　2199　　他に分類されない窯業・土石製品製造業</t>
  </si>
  <si>
    <t>鉄鋼業</t>
  </si>
  <si>
    <t>管理，補助的経済活動を行う事業所（22鉄鋼業）</t>
  </si>
  <si>
    <t>　　　　　　2200　　主として管理事務を行う本社等</t>
  </si>
  <si>
    <t>　　　　　　2209　　その他の管理，補助的経済活動を行う事業所</t>
  </si>
  <si>
    <t>製鉄業</t>
  </si>
  <si>
    <t>　　　　　　2211　　高炉による製鉄業</t>
  </si>
  <si>
    <t>　　　　　　2212　　高炉によらない製鉄業</t>
  </si>
  <si>
    <t>　　　　　　2213　　フェロアロイ製造業</t>
  </si>
  <si>
    <t>製鋼・製鋼圧延業</t>
  </si>
  <si>
    <t>　　　　　　2221　　製鋼・製鋼圧延業</t>
  </si>
  <si>
    <t>製鋼を行わない鋼材製造業（表面処理鋼材を除く）</t>
  </si>
  <si>
    <t>　　　　　　2231　　熱間圧延業（鋼管，伸鉄を除く）</t>
  </si>
  <si>
    <t>　　　　　　2232　　冷間圧延業（鋼管，伸鉄を除く）</t>
  </si>
  <si>
    <t>　　　　　　2233　　冷間ロール成型形鋼製造業</t>
  </si>
  <si>
    <t>　　　　　　2234　　鋼管製造業</t>
  </si>
  <si>
    <t>　　　　　　2235　　伸鉄業</t>
  </si>
  <si>
    <t>　　　　　　2236　　磨棒鋼製造業</t>
  </si>
  <si>
    <t>　　　　　　2237　　引抜鋼管製造業</t>
  </si>
  <si>
    <t>　　　　　　2238　　伸線業</t>
  </si>
  <si>
    <t>　　　　　　2239　　その他の製鋼を行わない鋼材製造業（表面処理鋼材を除く)</t>
  </si>
  <si>
    <t>表面処理鋼材製造業</t>
  </si>
  <si>
    <t>　　　　　　2241　　亜鉛鉄板製造業</t>
  </si>
  <si>
    <t>　　　　　　2249　　その他の表面処理鋼材製造業</t>
  </si>
  <si>
    <t>鉄素形材製造業</t>
  </si>
  <si>
    <t>　　　　　　2251　　銑鉄鋳物製造業（鋳鉄管，可鍛鋳鉄を除く）</t>
  </si>
  <si>
    <t>　　　　　　2252　　可鍛鋳鉄製造業</t>
  </si>
  <si>
    <t>　　　　　　2253　　鋳鋼製造業</t>
  </si>
  <si>
    <t>　　　　　　2254　　鍛工品製造業</t>
  </si>
  <si>
    <t>　　　　　　2255　　鍛鋼製造業</t>
  </si>
  <si>
    <t>その他の鉄鋼業</t>
  </si>
  <si>
    <t>　　　　　　2291　　鉄鋼シャースリット業</t>
  </si>
  <si>
    <t>　　　　　　2292　　鉄スクラップ加工処理業</t>
  </si>
  <si>
    <t>　　　　　　2293　　鋳鉄管製造業</t>
  </si>
  <si>
    <t>　　　　　　2299　　他に分類されない鉄鋼業</t>
  </si>
  <si>
    <t>非鉄金属製造業</t>
  </si>
  <si>
    <t>管理，補助的経済活動を行う事業所（23非鉄金属製造業）</t>
  </si>
  <si>
    <t>　　　　　　2300　　主として管理事務を行う本社等</t>
  </si>
  <si>
    <t>　　　　　　2309　　その他の管理，補助的経済活動を行う事業所</t>
  </si>
  <si>
    <t>非鉄金属第１次製錬・精製業</t>
  </si>
  <si>
    <t>　　　　　　2311　　銅第１次製錬・精製業</t>
  </si>
  <si>
    <t>　　　　　　2312　　亜鉛第１次製錬・精製業</t>
  </si>
  <si>
    <t>　　　　　　2319　　その他の非鉄金属第１次製錬・精製業</t>
  </si>
  <si>
    <t>非鉄金属第２次製錬・精製業（非鉄金属合金製造業を含む）</t>
  </si>
  <si>
    <t>　　　　　　2321　　鉛第２次製錬・精製業（鉛合金製造業を含む)</t>
  </si>
  <si>
    <t>　　　　　　2322　　アルミニウム第２次製錬・精製業（アルミニウム合金製造業を含む）</t>
  </si>
  <si>
    <t>　　　　　　2329　　その他の非鉄金属第２次製錬・精製業（非鉄金属合金製造業を含む）</t>
  </si>
  <si>
    <t>非鉄金属・同合金圧延業（抽伸，押出しを含む）</t>
  </si>
  <si>
    <t>　　　　　　2331　　伸銅品製造業</t>
  </si>
  <si>
    <t>　　　　　　2332　　アルミニウム・同合金圧延業（抽伸，押出しを含む）</t>
  </si>
  <si>
    <t>　　　　　　2339　　その他の非鉄金属・同合金圧延業（抽伸，押出しを含む）</t>
  </si>
  <si>
    <t>電線・ケーブル製造業</t>
  </si>
  <si>
    <t>　　　　　　2341　　電線・ケーブル製造業（光ファイバケーブルを除く）</t>
  </si>
  <si>
    <t>　　　　　　2342　　光ファイバケーブル製造業（通信複合ケーブルを含む）</t>
  </si>
  <si>
    <t>非鉄金属素形材製造業</t>
  </si>
  <si>
    <t>　　　　　　2351　　銅・同合金鋳物製造業（ダイカストを除く）</t>
  </si>
  <si>
    <t>　　　　　　2352　　非鉄金属鋳物製造業（銅・同合金鋳物及びダイカストを除く）</t>
  </si>
  <si>
    <t>　　　　　　2353　　アルミニウム・同合金ダイカスト製造業</t>
  </si>
  <si>
    <t>　　　　　　2354　　非鉄金属ダイカスト製造業（アルミニウム・同合金ダイカストを除く）</t>
  </si>
  <si>
    <t>　　　　　　2355　　非鉄金属鍛造品製造業</t>
  </si>
  <si>
    <t>その他の非鉄金属製造業</t>
  </si>
  <si>
    <t>　　　　　　2391　　核燃料製造業</t>
  </si>
  <si>
    <t>　　　　　　2399　　他に分類されない非鉄金属製造業</t>
  </si>
  <si>
    <t>金属製品製造業</t>
  </si>
  <si>
    <t>管理，補助的経済活動を行う事業所（24金属製品製造業）</t>
  </si>
  <si>
    <t>　　　　　　2400　　主として管理事務を行う本社等</t>
  </si>
  <si>
    <t>　　　　　　2409　　その他の管理，補助的経済活動を行う事業所</t>
  </si>
  <si>
    <t>ブリキ缶・その他のめっき板等製品製造業</t>
  </si>
  <si>
    <t>　　　　　　2411　　ブリキ缶・その他のめっき板等製品製造業</t>
  </si>
  <si>
    <t>洋食器・刃物・手道具・金物類製造業</t>
  </si>
  <si>
    <t>　　　　　　2421　　洋食器製造業</t>
  </si>
  <si>
    <t>　　　　　　2422　　機械刃物製造業</t>
  </si>
  <si>
    <t>　　　　　　2423　　利器工匠具・手道具製造業（やすり，のこぎり，食卓用刃物を除く）</t>
  </si>
  <si>
    <t>　　　　　　2424　　作業工具製造業</t>
  </si>
  <si>
    <t>　　　　　　2425　　手引のこぎり・のこ刃製造業</t>
  </si>
  <si>
    <t>　　　　　　2426　　農業用器具製造業（農業用機械を除く）</t>
  </si>
  <si>
    <t>　　　　　　2429　　その他の金物類製造業</t>
  </si>
  <si>
    <t>暖房・調理等装置，配管工事用附属品製造業</t>
    <rPh sb="3" eb="5">
      <t>チョウリ</t>
    </rPh>
    <rPh sb="5" eb="6">
      <t>トウ</t>
    </rPh>
    <phoneticPr fontId="22"/>
  </si>
  <si>
    <t>　　　　　　2431　　配管工事用附属品製造業（バルブ，コックを除く）</t>
  </si>
  <si>
    <t>　　　　　　2432　　ガス機器・石油機器製造業</t>
  </si>
  <si>
    <t>　　　　　　2433　　温風・温水暖房装置製造業</t>
  </si>
  <si>
    <t>　　　　　　2439　　その他の暖房・調理装置製造業（電気機械器具，ガス機器，石油機器を除く）</t>
  </si>
  <si>
    <t>建設用・建築用金属製品製造業（製缶板金業を含む)</t>
  </si>
  <si>
    <t>　　　　　　2441　　鉄骨製造業</t>
  </si>
  <si>
    <t>　　　　　　2442　　建設用金属製品製造業（鉄骨を除く）</t>
  </si>
  <si>
    <t>　　　　　　2443　　金属製サッシ・ドア製造業</t>
  </si>
  <si>
    <t>　　　　　　2444　　鉄骨系プレハブ住宅製造業</t>
  </si>
  <si>
    <t>　　　　　　2445　　建築用金属製品製造業（サッシ，ドア，建築用金物を除く）</t>
  </si>
  <si>
    <t>　　　　　　2446　　製缶板金業</t>
  </si>
  <si>
    <t>金属素形材製品製造業</t>
  </si>
  <si>
    <t>　　　　　　2451　　アルミニウム・同合金プレス製品製造業</t>
  </si>
  <si>
    <t>　　　　　　2452　　金属プレス製品製造業（アルミニウム・同合金を除く）</t>
  </si>
  <si>
    <t>　　　　　　2453　　粉末や金製品製造業</t>
  </si>
  <si>
    <t>金属被覆・彫刻業，熱処理業（ほうろう鉄器を除く）</t>
  </si>
  <si>
    <t>　　　　　　2461　　金属製品塗装業</t>
  </si>
  <si>
    <t>　　　　　　2462　　溶融めっき業（表面処理鋼材製造業を除く）</t>
  </si>
  <si>
    <t>　　　　　　2463　　金属彫刻業</t>
  </si>
  <si>
    <t>　　　　　　2464　　電気めっき業（表面処理鋼材製造業を除く）</t>
  </si>
  <si>
    <t>　　　　　　2465　　金属熱処理業</t>
  </si>
  <si>
    <t>　　　　　　2469　　その他の金属表面処理業</t>
  </si>
  <si>
    <t>金属線製品製造業（ねじ類を除く)</t>
  </si>
  <si>
    <t>　　　　　　2471　　くぎ製造業</t>
  </si>
  <si>
    <t>　　　　　　2479　　その他の金属線製品製造業</t>
  </si>
  <si>
    <t>ボルト・ナット・リベット・小ねじ・木ねじ等製造業</t>
  </si>
  <si>
    <t>　　　　　　2481　　ボルト・ナット・リベット・小ねじ・木ねじ等製造業</t>
  </si>
  <si>
    <t>その他の金属製品製造業</t>
  </si>
  <si>
    <t>　　　　　　2491　　金庫製造業</t>
  </si>
  <si>
    <t>　　　　　　2492　　金属製スプリング製造業</t>
  </si>
  <si>
    <t>　　　　　　2499　　他に分類されない金属製品製造業</t>
  </si>
  <si>
    <t>はん用機械器具製造業</t>
  </si>
  <si>
    <t>管理，補助的経済活動を行う事業所（25はん用機械器具製造業）</t>
  </si>
  <si>
    <t>　　　　　　2500　　主として管理事務を行う本社等</t>
  </si>
  <si>
    <t>　　　　　　2509　　その他の管理，補助的経済活動を行う事業所</t>
  </si>
  <si>
    <t>ボイラ・原動機製造業</t>
  </si>
  <si>
    <t>　　　　　　2511　　ボイラ製造業</t>
  </si>
  <si>
    <t>　　　　　　2512　　蒸気機関・タービン・水力タービン製造業（舶用を除く）</t>
  </si>
  <si>
    <t>　　　　　　2513　　はん用内燃機関製造業</t>
  </si>
  <si>
    <t>　　　　　　2519　　その他の原動機製造業</t>
  </si>
  <si>
    <t>ポンプ・圧縮機器製造業</t>
  </si>
  <si>
    <t>　　　　　　2521　　ポンプ・同装置製造業</t>
  </si>
  <si>
    <t>　　　　　　2522　　空気圧縮機・ガス圧縮機・送風機製造業</t>
  </si>
  <si>
    <t>　　　　　　2523　　油圧・空圧機器製造業</t>
  </si>
  <si>
    <t>一般産業用機械・装置製造業</t>
  </si>
  <si>
    <t>　　　　　　2531　　動力伝導装置製造業（玉軸受，ころ軸受を除く）</t>
  </si>
  <si>
    <t>　　　　　　2532　　エレベータ・エスカレータ製造業</t>
  </si>
  <si>
    <t>　　　　　　2533　　物流運搬設備製造業</t>
  </si>
  <si>
    <t>　　　　　　2534　　工業窯炉製造業</t>
  </si>
  <si>
    <t>　　　　　　2535　　冷凍機・温湿調整装置製造業</t>
  </si>
  <si>
    <t>その他のはん用機械・同部分品製造業</t>
  </si>
  <si>
    <t>　　　　　　2591　　消火器具・消火装置製造業</t>
  </si>
  <si>
    <t>　　　　　　2592　　弁・同附属品製造業</t>
  </si>
  <si>
    <t>　　　　　　2593　　パイプ加工・パイプ附属品加工業</t>
  </si>
  <si>
    <t>　　　　　　2594　　玉軸受・ころ軸受製造業</t>
  </si>
  <si>
    <t>　　　　　　2595　　ピストンリング製造業</t>
  </si>
  <si>
    <t>　　　　　　2596　　他に分類されないはん用機械・装置製造業</t>
  </si>
  <si>
    <t>　　　　　　2599　　各種機械・同部分品製造修理業（注文製造・修理）</t>
  </si>
  <si>
    <t>生産用機械器具製造業</t>
  </si>
  <si>
    <t>管理，補助的経済活動を行う事業所（26生産用機械器具製造業）</t>
  </si>
  <si>
    <t>　　　　　　2600　　主として管理事務を行う本社等</t>
  </si>
  <si>
    <t>　　　　　　2609　　その他の管理，補助的経済活動を行う事業所</t>
  </si>
  <si>
    <t>農業用機械製造業（農業用器具を除く）</t>
  </si>
  <si>
    <t>　　　　　　2611　　農業用機械製造業（農業用器具を除く）</t>
  </si>
  <si>
    <t>建設機械・鉱山機械製造業</t>
  </si>
  <si>
    <t>　　　　　　2621　　建設機械・鉱山機械製造業</t>
  </si>
  <si>
    <t>繊維機械製造業</t>
  </si>
  <si>
    <t>　　　　　　2631　　化学繊維機械・紡績機械製造業</t>
  </si>
  <si>
    <t>　　　　　　2632　　製織機械・編組機械製造業</t>
  </si>
  <si>
    <t>　　　　　　2633　　染色整理仕上機械製造業</t>
  </si>
  <si>
    <t>　　　　　　2634　　繊維機械部分品・取付具・附属品製造業</t>
  </si>
  <si>
    <t>　　　　　　2635　　縫製機械製造業</t>
  </si>
  <si>
    <t>生活関連産業用機械製造業</t>
  </si>
  <si>
    <t>　　　　　　2641　　食品機械・同装置製造業</t>
  </si>
  <si>
    <t>　　　　　　2642　　木材加工機械製造業</t>
  </si>
  <si>
    <t>　　　　　　2643　　パルプ装置・製紙機械製造業</t>
  </si>
  <si>
    <t>　　　　　　2644　　印刷・製本・紙工機械製造業</t>
  </si>
  <si>
    <t>　　　　　　2645　　包装・荷造機械製造業</t>
  </si>
  <si>
    <t>基礎素材産業用機械製造業</t>
  </si>
  <si>
    <t>　　　　　　2651　　鋳造装置製造業</t>
  </si>
  <si>
    <t>　　　　　　2652　　化学機械・同装置製造業</t>
  </si>
  <si>
    <t>　　　　　　2653　　プラスチック加工機械・同附属装置製造業</t>
  </si>
  <si>
    <t>金属加工機械製造業</t>
    <phoneticPr fontId="6"/>
  </si>
  <si>
    <t>　　　　　　2661　　金属工作機械製造業</t>
  </si>
  <si>
    <t>　　　　　　2662　　金属加工機械製造業（金属工作機械を除く）</t>
  </si>
  <si>
    <t>　　　　　　2663　　金属工作機械用・金属加工機械用部分品・附属品製造業（機械工具，金型を除く）</t>
  </si>
  <si>
    <t>　　　　　　2664　　機械工具製造業（粉末や金業を除く）</t>
  </si>
  <si>
    <t>半導体・フラットパネルディスプレイ製造装置製造業</t>
  </si>
  <si>
    <t>　　　　　　2671　　半導体製造装置製造業</t>
  </si>
  <si>
    <t>　　　　　　2672　　フラットパネルディスプレイ製造装置製造業</t>
  </si>
  <si>
    <t>その他の生産用機械・同部分品製造業</t>
  </si>
  <si>
    <t>　　　　　　2691　　金属用金型・同部分品・附属品製造業</t>
  </si>
  <si>
    <t>　　　　　　2692　　非金属用金型・同部分品・附属品製造業</t>
  </si>
  <si>
    <t>　　　　　　2693　　真空装置・真空機器製造業</t>
  </si>
  <si>
    <t>　　　　　　2694　　ロボット製造業</t>
  </si>
  <si>
    <t>　　　　　　2699　　他に分類されない生産用機械・同部分品製造業</t>
  </si>
  <si>
    <t>業務用機械器具製造業</t>
  </si>
  <si>
    <t>管理，補助的経済活動を行う事業所（27業務用機械器具製造業）</t>
  </si>
  <si>
    <t>　　　　　　2700　　主として管理事務を行う本社等</t>
  </si>
  <si>
    <t>　　　　　　2709　　その他の管理，補助的経済活動を行う事業所</t>
  </si>
  <si>
    <t>事務用機械器具製造業</t>
  </si>
  <si>
    <t>　　　　　　2711　　複写機製造業</t>
  </si>
  <si>
    <t>　　　　　　2719　　その他の事務用機械器具製造業</t>
  </si>
  <si>
    <t>サービス用・娯楽用機械器具製造業</t>
  </si>
  <si>
    <t>　　　　　　2721　　サービス用機械器具製造業</t>
  </si>
  <si>
    <t>　　　　　　2722　　娯楽用機械製造業</t>
  </si>
  <si>
    <t>　　　　　　2723　　自動販売機製造業</t>
  </si>
  <si>
    <t>　　　　　　2729　　その他のサービス用・娯楽用機械器具製造業</t>
  </si>
  <si>
    <t>計量器・測定器・分析機器・試験機・測量機械器具・理化学機械器具製造業</t>
  </si>
  <si>
    <t>　　　　　　2731　　体積計製造業</t>
  </si>
  <si>
    <t>　　　　　　2732　　はかり製造業</t>
  </si>
  <si>
    <t>　　　　　　2733　　圧力計・流量計・液面計等製造業</t>
  </si>
  <si>
    <t>　　　　　　2734　　精密測定器製造業</t>
  </si>
  <si>
    <t>　　　　　　2735　　分析機器製造業</t>
  </si>
  <si>
    <t>　　　　　　2736　　試験機製造業</t>
  </si>
  <si>
    <t>　　　　　　2737　　測量機械器具製造業</t>
  </si>
  <si>
    <t>　　　　　　2738　　理化学機械器具製造業</t>
  </si>
  <si>
    <t>　　　　　　2739　　その他の計量器・測定器・分析機器・試験機・測量機械器具・理化学機械器具製造業</t>
  </si>
  <si>
    <t>医療用機械器具・医療用品製造業</t>
  </si>
  <si>
    <t>　　　　　　2741　　医療用機械器具製造業</t>
  </si>
  <si>
    <t>　　　　　　2742　　歯科用機械器具製造業</t>
  </si>
  <si>
    <t>　　　　　　2743　　医療用品製造業（動物用医療機械器具を含む）</t>
  </si>
  <si>
    <t>　　　　　　2744　　歯科材料製造業</t>
  </si>
  <si>
    <t>光学機械器具・レンズ製造業</t>
  </si>
  <si>
    <t>　　　　　　2751　　顕微鏡・望遠鏡等製造業</t>
  </si>
  <si>
    <t>　　　　　　2752　　写真機・映画用機械・同附属品製造業</t>
  </si>
  <si>
    <t>　　　　　　2753　　光学機械用レンズ・プリズム製造業</t>
  </si>
  <si>
    <t>武器製造業</t>
  </si>
  <si>
    <t>　　　　　　2761　　武器製造業</t>
  </si>
  <si>
    <t>電子部品・デバイス・電子回路製造業</t>
    <phoneticPr fontId="22"/>
  </si>
  <si>
    <t>管理，補助的経済活動を行う事業所（28電子部品・デバイス・電子回路製造業）</t>
  </si>
  <si>
    <t>　　　　　　2800　　主として管理事務を行う本社等</t>
  </si>
  <si>
    <t>　　　　　　2809　　その他の管理，補助的経済活動を行う事業所</t>
  </si>
  <si>
    <t>電子デバイス製造業</t>
  </si>
  <si>
    <t>　　　　　　2811　　電子管製造業</t>
  </si>
  <si>
    <t>　　　　　　2812　　光電変換素子製造業</t>
  </si>
  <si>
    <t>　　　　　　2813　　半導体素子製造業（光電変換素子を除く）</t>
  </si>
  <si>
    <t>　　　　　　2814　　集積回路製造業</t>
  </si>
  <si>
    <t>　　　　　　2815　　液晶パネル・フラットパネル製造業</t>
  </si>
  <si>
    <t>電子部品製造業</t>
  </si>
  <si>
    <t>　　　　　　2821　　抵抗器・コンデンサ・変成器・複合部品製造業</t>
  </si>
  <si>
    <t>　　　　　　2822　　音響部品・磁気ヘッド・小形モータ製造業</t>
  </si>
  <si>
    <t>　　　　　　2823　　コネクタ・スイッチ・リレー製造業</t>
  </si>
  <si>
    <t>記録メディア製造業</t>
  </si>
  <si>
    <t>　　　　　　2831　　半導体メモリメディア製造業</t>
  </si>
  <si>
    <t>　　　　　　2832　　光ディスク・磁気ディスク・磁気テープ製造業</t>
  </si>
  <si>
    <t>電子回路製造業</t>
  </si>
  <si>
    <t>　　　　　　2841　　電子回路基板製造業</t>
  </si>
  <si>
    <t>　　　　　　2842　　電子回路実装基板製造業</t>
  </si>
  <si>
    <t>ユニット部品製造業</t>
  </si>
  <si>
    <t>　　　　　　2851　　電源ユニット・高周波ユニット・コントロールユニット製造業</t>
  </si>
  <si>
    <t>　　　　　　2859　　その他のユニット部品製造業</t>
  </si>
  <si>
    <t>その他の電子部品・デバイス・電子回路製造業</t>
  </si>
  <si>
    <t>　　　　　　2899　　その他の電子部品・デバイス・電子回路製造業</t>
  </si>
  <si>
    <t>電気機械器具製造業</t>
  </si>
  <si>
    <t>管理，補助的経済活動を行う事業所（29電気機械器具製造業）</t>
  </si>
  <si>
    <t>　　　　　　2900　　主として管理事務を行う本社等</t>
  </si>
  <si>
    <t>　　　　　　2909　　その他の管理，補助的経済活動を行う事業所</t>
  </si>
  <si>
    <t>発電用・送電用・配電用電気機械器具製造業</t>
  </si>
  <si>
    <t>　　　　　　2911　　発電機・電動機・その他の回転電気機械製造業</t>
  </si>
  <si>
    <t>　　　　　　2912　　変圧器類製造業（電子機器用を除く)</t>
  </si>
  <si>
    <t>　　　　　　2913　　電力開閉装置製造業</t>
  </si>
  <si>
    <t>　　　　　　2914　　配電盤・電力制御装置製造業</t>
  </si>
  <si>
    <t>　　　　　　2915　　配線器具・配線附属品製造業</t>
  </si>
  <si>
    <t>産業用電気機械器具製造業</t>
  </si>
  <si>
    <t>　　　　　　2921　　電気溶接機製造業</t>
  </si>
  <si>
    <t>　　　　　　2922　　内燃機関電装品製造業</t>
  </si>
  <si>
    <t>　　　　　　2929　　その他の産業用電気機械器具製造業（車両用，船舶用を含む）</t>
  </si>
  <si>
    <t>民生用電気機械器具製造業</t>
  </si>
  <si>
    <t>　　　　　　2931　　ちゅう房機器製造業</t>
  </si>
  <si>
    <t>　　　　　　2932　　空調・住宅関連機器製造業</t>
  </si>
  <si>
    <t>　　　　　　2933　　衣料衛生関連機器製造業</t>
  </si>
  <si>
    <t>　　　　　　2939　　その他の民生用電気機械器具製造業</t>
  </si>
  <si>
    <t>電球・電気照明器具製造業</t>
  </si>
  <si>
    <t>　　　　　　2941　　電球製造業</t>
  </si>
  <si>
    <t>　　　　　　2942　　電気照明器具製造業</t>
  </si>
  <si>
    <t>電池製造業</t>
  </si>
  <si>
    <t>　　　　　　2951　　蓄電池製造業</t>
  </si>
  <si>
    <t>　　　　　　2952　　一次電池（乾電池，湿電池）製造業</t>
  </si>
  <si>
    <t>電子応用装置製造業</t>
  </si>
  <si>
    <t>　　　　　　2961　　Ｘ線装置製造業</t>
  </si>
  <si>
    <t>　　　　　　2962　　医療用電子応用装置製造業</t>
  </si>
  <si>
    <t>　　　　　　2969　　その他の電子応用装置製造業</t>
  </si>
  <si>
    <t>電気計測器製造業</t>
  </si>
  <si>
    <t>　　　　　　2971　　電気計測器製造業（別掲を除く）</t>
  </si>
  <si>
    <t>　　　　　　2972　　工業計器製造業</t>
  </si>
  <si>
    <t>　　　　　　2973　　医療用計測器製造業</t>
  </si>
  <si>
    <t>その他の電気機械器具製造業</t>
  </si>
  <si>
    <t>　　　　　　2999　　その他の電気機械器具製造業</t>
  </si>
  <si>
    <t>情報通信機械器具製造業</t>
  </si>
  <si>
    <t>管理，補助的経済活動を行う事業所（30情報通信機械器具製造業）</t>
  </si>
  <si>
    <t>　　　　　　3000　　主として管理事務を行う本社等</t>
  </si>
  <si>
    <t>　　　　　　3009　　その他の管理，補助的経済活動を行う事業所</t>
  </si>
  <si>
    <t>通信機械器具・同関連機械器具製造業</t>
  </si>
  <si>
    <t>　　　　　　3011　　有線通信機械器具製造業</t>
  </si>
  <si>
    <t>　　　　　　3012　　携帯電話機・ＰＨＳ電話機製造業</t>
  </si>
  <si>
    <t>　　　　　　3013　　無線通信機械器具製造業</t>
  </si>
  <si>
    <t>　　　　　　3014　　ラジオ受信機・テレビジョン受信機製造業</t>
  </si>
  <si>
    <t>　　　　　　3015　　交通信号保安装置製造業</t>
  </si>
  <si>
    <t>　　　　　　3019　　その他の通信機械器具・同関連機械器具製造業</t>
  </si>
  <si>
    <t>映像・音響機械器具製造業</t>
  </si>
  <si>
    <t>　　　　　　3021　　ビデオ機器製造業</t>
  </si>
  <si>
    <t>　　　　　　3022　　デジタルカメラ製造業</t>
  </si>
  <si>
    <t>　　　　　　3023　　電気音響機械器具製造業</t>
  </si>
  <si>
    <t>電子計算機・同附属装置製造業</t>
  </si>
  <si>
    <t>　　　　　　3031　　電子計算機製造業（パーソナルコンピュータを除く）</t>
  </si>
  <si>
    <t>　　　　　　3032　　パーソナルコンピュータ製造業</t>
  </si>
  <si>
    <t>　　　　　　3033　　外部記憶装置製造業</t>
  </si>
  <si>
    <t>　　　　　　3034　　印刷装置製造業</t>
  </si>
  <si>
    <t>　　　　　　3035　　表示装置製造業</t>
  </si>
  <si>
    <t>　　　　　　3039　　その他の附属装置製造業</t>
  </si>
  <si>
    <t>輸送用機械器具製造業</t>
  </si>
  <si>
    <t>管理，補助的経済活動を行う事業所（31輸送用機械器具製造業）</t>
  </si>
  <si>
    <t>　　　　　　3100　　主として管理事務を行う本社等</t>
  </si>
  <si>
    <t>　　　　　　3109　　その他の管理，補助的経済活動を行う事業所</t>
  </si>
  <si>
    <t>自動車・同附属品製造業</t>
  </si>
  <si>
    <t>　　　　　　3111　　自動車製造業（二輪自動車を含む）</t>
  </si>
  <si>
    <t>　　　　　　3112　　自動車車体・附随車製造業</t>
  </si>
  <si>
    <t>　　　　　　3113　　自動車部分品・附属品製造業</t>
  </si>
  <si>
    <t>鉄道車両・同部分品製造業</t>
  </si>
  <si>
    <t>　　　　　　3121　　鉄道車両製造業</t>
  </si>
  <si>
    <t>　　　　　　3122　　鉄道車両用部分品製造業</t>
  </si>
  <si>
    <t>船舶製造・修理業，舶用機関製造業</t>
  </si>
  <si>
    <t>　　　　　　3131　　船舶製造・修理業</t>
  </si>
  <si>
    <t>　　　　　　3132　　船体ブロック製造業</t>
  </si>
  <si>
    <t>　　　　　　3133　　舟艇製造・修理業</t>
  </si>
  <si>
    <t>　　　　　　3134　　舶用機関製造業</t>
  </si>
  <si>
    <t>航空機・同附属品製造業</t>
  </si>
  <si>
    <t>　　　　　　3141　　航空機製造業</t>
  </si>
  <si>
    <t>　　　　　　3142　　航空機用原動機製造業</t>
  </si>
  <si>
    <t>　　　　　　3149　　その他の航空機部分品・補助装置製造業</t>
  </si>
  <si>
    <t>産業用運搬車両・同部分品・附属品製造業</t>
  </si>
  <si>
    <t>　　　　　　3151　　フォークリフトトラック・同部分品・附属品製造業</t>
  </si>
  <si>
    <t>　　　　　　3159　　その他の産業用運搬車両・同部分品・附属品製造業</t>
  </si>
  <si>
    <t>その他の輸送用機械器具製造業</t>
  </si>
  <si>
    <t>　　　　　　3191　　自転車・同部分品製造業</t>
  </si>
  <si>
    <t>　　　　　　3199　　他に分類されない輸送用機械器具製造業</t>
  </si>
  <si>
    <t>その他の製造業</t>
  </si>
  <si>
    <t>管理，補助的経済活動を行う事業所（32その他の製造業）</t>
  </si>
  <si>
    <t>　　　　　　3200　　主として管理事務を行う本社等</t>
  </si>
  <si>
    <t>　　　　　　3209　　その他の管理，補助的経済活動を行う事業所</t>
  </si>
  <si>
    <t>貴金属・宝石製品製造業</t>
  </si>
  <si>
    <t>　　　　　　3211　　貴金属・宝石製装身具（ジュエリー）製品製造業</t>
  </si>
  <si>
    <t>　　　　　　3212　　貴金属・宝石製装身具（ジュエリー）附属品・同材料加工業</t>
  </si>
  <si>
    <t>　　　　　　3219　　その他の貴金属製品製造業</t>
  </si>
  <si>
    <t>装身具・装飾品・ボタン・同関連品製造業（貴金属・宝石製を除く）</t>
  </si>
  <si>
    <t>　　　　　　3221　　装身具・装飾品製造業（貴金属・宝石製を除く）</t>
  </si>
  <si>
    <t>　　　　　　3222　　造花・装飾用羽毛製造業</t>
  </si>
  <si>
    <t>　　　　　　3223　　ボタン製造業</t>
  </si>
  <si>
    <t>　　　　　　3224　　針・ピン・ホック・スナップ・同関連品製造業</t>
  </si>
  <si>
    <t>　　　　　　3229　　その他の装身具・装飾品製造業</t>
  </si>
  <si>
    <t>時計・同部分品製造業</t>
  </si>
  <si>
    <t>　　　　　　3231　　時計・同部分品製造業</t>
  </si>
  <si>
    <t>楽器製造業</t>
  </si>
  <si>
    <t>　　　　　　3241　　ピアノ製造業</t>
  </si>
  <si>
    <t>　　　　　　3249　　その他の楽器・楽器部品・同材料製造業</t>
  </si>
  <si>
    <t>がん具・運動用具製造業</t>
  </si>
  <si>
    <t>　　　　　　3251　　娯楽用具・がん具製造業（人形を除く）</t>
  </si>
  <si>
    <t>　　　　　　3252　　人形製造業</t>
  </si>
  <si>
    <t>　　　　　　3253　　運動用具製造業</t>
  </si>
  <si>
    <t>ペン・鉛筆・絵画用品・その他の事務用品製造業</t>
  </si>
  <si>
    <t>　　　　　　3261　　万年筆・ペン類・鉛筆製造業</t>
  </si>
  <si>
    <t>　　　　　　3262　　毛筆・絵画用品製造業（鉛筆を除く）</t>
  </si>
  <si>
    <t>　　　　　　3269　　その他の事務用品製造業</t>
  </si>
  <si>
    <t>漆器製造業</t>
  </si>
  <si>
    <t>　　　　　　3271　　漆器製造業</t>
  </si>
  <si>
    <t>畳等生活雑貨製品製造業</t>
  </si>
  <si>
    <t>　　　　　　3281　　麦わら・パナマ類帽子・わら工品製造業</t>
  </si>
  <si>
    <t>　　　　　　3282　　畳製造業</t>
  </si>
  <si>
    <t>　　　　　　3283　　うちわ・扇子・ちょうちん製造業</t>
  </si>
  <si>
    <t>　　　　　　3284　　ほうき・ブラシ製造業</t>
  </si>
  <si>
    <t>　　　　　　3285　　喫煙用具製造業（貴金属・宝石製を除く）</t>
  </si>
  <si>
    <t>　　　　　　3289　　その他の生活雑貨製品製造業</t>
  </si>
  <si>
    <t>他に分類されない製造業</t>
  </si>
  <si>
    <t>　　　　　　3291　　煙火製造業</t>
  </si>
  <si>
    <t>　　　　　　3292　　看板・標識機製造業</t>
  </si>
  <si>
    <t>　　　　　　3293　　パレット製造業</t>
  </si>
  <si>
    <t>　　　　　　3294　　モデル・模型製造業</t>
  </si>
  <si>
    <t>　　　　　　3295　　工業用模型製造業</t>
  </si>
  <si>
    <t>　　　　　　3296　　情報記録物製造業（新聞，書籍等の印刷物を除く）</t>
  </si>
  <si>
    <t>　　　　　　3297　　眼鏡製造業（枠を含む）</t>
  </si>
  <si>
    <t>　　　　　　3299　　他に分類されないその他の製造業</t>
  </si>
  <si>
    <t>大分類 Ｆ　電気・ガス・熱供給・水道業</t>
  </si>
  <si>
    <t>電気業</t>
  </si>
  <si>
    <t>管理，補助的経済活動を行う事業所（33電気業）</t>
  </si>
  <si>
    <t>　　　　　　3300　　主として管理事務を行う本社等</t>
  </si>
  <si>
    <t>　　　　　　3309　　その他の管理，補助的経済活動を行う事業所</t>
  </si>
  <si>
    <t>　　　　　　3311　　発電所</t>
  </si>
  <si>
    <t>　　　　　　3312　　変電所</t>
  </si>
  <si>
    <t>ガス業</t>
  </si>
  <si>
    <t>管理，補助的経済活動を行う事業所（34ガス業）</t>
  </si>
  <si>
    <t>　　　　　　3400　　主として管理事務を行う本社等</t>
  </si>
  <si>
    <t>　　　　　　3409　　その他の管理，補助的経済活動を行う事業所</t>
  </si>
  <si>
    <t>　　　　　　3411　　ガス製造工場</t>
  </si>
  <si>
    <t>　　　　　　3412　　ガス供給所</t>
  </si>
  <si>
    <t>熱供給業</t>
  </si>
  <si>
    <t>管理，補助的経済活動を行う事業所（35熱供給業）</t>
  </si>
  <si>
    <t>　　　　　　3500　　主として管理事務を行う本社等</t>
  </si>
  <si>
    <t>　　　　　　3509　　その他の管理，補助的経済活動を行う事業所</t>
  </si>
  <si>
    <t>　　　　　　3511　　熱供給業</t>
  </si>
  <si>
    <t>水道業</t>
  </si>
  <si>
    <t>管理，補助的経済活動を行う事業所（36水道業）</t>
  </si>
  <si>
    <t>　　　　　　3600　　主として管理事務を行う本社等</t>
  </si>
  <si>
    <t>　　　　　　3609　　その他の管理，補助的経済活動を行う事業所</t>
  </si>
  <si>
    <t>上水道業</t>
  </si>
  <si>
    <t>　　　　　　3611　　上水道業</t>
  </si>
  <si>
    <t>工業用水道業</t>
  </si>
  <si>
    <t>　　　　　　3621　　工業用水道業</t>
  </si>
  <si>
    <t>下水道業</t>
  </si>
  <si>
    <t>　　　　　　3631　　下水道処理施設維持管理業</t>
  </si>
  <si>
    <t>　　　　　　3632　　下水道管路施設維持管理業</t>
  </si>
  <si>
    <t>大分類 Ｇ　情報通信業</t>
  </si>
  <si>
    <t>すべて対象（工場）</t>
    <rPh sb="3" eb="5">
      <t>タイショウ</t>
    </rPh>
    <rPh sb="6" eb="8">
      <t>コウジョウ</t>
    </rPh>
    <phoneticPr fontId="22"/>
  </si>
  <si>
    <t>通信業</t>
  </si>
  <si>
    <t>管理，補助的経済活動を行う事業所（37通信業）</t>
  </si>
  <si>
    <t>　　　　　　3700　　主として管理事務を行う本社等</t>
  </si>
  <si>
    <t>　　　　　　3709　　その他の管理，補助的経済活動を行う事業所</t>
  </si>
  <si>
    <t>固定電気通信業</t>
  </si>
  <si>
    <t>　　　　　　3711　　地域電気通信業（有線放送電話業を除く）</t>
  </si>
  <si>
    <t>　　　　　　3712　　長距離電気通信業</t>
  </si>
  <si>
    <t>　　　　　　3713　　有線放送電話業</t>
  </si>
  <si>
    <t>　　　　　　3719　　その他の固定電気通信業</t>
  </si>
  <si>
    <t>移動電気通信業</t>
  </si>
  <si>
    <t>　　　　　　3721　　移動電気通信業</t>
  </si>
  <si>
    <t>電気通信に附帯するサービス業</t>
  </si>
  <si>
    <t>　　　　　　3731　　電気通信に附帯するサービス業</t>
  </si>
  <si>
    <t>放送業</t>
  </si>
  <si>
    <t>管理，補助的経済活動を行う事業所（38放送業）</t>
  </si>
  <si>
    <t>　　　　　　3800　　主として管理事務を行う本社等</t>
  </si>
  <si>
    <t>　　　　　　3809　　その他の管理，補助的経済活動を行う事業所</t>
  </si>
  <si>
    <t>公共放送業（有線放送業を除く）</t>
  </si>
  <si>
    <t>　　　　　　3811　　公共放送業（有線放送業を除く）</t>
  </si>
  <si>
    <t>民間放送業（有線放送業を除く）</t>
  </si>
  <si>
    <t>　　　　　　3821　　テレビジョン放送業（衛星放送業を除く）</t>
  </si>
  <si>
    <t>　　　　　　3822　　ラジオ放送業（衛星放送業を除く）</t>
  </si>
  <si>
    <t>　　　　　　3823　　衛星放送業</t>
  </si>
  <si>
    <t>　　　　　　3829　　その他の民間放送業</t>
  </si>
  <si>
    <t>有線放送業</t>
  </si>
  <si>
    <t>　　　　　　3831　　有線テレビジョン放送業</t>
  </si>
  <si>
    <t>　　　　　　3832　　有線ラジオ放送業</t>
  </si>
  <si>
    <t>情報サービス業</t>
  </si>
  <si>
    <t>管理，補助的経済活動を行う事業所（39情報サービス業）</t>
  </si>
  <si>
    <t>　　　　　　3900　　主として管理事務を行う本社等</t>
  </si>
  <si>
    <t>　　　　　　3909　　その他の管理，補助的経済活動を行う事業所</t>
  </si>
  <si>
    <t>ソフトウェア業</t>
  </si>
  <si>
    <t>　　　　　　3911　　受託開発ソフトウェア業</t>
  </si>
  <si>
    <t>　　　　　　3912　　組込みソフトウェア業</t>
  </si>
  <si>
    <t>　　　　　　3913　　パッケージソフトウェア業</t>
  </si>
  <si>
    <t>　　　　　　3914　　ゲームソフトウェア業</t>
  </si>
  <si>
    <t>情報処理・提供サービス業</t>
  </si>
  <si>
    <t>　　　　　　3921　　情報処理サービス業</t>
  </si>
  <si>
    <t>　　　　　　3922　　情報提供サービス業</t>
  </si>
  <si>
    <t>　　　　　　3923　　市場調査・世論調査・社会調査業</t>
    <rPh sb="12" eb="14">
      <t>シジョウ</t>
    </rPh>
    <rPh sb="14" eb="16">
      <t>チョウサ</t>
    </rPh>
    <rPh sb="17" eb="19">
      <t>ヨロン</t>
    </rPh>
    <rPh sb="19" eb="21">
      <t>チョウサ</t>
    </rPh>
    <rPh sb="22" eb="24">
      <t>シャカイ</t>
    </rPh>
    <rPh sb="24" eb="26">
      <t>チョウサ</t>
    </rPh>
    <phoneticPr fontId="22"/>
  </si>
  <si>
    <t>　　　　　　3929　　その他の情報処理・提供サービス業</t>
  </si>
  <si>
    <t>インターネット附随サービス業</t>
  </si>
  <si>
    <t>管理，補助的経済活動を行う事業所（40インターネット附随サービス業）</t>
  </si>
  <si>
    <t>　　　　　　4000　　主として管理事務を行う本社等</t>
  </si>
  <si>
    <t>　　　　　　4009　　その他の管理，補助的経済活動を行う事業所</t>
  </si>
  <si>
    <t>　　　　　　4011　　ポータルサイト・サーバ運営業</t>
  </si>
  <si>
    <t>　　　　　　4012　　アプリケーション・サービス・コンテンツ・プロバイダ</t>
  </si>
  <si>
    <t>　　　　　　4013　　インターネット利用サポート業</t>
  </si>
  <si>
    <t>映像・音声・文字情報制作業</t>
  </si>
  <si>
    <t>管理，補助的経済活動を行う事業所（41映像・音声・文字情報制作業）</t>
  </si>
  <si>
    <t>　　　　　　4100　　主として管理事務を行う本社等</t>
  </si>
  <si>
    <t>　　　　　　4109　　その他の管理，補助的経済活動を行う事業所</t>
  </si>
  <si>
    <t>映像情報制作・配給業</t>
  </si>
  <si>
    <t>　　　　　　4111　　映画・ビデオ制作業（テレビジョン番組制作業，アニメーション制作業を除く）</t>
  </si>
  <si>
    <t>　　　　　　4112　　テレビジョン番組制作業（アニメーション制作業を除く）</t>
  </si>
  <si>
    <t>　　　　　　4113　　アニメーション制作業</t>
  </si>
  <si>
    <t>　　　　　　4114　　映画・ビデオ・テレビジョン番組配給業</t>
  </si>
  <si>
    <t>音声情報制作業</t>
  </si>
  <si>
    <t>　　　　　　4121　　レコード制作業</t>
  </si>
  <si>
    <t>　　　　　　4122　　ラジオ番組制作業</t>
  </si>
  <si>
    <t>新聞業</t>
  </si>
  <si>
    <t>　　　　　　4131　　新聞業</t>
  </si>
  <si>
    <t>出版業</t>
  </si>
  <si>
    <t>　　　　　　4141　　出版業</t>
  </si>
  <si>
    <t>広告制作業</t>
  </si>
  <si>
    <t>　　　　　　4151　　広告制作業</t>
  </si>
  <si>
    <t>映像・音声・文字情報制作に附帯するサービス業</t>
  </si>
  <si>
    <t>　　　　　　4161　　ニュース供給業</t>
  </si>
  <si>
    <t>　　　　　　4169　　その他の映像・音声・文字情報制作に附帯するサービス業</t>
  </si>
  <si>
    <t>大分類 Ｈ　運輸業，郵便業</t>
  </si>
  <si>
    <t>鉄道業</t>
  </si>
  <si>
    <t>管理，補助的経済活動を行う事業所（42鉄道業）</t>
  </si>
  <si>
    <t>　　　　　　4200　　主として管理事務を行う本社等</t>
  </si>
  <si>
    <t>　　　　　　4209　　その他の管理，補助的経済活動を行う事業所</t>
  </si>
  <si>
    <t>　　　　　　4211　　普通鉄道業</t>
  </si>
  <si>
    <t>　　　　　　4212　　軌道業</t>
  </si>
  <si>
    <t>　　　　　　4213　　地下鉄道業</t>
  </si>
  <si>
    <t>　　　　　　4214　　モノレール鉄道業（地下鉄道業を除く）</t>
  </si>
  <si>
    <t>　　　　　　4215　　案内軌条式鉄道業（地下鉄道業を除く）</t>
  </si>
  <si>
    <t>　　　　　　4216　　鋼索鉄道業</t>
  </si>
  <si>
    <t>　　　　　　4217　　索道業</t>
  </si>
  <si>
    <t>　　　　　　4219　　その他の鉄道業</t>
  </si>
  <si>
    <t>道路旅客運送業</t>
  </si>
  <si>
    <t>管理，補助的経済活動を行う事業所（43道路旅客運送業）</t>
  </si>
  <si>
    <t>　　　　　　4300　　主として管理事務を行う本社等</t>
  </si>
  <si>
    <t>　　　　　　4309　　その他の管理，補助的経済活動を行う事業所</t>
  </si>
  <si>
    <t>一般乗合旅客自動車運送業</t>
  </si>
  <si>
    <t>　　　　　　4311　　一般乗合旅客自動車運送業</t>
  </si>
  <si>
    <t>一般乗用旅客自動車運送業</t>
  </si>
  <si>
    <t>　　　　　　4321　　一般乗用旅客自動車運送業</t>
  </si>
  <si>
    <t>一般貸切旅客自動車運送業</t>
  </si>
  <si>
    <t>　　　　　　4331　　一般貸切旅客自動車運送業</t>
  </si>
  <si>
    <t>その他の道路旅客運送業</t>
  </si>
  <si>
    <t>　　　　　　4391　　特定旅客自動車運送業</t>
  </si>
  <si>
    <t>　　　　　　4399　　他に分類されない道路旅客運送業</t>
  </si>
  <si>
    <t>道路貨物運送業</t>
  </si>
  <si>
    <t>すべて対象（物流施設）</t>
    <rPh sb="3" eb="5">
      <t>タイショウ</t>
    </rPh>
    <rPh sb="6" eb="8">
      <t>ブツリュウ</t>
    </rPh>
    <rPh sb="8" eb="10">
      <t>シセツ</t>
    </rPh>
    <phoneticPr fontId="22"/>
  </si>
  <si>
    <t>管理，補助的経済活動を行う事業所（44道路貨物運送業）</t>
  </si>
  <si>
    <t>　　　　　　4400　　主として管理事務を行う本社等</t>
  </si>
  <si>
    <t>　　　　　　4409　　その他の管理，補助的経済活動を行う事業所</t>
  </si>
  <si>
    <t>一般貨物自動車運送業</t>
  </si>
  <si>
    <t>　　　　　　4411　　一般貨物自動車運送業（特別積合せ貨物運送業を除く）</t>
  </si>
  <si>
    <t>　　　　　　4412　　特別積合せ貨物運送業</t>
  </si>
  <si>
    <t>特定貨物自動車運送業</t>
  </si>
  <si>
    <t>　　　　　　4421　　特定貨物自動車運送業</t>
  </si>
  <si>
    <t>貨物軽自動車運送業</t>
  </si>
  <si>
    <t>　　　　　　4431　　貨物軽自動車運送業</t>
  </si>
  <si>
    <t>集配利用運送業</t>
  </si>
  <si>
    <t>　　　　　　4441　　集配利用運送業</t>
  </si>
  <si>
    <t>その他の道路貨物運送業</t>
  </si>
  <si>
    <t>　　　　　　4499　　その他の道路貨物運送業</t>
  </si>
  <si>
    <t>水運業</t>
  </si>
  <si>
    <t>小分類451、452のみ対象（物流施設）</t>
    <rPh sb="0" eb="3">
      <t>ショウブンルイ</t>
    </rPh>
    <rPh sb="12" eb="14">
      <t>タイショウ</t>
    </rPh>
    <phoneticPr fontId="22"/>
  </si>
  <si>
    <t>管理，補助的経済活動を行う事業所（45水運業）</t>
  </si>
  <si>
    <t>　　　　　　4500　　主として管理事務を行う本社等</t>
  </si>
  <si>
    <t>　　　　　　4509　　その他の管理，補助的経済活動を行う事業所</t>
  </si>
  <si>
    <t>外航海運業</t>
  </si>
  <si>
    <t>　　　　　　4511　　外航旅客海運業</t>
  </si>
  <si>
    <t>　　　　　　4512　　外航貨物海運業</t>
  </si>
  <si>
    <t>沿海海運業</t>
  </si>
  <si>
    <t>　　　　　　4521　　沿海旅客海運業</t>
  </si>
  <si>
    <t>　　　　　　4522　　沿海貨物海運業</t>
  </si>
  <si>
    <t>内陸水運業</t>
  </si>
  <si>
    <t>　　　　　　4531　　港湾旅客海運業</t>
  </si>
  <si>
    <t>　　　　　　4532　　河川水運業</t>
  </si>
  <si>
    <t>　　　　　　4533　　湖沼水運業</t>
  </si>
  <si>
    <t>船舶貸渡業</t>
  </si>
  <si>
    <t>　　　　　　4541　　船舶貸渡業（内航船舶貸渡業を除く）</t>
  </si>
  <si>
    <t>　　　　　　4542　　内航船舶貸渡業</t>
  </si>
  <si>
    <t>航空運輸業</t>
  </si>
  <si>
    <t>管理，補助的経済活動を行う事業所（46航空運輸業）</t>
  </si>
  <si>
    <t>　　　　　　4600　　主として管理事務を行う本社等</t>
  </si>
  <si>
    <t>　　　　　　4609　　その他の管理，補助的経済活動を行う事業所</t>
  </si>
  <si>
    <t>航空運送業</t>
  </si>
  <si>
    <t>　　　　　　4611　　航空運送業</t>
  </si>
  <si>
    <t>航空機使用業（航空運送業を除く）</t>
  </si>
  <si>
    <t>　　　　　　4621　　航空機使用業（航空運送業を除く）</t>
  </si>
  <si>
    <t>倉庫業</t>
  </si>
  <si>
    <t>管理，補助的経済活動を行う事業所（47倉庫業）</t>
  </si>
  <si>
    <t>　　　　　　4700　　主として管理事務を行う本社等</t>
  </si>
  <si>
    <t>　　　　　　4709　　その他の管理，補助的経済活動を行う事業所</t>
  </si>
  <si>
    <t>倉庫業（冷蔵倉庫業を除く）</t>
  </si>
  <si>
    <t>　　　　　　4711　　倉庫業（冷蔵倉庫業を除く）</t>
  </si>
  <si>
    <t>冷蔵倉庫業</t>
  </si>
  <si>
    <t>　　　　　　4721　　冷蔵倉庫業</t>
  </si>
  <si>
    <t>運輸に附帯するサービス業</t>
  </si>
  <si>
    <t>小分類481、482のみ対象（物流施設）</t>
    <rPh sb="0" eb="3">
      <t>ショウブンルイ</t>
    </rPh>
    <rPh sb="12" eb="14">
      <t>タイショウ</t>
    </rPh>
    <phoneticPr fontId="22"/>
  </si>
  <si>
    <t>管理，補助的経済活動を行う事業所（48運輸に附帯するサービス業）</t>
  </si>
  <si>
    <t>　　　　　　4800　　主として管理事務を行う本社等</t>
  </si>
  <si>
    <t>　　　　　　4809　　その他の管理，補助的経済活動を行う事業所</t>
  </si>
  <si>
    <t>港湾運送業</t>
  </si>
  <si>
    <t>　　　　　　4811　　港湾運送業</t>
  </si>
  <si>
    <t>貨物運送取扱業（集配利用運送業を除く）</t>
  </si>
  <si>
    <t>　　　　　　4821　　利用運送業（集配利用運送業を除く）</t>
  </si>
  <si>
    <t>　　　　　　4822　　運送取次業</t>
  </si>
  <si>
    <t>運送代理店</t>
  </si>
  <si>
    <t>　　　　　　4831　　運送代理店</t>
  </si>
  <si>
    <t>こん包業</t>
  </si>
  <si>
    <t>　　　　　　4841　　こん包業（組立こん包業を除く）</t>
  </si>
  <si>
    <t>　　　　　　4842　　組立こん包業</t>
  </si>
  <si>
    <t>運輸施設提供業</t>
  </si>
  <si>
    <t>　　　　　　4851　　鉄道施設提供業</t>
  </si>
  <si>
    <t>　　　　　　4852　　道路運送固定施設業</t>
  </si>
  <si>
    <t>　　　　　　4853　　自動車ターミナル業</t>
  </si>
  <si>
    <t>　　　　　　4854　　貨物荷扱固定施設業</t>
  </si>
  <si>
    <t>　　　　　　4855　　桟橋泊きょ業</t>
  </si>
  <si>
    <t>　　　　　　4856　　飛行場業</t>
  </si>
  <si>
    <t>その他の運輸に附帯するサービス業</t>
  </si>
  <si>
    <t>　　　　　　4891　　海運仲立業</t>
  </si>
  <si>
    <t>　　　　　　4899　　他に分類されない運輸に附帯するサービス業</t>
  </si>
  <si>
    <t>郵便業（信書便事業を含む）</t>
  </si>
  <si>
    <t>管理，補助的経済活動を行う事業所（49郵便業）</t>
  </si>
  <si>
    <t>　　　　　　4901　　管理，補助的経済活動を行う事業所</t>
  </si>
  <si>
    <t>　　　　　　4911　　郵便業（信書便事業を含む）</t>
  </si>
  <si>
    <t>大分類 Ｉ　卸売業，小売業</t>
  </si>
  <si>
    <t>各種商品卸売業</t>
  </si>
  <si>
    <t>管理，補助的経済活動を行う事業所（50各種商品卸売業）</t>
  </si>
  <si>
    <t>　　　　　　5000　　主として管理事務を行う本社等</t>
  </si>
  <si>
    <t>　　　　　　5008　　自家用倉庫</t>
  </si>
  <si>
    <t>　　　　　　5009　　その他の管理，補助的経済活動を行う事業所</t>
  </si>
  <si>
    <t>　　　　　　5011　　各種商品卸売業（従業者が常時100人以上のもの）</t>
  </si>
  <si>
    <t>　　　　　　5019　　その他の各種商品卸売業</t>
  </si>
  <si>
    <t>繊維・衣服等卸売業</t>
  </si>
  <si>
    <t>管理，補助的経済活動を行う事業所（51繊維・衣服等卸売業）</t>
  </si>
  <si>
    <t>　　　　　　5100　　主として管理事務を行う本社等</t>
  </si>
  <si>
    <t>　　　　　　5108　　自家用倉庫</t>
  </si>
  <si>
    <t>　　　　　　5109　　その他の管理，補助的経済活動を行う事業所</t>
  </si>
  <si>
    <t>繊維品卸売業（衣服，身の回り品を除く）</t>
  </si>
  <si>
    <t>　　　　　　5111　　繊維原料卸売業</t>
  </si>
  <si>
    <t>　　　　　　5112　　糸卸売業</t>
  </si>
  <si>
    <t>　　　　　　5113　　織物卸売業（室内装飾繊維品を除く）</t>
  </si>
  <si>
    <t>衣服卸売業</t>
  </si>
  <si>
    <t>　　　　　　5121　　男子服卸売業</t>
  </si>
  <si>
    <t>　　　　　　5122　　婦人・子供服卸売業</t>
  </si>
  <si>
    <t>　　　　　　5123　　下着類卸売業</t>
  </si>
  <si>
    <t>　　　　　　5129　　その他の衣服卸売業</t>
  </si>
  <si>
    <t>身の回り品卸売業</t>
  </si>
  <si>
    <t>　　　　　　5131　　寝具類卸売業</t>
  </si>
  <si>
    <t>　　　　　　5132　　靴・履物卸売業</t>
  </si>
  <si>
    <t>　　　　　　5133　　かばん・袋物卸売業</t>
  </si>
  <si>
    <t>　　　　　　5139　　その他の身の回り品卸売業</t>
  </si>
  <si>
    <t>飲食料品卸売業</t>
  </si>
  <si>
    <t>管理，補助的経済活動を行う事業所（52飲食料品卸売業）</t>
  </si>
  <si>
    <t>　　　　　　5200　　主として管理事務を行う本社等</t>
  </si>
  <si>
    <t>　　　　　　5208　　自家用倉庫</t>
  </si>
  <si>
    <t>　　　　　　5209　　その他の管理，補助的経済活動を行う事業所</t>
  </si>
  <si>
    <t>農畜産物・水産物卸売業</t>
  </si>
  <si>
    <t>　　　　　　5211　　米麦卸売業</t>
  </si>
  <si>
    <t>　　　　　　5212　　雑穀・豆類卸売業</t>
  </si>
  <si>
    <t>　　　　　　5213　　野菜卸売業</t>
  </si>
  <si>
    <t>　　　　　　5214　　果実卸売業</t>
  </si>
  <si>
    <t>　　　　　　5215　　食肉卸売業</t>
  </si>
  <si>
    <t>　　　　　　5216　　生鮮魚介卸売業</t>
  </si>
  <si>
    <t>　　　　　　5219　　その他の農畜産物・水産物卸売業</t>
  </si>
  <si>
    <t>食料・飲料卸売業</t>
  </si>
  <si>
    <t>　　　　　　5221　　砂糖・味そ・しょう油卸売業</t>
  </si>
  <si>
    <t>　　　　　　5222　　酒類卸売業</t>
  </si>
  <si>
    <t>　　　　　　5223　　乾物卸売業</t>
  </si>
  <si>
    <t>　　　　　　5224　　菓子・パン類卸売業</t>
  </si>
  <si>
    <t>　　　　　　5225　　飲料卸売業（別掲を除く）</t>
  </si>
  <si>
    <t>　　　　　　5226　　茶類卸売業</t>
  </si>
  <si>
    <t>　　　　　　5227　　牛乳・乳製品卸売業</t>
  </si>
  <si>
    <t>　　　　　　5229　　その他の食料・飲料卸売業</t>
  </si>
  <si>
    <t>建築材料，鉱物・金属材料等卸売業</t>
  </si>
  <si>
    <t>管理，補助的経済活動を行う事業所（53建築材料，鉱物・金属材料等卸売業）</t>
  </si>
  <si>
    <t>　　　　　　5300　　主として管理事務を行う本社等</t>
  </si>
  <si>
    <t>　　　　　　5308　　自家用倉庫</t>
  </si>
  <si>
    <t>　　　　　　5309　　その他の管理，補助的経済活動を行う事業所</t>
  </si>
  <si>
    <t>建築材料卸売業</t>
  </si>
  <si>
    <t>　　　　　　5311　　木材・竹材卸売業</t>
  </si>
  <si>
    <t>　　　　　　5312　　セメント卸売業</t>
  </si>
  <si>
    <t>　　　　　　5313　　板ガラス卸売業</t>
  </si>
  <si>
    <t>　　　　　　5314　　建築用金属製品卸売業（建築用金物を除く）</t>
  </si>
  <si>
    <t>　　　　　　5319　　その他の建築材料卸売業</t>
  </si>
  <si>
    <t>化学製品卸売業</t>
  </si>
  <si>
    <t>　　　　　　5321　　塗料卸売業</t>
  </si>
  <si>
    <t>　　　　　　5322　　プラスチック卸売業</t>
  </si>
  <si>
    <t>　　　　　　5329　　その他の化学製品卸売業</t>
  </si>
  <si>
    <t>石油・鉱物卸売業</t>
  </si>
  <si>
    <t>　　　　　　5331　　石油卸売業</t>
  </si>
  <si>
    <t>　　　　　　5332　　鉱物卸売業（石油を除く）</t>
  </si>
  <si>
    <t>鉄鋼製品卸売業</t>
  </si>
  <si>
    <t>　　　　　　5341　　鉄鋼粗製品卸売業</t>
  </si>
  <si>
    <t>　　　　　　5342　　鉄鋼一次製品卸売業</t>
  </si>
  <si>
    <t>　　　　　　5349　　その他の鉄鋼製品卸売業</t>
  </si>
  <si>
    <t>非鉄金属卸売業</t>
  </si>
  <si>
    <t>　　　　　　5351　　非鉄金属地金卸売業</t>
  </si>
  <si>
    <t>　　　　　　5352　　非鉄金属製品卸売業</t>
  </si>
  <si>
    <t>再生資源卸売業</t>
  </si>
  <si>
    <t>　　　　　　5361　　空瓶・空缶等空容器卸売業</t>
  </si>
  <si>
    <t>　　　　　　5362　　鉄スクラップ卸売業</t>
  </si>
  <si>
    <t>　　　　　　5363　　非鉄金属スクラップ卸売業</t>
  </si>
  <si>
    <t>　　　　　　5364　　古紙卸売業</t>
  </si>
  <si>
    <t>　　　　　　5369　　その他の再生資源卸売業</t>
  </si>
  <si>
    <t>機械器具卸売業</t>
  </si>
  <si>
    <t>管理，補助的経済活動を行う事業所（54機械器具卸売業）</t>
  </si>
  <si>
    <t>　　　　　　5400　　主として管理事務を行う本社等</t>
  </si>
  <si>
    <t>　　　　　　5408　　自家用倉庫</t>
  </si>
  <si>
    <t>　　　　　　5409　　その他の管理，補助的経済活動を行う事業所</t>
  </si>
  <si>
    <t>産業機械器具卸売業</t>
  </si>
  <si>
    <t>　　　　　　5411　　農業用機械器具卸売業</t>
  </si>
  <si>
    <t>　　　　　　5412　　建設機械・鉱山機械卸売業</t>
  </si>
  <si>
    <t>　　　　　　5413　　金属加工機械卸売業</t>
  </si>
  <si>
    <t>　　　　　　5414　　事務用機械器具卸売業</t>
  </si>
  <si>
    <t>　　　　　　5419　　その他の産業機械器具卸売業</t>
  </si>
  <si>
    <t>自動車卸売業</t>
  </si>
  <si>
    <t>　　　　　　5421　　自動車卸売業（二輪自動車を含む）</t>
  </si>
  <si>
    <t>　　　　　　5422　　自動車部分品・附属品卸売業（中古品を除く）</t>
  </si>
  <si>
    <t>　　　　　　5423　　自動車中古部品卸売業</t>
  </si>
  <si>
    <t>電気機械器具卸売業</t>
  </si>
  <si>
    <t>　　　　　　5431　　家庭用電気機械器具卸売業</t>
  </si>
  <si>
    <t>　　　　　　5432　　電気機械器具卸売業（家庭用電気機械器具を除く）</t>
  </si>
  <si>
    <t>その他の機械器具卸売業</t>
  </si>
  <si>
    <t>　　　　　　5491　　輸送用機械器具卸売業（自動車を除く）</t>
  </si>
  <si>
    <t>　　　　　　5492　　計量器・理化学機械器具・光学機械器具等卸売業</t>
  </si>
  <si>
    <t>　　　　　　5493　　医療用機械器具卸売業（歯科用機械器具を含む）</t>
  </si>
  <si>
    <t>その他の卸売業</t>
  </si>
  <si>
    <t>管理，補助的経済活動を行う事業所（55その他の卸売業）</t>
  </si>
  <si>
    <t>　　　　　　5500　　主として管理事務を行う本社等</t>
  </si>
  <si>
    <t>　　　　　　5508　　自家用倉庫</t>
  </si>
  <si>
    <t>　　　　　　5509　　その他の管理，補助的経済活動を行う事業所</t>
  </si>
  <si>
    <t>家具・建具・じゅう器等卸売業</t>
  </si>
  <si>
    <t>　　　　　　5511　　家具・建具卸売業</t>
  </si>
  <si>
    <t>　　　　　　5512　　荒物卸売業</t>
  </si>
  <si>
    <t>　　　　　　5513　　畳卸売業</t>
  </si>
  <si>
    <t>　　　　　　5514　　室内装飾繊維品卸売業</t>
  </si>
  <si>
    <t>　　　　　　5515　　陶磁器・ガラス器卸売業</t>
  </si>
  <si>
    <t>　　　　　　5519　　その他のじゅう器卸売業</t>
  </si>
  <si>
    <t>医薬品・化粧品等卸売業</t>
  </si>
  <si>
    <t>　　　　　　5521　　医薬品卸売業</t>
  </si>
  <si>
    <t>　　　　　　5522　　医療用品卸売業</t>
  </si>
  <si>
    <t>　　　　　　5523　　化粧品卸売業</t>
  </si>
  <si>
    <t>　　　　　　5524　　合成洗剤卸売業</t>
  </si>
  <si>
    <t>紙・紙製品卸売業</t>
  </si>
  <si>
    <t>　　　　　　5531　　紙卸売業</t>
  </si>
  <si>
    <t>　　　　　　5532　　紙製品卸売業</t>
  </si>
  <si>
    <t>他に分類されない卸売業</t>
  </si>
  <si>
    <t>　　　　　　5591　　金物卸売業</t>
  </si>
  <si>
    <t>　　　　　　5592　　肥料・飼料卸売業</t>
  </si>
  <si>
    <t>　　　　　　5593　　スポーツ用品卸売業</t>
  </si>
  <si>
    <t>　　　　　　5594　　娯楽用品・がん具卸売業</t>
  </si>
  <si>
    <t>　　　　　　5595　　たばこ卸売業</t>
  </si>
  <si>
    <t>　　　　　　5596　　ジュエリー製品卸売業</t>
  </si>
  <si>
    <t>　　　　　　5597　　書籍・雑誌卸売業</t>
    <phoneticPr fontId="88"/>
  </si>
  <si>
    <t>　　　　　　5598　　代理商，仲立業</t>
  </si>
  <si>
    <t>　　　　　　5599　　他に分類されないその他の卸売業</t>
  </si>
  <si>
    <t>各種商品小売業</t>
  </si>
  <si>
    <t>管理，補助的経済活動を行う事業所（56各種商品小売業）</t>
  </si>
  <si>
    <t>　　　　　　5600　　主として管理事務を行う本社等</t>
  </si>
  <si>
    <t>　　　　　　5608　　自家用倉庫</t>
  </si>
  <si>
    <t>　　　　　　5609　　その他の管理，補助的経済活動を行う事業所</t>
  </si>
  <si>
    <t>百貨店，総合スーパー</t>
  </si>
  <si>
    <t>　　　　　　5611　　百貨店，総合スーパー</t>
  </si>
  <si>
    <t>その他の各種商品小売業（従業者が常時50人未満のもの）</t>
  </si>
  <si>
    <t>　　　　　　5699　　その他の各種商品小売業（従業者が常時50人未満のもの）</t>
  </si>
  <si>
    <t>織物・衣服・身の回り品小売業</t>
  </si>
  <si>
    <t>管理，補助的経済活動を行う事業所（57織物・衣服・身の回り品小売業）</t>
  </si>
  <si>
    <t>　　　　　　5700　　主として管理事務を行う本社等</t>
  </si>
  <si>
    <t>　　　　　　5708　　自家用倉庫</t>
  </si>
  <si>
    <t>　　　　　　5709　　その他の管理，補助的経済活動を行う事業所</t>
  </si>
  <si>
    <t>呉服・服地・寝具小売業</t>
  </si>
  <si>
    <t>　　　　　　5711　　呉服・服地小売業</t>
  </si>
  <si>
    <t>　　　　　　5712　　寝具小売業</t>
  </si>
  <si>
    <t>男子服小売業</t>
  </si>
  <si>
    <t>　　　　　　5721　　男子服小売業</t>
  </si>
  <si>
    <t>婦人・子供服小売業</t>
  </si>
  <si>
    <t>　　　　　　5731　　婦人服小売業</t>
  </si>
  <si>
    <t>　　　　　　5732　　子供服小売業</t>
  </si>
  <si>
    <t>靴・履物小売業</t>
  </si>
  <si>
    <t>　　　　　　5741　　靴小売業</t>
  </si>
  <si>
    <t>　　　　　　5742　　履物小売業（靴を除く）</t>
  </si>
  <si>
    <t>その他の織物・衣服・身の回り品小売業</t>
  </si>
  <si>
    <t>　　　　　　5791　　かばん・袋物小売業</t>
  </si>
  <si>
    <t>　　　　　　5792　　下着類小売業</t>
  </si>
  <si>
    <t>　　　　　　5793　　洋品雑貨・小間物小売業</t>
  </si>
  <si>
    <t>　　　　　　5799　　他に分類されない織物・衣服・身の回り品小売業</t>
  </si>
  <si>
    <t>飲食料品小売業</t>
  </si>
  <si>
    <t>管理，補助的経済活動を行う事業所（58飲食料品小売業）</t>
  </si>
  <si>
    <t>　　　　　　5800　　主として管理事務を行う本社等</t>
  </si>
  <si>
    <t>　　　　　　5808　　自家用倉庫</t>
  </si>
  <si>
    <t>　　　　　　5809　　その他の管理，補助的経済活動を行う事業所</t>
  </si>
  <si>
    <t>各種食料品小売業</t>
  </si>
  <si>
    <t>　　　　　　5811　　各種食料品小売業</t>
  </si>
  <si>
    <t>野菜・果実小売業</t>
  </si>
  <si>
    <t>　　　　　　5821　　野菜小売業</t>
  </si>
  <si>
    <t>　　　　　　5822　　果実小売業</t>
  </si>
  <si>
    <t>食肉小売業</t>
  </si>
  <si>
    <t>　　　　　　5831　　食肉小売業（卵，鳥肉を除く）</t>
  </si>
  <si>
    <t>　　　　　　5832　　卵・鳥肉小売業</t>
  </si>
  <si>
    <t>鮮魚小売業</t>
  </si>
  <si>
    <t>　　　　　　5841　　鮮魚小売業</t>
  </si>
  <si>
    <t>酒小売業</t>
  </si>
  <si>
    <t>　　　　　　5851　　酒小売業</t>
  </si>
  <si>
    <t>菓子・パン小売業</t>
  </si>
  <si>
    <t>　　　　　　5861　　菓子小売業（製造小売）</t>
  </si>
  <si>
    <t>　　　　　　5862　　菓子小売業（製造小売でないもの）</t>
  </si>
  <si>
    <t>　　　　　　5863　　パン小売業（製造小売）</t>
  </si>
  <si>
    <t>　　　　　　5864　　パン小売業（製造小売でないもの）</t>
  </si>
  <si>
    <t>その他の飲食料品小売業</t>
  </si>
  <si>
    <t>　　　　　　5891　　コンビニエンスストア（飲食料品を中心とするものに限る）</t>
  </si>
  <si>
    <t>　　　　　　5892　　牛乳小売業</t>
  </si>
  <si>
    <t>　　　　　　5893　　飲料小売業（別掲を除く）</t>
  </si>
  <si>
    <t>　　　　　　5894　　茶類小売業</t>
  </si>
  <si>
    <t>　　　　　　5895　　料理品小売業</t>
  </si>
  <si>
    <t>　　　　　　5896　　米穀類小売業</t>
  </si>
  <si>
    <t>　　　　　　5897　　豆腐・かまぼこ等加工食品小売業</t>
  </si>
  <si>
    <t>　　　　　　5898　　乾物小売業</t>
  </si>
  <si>
    <t>　　　　　　5899　　他に分類されない飲食料品小売業</t>
  </si>
  <si>
    <t>機械器具小売業</t>
  </si>
  <si>
    <t>管理，補助的経済活動を行う事業所（59機械器具小売業）</t>
  </si>
  <si>
    <t>　　　　　　5900　　主として管理事務を行う本社等</t>
  </si>
  <si>
    <t>　　　　　　5908　　自家用倉庫</t>
  </si>
  <si>
    <t>　　　　　　5909　　その他の管理，補助的経済活動を行う事業所</t>
  </si>
  <si>
    <t>自動車小売業</t>
  </si>
  <si>
    <t>　　　　　　5911　　自動車（新車）小売業</t>
  </si>
  <si>
    <t>　　　　　　5912　　中古自動車小売業</t>
  </si>
  <si>
    <t>　　　　　　5913　　自動車部分品・附属品小売業</t>
  </si>
  <si>
    <t>　　　　　　5914　　二輪自動車小売業（原動機付自転車を含む）</t>
  </si>
  <si>
    <t>自転車小売業</t>
  </si>
  <si>
    <t>　　　　　　5921　　自転車小売業</t>
  </si>
  <si>
    <t>機械器具小売業（自動車，自転車を除く）</t>
  </si>
  <si>
    <t>　　　　　　5931　　電気機械器具小売業（中古品を除く）</t>
  </si>
  <si>
    <t>　　　　　　5932　　電気事務機械器具小売業（中古品を除く）</t>
  </si>
  <si>
    <t>　　　　　　5933　　中古電気製品小売業</t>
  </si>
  <si>
    <t>　　　　　　5939　　その他の機械器具小売業</t>
  </si>
  <si>
    <t>その他の小売業</t>
  </si>
  <si>
    <t>管理，補助的経済活動を行う事業所（60その他の小売業）</t>
  </si>
  <si>
    <t>　　　　　　6000　　主として管理事務を行う本社等</t>
  </si>
  <si>
    <t>　　　　　　6008　　自家用倉庫</t>
  </si>
  <si>
    <t>　　　　　　6009　　その他の管理，補助的経済活動を行う事業所</t>
  </si>
  <si>
    <t>家具・建具・畳小売業</t>
  </si>
  <si>
    <t>　　　　　　6011　　家具小売業</t>
  </si>
  <si>
    <t>　　　　　　6012　　建具小売業</t>
  </si>
  <si>
    <t>　　　　　　6013　　畳小売業</t>
  </si>
  <si>
    <t>　　　　　　6014　　宗教用具小売業</t>
  </si>
  <si>
    <t>じゅう器小売業</t>
  </si>
  <si>
    <t>　　　　　　6021　　金物小売業</t>
  </si>
  <si>
    <t>　　　　　　6022　　荒物小売業</t>
  </si>
  <si>
    <t>　　　　　　6023　　陶磁器・ガラス器小売業</t>
  </si>
  <si>
    <t>　　　　　　6029　　他に分類されないじゅう器小売業</t>
  </si>
  <si>
    <t>医薬品・化粧品小売業</t>
  </si>
  <si>
    <t>　　　　　　6031　　ドラッグストア</t>
  </si>
  <si>
    <t>　　　　　　6032　　医薬品小売業（調剤薬局を除く）</t>
  </si>
  <si>
    <t>　　　　　　6033　　調剤薬局</t>
  </si>
  <si>
    <t>　　　　　　6034　　化粧品小売業</t>
  </si>
  <si>
    <t>農耕用品小売業</t>
  </si>
  <si>
    <t>　　　　　　6041　　農業用機械器具小売業</t>
  </si>
  <si>
    <t>　　　　　　6042　　苗・種子小売業</t>
  </si>
  <si>
    <t>　　　　　　6043　　肥料・飼料小売業</t>
  </si>
  <si>
    <t>燃料小売業</t>
  </si>
  <si>
    <t>　　　　　　6051　　ガソリンスタンド</t>
  </si>
  <si>
    <t>　　　　　　6052　　燃料小売業（ガソリンスタンドを除く）</t>
  </si>
  <si>
    <t>書籍・文房具小売業</t>
  </si>
  <si>
    <t>　　　　　　6061　　書籍・雑誌小売業（古本を除く）</t>
  </si>
  <si>
    <t>　　　　　　6062　　古本小売業</t>
  </si>
  <si>
    <t>　　　　　　6063　　新聞小売業</t>
  </si>
  <si>
    <t>　　　　　　6064　　紙・文房具小売業</t>
  </si>
  <si>
    <t>スポーツ用品・がん具・娯楽用品・楽器小売業</t>
  </si>
  <si>
    <t>　　　　　　6071　　スポーツ用品小売業</t>
  </si>
  <si>
    <t>　　　　　　6072　　がん具・娯楽用品小売業</t>
  </si>
  <si>
    <t>　　　　　　6073　　楽器小売業</t>
  </si>
  <si>
    <t>写真機・時計・眼鏡小売業</t>
  </si>
  <si>
    <t>　　　　　　6081　　写真機・写真材料小売業</t>
  </si>
  <si>
    <t>　　　　　　6082　　時計・眼鏡・光学機械小売業</t>
  </si>
  <si>
    <t>他に分類されない小売業</t>
  </si>
  <si>
    <t>　　　　　　6091　　ホームセンター</t>
  </si>
  <si>
    <t>　　　　　　6092　　たばこ・喫煙具専門小売業</t>
  </si>
  <si>
    <t>　　　　　　6093　　花・植木小売業</t>
  </si>
  <si>
    <t>　　　　　　6094　　建築材料小売業</t>
  </si>
  <si>
    <t>　　　　　　6095　　ジュエリー製品小売業</t>
  </si>
  <si>
    <t>　　　　　　6096　　ペット・ペット用品小売業</t>
  </si>
  <si>
    <t>　　　　　　6097　　骨とう品小売業</t>
  </si>
  <si>
    <t>　　　　　　6098　　中古品小売業（骨とう品を除く）</t>
  </si>
  <si>
    <t>　　　　　　6099　　他に分類されないその他の小売業</t>
  </si>
  <si>
    <t>無店舗小売業</t>
  </si>
  <si>
    <t>管理，補助的経済活動を行う事業所（61無店舗小売業）</t>
  </si>
  <si>
    <t>　　　　　　6100　　主として管理事務を行う本社等</t>
  </si>
  <si>
    <t>　　　　　　6108　　自家用倉庫</t>
  </si>
  <si>
    <t>　　　　　　6109　　その他の管理，補助的経済活動を行う事業所</t>
  </si>
  <si>
    <t>通信販売・訪問販売小売業</t>
  </si>
  <si>
    <t>　　　　　　6111　　無店舗小売業（各種商品小売）</t>
  </si>
  <si>
    <t>　　　　　　6112　　無店舗小売業（織物・衣服・身の回り品小売）</t>
  </si>
  <si>
    <t>　　　　　　6113　　無店舗小売業（飲食料品小売）</t>
  </si>
  <si>
    <t>　　　　　　6114　　無店舗小売業（機械器具小売）</t>
  </si>
  <si>
    <t>　　　　　　6119　　無店舗小売業（その他の小売）</t>
  </si>
  <si>
    <t>自動販売機による小売業</t>
  </si>
  <si>
    <t>　　　　　　6121　　自動販売機による小売業</t>
  </si>
  <si>
    <t>その他の無店舗小売業</t>
  </si>
  <si>
    <t>　　　　　　6199　　その他の無店舗小売業</t>
  </si>
  <si>
    <t>大分類 Ｊ　金融業，保険業</t>
  </si>
  <si>
    <t>銀行業</t>
  </si>
  <si>
    <t>管理，補助的経済活動を行う事業所（62銀行業）</t>
  </si>
  <si>
    <t>　　　　　　6200　　主として管理事務を行う本社等</t>
  </si>
  <si>
    <t>　　　　　　6209　　その他の管理，補助的経済活動を行う事業所</t>
  </si>
  <si>
    <t>中央銀行</t>
  </si>
  <si>
    <t>　　　　　　6211　　中央銀行</t>
  </si>
  <si>
    <t>銀行（中央銀行を除く）</t>
  </si>
  <si>
    <t>　　　　　　6221　　普通銀行</t>
  </si>
  <si>
    <t>　　　　　　6222　　郵便貯金銀行</t>
  </si>
  <si>
    <t>　　　　　　6223　　信託銀行</t>
  </si>
  <si>
    <t>　　　　　　6229　　その他の銀行</t>
  </si>
  <si>
    <t>協同組織金融業</t>
  </si>
  <si>
    <t>管理，補助的経済活動を行う事業所（63協同組織金融業）</t>
  </si>
  <si>
    <t>　　　　　　6300　　主として管理事務を行う本社等</t>
  </si>
  <si>
    <t>　　　　　　6309　　その他の管理，補助的経済活動を行う事業所</t>
  </si>
  <si>
    <t>中小企業等金融業</t>
  </si>
  <si>
    <t>　　　　　　6311　　信用金庫・同連合会</t>
  </si>
  <si>
    <t>　　　　　　6312　　信用協同組合・同連合会</t>
  </si>
  <si>
    <t>　　　　　　6313　　商工組合中央金庫</t>
  </si>
  <si>
    <t>　　　　　　6314　　労働金庫・同連合会</t>
  </si>
  <si>
    <t>農林水産金融業</t>
  </si>
  <si>
    <t>　　　　　　6321　　農林中央金庫</t>
  </si>
  <si>
    <t>　　　　　　6322　　信用農業協同組合連合会</t>
  </si>
  <si>
    <t>　　　　　　6323　　信用漁業協同組合連合会，信用水産加工業協同組合連合会</t>
  </si>
  <si>
    <t>　　　　　　6324　　農業協同組合</t>
  </si>
  <si>
    <t>　　　　　　6325　　漁業協同組合，水産加工業協同組合</t>
  </si>
  <si>
    <t>貸金業，クレジットカード業等非預金信用機関</t>
  </si>
  <si>
    <t>管理，補助的経済活動を行う事業所（64貸金業，クレジットカード業等非預金信用機関）</t>
  </si>
  <si>
    <t>　　　　　　6400　　主として管理事務を行う本社等</t>
  </si>
  <si>
    <t>　　　　　　6409　　その他の管理，補助的経済活動を行う事業所</t>
  </si>
  <si>
    <t>貸金業</t>
  </si>
  <si>
    <t>　　　　　　6411　　消費者向け貸金業</t>
  </si>
  <si>
    <t>　　　　　　6412　　事業者向け貸金業</t>
  </si>
  <si>
    <t>質屋</t>
  </si>
  <si>
    <t>　　　　　　6421　　質屋</t>
  </si>
  <si>
    <t>クレジットカード業，割賦金融業</t>
  </si>
  <si>
    <t>　　　　　　6431　　クレジットカード業</t>
  </si>
  <si>
    <t>　　　　　　6432　　割賦金融業</t>
  </si>
  <si>
    <t>その他の非預金信用機関</t>
  </si>
  <si>
    <t>　　　　　　6491　　政府関係金融機関</t>
  </si>
  <si>
    <t>　　　　　　6492　　住宅専門金融業</t>
  </si>
  <si>
    <t>　　　　　　6493　　証券金融業</t>
  </si>
  <si>
    <t>　　　　　　6499　　他に分類されない非預金信用機関</t>
  </si>
  <si>
    <t>金融商品取引業，商品先物取引業</t>
  </si>
  <si>
    <t>管理，補助的経済活動を行う事業所（65金融商品取引業，商品先物取引業）</t>
  </si>
  <si>
    <t>　　　　　　6500　　主として管理事務を行う本社等</t>
  </si>
  <si>
    <t>　　　　　　6509　　その他の管理，補助的経済活動を行う事業所</t>
  </si>
  <si>
    <t>金融商品取引業</t>
  </si>
  <si>
    <t>　　　　　　6511　　金融商品取引業（投資助言・代理・運用業，補助的金融商品取引業を除く）</t>
  </si>
  <si>
    <t>　　　　　　6512　　投資助言・代理業</t>
  </si>
  <si>
    <t>　　　　　　6513　　投資運用業</t>
  </si>
  <si>
    <t>　　　　　　6514　　補助的金融商品取引業</t>
  </si>
  <si>
    <t>商品先物取引業，商品投資顧問業</t>
    <rPh sb="12" eb="14">
      <t>コモン</t>
    </rPh>
    <phoneticPr fontId="22"/>
  </si>
  <si>
    <t>　　　　　　6521　　商品先物取引業</t>
    <phoneticPr fontId="22"/>
  </si>
  <si>
    <t>　　　　　　6522　　商品投資顧問業</t>
    <rPh sb="16" eb="18">
      <t>コモン</t>
    </rPh>
    <phoneticPr fontId="22"/>
  </si>
  <si>
    <t>　　　　　　6529　　その他の商品先物取引業，商品投資顧問業</t>
    <rPh sb="28" eb="30">
      <t>コモン</t>
    </rPh>
    <phoneticPr fontId="22"/>
  </si>
  <si>
    <t>補助的金融業等</t>
  </si>
  <si>
    <t>管理，補助的経済活動を行う事業所（66補助的金融業等）</t>
  </si>
  <si>
    <t>　　　　　　6600　　主として管理事務を行う本社等</t>
  </si>
  <si>
    <t>　　　　　　6609　　その他の管理，補助的経済活動を行う事業所</t>
  </si>
  <si>
    <t>補助的金融業，金融附帯業</t>
  </si>
  <si>
    <t>　　　　　　6611　　短資業</t>
  </si>
  <si>
    <t>　　　　　　6612　　手形交換所</t>
  </si>
  <si>
    <t>　　　　　　6613　　両替業</t>
  </si>
  <si>
    <t>　　　　　　6614　　信用保証機関</t>
  </si>
  <si>
    <t>　　　　　　6615　　信用保証再保険機関</t>
  </si>
  <si>
    <t>　　　　　　6616　　預・貯金等保険機関</t>
  </si>
  <si>
    <t>　　　　　　6617　　金融商品取引所</t>
  </si>
  <si>
    <t>　　　　　　6618　　商品取引所</t>
  </si>
  <si>
    <t>　　　　　　6619　　その他の補助的金融業，金融附帯業</t>
  </si>
  <si>
    <t>信託業</t>
  </si>
  <si>
    <t>　　　　　　6621　　運用型信託業</t>
  </si>
  <si>
    <t>　　　　　　6622　　管理型信託業</t>
  </si>
  <si>
    <t>金融代理業</t>
  </si>
  <si>
    <t>　　　　　　6631　　金融商品仲介業</t>
  </si>
  <si>
    <t>　　　　　　6632　　信託契約代理業</t>
  </si>
  <si>
    <t>　　　　　　6639　　その他の金融代理業</t>
  </si>
  <si>
    <t>保険業（保険媒介代理業，保険サービス業を含む）</t>
  </si>
  <si>
    <t>管理，補助的経済活動を行う事業所（67保険業）</t>
  </si>
  <si>
    <t>　　　　　　6700　　主として管理事務を行う本社等</t>
  </si>
  <si>
    <t>　　　　　　6709　　その他の管理，補助的経済活動を行う事業所</t>
  </si>
  <si>
    <t>生命保険業</t>
  </si>
  <si>
    <t>　　　　　　6711　　生命保険業（郵便保険業，生命保険再保険業を除く）</t>
  </si>
  <si>
    <t>　　　　　　6712　　郵便保険業</t>
  </si>
  <si>
    <t>　　　　　　6713　　生命保険再保険業</t>
  </si>
  <si>
    <t>　　　　　　6719　　その他の生命保険業</t>
  </si>
  <si>
    <t>損害保険業</t>
  </si>
  <si>
    <t>　　　　　　6721　　損害保険業（損害保険再保険業を除く）</t>
  </si>
  <si>
    <t>　　　　　　6722　　損害保険再保険業</t>
  </si>
  <si>
    <t>　　　　　　6729　　その他の損害保険業</t>
  </si>
  <si>
    <t>共済事業，少額短期保険業</t>
    <phoneticPr fontId="22"/>
  </si>
  <si>
    <t>　　　　　　6731　　共済事業（各種災害補償法によるもの）</t>
  </si>
  <si>
    <t>　　　　　　6732　　共済事業（各種協同組合法等によるもの）</t>
  </si>
  <si>
    <t>　　　　　　6733　　少額短期保険業</t>
  </si>
  <si>
    <t>保険媒介代理業</t>
  </si>
  <si>
    <t>　　　　　　6741　　生命保険媒介業</t>
  </si>
  <si>
    <t>　　　　　　6742　　損害保険代理業</t>
  </si>
  <si>
    <t>　　　　　　6743　　共済事業媒介代理業・少額短期保険代理業</t>
  </si>
  <si>
    <t>保険サービス業</t>
  </si>
  <si>
    <t>　　　　　　6751　　保険料率算出団体</t>
  </si>
  <si>
    <t>　　　　　　6752　　損害査定業</t>
  </si>
  <si>
    <t>　　　　　　6759　　その他の保険サービス業</t>
  </si>
  <si>
    <t>大分類 Ｋ　不動産業，物品賃貸業</t>
  </si>
  <si>
    <t>不動産取引業</t>
  </si>
  <si>
    <t>管理，補助的経済活動を行う事業所（68不動産取引業）</t>
  </si>
  <si>
    <t>　　　　　　6800　　主として管理事務を行う本社等</t>
  </si>
  <si>
    <t>　　　　　　6809　　その他の管理，補助的経済活動を行う事業所</t>
  </si>
  <si>
    <t>建物売買業，土地売買業</t>
  </si>
  <si>
    <t>　　　　　　6811　　建物売買業</t>
  </si>
  <si>
    <t>　　　　　　6812　　土地売買業</t>
  </si>
  <si>
    <t>不動産代理業・仲介業</t>
  </si>
  <si>
    <t>　　　　　　6821　　不動産代理業・仲介業</t>
  </si>
  <si>
    <t>不動産賃貸業・管理業</t>
  </si>
  <si>
    <t>管理，補助的経済活動を行う事業所（69不動産賃貸業・管理業）</t>
  </si>
  <si>
    <t>　　　　　　6900　　主として管理事務を行う本社等</t>
  </si>
  <si>
    <t>　　　　　　6909　　その他の管理，補助的経済活動を行う事業所</t>
  </si>
  <si>
    <t>不動産賃貸業（貸家業，貸間業を除く）</t>
  </si>
  <si>
    <t>　　　　　　6911　　貸事務所業</t>
  </si>
  <si>
    <t>　　　　　　6912　　土地賃貸業</t>
  </si>
  <si>
    <t>　　　　　　6919　　その他の不動産賃貸業</t>
  </si>
  <si>
    <t>貸家業，貸間業</t>
  </si>
  <si>
    <t>　　　　　　6921　　貸家業</t>
  </si>
  <si>
    <t>　　　　　　6922　　貸間業</t>
  </si>
  <si>
    <t>駐車場業</t>
  </si>
  <si>
    <t>　　　　　　6931　　駐車場業</t>
  </si>
  <si>
    <t>不動産管理業</t>
  </si>
  <si>
    <t>　　　　　　6941　　不動産管理業</t>
  </si>
  <si>
    <t>物品賃貸業</t>
  </si>
  <si>
    <t>管理，補助的経済活動を行う事業所（70物品賃貸業）</t>
  </si>
  <si>
    <t>　　　　　　7000　　主として管理事務を行う本社等</t>
  </si>
  <si>
    <t>　　　　　　7009　　その他の管理，補助的経済活動を行う事業所</t>
  </si>
  <si>
    <t>各種物品賃貸業</t>
  </si>
  <si>
    <t>　　　　　　7011　　総合リース業</t>
  </si>
  <si>
    <t>　　　　　　7019　　その他の各種物品賃貸業</t>
  </si>
  <si>
    <t>産業用機械器具賃貸業</t>
  </si>
  <si>
    <t>　　　　　　7021　　産業用機械器具賃貸業（建設機械器具を除く）</t>
  </si>
  <si>
    <t>　　　　　　7022　　建設機械器具賃貸業</t>
  </si>
  <si>
    <t>事務用機械器具賃貸業</t>
  </si>
  <si>
    <t>　　　　　　7031　　事務用機械器具賃貸業（電子計算機を除く）</t>
  </si>
  <si>
    <t>　　　　　　7032　　電子計算機・同関連機器賃貸業</t>
  </si>
  <si>
    <t>自動車賃貸業</t>
  </si>
  <si>
    <t>　　　　　　7041　　自動車賃貸業</t>
  </si>
  <si>
    <t>スポーツ・娯楽用品賃貸業</t>
  </si>
  <si>
    <t>　　　　　　7051　　スポーツ・娯楽用品賃貸業</t>
  </si>
  <si>
    <t>その他の物品賃貸業</t>
  </si>
  <si>
    <t>　　　　　　7091　　映画・演劇用品賃貸業</t>
  </si>
  <si>
    <t>　　　　　　7092　　音楽・映像記録物賃貸業（別掲を除く）</t>
  </si>
  <si>
    <t>　　　　　　7093　　貸衣しょう業（別掲を除く）</t>
  </si>
  <si>
    <t>　　　　　　7099　　他に分類されない物品賃貸業</t>
  </si>
  <si>
    <t>大分類 Ｌ　学術研究，専門・技術サービス業</t>
  </si>
  <si>
    <t>学術・開発研究機関</t>
  </si>
  <si>
    <t>管理，補助的経済活動を行う事業所（71学術・開発研究機関）</t>
  </si>
  <si>
    <t>　　　　　　7101　　管理，補助的経済活動を行う事業所</t>
  </si>
  <si>
    <t>自然科学研究所</t>
  </si>
  <si>
    <t>　　　　　　7111　　理学研究所</t>
  </si>
  <si>
    <t>　　　　　　7112　　工学研究所</t>
  </si>
  <si>
    <t>　　　　　　7113　　農学研究所</t>
  </si>
  <si>
    <t>　　　　　　7114　　医学・薬学研究所</t>
  </si>
  <si>
    <t>人文・社会科学研究所</t>
  </si>
  <si>
    <t>　　　　　　7121　　人文・社会科学研究所</t>
  </si>
  <si>
    <t>専門サービス業（他に分類されないもの）</t>
  </si>
  <si>
    <t>管理，補助的経済活動を行う事業所（72専門サービス業）</t>
  </si>
  <si>
    <t>　　　　　　7201　　管理，補助的経済活動を行う事業所</t>
  </si>
  <si>
    <t>法律事務所，特許事務所</t>
  </si>
  <si>
    <t>　　　　　　7211　　法律事務所</t>
  </si>
  <si>
    <t>　　　　　　7212　　特許事務所</t>
  </si>
  <si>
    <t>公証人役場，司法書士事務所，土地家屋調査士事務所</t>
  </si>
  <si>
    <t>　　　　　　7221　　公証人役場，司法書士事務所</t>
  </si>
  <si>
    <t>　　　　　　7222　　土地家屋調査士事務所</t>
  </si>
  <si>
    <t>行政書士事務所</t>
  </si>
  <si>
    <t>　　　　　　7231　　行政書士事務所</t>
  </si>
  <si>
    <t>公認会計士事務所，税理士事務所</t>
  </si>
  <si>
    <t>　　　　　　7241　　公認会計士事務所</t>
  </si>
  <si>
    <t>　　　　　　7242　　税理士事務所</t>
  </si>
  <si>
    <t>社会保険労務士事務所</t>
  </si>
  <si>
    <t>　　　　　　7251　　社会保険労務士事務所</t>
  </si>
  <si>
    <t>デザイン業</t>
  </si>
  <si>
    <t>　　　　　　7261　　デザイン業</t>
  </si>
  <si>
    <t>著述・芸術家業</t>
  </si>
  <si>
    <t>　　　　　　7271　　著述家業</t>
  </si>
  <si>
    <t>　　　　　　7272　　芸術家業</t>
  </si>
  <si>
    <t>経営コンサルタント業，純粋持株会社</t>
  </si>
  <si>
    <t>　　　　　　7281　　経営コンサルタント業</t>
  </si>
  <si>
    <t>　　　　　　7282　　純粋持株会社</t>
  </si>
  <si>
    <t>その他の専門サービス業</t>
  </si>
  <si>
    <t>　　　　　　7291　　興信所</t>
  </si>
  <si>
    <t>　　　　　　7292　　翻訳業（著述家業を除く）</t>
  </si>
  <si>
    <t>　　　　　　7293　　通訳業，通訳案内業</t>
  </si>
  <si>
    <t>　　　　　　7294　　不動産鑑定業</t>
  </si>
  <si>
    <t>　　　　　　7299　　他に分類されない専門サービス業</t>
  </si>
  <si>
    <t>広告業</t>
  </si>
  <si>
    <t>管理，補助的経済活動を行う事業所（73広告業）</t>
  </si>
  <si>
    <t>　　　　　　7300　　主として管理事務を行う本社等</t>
  </si>
  <si>
    <t>　　　　　　7309　　その他の管理，補助的経済活動を行う事業所</t>
  </si>
  <si>
    <t>　　　　　　7311　　広告業</t>
  </si>
  <si>
    <t>技術サービス業（他に分類されないもの）</t>
  </si>
  <si>
    <t>管理，補助的経済活動を行う事業所（74技術サービス業）</t>
  </si>
  <si>
    <t>　　　　　　7401　　管理，補助的経済活動を行う事業所</t>
  </si>
  <si>
    <t>獣医業</t>
  </si>
  <si>
    <t>　　　　　　7411　　獣医業</t>
  </si>
  <si>
    <t>土木建築サービス業</t>
  </si>
  <si>
    <t>　　　　　　7421　　建築設計業</t>
  </si>
  <si>
    <t>　　　　　　7422　　測量業</t>
  </si>
  <si>
    <t>　　　　　　7429　　その他の土木建築サービス業</t>
  </si>
  <si>
    <t>機械設計業</t>
  </si>
  <si>
    <t>　　　　　　7431　　機械設計業</t>
  </si>
  <si>
    <t>商品・非破壊検査業</t>
  </si>
  <si>
    <t>　　　　　　7441　　商品検査業</t>
  </si>
  <si>
    <t>　　　　　　7442　　非破壊検査業</t>
  </si>
  <si>
    <t>計量証明業</t>
  </si>
  <si>
    <t>　　　　　　7451　　一般計量証明業</t>
  </si>
  <si>
    <t>　　　　　　7452　　環境計量証明業</t>
  </si>
  <si>
    <t>　　　　　　7459　　その他の計量証明業</t>
  </si>
  <si>
    <t>写真業</t>
  </si>
  <si>
    <t>　　　　　　7461　　写真業（商業写真業を除く）</t>
  </si>
  <si>
    <t>　　　　　　7462　　商業写真業</t>
  </si>
  <si>
    <t>その他の技術サービス業</t>
  </si>
  <si>
    <t>　　　　　　7499　　その他の技術サービス業</t>
  </si>
  <si>
    <t>大分類 Ｍ　宿泊業，飲食サービス業</t>
  </si>
  <si>
    <t>宿泊業</t>
  </si>
  <si>
    <t>管理，補助的経済活動を行う事業所（75宿泊業）</t>
  </si>
  <si>
    <t>　　　　　　7500　　主として管理事務を行う本社等</t>
  </si>
  <si>
    <t>　　　　　　7509　　その他の管理，補助的経済活動を行う事業所</t>
  </si>
  <si>
    <t>旅館，ホテル</t>
  </si>
  <si>
    <t>　　　　　　7511　　旅館，ホテル</t>
  </si>
  <si>
    <t>簡易宿所</t>
  </si>
  <si>
    <t>　　　　　　7521　　簡易宿所</t>
  </si>
  <si>
    <t>下宿業</t>
  </si>
  <si>
    <t>　　　　　　7531　　下宿業</t>
  </si>
  <si>
    <t>その他の宿泊業</t>
  </si>
  <si>
    <t>　　　　　　7591　　会社・団体の宿泊所</t>
  </si>
  <si>
    <t>　　　　　　7592　　リゾートクラブ</t>
  </si>
  <si>
    <t>　　　　　　7599　　他に分類されない宿泊業</t>
  </si>
  <si>
    <t>飲食店</t>
  </si>
  <si>
    <t>管理，補助的経済活動を行う事業所（76飲食店）</t>
  </si>
  <si>
    <t>　　　　　　7600　　主として管理事務を行う本社等</t>
  </si>
  <si>
    <t>　　　　　　7609　　その他の管理，補助的経済活動を行う事業所</t>
  </si>
  <si>
    <t>食堂，レストラン（専門料理店を除く）</t>
  </si>
  <si>
    <t>　　　　　　7611　　食堂，レストラン（専門料理店を除く）</t>
  </si>
  <si>
    <t>専門料理店</t>
  </si>
  <si>
    <t>　　　　　　7621　　日本料理店</t>
  </si>
  <si>
    <t>　　　　　　7622　　料亭</t>
  </si>
  <si>
    <t>　　　　　　7623　　中華料理店</t>
  </si>
  <si>
    <t>　　　　　　7624　　ラーメン店</t>
  </si>
  <si>
    <t>　　　　　　7625　　焼肉店</t>
  </si>
  <si>
    <t>　　　　　　7629　　その他の専門料理店</t>
  </si>
  <si>
    <t>そば・うどん店</t>
  </si>
  <si>
    <t>　　　　　　7631　　そば・うどん店</t>
  </si>
  <si>
    <t>すし店</t>
  </si>
  <si>
    <t>　　　　　　7641　　すし店</t>
  </si>
  <si>
    <t>酒場，ビヤホール</t>
  </si>
  <si>
    <t>　　　　　　7651　　酒場，ビヤホール</t>
  </si>
  <si>
    <t>バー，キャバレー，ナイトクラブ</t>
  </si>
  <si>
    <t>　　　　　　7661　　バー，キャバレー，ナイトクラブ</t>
  </si>
  <si>
    <t>喫茶店</t>
  </si>
  <si>
    <t>　　　　　　7671　　喫茶店</t>
  </si>
  <si>
    <t>その他の飲食店</t>
  </si>
  <si>
    <t>　　　　　　7691　　ハンバーガー店</t>
  </si>
  <si>
    <t>　　　　　　7692　　お好み焼・焼きそば・たこ焼店</t>
  </si>
  <si>
    <t>　　　　　　7699　　他に分類されない飲食店</t>
    <phoneticPr fontId="22"/>
  </si>
  <si>
    <t>持ち帰り・配達飲食サービス業</t>
  </si>
  <si>
    <t>管理，補助的経済活動を行う事業所（77持ち帰り・配達飲食サービス業）</t>
  </si>
  <si>
    <t>　　　　　　7700　　主として管理事務を行う本社等</t>
  </si>
  <si>
    <t>　　　　　　7709　　その他の管理，補助的経済活動を行う事業所</t>
  </si>
  <si>
    <t>持ち帰り飲食サービス業</t>
  </si>
  <si>
    <t>　　　　　　7711　　持ち帰り飲食サービス業</t>
  </si>
  <si>
    <t>配達飲食サービス業</t>
  </si>
  <si>
    <t>　　　　　　7721　　配達飲食サービス業</t>
  </si>
  <si>
    <t>大分類 Ｎ　生活関連サービス業，娯楽業</t>
  </si>
  <si>
    <t>洗濯・理容・美容・浴場業</t>
  </si>
  <si>
    <t>管理，補助的経済活動を行う事業所（78洗濯・理容・美容・浴場業）</t>
  </si>
  <si>
    <t>　　　　　　7800　　主として管理事務を行う本社等</t>
  </si>
  <si>
    <t>　　　　　　7809　　その他の管理，補助的経済活動を行う事業所</t>
  </si>
  <si>
    <t>洗濯業</t>
  </si>
  <si>
    <t>　　　　　　7811　　普通洗濯業</t>
  </si>
  <si>
    <t>　　　　　　7812　　洗濯物取次業</t>
  </si>
  <si>
    <t>　　　　　　7813　　リネンサプライ業</t>
  </si>
  <si>
    <t>理容業</t>
  </si>
  <si>
    <t>　　　　　　7821　　理容業</t>
  </si>
  <si>
    <t>美容業</t>
  </si>
  <si>
    <t>　　　　　　7831　　美容業</t>
  </si>
  <si>
    <t>一般公衆浴場業</t>
  </si>
  <si>
    <t>　　　　　　7841　　一般公衆浴場業</t>
  </si>
  <si>
    <t>その他の公衆浴場業</t>
  </si>
  <si>
    <t>　　　　　　7851　　その他の公衆浴場業</t>
  </si>
  <si>
    <t>その他の洗濯・理容・美容・浴場業</t>
  </si>
  <si>
    <t>　　　　　　7891　　洗張・染物業</t>
  </si>
  <si>
    <t>　　　　　　7892　　エステティック業</t>
  </si>
  <si>
    <t>　　　　　　7893　　リラクゼーション業（手技を用いるもの）</t>
    <rPh sb="22" eb="24">
      <t>シュギ</t>
    </rPh>
    <rPh sb="25" eb="26">
      <t>モチ</t>
    </rPh>
    <phoneticPr fontId="22"/>
  </si>
  <si>
    <t>　　　　　　7894　　ネイルサービス業</t>
    <phoneticPr fontId="22"/>
  </si>
  <si>
    <t>　　　　　　7899　　他に分類されない洗濯・理容・美容・浴場業</t>
  </si>
  <si>
    <t>その他の生活関連サービス業</t>
  </si>
  <si>
    <t>管理，補助的経済活動を行う事業所（79その他の生活関連サービス業）</t>
  </si>
  <si>
    <t>　　　　　　7900　　主として管理事務を行う本社等</t>
  </si>
  <si>
    <t>　　　　　　7909　　その他の管理，補助的経済活動を行う事業所</t>
  </si>
  <si>
    <t>旅行業</t>
  </si>
  <si>
    <t>　　　　　　7911　　旅行業(旅行業者代理業を除く)</t>
  </si>
  <si>
    <t>　　　　　　7912　　旅行業者代理業</t>
  </si>
  <si>
    <t>家事サービス業</t>
  </si>
  <si>
    <t>　　　　　　7921　　家事サービス業（住込みのもの）</t>
  </si>
  <si>
    <t>　　　　　　7922　　家事サービス業（住込みでないもの）</t>
  </si>
  <si>
    <t>衣服裁縫修理業</t>
  </si>
  <si>
    <t>　　　　　　7931　　衣服裁縫修理業</t>
  </si>
  <si>
    <t>物品預り業</t>
  </si>
  <si>
    <t>　　　　　　7941　　物品預り業</t>
  </si>
  <si>
    <t>火葬・墓地管理業</t>
  </si>
  <si>
    <t>　　　　　　7951　　火葬業</t>
  </si>
  <si>
    <t>　　　　　　7952　　墓地管理業</t>
  </si>
  <si>
    <t>冠婚葬祭業</t>
  </si>
  <si>
    <t>　　　　　　7961　　葬儀業</t>
  </si>
  <si>
    <t>　　　　　　7962　　結婚式場業</t>
  </si>
  <si>
    <t>　　　　　　7963　　冠婚葬祭互助会</t>
  </si>
  <si>
    <t>他に分類されない生活関連サービス業</t>
  </si>
  <si>
    <t>　　　　　　7991　　食品賃加工業</t>
  </si>
  <si>
    <t>　　　　　　7992　　結婚相談業，結婚式場紹介業</t>
  </si>
  <si>
    <t>　　　　　　7993　　写真プリント，現像・焼付業</t>
    <phoneticPr fontId="22"/>
  </si>
  <si>
    <t>　　　　　　7999　　他に分類されないその他の生活関連サービス業</t>
  </si>
  <si>
    <t>娯楽業</t>
  </si>
  <si>
    <t>管理，補助的経済活動を行う事業所（80娯楽業）</t>
  </si>
  <si>
    <t>　　　　　　8000　　主として管理事務を行う本社等</t>
  </si>
  <si>
    <t>　　　　　　8009　　その他の管理，補助的経済活動を行う事業所</t>
  </si>
  <si>
    <t>映画館</t>
  </si>
  <si>
    <t>　　　　　　8011　　映画館</t>
  </si>
  <si>
    <t>興行場（別掲を除く），興行団</t>
  </si>
  <si>
    <t>　　　　　　8021　　劇場</t>
  </si>
  <si>
    <t>　　　　　　8022　　興行場</t>
  </si>
  <si>
    <t>　　　　　　8023　　劇団</t>
  </si>
  <si>
    <t>　　　　　　8024　　楽団，舞踏団</t>
  </si>
  <si>
    <t>　　　　　　8025　　演芸・スポーツ等興行団</t>
  </si>
  <si>
    <t>競輪・競馬等の競走場，競技団</t>
  </si>
  <si>
    <t>　　　　　　8031　　競輪場</t>
  </si>
  <si>
    <t>　　　　　　8032　　競馬場</t>
  </si>
  <si>
    <t>　　　　　　8033　　自動車・モータボートの競走場</t>
  </si>
  <si>
    <t>　　　　　　8034　　競輪競技団</t>
  </si>
  <si>
    <t>　　　　　　8035　　競馬競技団</t>
  </si>
  <si>
    <t>　　　　　　8036　　自動車・モータボートの競技団</t>
  </si>
  <si>
    <t>スポーツ施設提供業</t>
  </si>
  <si>
    <t>　　　　　　8041　　スポーツ施設提供業（別掲を除く）</t>
  </si>
  <si>
    <t>　　　　　　8042　　体育館</t>
  </si>
  <si>
    <t>　　　　　　8043　　ゴルフ場</t>
  </si>
  <si>
    <t>　　　　　　8044　　ゴルフ練習場</t>
  </si>
  <si>
    <t>　　　　　　8045　　ボウリング場</t>
  </si>
  <si>
    <t>　　　　　　8046　　テニス場</t>
  </si>
  <si>
    <t>　　　　　　8047　　バッティング・テニス練習場</t>
  </si>
  <si>
    <t>　　　　　　8048　　フィットネスクラブ</t>
  </si>
  <si>
    <t>公園，遊園地</t>
  </si>
  <si>
    <t>　　　　　　8051　　公園</t>
  </si>
  <si>
    <t>　　　　　　8052　　遊園地（テーマパークを除く）</t>
  </si>
  <si>
    <t>　　　　　　8053　　テーマパーク</t>
  </si>
  <si>
    <t>遊戯場</t>
  </si>
  <si>
    <t>　　　　　　8061　　ビリヤード場</t>
  </si>
  <si>
    <t>　　　　　　8062　　囲碁・将棋所</t>
  </si>
  <si>
    <t>　　　　　　8063　　マージャンクラブ</t>
  </si>
  <si>
    <t>　　　　　　8064　　パチンコホール</t>
  </si>
  <si>
    <t>　　　　　　8065　　ゲームセンター</t>
  </si>
  <si>
    <t>　　　　　　8069　　その他の遊戯場</t>
  </si>
  <si>
    <t>その他の娯楽業</t>
  </si>
  <si>
    <t>　　　　　　8091　　ダンスホール</t>
  </si>
  <si>
    <t>　　　　　　8092　　マリーナ業</t>
  </si>
  <si>
    <t>　　　　　　8093　　遊漁船業</t>
  </si>
  <si>
    <t>　　　　　　8094　　芸ぎ業</t>
  </si>
  <si>
    <t>　　　　　　8095　　カラオケボックス業</t>
  </si>
  <si>
    <t>　　　　　　8096　　娯楽に附帯するサービス業</t>
  </si>
  <si>
    <t>　　　　　　8099　　他に分類されない娯楽業</t>
  </si>
  <si>
    <t>大分類 Ｏ　教育，学習支援業</t>
  </si>
  <si>
    <t>学校教育</t>
  </si>
  <si>
    <t>管理，補助的経済活動を行う事業所（81学校教育）</t>
  </si>
  <si>
    <t>　　　　　　8101　　管理，補助的経済活動を行う事業所</t>
  </si>
  <si>
    <t>幼稚園</t>
  </si>
  <si>
    <t>　　　　　　8111　　幼稚園</t>
  </si>
  <si>
    <t>小学校</t>
  </si>
  <si>
    <t>　　　　　　8121　　小学校</t>
  </si>
  <si>
    <t>中学校</t>
  </si>
  <si>
    <t>　　　　　　8131　　中学校</t>
  </si>
  <si>
    <t>高等学校，中等教育学校</t>
  </si>
  <si>
    <t>　　　　　　8141　　高等学校</t>
  </si>
  <si>
    <t>　　　　　　8142　　中等教育学校</t>
  </si>
  <si>
    <t>特別支援学校</t>
  </si>
  <si>
    <t>　　　　　　8151　　特別支援学校</t>
  </si>
  <si>
    <t>高等教育機関</t>
  </si>
  <si>
    <t>　　　　　　8161　　大学</t>
  </si>
  <si>
    <t>　　　　　　8162　　短期大学</t>
  </si>
  <si>
    <t>　　　　　　8163　　高等専門学校</t>
  </si>
  <si>
    <t>専修学校，各種学校</t>
  </si>
  <si>
    <t>　　　　　　8171　　専修学校</t>
  </si>
  <si>
    <t>　　　　　　8172　　各種学校</t>
  </si>
  <si>
    <t>学校教育支援機関</t>
  </si>
  <si>
    <t>　　　　　　8181　　学校教育支援機関</t>
  </si>
  <si>
    <t>幼保連携型認定こども園</t>
    <rPh sb="1" eb="2">
      <t>タモツ</t>
    </rPh>
    <rPh sb="2" eb="5">
      <t>レンケイガタ</t>
    </rPh>
    <rPh sb="5" eb="7">
      <t>ニンテイ</t>
    </rPh>
    <rPh sb="10" eb="11">
      <t>エン</t>
    </rPh>
    <phoneticPr fontId="22"/>
  </si>
  <si>
    <t>　　　　　　8191　　幼保連携型認定こども園</t>
    <phoneticPr fontId="22"/>
  </si>
  <si>
    <t>その他の教育，学習支援業</t>
  </si>
  <si>
    <t>管理，補助的経済活動を行う事業所（82その他の教育，学習支援業）</t>
  </si>
  <si>
    <t>　　　　　　8200　　主として管理事務を行う本社等</t>
  </si>
  <si>
    <t>　　　　　　8209　　その他の管理，補助的経済活動を行う事業所</t>
  </si>
  <si>
    <t>社会教育</t>
  </si>
  <si>
    <t>　　　　　　8211　　公民館</t>
  </si>
  <si>
    <t>　　　　　　8212　　図書館</t>
  </si>
  <si>
    <t>　　　　　　8213　　博物館，美術館</t>
  </si>
  <si>
    <t>　　　　　　8214　　動物園，植物園，水族館</t>
  </si>
  <si>
    <t>　　　　　　8215　　青少年教育施設</t>
  </si>
  <si>
    <t>　　　　　　8216　　社会通信教育</t>
  </si>
  <si>
    <t>　　　　　　8219　　その他の社会教育</t>
  </si>
  <si>
    <t>職業・教育支援施設</t>
  </si>
  <si>
    <t>　　　　　　8221　　職員教育施設・支援業</t>
  </si>
  <si>
    <t>　　　　　　8222　　職業訓練施設</t>
  </si>
  <si>
    <t>　　　　　　8229　　その他の職業・教育支援施設</t>
  </si>
  <si>
    <t>学習塾</t>
  </si>
  <si>
    <t>　　　　　　8231　　学習塾</t>
  </si>
  <si>
    <t>教養・技能教授業</t>
  </si>
  <si>
    <t>　　　　　　8241　　音楽教授業</t>
  </si>
  <si>
    <t>　　　　　　8242　　書道教授業</t>
  </si>
  <si>
    <t>　　　　　　8243　　生花・茶道教授業</t>
  </si>
  <si>
    <t>　　　　　　8244　　そろばん教授業</t>
  </si>
  <si>
    <t>　　　　　　8245　　外国語会話教授業</t>
  </si>
  <si>
    <t>　　　　　　8246　　スポーツ・健康教授業</t>
  </si>
  <si>
    <t>　　　　　　8249　　その他の教養・技能教授業</t>
  </si>
  <si>
    <t>他に分類されない教育，学習支援業</t>
  </si>
  <si>
    <t>　　　　　　8299　　他に分類されない教育，学習支援業</t>
  </si>
  <si>
    <t>大分類 Ｐ　医療，福祉</t>
  </si>
  <si>
    <t>医療業</t>
  </si>
  <si>
    <t>管理，補助的経済活動を行う事業所（83医療業）</t>
  </si>
  <si>
    <t>　　　　　　8300　　主として管理事務を行う本社等</t>
  </si>
  <si>
    <t>　　　　　　8309　　その他の管理，補助的経済活動を行う事業所</t>
  </si>
  <si>
    <t>病院</t>
  </si>
  <si>
    <t>　　　　　　8311　　一般病院</t>
  </si>
  <si>
    <t>　　　　　　8312　　精神科病院</t>
  </si>
  <si>
    <t>一般診療所</t>
  </si>
  <si>
    <t>　　　　　　8321　　有床診療所</t>
  </si>
  <si>
    <t>　　　　　　8322　　無床診療所</t>
  </si>
  <si>
    <t>歯科診療所</t>
  </si>
  <si>
    <t>　　　　　　8331　　歯科診療所</t>
  </si>
  <si>
    <t>助産・看護業</t>
  </si>
  <si>
    <t>　　　　　　8341　　助産所</t>
  </si>
  <si>
    <t>　　　　　　8342　　看護業</t>
  </si>
  <si>
    <t>療術業</t>
  </si>
  <si>
    <t>　　　　　　8351　　あん摩マッサージ指圧師・はり師・きゅう師・柔道整復師の施術所</t>
  </si>
  <si>
    <t>　　　　　　8359　　その他の療術業</t>
  </si>
  <si>
    <t>医療に附帯するサービス業</t>
  </si>
  <si>
    <t>　　　　　　8361　　歯科技工所</t>
  </si>
  <si>
    <t>　　　　　　8369　　その他の医療に附帯するサービス業</t>
  </si>
  <si>
    <t>保健衛生</t>
  </si>
  <si>
    <t>管理，補助的経済活動を行う事業所（84保健衛生）</t>
  </si>
  <si>
    <t>　　　　　　8400　　主として管理事務を行う本社等</t>
  </si>
  <si>
    <t>　　　　　　8409　　その他の管理，補助的経済活動を行う事業所</t>
  </si>
  <si>
    <t>保健所</t>
  </si>
  <si>
    <t>　　　　　　8411　　保健所</t>
  </si>
  <si>
    <t>健康相談施設</t>
  </si>
  <si>
    <t>　　　　　　8421　　結核健康相談施設</t>
  </si>
  <si>
    <t>　　　　　　8422　　精神保健相談施設</t>
  </si>
  <si>
    <t>　　　　　　8423　　母子健康相談施設</t>
  </si>
  <si>
    <t>　　　　　　8429　　その他の健康相談施設</t>
  </si>
  <si>
    <t>その他の保健衛生</t>
  </si>
  <si>
    <t>　　　　　　8491　　検疫所（動物検疫所，植物防疫所を除く）</t>
  </si>
  <si>
    <t>　　　　　　8492　　検査業</t>
  </si>
  <si>
    <t>　　　　　　8493　　消毒業</t>
  </si>
  <si>
    <t>　　　　　　8499　　他に分類されない保健衛生</t>
  </si>
  <si>
    <t>社会保険・社会福祉・介護事業</t>
  </si>
  <si>
    <t>管理，補助的経済活動を行う事業所（85社会保険・社会福祉・介護事業）</t>
  </si>
  <si>
    <t>　　　　　　8500　　主として管理事務を行う本社等</t>
  </si>
  <si>
    <t>　　　　　　8509　　その他の管理，補助的経済活動を行う事業所</t>
  </si>
  <si>
    <t>社会保険事業団体</t>
  </si>
  <si>
    <t>　　　　　　8511　　社会保険事業団体</t>
  </si>
  <si>
    <t>福祉事務所</t>
  </si>
  <si>
    <t>　　　　　　8521　　福祉事務所</t>
  </si>
  <si>
    <t>児童福祉事業</t>
  </si>
  <si>
    <t>　　　　　　8531　　保育所</t>
  </si>
  <si>
    <t>　　　　　　8539　　その他の児童福祉事業</t>
  </si>
  <si>
    <t>老人福祉・介護事業</t>
  </si>
  <si>
    <t>　　　　　　8541　　特別養護老人ホーム</t>
  </si>
  <si>
    <t>　　　　　　8542　　介護老人保健施設</t>
  </si>
  <si>
    <t>　　　　　　8543　　通所・短期入所介護事業</t>
  </si>
  <si>
    <t>　　　　　　8544　　訪問介護事業</t>
  </si>
  <si>
    <t>　　　　　　8545　　認知症老人グループホーム</t>
  </si>
  <si>
    <t>　　　　　　8546　　有料老人ホーム</t>
  </si>
  <si>
    <t>　　　　　　8549　　その他の老人福祉・介護事業</t>
  </si>
  <si>
    <t>障害者福祉事業</t>
  </si>
  <si>
    <t>　　　　　　8551　　居住支援事業</t>
  </si>
  <si>
    <t>　　　　　　8559　　その他の障害者福祉事業</t>
  </si>
  <si>
    <t>その他の社会保険・社会福祉・介護事業</t>
  </si>
  <si>
    <t>　　　　　　8591　　更生保護事業</t>
  </si>
  <si>
    <t>　　　　　　8599　　他に分類されない社会保険・社会福祉・介護事業</t>
  </si>
  <si>
    <t>大分類 Ｑ　複合サービス事業</t>
  </si>
  <si>
    <t>郵便局</t>
  </si>
  <si>
    <t>管理，補助的経済活動を行う事業所（86郵便局）</t>
  </si>
  <si>
    <t>　　　　　　8601　　管理，補助的経済活動を行う事業所</t>
  </si>
  <si>
    <t>　　　　　　8611　　郵便局</t>
  </si>
  <si>
    <t>郵便局受託業</t>
  </si>
  <si>
    <t>　　　　　　8621　　簡易郵便局</t>
  </si>
  <si>
    <t>　　　　　　8629　　その他の郵便局受託業</t>
  </si>
  <si>
    <t>協同組合（他に分類されないもの）</t>
  </si>
  <si>
    <t>管理，補助的経済活動を行う事業所（87協同組合）</t>
  </si>
  <si>
    <t>　　　　　　8701　　管理，補助的経済活動を行う事業所</t>
  </si>
  <si>
    <t>農林水産業協同組合（他に分類されないもの）</t>
  </si>
  <si>
    <t>　　　　　　8711　　農業協同組合（他に分類されないもの）</t>
  </si>
  <si>
    <t>　　　　　　8712　　漁業協同組合（他に分類されないもの）</t>
  </si>
  <si>
    <t>　　　　　　8713　　水産加工業協同組合（他に分類されないもの）</t>
  </si>
  <si>
    <t>　　　　　　8714　　森林組合（他に分類されないもの）</t>
  </si>
  <si>
    <t>事業協同組合（他に分類されないもの）</t>
  </si>
  <si>
    <t>　　　　　　8721　　事業協同組合（他に分類されないもの）</t>
  </si>
  <si>
    <t>大分類 Ｒ　サービス業（他に分類されないもの）</t>
  </si>
  <si>
    <t>廃棄物処理業</t>
  </si>
  <si>
    <t>管理，補助的経済活動を行う事業所（88廃棄物処理業）</t>
  </si>
  <si>
    <t>　　　　　　8800　　主として管理事務を行う本社等</t>
  </si>
  <si>
    <t>　　　　　　8809　　その他の管理，補助的経済活動を行う事業所</t>
  </si>
  <si>
    <t>一般廃棄物処理業</t>
  </si>
  <si>
    <t>　　　　　　8811　　し尿収集運搬業</t>
  </si>
  <si>
    <t>　　　　　　8812　　し尿処分業</t>
  </si>
  <si>
    <t>　　　　　　8813　　浄化槽清掃業</t>
  </si>
  <si>
    <t>　　　　　　8814　　浄化槽保守点検業</t>
  </si>
  <si>
    <t>　　　　　　8815　　ごみ収集運搬業</t>
  </si>
  <si>
    <t>　　　　　　8816　　ごみ処分業</t>
  </si>
  <si>
    <t>　　　　　　8817　　清掃事務所</t>
  </si>
  <si>
    <t>産業廃棄物処理業</t>
  </si>
  <si>
    <t>　　　　　　8821　　産業廃棄物収集運搬業</t>
  </si>
  <si>
    <t>　　　　　　8822　　産業廃棄物処分業</t>
  </si>
  <si>
    <t>　　　　　　8823　　特別管理産業廃棄物収集運搬業</t>
  </si>
  <si>
    <t>　　　　　　8824　　特別管理産業廃棄物処分業</t>
  </si>
  <si>
    <t>その他の廃棄物処理業</t>
  </si>
  <si>
    <t>　　　　　　8891　　死亡獣畜取扱業</t>
  </si>
  <si>
    <t>　　　　　　8899　　他に分類されない廃棄物処理業</t>
  </si>
  <si>
    <t>自動車整備業</t>
  </si>
  <si>
    <t>管理，補助的経済活動を行う事業所（89自動車整備業）</t>
  </si>
  <si>
    <t>　　　　　　8901　　管理，補助的経済活動を行う事業所</t>
  </si>
  <si>
    <t>　　　　　　8911　　自動車一般整備業</t>
  </si>
  <si>
    <t>　　　　　　8919　　その他の自動車整備業</t>
  </si>
  <si>
    <t>機械等修理業（別掲を除く）</t>
  </si>
  <si>
    <t>管理，補助的経済活動を行う事業所（90機械等修理業）</t>
  </si>
  <si>
    <t>　　　　　　9000　　主として管理事務を行う本社等</t>
  </si>
  <si>
    <t>　　　　　　9009　　その他の管理，補助的経済活動を行う事業所</t>
  </si>
  <si>
    <t>機械修理業（電気機械器具を除く）</t>
  </si>
  <si>
    <t>　　　　　　9011　　一般機械修理業（建設・鉱山機械を除く）</t>
  </si>
  <si>
    <t>　　　　　　9012　　建設・鉱山機械整備業</t>
  </si>
  <si>
    <t>電気機械器具修理業</t>
  </si>
  <si>
    <t>　　　　　　9021　　電気機械器具修理業</t>
  </si>
  <si>
    <t>表具業</t>
  </si>
  <si>
    <t>　　　　　　9031　　表具業</t>
  </si>
  <si>
    <t>その他の修理業</t>
  </si>
  <si>
    <t>　　　　　　9091　　家具修理業</t>
  </si>
  <si>
    <t>　　　　　　9092　　時計修理業</t>
  </si>
  <si>
    <t>　　　　　　9093　　履物修理業</t>
  </si>
  <si>
    <t>　　　　　　9094　　かじ業</t>
  </si>
  <si>
    <t>　　　　　　9099　　他に分類されない修理業</t>
  </si>
  <si>
    <t>職業紹介・労働者派遣業</t>
  </si>
  <si>
    <t>管理，補助的経済活動を行う事業所（91職業紹介・労働者派遣業）</t>
  </si>
  <si>
    <t>　　　　　　9100　　主として管理事務を行う本社等</t>
  </si>
  <si>
    <t>　　　　　　9109　　その他の管理，補助的経済活動を行う事業所</t>
  </si>
  <si>
    <t>職業紹介業</t>
  </si>
  <si>
    <t>　　　　　　9111　　職業紹介業</t>
  </si>
  <si>
    <t>労働者派遣業</t>
  </si>
  <si>
    <t>　　　　　　9121　　労働者派遣業</t>
  </si>
  <si>
    <t>その他の事業サービス業</t>
  </si>
  <si>
    <t>管理，補助的経済活動を行う事業所（92その他の事業サービス業）</t>
  </si>
  <si>
    <t>　　　　　　9200　　主として管理事務を行う本社等</t>
  </si>
  <si>
    <t>　　　　　　9209　　その他の管理，補助的経済活動を行う事業所</t>
  </si>
  <si>
    <t>速記・ワープロ入力・複写業</t>
  </si>
  <si>
    <t>　　　　　　9211　　速記・ワープロ入力業</t>
  </si>
  <si>
    <t>　　　　　　9212　　複写業</t>
  </si>
  <si>
    <t>建物サービス業</t>
  </si>
  <si>
    <t>　　　　　　9221　　ビルメンテナンス業</t>
  </si>
  <si>
    <t>　　　　　　9229　　その他の建物サービス業</t>
  </si>
  <si>
    <t>警備業</t>
  </si>
  <si>
    <t>　　　　　　9231　　警備業</t>
  </si>
  <si>
    <t>他に分類されない事業サービス業</t>
  </si>
  <si>
    <t>　　　　　　9291　　ディスプレイ業</t>
  </si>
  <si>
    <t>　　　　　　9292　　産業用設備洗浄業</t>
  </si>
  <si>
    <t>　　　　　　9293　　看板書き業</t>
  </si>
  <si>
    <t>　　　　　　9294　　コールセンター業</t>
    <phoneticPr fontId="22"/>
  </si>
  <si>
    <t>　　　　　　9299　　他に分類されないその他の事業サービス業</t>
  </si>
  <si>
    <t>政治・経済・文化団体</t>
  </si>
  <si>
    <t>経済団体</t>
  </si>
  <si>
    <t>　　　　　　9311　　実業団体</t>
  </si>
  <si>
    <t>　　　　　　9312　　同業団体</t>
  </si>
  <si>
    <t>労働団体</t>
  </si>
  <si>
    <t>　　　　　　9321　　労働団体</t>
  </si>
  <si>
    <t>学術・文化団体</t>
  </si>
  <si>
    <t>　　　　　　9331　　学術団体</t>
  </si>
  <si>
    <t>　　　　　　9332　　文化団体</t>
  </si>
  <si>
    <t>政治団体</t>
  </si>
  <si>
    <t>　　　　　　9341　　政治団体</t>
  </si>
  <si>
    <t>他に分類されない非営利的団体</t>
  </si>
  <si>
    <t>　　　　　　9399　　他に分類されない非営利的団体</t>
  </si>
  <si>
    <t>宗教</t>
  </si>
  <si>
    <t>神道系宗教</t>
  </si>
  <si>
    <t>　　　　　　9411　　神社，神道教会</t>
  </si>
  <si>
    <t>　　　　　　9412　　教派事務所</t>
  </si>
  <si>
    <t>仏教系宗教</t>
  </si>
  <si>
    <t>　　　　　　9421　　寺院，仏教教会</t>
  </si>
  <si>
    <t>　　　　　　9422　　宗派事務所</t>
  </si>
  <si>
    <t>キリスト教系宗教</t>
  </si>
  <si>
    <t>　　　　　　9431　　キリスト教教会，修道院</t>
  </si>
  <si>
    <t>　　　　　　9432　　教団事務所</t>
  </si>
  <si>
    <t>その他の宗教</t>
  </si>
  <si>
    <t>　　　　　　9491　　その他の宗教の教会</t>
  </si>
  <si>
    <t>　　　　　　9499　　その他の宗教の教団事務所</t>
  </si>
  <si>
    <t>その他のサービス業</t>
  </si>
  <si>
    <t>管理，補助的経済活動を行う事業所（95その他のサービス業）</t>
  </si>
  <si>
    <t>　　　　　　9501　　管理，補助的経済活動を行う事業所</t>
  </si>
  <si>
    <t>集会場</t>
  </si>
  <si>
    <t>　　　　　　9511　　集会場</t>
  </si>
  <si>
    <t>と畜場</t>
  </si>
  <si>
    <t>　　　　　　9521　　と畜場</t>
  </si>
  <si>
    <t>他に分類されないサービス業</t>
  </si>
  <si>
    <t>　　　　　　9599　　他に分類されないサービス業</t>
  </si>
  <si>
    <t>外国公務</t>
  </si>
  <si>
    <t>外国公館</t>
  </si>
  <si>
    <t>　　　　　　9611　　外国公館</t>
  </si>
  <si>
    <t>その他の外国公務</t>
  </si>
  <si>
    <t>　　　　　　9699　　その他の外国公務</t>
  </si>
  <si>
    <t>大分類 Ｓ　公務（他に分類されるものを除く）</t>
  </si>
  <si>
    <t>国家公務</t>
  </si>
  <si>
    <t>立法機関</t>
  </si>
  <si>
    <t>　　　　　　9711　　立法機関</t>
  </si>
  <si>
    <t>司法機関</t>
  </si>
  <si>
    <t>　　　　　　9721　　司法機関</t>
  </si>
  <si>
    <t>行政機関</t>
  </si>
  <si>
    <t>　　　　　　9731　　行政機関</t>
  </si>
  <si>
    <t>地方公務</t>
  </si>
  <si>
    <t>都道府県機関</t>
  </si>
  <si>
    <t>　　　　　　9811　　都道府県機関</t>
  </si>
  <si>
    <t>市町村機関</t>
  </si>
  <si>
    <t>　　　　　　9821　　市町村機関</t>
  </si>
  <si>
    <t>大分類 Ｔ　分類不能の産業</t>
  </si>
  <si>
    <t>分類不能の産業</t>
    <rPh sb="0" eb="1">
      <t>ブン</t>
    </rPh>
    <phoneticPr fontId="22"/>
  </si>
  <si>
    <t>　　　　　　9999　分類不能の産業</t>
  </si>
  <si>
    <t>業種一覧表（日本標準産業分類）</t>
    <rPh sb="0" eb="2">
      <t>ギョウシュ</t>
    </rPh>
    <rPh sb="2" eb="4">
      <t>イチラン</t>
    </rPh>
    <rPh sb="4" eb="5">
      <t>ヒョウ</t>
    </rPh>
    <rPh sb="6" eb="8">
      <t>ニホン</t>
    </rPh>
    <rPh sb="8" eb="10">
      <t>ヒョウジュン</t>
    </rPh>
    <rPh sb="10" eb="12">
      <t>サンギョウ</t>
    </rPh>
    <rPh sb="12" eb="14">
      <t>ブンルイ</t>
    </rPh>
    <phoneticPr fontId="95"/>
  </si>
  <si>
    <t>大分類</t>
    <rPh sb="0" eb="1">
      <t>ダイ</t>
    </rPh>
    <rPh sb="1" eb="3">
      <t>ブンルイ</t>
    </rPh>
    <phoneticPr fontId="95"/>
  </si>
  <si>
    <t>コード</t>
    <phoneticPr fontId="95"/>
  </si>
  <si>
    <t>中分類</t>
    <rPh sb="0" eb="1">
      <t>チュウ</t>
    </rPh>
    <rPh sb="1" eb="3">
      <t>ブンルイ</t>
    </rPh>
    <phoneticPr fontId="95"/>
  </si>
  <si>
    <t>Ａ農業、林業</t>
  </si>
  <si>
    <t>01</t>
  </si>
  <si>
    <t>01 農業</t>
  </si>
  <si>
    <t>02</t>
  </si>
  <si>
    <t>02 林業</t>
  </si>
  <si>
    <t>Ｂ漁業</t>
    <phoneticPr fontId="95"/>
  </si>
  <si>
    <t>03</t>
  </si>
  <si>
    <t>03 漁業（水産養殖業を除く）</t>
  </si>
  <si>
    <t>04</t>
  </si>
  <si>
    <t>04 水産養殖業</t>
  </si>
  <si>
    <t>Ｃ鉱業、採石業、砂利採取業</t>
    <rPh sb="4" eb="6">
      <t>サイセキ</t>
    </rPh>
    <rPh sb="6" eb="7">
      <t>ギョウ</t>
    </rPh>
    <rPh sb="8" eb="10">
      <t>ジャリ</t>
    </rPh>
    <rPh sb="10" eb="12">
      <t>サイシュ</t>
    </rPh>
    <rPh sb="12" eb="13">
      <t>ギョウ</t>
    </rPh>
    <phoneticPr fontId="95"/>
  </si>
  <si>
    <t>05</t>
  </si>
  <si>
    <t>鉱業、採石業、砂利採取業</t>
  </si>
  <si>
    <t>05 鉱業、採石業、砂利採取業</t>
  </si>
  <si>
    <t>Ｄ建設業</t>
    <phoneticPr fontId="95"/>
  </si>
  <si>
    <t>06</t>
  </si>
  <si>
    <t>06 総合工事業</t>
  </si>
  <si>
    <t>07</t>
  </si>
  <si>
    <t>07 職別工事業(設備工事業を除く)</t>
  </si>
  <si>
    <t>08</t>
  </si>
  <si>
    <t>08 設備工事業</t>
  </si>
  <si>
    <t>Ｅ製造業</t>
    <rPh sb="1" eb="4">
      <t>セイゾウギョウ</t>
    </rPh>
    <phoneticPr fontId="95"/>
  </si>
  <si>
    <t>09</t>
  </si>
  <si>
    <t>09 食料品製造業</t>
  </si>
  <si>
    <t>10</t>
  </si>
  <si>
    <t>10 飲料・たばこ・飼料製造業</t>
  </si>
  <si>
    <t>11</t>
  </si>
  <si>
    <t>11 繊維工業</t>
  </si>
  <si>
    <t>12</t>
  </si>
  <si>
    <t>12 木材・木製品製造業（家具を除く）</t>
  </si>
  <si>
    <t>13</t>
  </si>
  <si>
    <t>13 家具・装備品製造業</t>
  </si>
  <si>
    <t>14</t>
  </si>
  <si>
    <t>14 パルプ・紙・紙加工品製造業</t>
  </si>
  <si>
    <t>15</t>
  </si>
  <si>
    <t>15 印刷・同関連業</t>
  </si>
  <si>
    <t>16</t>
  </si>
  <si>
    <t>16 化学工業</t>
  </si>
  <si>
    <t>17</t>
  </si>
  <si>
    <t>17 石油製品・石炭製品製造業</t>
  </si>
  <si>
    <t>18</t>
  </si>
  <si>
    <t>18 プラスチック製品製造業（別掲を除く）</t>
  </si>
  <si>
    <t>19</t>
  </si>
  <si>
    <t>19 ゴム製品製造業</t>
  </si>
  <si>
    <t>20</t>
  </si>
  <si>
    <t>20 なめし革・同製品・毛皮製造業</t>
  </si>
  <si>
    <t>21</t>
  </si>
  <si>
    <t>21 窯業・土石製品製造業</t>
  </si>
  <si>
    <t>22</t>
  </si>
  <si>
    <t>22 鉄鋼業</t>
  </si>
  <si>
    <t>23</t>
  </si>
  <si>
    <t>23 非鉄金属製造業</t>
  </si>
  <si>
    <t>24</t>
  </si>
  <si>
    <t>24 金属製品製造業</t>
  </si>
  <si>
    <t>25</t>
  </si>
  <si>
    <t>25 はん用機械器具製造業</t>
  </si>
  <si>
    <t>26</t>
  </si>
  <si>
    <t>26 生産用機械器具製造業</t>
  </si>
  <si>
    <t>27</t>
  </si>
  <si>
    <t>27 業務用機械器具製造業</t>
  </si>
  <si>
    <t>28</t>
  </si>
  <si>
    <t>電子部品・デバイス・電子回路製造業</t>
  </si>
  <si>
    <t>28 電子部品・デバイス・電子回路製造業</t>
  </si>
  <si>
    <t>29</t>
  </si>
  <si>
    <t>29 電気機械器具製造業</t>
  </si>
  <si>
    <t>30</t>
  </si>
  <si>
    <t>30 情報通信機械器具製造業</t>
  </si>
  <si>
    <t>31</t>
  </si>
  <si>
    <t>31 輸送用機械器具製造業</t>
  </si>
  <si>
    <t>32</t>
  </si>
  <si>
    <t>32 その他の製造業</t>
  </si>
  <si>
    <t>Ｆ電気・ガス・熱供給・水道業</t>
    <phoneticPr fontId="95"/>
  </si>
  <si>
    <t>33</t>
  </si>
  <si>
    <t>33 電気業</t>
  </si>
  <si>
    <t>34</t>
  </si>
  <si>
    <t>34 ガス業</t>
  </si>
  <si>
    <t>35</t>
  </si>
  <si>
    <t>35 熱供給業</t>
  </si>
  <si>
    <t>36</t>
  </si>
  <si>
    <t>36 水道業</t>
  </si>
  <si>
    <t>Ｇ情報通信業</t>
    <phoneticPr fontId="95"/>
  </si>
  <si>
    <t>37</t>
  </si>
  <si>
    <t>37 通信業</t>
  </si>
  <si>
    <t>38</t>
  </si>
  <si>
    <t>38 放送業</t>
  </si>
  <si>
    <t>39</t>
  </si>
  <si>
    <t>39 情報サービス業</t>
  </si>
  <si>
    <t>40</t>
  </si>
  <si>
    <t>40 インターネット附随サービス業</t>
  </si>
  <si>
    <t>41</t>
  </si>
  <si>
    <t>41 映像・音声・文字情報制作業</t>
  </si>
  <si>
    <t>Ｈ運輸業、郵便業</t>
    <rPh sb="5" eb="7">
      <t>ユウビン</t>
    </rPh>
    <rPh sb="7" eb="8">
      <t>ギョウ</t>
    </rPh>
    <phoneticPr fontId="95"/>
  </si>
  <si>
    <t>42</t>
  </si>
  <si>
    <t>42 鉄道業</t>
  </si>
  <si>
    <t>43</t>
  </si>
  <si>
    <t>43 道路旅客運送業</t>
  </si>
  <si>
    <t>44</t>
  </si>
  <si>
    <t>44 道路貨物運送業</t>
  </si>
  <si>
    <t>45</t>
  </si>
  <si>
    <t>45 水運業</t>
  </si>
  <si>
    <t>46</t>
  </si>
  <si>
    <t>46 航空運輸業</t>
  </si>
  <si>
    <t>47</t>
  </si>
  <si>
    <t>47 倉庫業</t>
  </si>
  <si>
    <t>48</t>
  </si>
  <si>
    <t>48 運輸に附帯するサービス業</t>
  </si>
  <si>
    <t>49</t>
  </si>
  <si>
    <t>49 郵便業（信書便事業を含む）</t>
  </si>
  <si>
    <t>Ｉ卸売業、小売業</t>
    <rPh sb="3" eb="4">
      <t>ギョウ</t>
    </rPh>
    <phoneticPr fontId="95"/>
  </si>
  <si>
    <t>50</t>
  </si>
  <si>
    <t>50 各種商品卸売業</t>
  </si>
  <si>
    <t>51</t>
  </si>
  <si>
    <t>51 繊維・衣服等卸売業</t>
  </si>
  <si>
    <t>52</t>
  </si>
  <si>
    <t>52 飲食料品卸売業</t>
  </si>
  <si>
    <t>53</t>
  </si>
  <si>
    <t>建築材料、鉱物・金属材料等卸売業</t>
  </si>
  <si>
    <t>53 建築材料、鉱物・金属材料等卸売業</t>
  </si>
  <si>
    <t>54</t>
  </si>
  <si>
    <t>54 機械器具卸売業</t>
  </si>
  <si>
    <t>55</t>
  </si>
  <si>
    <t>55 その他の卸売業</t>
  </si>
  <si>
    <t>56</t>
  </si>
  <si>
    <t>56 各種商品小売業</t>
  </si>
  <si>
    <t>57</t>
  </si>
  <si>
    <t>57 織物・衣服・身の回り品小売業</t>
  </si>
  <si>
    <t>58</t>
  </si>
  <si>
    <t>58 飲食料品小売業</t>
  </si>
  <si>
    <t>59</t>
  </si>
  <si>
    <t>59 機械器具小売業</t>
  </si>
  <si>
    <t>60</t>
  </si>
  <si>
    <t>60 その他の小売業</t>
  </si>
  <si>
    <t>61</t>
  </si>
  <si>
    <t>61 無店舗小売業</t>
  </si>
  <si>
    <t>Ｊ金融業、保険業</t>
    <rPh sb="3" eb="4">
      <t>ギョウ</t>
    </rPh>
    <phoneticPr fontId="95"/>
  </si>
  <si>
    <t>62</t>
  </si>
  <si>
    <t>62 銀行業</t>
  </si>
  <si>
    <t>63</t>
  </si>
  <si>
    <t>63 協同組織金融業</t>
  </si>
  <si>
    <t>64</t>
  </si>
  <si>
    <t>貸金業、クレジットカード業等非預金信用機関</t>
  </si>
  <si>
    <t>64 貸金業、クレジットカード業等非預金信用機関</t>
  </si>
  <si>
    <t>65</t>
  </si>
  <si>
    <t>金融商品取引業、商品先物取引業</t>
  </si>
  <si>
    <t>65 金融商品取引業、商品先物取引業</t>
  </si>
  <si>
    <t>66</t>
  </si>
  <si>
    <t>66 補助的金融業等</t>
  </si>
  <si>
    <t>67</t>
  </si>
  <si>
    <t>保険業（保険媒介代理業、保険サービス業を含む）</t>
  </si>
  <si>
    <t>67 保険業（保険媒介代理業、保険サービス業を含む）</t>
  </si>
  <si>
    <t>Ｋ不動産業、物品賃貸業</t>
    <rPh sb="6" eb="8">
      <t>ブッピン</t>
    </rPh>
    <rPh sb="8" eb="10">
      <t>チンタイ</t>
    </rPh>
    <rPh sb="10" eb="11">
      <t>ギョウ</t>
    </rPh>
    <phoneticPr fontId="95"/>
  </si>
  <si>
    <t>68</t>
  </si>
  <si>
    <t>68 不動産取引業</t>
  </si>
  <si>
    <t>69</t>
  </si>
  <si>
    <t>69 不動産賃貸業・管理業</t>
  </si>
  <si>
    <t>70</t>
  </si>
  <si>
    <t>70 物品賃貸業</t>
  </si>
  <si>
    <t>Ｌ学術研究、専門・技術サービス業</t>
    <rPh sb="1" eb="3">
      <t>ガクジュツ</t>
    </rPh>
    <rPh sb="3" eb="5">
      <t>ケンキュウ</t>
    </rPh>
    <rPh sb="6" eb="8">
      <t>センモン</t>
    </rPh>
    <rPh sb="9" eb="11">
      <t>ギジュツ</t>
    </rPh>
    <rPh sb="15" eb="16">
      <t>ギョウ</t>
    </rPh>
    <phoneticPr fontId="95"/>
  </si>
  <si>
    <t>71</t>
  </si>
  <si>
    <t>71 学術・開発研究機関</t>
  </si>
  <si>
    <t>72</t>
  </si>
  <si>
    <t>72 専門サービス業（他に分類されないもの）</t>
  </si>
  <si>
    <t>73</t>
  </si>
  <si>
    <t>73 広告業</t>
  </si>
  <si>
    <t>74</t>
  </si>
  <si>
    <t>74 技術サービス業（他に分類されないもの）</t>
  </si>
  <si>
    <t>Ｍ宿泊業、飲食サービス業</t>
    <rPh sb="1" eb="3">
      <t>シュクハク</t>
    </rPh>
    <rPh sb="3" eb="4">
      <t>ギョウ</t>
    </rPh>
    <rPh sb="5" eb="7">
      <t>インショク</t>
    </rPh>
    <rPh sb="11" eb="12">
      <t>ギョウ</t>
    </rPh>
    <phoneticPr fontId="95"/>
  </si>
  <si>
    <t>75</t>
  </si>
  <si>
    <t>75 宿泊業</t>
  </si>
  <si>
    <t>76</t>
  </si>
  <si>
    <t>76 飲食店</t>
  </si>
  <si>
    <t>77</t>
  </si>
  <si>
    <t>77 持ち帰り・配達飲食サービス業</t>
  </si>
  <si>
    <t>Ｎ生活関連サービス業、娯楽業</t>
    <rPh sb="1" eb="3">
      <t>セイカツ</t>
    </rPh>
    <rPh sb="3" eb="5">
      <t>カンレン</t>
    </rPh>
    <rPh sb="9" eb="10">
      <t>ギョウ</t>
    </rPh>
    <rPh sb="11" eb="13">
      <t>ゴラク</t>
    </rPh>
    <rPh sb="13" eb="14">
      <t>ギョウ</t>
    </rPh>
    <phoneticPr fontId="95"/>
  </si>
  <si>
    <t>78</t>
  </si>
  <si>
    <t>78 洗濯・理容・美容・浴場業</t>
  </si>
  <si>
    <t>79</t>
  </si>
  <si>
    <t>79 その他の生活関連サービス業</t>
  </si>
  <si>
    <t>80</t>
  </si>
  <si>
    <t>80 娯楽業</t>
  </si>
  <si>
    <t>Ｏ教育、学習支援業</t>
    <rPh sb="1" eb="3">
      <t>キョウイク</t>
    </rPh>
    <rPh sb="4" eb="6">
      <t>ガクシュウ</t>
    </rPh>
    <rPh sb="6" eb="8">
      <t>シエン</t>
    </rPh>
    <rPh sb="8" eb="9">
      <t>ギョウ</t>
    </rPh>
    <phoneticPr fontId="95"/>
  </si>
  <si>
    <t>81</t>
  </si>
  <si>
    <t>81 学校教育</t>
  </si>
  <si>
    <t>82</t>
  </si>
  <si>
    <t>その他の教育、学習支援業</t>
  </si>
  <si>
    <t>82 その他の教育、学習支援業</t>
  </si>
  <si>
    <t>Ｐ医療、福祉</t>
  </si>
  <si>
    <t>83</t>
  </si>
  <si>
    <t>83 医療業</t>
  </si>
  <si>
    <t>84</t>
  </si>
  <si>
    <t>84 保健衛生</t>
  </si>
  <si>
    <t>85</t>
  </si>
  <si>
    <t>85 社会保険・社会福祉・介護事業</t>
  </si>
  <si>
    <t>Ｑ複合サービス事業</t>
    <phoneticPr fontId="95"/>
  </si>
  <si>
    <t>86</t>
  </si>
  <si>
    <t>86 郵便局</t>
  </si>
  <si>
    <t>87</t>
  </si>
  <si>
    <t>87 協同組合（他に分類されないもの）</t>
  </si>
  <si>
    <t>Ｒサービス業（他に分類されないもの）</t>
    <phoneticPr fontId="95"/>
  </si>
  <si>
    <t>88</t>
  </si>
  <si>
    <t>88 廃棄物処理業</t>
  </si>
  <si>
    <t>89</t>
  </si>
  <si>
    <t>89 自動車整備業</t>
  </si>
  <si>
    <t>90</t>
  </si>
  <si>
    <t>90 機械等修理業（別掲を除く）</t>
  </si>
  <si>
    <t>91</t>
  </si>
  <si>
    <t>91 職業紹介・労働者派遣業</t>
  </si>
  <si>
    <t>92</t>
  </si>
  <si>
    <t>92 その他の事業サービス業</t>
  </si>
  <si>
    <t>93</t>
  </si>
  <si>
    <t>93 政治・経済・文化団体</t>
  </si>
  <si>
    <t>94</t>
  </si>
  <si>
    <t>94 宗教</t>
  </si>
  <si>
    <t>95</t>
  </si>
  <si>
    <t>95 その他のサービス業</t>
  </si>
  <si>
    <t>96</t>
  </si>
  <si>
    <t>96 外国公務</t>
  </si>
  <si>
    <t>Ｓ公務（他に分類されないもの）</t>
    <phoneticPr fontId="95"/>
  </si>
  <si>
    <t>97</t>
  </si>
  <si>
    <t>97 国家公務</t>
  </si>
  <si>
    <t>98</t>
  </si>
  <si>
    <t>98 地方公務</t>
  </si>
  <si>
    <t>Ｔ分類不能の産業</t>
    <phoneticPr fontId="95"/>
  </si>
  <si>
    <t>99</t>
  </si>
  <si>
    <t>分類不能の産業</t>
  </si>
  <si>
    <t>99 分類不能の産業</t>
  </si>
  <si>
    <t>ｋWh</t>
    <phoneticPr fontId="22"/>
  </si>
  <si>
    <t>使用量</t>
    <rPh sb="0" eb="3">
      <t>シヨウリョウ</t>
    </rPh>
    <phoneticPr fontId="6"/>
  </si>
  <si>
    <t>年間経費
（千円）</t>
    <rPh sb="0" eb="2">
      <t>ネンカン</t>
    </rPh>
    <rPh sb="2" eb="4">
      <t>ケイヒ</t>
    </rPh>
    <rPh sb="6" eb="8">
      <t>センエン</t>
    </rPh>
    <phoneticPr fontId="6"/>
  </si>
  <si>
    <t>電力</t>
    <rPh sb="0" eb="2">
      <t>デンリョク</t>
    </rPh>
    <phoneticPr fontId="6"/>
  </si>
  <si>
    <t>－</t>
    <phoneticPr fontId="6"/>
  </si>
  <si>
    <t>7月上旬を希望</t>
    <rPh sb="1" eb="2">
      <t>ガツ</t>
    </rPh>
    <rPh sb="2" eb="4">
      <t>ジョウジュン</t>
    </rPh>
    <rPh sb="5" eb="7">
      <t>キボウ</t>
    </rPh>
    <phoneticPr fontId="6"/>
  </si>
  <si>
    <t>8月上旬を希望</t>
    <rPh sb="1" eb="2">
      <t>ガツ</t>
    </rPh>
    <rPh sb="2" eb="4">
      <t>ジョウジュン</t>
    </rPh>
    <rPh sb="5" eb="7">
      <t>キボウ</t>
    </rPh>
    <phoneticPr fontId="6"/>
  </si>
  <si>
    <t>8月中旬を希望</t>
    <rPh sb="1" eb="2">
      <t>ガツ</t>
    </rPh>
    <rPh sb="2" eb="4">
      <t>チュウジュン</t>
    </rPh>
    <rPh sb="5" eb="7">
      <t>キボウ</t>
    </rPh>
    <phoneticPr fontId="6"/>
  </si>
  <si>
    <t>9月上旬を希望</t>
    <rPh sb="1" eb="2">
      <t>ガツ</t>
    </rPh>
    <rPh sb="2" eb="4">
      <t>ジョウジュン</t>
    </rPh>
    <rPh sb="5" eb="7">
      <t>キボウ</t>
    </rPh>
    <phoneticPr fontId="6"/>
  </si>
  <si>
    <t>9月中旬を希望</t>
    <rPh sb="1" eb="2">
      <t>ガツ</t>
    </rPh>
    <rPh sb="2" eb="4">
      <t>チュウジュン</t>
    </rPh>
    <rPh sb="5" eb="7">
      <t>キボウ</t>
    </rPh>
    <phoneticPr fontId="6"/>
  </si>
  <si>
    <t>9月下旬を希望</t>
    <rPh sb="1" eb="2">
      <t>ガツ</t>
    </rPh>
    <rPh sb="2" eb="4">
      <t>ゲジュン</t>
    </rPh>
    <rPh sb="5" eb="7">
      <t>キボウ</t>
    </rPh>
    <phoneticPr fontId="6"/>
  </si>
  <si>
    <t>10月上旬を希望</t>
    <rPh sb="2" eb="3">
      <t>ガツ</t>
    </rPh>
    <rPh sb="3" eb="5">
      <t>ジョウジュン</t>
    </rPh>
    <rPh sb="6" eb="8">
      <t>キボウ</t>
    </rPh>
    <phoneticPr fontId="6"/>
  </si>
  <si>
    <t>10月中旬を希望</t>
    <rPh sb="2" eb="3">
      <t>ガツ</t>
    </rPh>
    <rPh sb="3" eb="5">
      <t>チュウジュン</t>
    </rPh>
    <rPh sb="6" eb="8">
      <t>キボウ</t>
    </rPh>
    <phoneticPr fontId="6"/>
  </si>
  <si>
    <t>10月下旬を希望</t>
    <rPh sb="2" eb="3">
      <t>ガツ</t>
    </rPh>
    <rPh sb="3" eb="5">
      <t>ゲジュン</t>
    </rPh>
    <rPh sb="6" eb="8">
      <t>キボウ</t>
    </rPh>
    <phoneticPr fontId="6"/>
  </si>
  <si>
    <t>CO2排出量
(t-CO2/年）</t>
    <rPh sb="3" eb="6">
      <t>ハイシュツリョウ</t>
    </rPh>
    <rPh sb="14" eb="15">
      <t>ネン</t>
    </rPh>
    <phoneticPr fontId="6"/>
  </si>
  <si>
    <r>
      <t xml:space="preserve">非エネルギー
</t>
    </r>
    <r>
      <rPr>
        <sz val="9"/>
        <color theme="1"/>
        <rFont val="ＭＳ Ｐ明朝"/>
        <family val="1"/>
        <charset val="128"/>
      </rPr>
      <t>（プルダウン選択）</t>
    </r>
    <rPh sb="0" eb="1">
      <t>ヒ</t>
    </rPh>
    <rPh sb="13" eb="15">
      <t>センタク</t>
    </rPh>
    <phoneticPr fontId="22"/>
  </si>
  <si>
    <r>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t>
    </r>
    <r>
      <rPr>
        <sz val="9"/>
        <color rgb="FFFF0000"/>
        <rFont val="HG丸ｺﾞｼｯｸM-PRO"/>
        <family val="3"/>
        <charset val="128"/>
      </rPr>
      <t>電気事業者の令和５年度実績の排出係数（一部、令和５年度実績とみなすものを含む。）は、令和７年７月頃に更新予定です。</t>
    </r>
    <r>
      <rPr>
        <sz val="9"/>
        <color rgb="FF000000"/>
        <rFont val="HG丸ｺﾞｼｯｸM-PRO"/>
        <family val="3"/>
        <charset val="128"/>
      </rPr>
      <t xml:space="preserve">
〇</t>
    </r>
    <r>
      <rPr>
        <sz val="9"/>
        <color theme="5"/>
        <rFont val="HG丸ｺﾞｼｯｸM-PRO"/>
        <family val="3"/>
        <charset val="128"/>
      </rPr>
      <t>令和６年度から小売供給を開始した電気事業者の事業者別排出係数は、令和７年７月頃に公表予定</t>
    </r>
    <r>
      <rPr>
        <sz val="9"/>
        <color rgb="FF000000"/>
        <rFont val="HG丸ｺﾞｼｯｸM-PRO"/>
        <family val="3"/>
        <charset val="128"/>
      </rPr>
      <t>です。
〇</t>
    </r>
    <r>
      <rPr>
        <b/>
        <u/>
        <sz val="9"/>
        <color rgb="FFFF0000"/>
        <rFont val="HG丸ｺﾞｼｯｸM-PRO"/>
        <family val="3"/>
        <charset val="128"/>
      </rPr>
      <t>（参考値）は令和5年度実績の排出係数です。</t>
    </r>
    <r>
      <rPr>
        <sz val="9"/>
        <color rgb="FF000000"/>
        <rFont val="HG丸ｺﾞｼｯｸM-PRO"/>
        <family val="3"/>
        <charset val="128"/>
      </rPr>
      <t xml:space="preserve">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r>
    <phoneticPr fontId="6"/>
  </si>
  <si>
    <t>年間経費(円)</t>
    <rPh sb="0" eb="2">
      <t>ネンカン</t>
    </rPh>
    <rPh sb="2" eb="4">
      <t>ケイヒ</t>
    </rPh>
    <rPh sb="5" eb="6">
      <t>エン</t>
    </rPh>
    <phoneticPr fontId="22"/>
  </si>
  <si>
    <t>L</t>
    <phoneticPr fontId="6"/>
  </si>
  <si>
    <t>ｋｇ</t>
    <phoneticPr fontId="6"/>
  </si>
  <si>
    <t>m3</t>
    <phoneticPr fontId="6"/>
  </si>
  <si>
    <t>kg</t>
    <phoneticPr fontId="6"/>
  </si>
  <si>
    <t>ｋWh</t>
    <phoneticPr fontId="6"/>
  </si>
  <si>
    <t>MJ</t>
    <phoneticPr fontId="6"/>
  </si>
  <si>
    <t>平均単価(円/－)</t>
    <rPh sb="0" eb="2">
      <t>ヘイキン</t>
    </rPh>
    <rPh sb="2" eb="4">
      <t>タンカ</t>
    </rPh>
    <rPh sb="5" eb="6">
      <t>エン</t>
    </rPh>
    <phoneticPr fontId="22"/>
  </si>
  <si>
    <t>合計　t-CO2/年</t>
    <rPh sb="0" eb="2">
      <t>ゴウケイ</t>
    </rPh>
    <rPh sb="9" eb="10">
      <t>ネン</t>
    </rPh>
    <phoneticPr fontId="22"/>
  </si>
  <si>
    <t>化石燃料合計</t>
    <rPh sb="0" eb="2">
      <t>カセキ</t>
    </rPh>
    <rPh sb="2" eb="4">
      <t>ネンリョウ</t>
    </rPh>
    <rPh sb="4" eb="6">
      <t>ゴウケイ</t>
    </rPh>
    <phoneticPr fontId="6"/>
  </si>
  <si>
    <t>非エネルギー合計</t>
    <rPh sb="0" eb="1">
      <t>ヒ</t>
    </rPh>
    <rPh sb="6" eb="8">
      <t>ゴウケイ</t>
    </rPh>
    <phoneticPr fontId="6"/>
  </si>
  <si>
    <r>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t>
    </r>
    <r>
      <rPr>
        <sz val="6"/>
        <color rgb="FFFF0000"/>
        <rFont val="HG丸ｺﾞｼｯｸM-PRO"/>
        <family val="3"/>
        <charset val="128"/>
      </rPr>
      <t>電気事業者の令和５年度実績の排出係数（一部、令和５年度実績とみなすものを含む。）は、令和７年７月頃に更新予定です。</t>
    </r>
    <r>
      <rPr>
        <sz val="6"/>
        <color rgb="FF000000"/>
        <rFont val="HG丸ｺﾞｼｯｸM-PRO"/>
        <family val="3"/>
        <charset val="128"/>
      </rPr>
      <t xml:space="preserve">
〇</t>
    </r>
    <r>
      <rPr>
        <sz val="6"/>
        <color theme="5"/>
        <rFont val="HG丸ｺﾞｼｯｸM-PRO"/>
        <family val="3"/>
        <charset val="128"/>
      </rPr>
      <t>令和６年度から小売供給を開始した電気事業者の事業者別排出係数は、令和７年７月頃に公表予定</t>
    </r>
    <r>
      <rPr>
        <sz val="6"/>
        <color rgb="FF000000"/>
        <rFont val="HG丸ｺﾞｼｯｸM-PRO"/>
        <family val="3"/>
        <charset val="128"/>
      </rPr>
      <t>です。
〇</t>
    </r>
    <r>
      <rPr>
        <b/>
        <u/>
        <sz val="6"/>
        <color rgb="FFFF0000"/>
        <rFont val="HG丸ｺﾞｼｯｸM-PRO"/>
        <family val="3"/>
        <charset val="128"/>
      </rPr>
      <t>（参考値）は令和5年度実績の排出係数です。</t>
    </r>
    <r>
      <rPr>
        <sz val="6"/>
        <color rgb="FF000000"/>
        <rFont val="HG丸ｺﾞｼｯｸM-PRO"/>
        <family val="3"/>
        <charset val="128"/>
      </rPr>
      <t xml:space="preserve">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r>
    <phoneticPr fontId="6"/>
  </si>
  <si>
    <t>排出源</t>
    <rPh sb="0" eb="3">
      <t>ハイシュツゲン</t>
    </rPh>
    <phoneticPr fontId="6"/>
  </si>
  <si>
    <t>受変電設備</t>
    <phoneticPr fontId="39"/>
  </si>
  <si>
    <t>生産設備</t>
    <rPh sb="0" eb="2">
      <t>セイサン</t>
    </rPh>
    <rPh sb="2" eb="4">
      <t>セツビ</t>
    </rPh>
    <phoneticPr fontId="6"/>
  </si>
  <si>
    <t>冷凍冷蔵設備</t>
  </si>
  <si>
    <t>工作機械</t>
    <rPh sb="0" eb="2">
      <t>コウサク</t>
    </rPh>
    <rPh sb="2" eb="4">
      <t>キカイ</t>
    </rPh>
    <phoneticPr fontId="6"/>
  </si>
  <si>
    <t>加熱炉</t>
    <rPh sb="0" eb="3">
      <t>カネツロ</t>
    </rPh>
    <phoneticPr fontId="22"/>
  </si>
  <si>
    <t>乾燥機・乾燥炉</t>
    <rPh sb="0" eb="2">
      <t>カンソウ</t>
    </rPh>
    <rPh sb="2" eb="3">
      <t>キ</t>
    </rPh>
    <rPh sb="4" eb="6">
      <t>カンソウ</t>
    </rPh>
    <rPh sb="6" eb="7">
      <t>ロ</t>
    </rPh>
    <phoneticPr fontId="22"/>
  </si>
  <si>
    <t>電動</t>
    <rPh sb="0" eb="2">
      <t>デンドウ</t>
    </rPh>
    <phoneticPr fontId="6"/>
  </si>
  <si>
    <t>燃料駆動</t>
    <rPh sb="0" eb="2">
      <t>ネンリョウ</t>
    </rPh>
    <rPh sb="2" eb="4">
      <t>クドウ</t>
    </rPh>
    <phoneticPr fontId="6"/>
  </si>
  <si>
    <t>敷地内運搬車両</t>
    <rPh sb="0" eb="3">
      <t>シキチナイ</t>
    </rPh>
    <rPh sb="3" eb="5">
      <t>ウンパン</t>
    </rPh>
    <rPh sb="5" eb="7">
      <t>シャリョウ</t>
    </rPh>
    <phoneticPr fontId="6"/>
  </si>
  <si>
    <t>敷地外</t>
    <rPh sb="0" eb="3">
      <t>シキチガイ</t>
    </rPh>
    <phoneticPr fontId="6"/>
  </si>
  <si>
    <t>敷地内</t>
    <rPh sb="0" eb="3">
      <t>シキチナイ</t>
    </rPh>
    <phoneticPr fontId="6"/>
  </si>
  <si>
    <t>ロボット</t>
    <phoneticPr fontId="6"/>
  </si>
  <si>
    <t>溶接</t>
    <rPh sb="0" eb="2">
      <t>ヨウセツ</t>
    </rPh>
    <phoneticPr fontId="6"/>
  </si>
  <si>
    <t>電気</t>
    <rPh sb="0" eb="2">
      <t>デンキ</t>
    </rPh>
    <phoneticPr fontId="6"/>
  </si>
  <si>
    <t>ガス</t>
    <phoneticPr fontId="6"/>
  </si>
  <si>
    <t>レーザー加工機</t>
    <rPh sb="4" eb="7">
      <t>カコウキ</t>
    </rPh>
    <phoneticPr fontId="6"/>
  </si>
  <si>
    <t>発電機</t>
    <rPh sb="0" eb="3">
      <t>ハツデンキ</t>
    </rPh>
    <phoneticPr fontId="6"/>
  </si>
  <si>
    <t>切削・切断・プレス・穴開け・曲げ・研磨など</t>
    <rPh sb="0" eb="2">
      <t>セッサク</t>
    </rPh>
    <rPh sb="3" eb="5">
      <t>セツダン</t>
    </rPh>
    <rPh sb="10" eb="12">
      <t>アナア</t>
    </rPh>
    <rPh sb="14" eb="15">
      <t>マ</t>
    </rPh>
    <rPh sb="17" eb="19">
      <t>ケンマ</t>
    </rPh>
    <phoneticPr fontId="6"/>
  </si>
  <si>
    <t>製品製造機械</t>
    <rPh sb="2" eb="4">
      <t>セイゾウ</t>
    </rPh>
    <phoneticPr fontId="6"/>
  </si>
  <si>
    <t>鋳込み設備</t>
    <rPh sb="0" eb="2">
      <t>イコ</t>
    </rPh>
    <rPh sb="3" eb="5">
      <t>セツビ</t>
    </rPh>
    <phoneticPr fontId="6"/>
  </si>
  <si>
    <t>破砕機</t>
    <rPh sb="0" eb="3">
      <t>ハサイキ</t>
    </rPh>
    <phoneticPr fontId="6"/>
  </si>
  <si>
    <t>エネルギーマネジメント設備</t>
    <rPh sb="11" eb="13">
      <t>セツビ</t>
    </rPh>
    <phoneticPr fontId="6"/>
  </si>
  <si>
    <t>電力デマンド設備</t>
    <rPh sb="0" eb="2">
      <t>デンリョク</t>
    </rPh>
    <rPh sb="6" eb="8">
      <t>セツビ</t>
    </rPh>
    <phoneticPr fontId="6"/>
  </si>
  <si>
    <t>－</t>
    <phoneticPr fontId="6"/>
  </si>
  <si>
    <t>主要ＣＯ２排出源・管理設備</t>
    <rPh sb="0" eb="2">
      <t>シュヨウ</t>
    </rPh>
    <rPh sb="5" eb="8">
      <t>ハイシュツゲン</t>
    </rPh>
    <rPh sb="9" eb="11">
      <t>カンリ</t>
    </rPh>
    <rPh sb="11" eb="13">
      <t>セツビ</t>
    </rPh>
    <phoneticPr fontId="6"/>
  </si>
  <si>
    <t>設備</t>
    <rPh sb="0" eb="2">
      <t>セツビ</t>
    </rPh>
    <phoneticPr fontId="6"/>
  </si>
  <si>
    <t>設備・機器
有無</t>
    <rPh sb="0" eb="2">
      <t>セツビ</t>
    </rPh>
    <rPh sb="3" eb="5">
      <t>キキ</t>
    </rPh>
    <rPh sb="6" eb="8">
      <t>ウム</t>
    </rPh>
    <phoneticPr fontId="6"/>
  </si>
  <si>
    <t>機器仕様書
有無</t>
    <rPh sb="0" eb="2">
      <t>キキ</t>
    </rPh>
    <rPh sb="2" eb="5">
      <t>シヨウショ</t>
    </rPh>
    <rPh sb="6" eb="8">
      <t>ウム</t>
    </rPh>
    <phoneticPr fontId="6"/>
  </si>
  <si>
    <t>順次月度使用量手入力</t>
    <rPh sb="0" eb="2">
      <t>ジュンジ</t>
    </rPh>
    <rPh sb="7" eb="10">
      <t>テニュウリョク</t>
    </rPh>
    <phoneticPr fontId="6"/>
  </si>
  <si>
    <r>
      <t>上表(エネルギー使用量）から</t>
    </r>
    <r>
      <rPr>
        <b/>
        <sz val="11"/>
        <color rgb="FFFF0000"/>
        <rFont val="ＭＳ Ｐ明朝"/>
        <family val="1"/>
        <charset val="128"/>
      </rPr>
      <t>自動算定</t>
    </r>
    <r>
      <rPr>
        <b/>
        <sz val="11"/>
        <color theme="1"/>
        <rFont val="ＭＳ Ｐ明朝"/>
        <family val="1"/>
        <charset val="128"/>
      </rPr>
      <t>される CO2排出量　(t-CO2/年）一覧表</t>
    </r>
    <rPh sb="8" eb="11">
      <t>シヨウリョウ</t>
    </rPh>
    <rPh sb="14" eb="16">
      <t>ジドウ</t>
    </rPh>
    <rPh sb="25" eb="28">
      <t>ハイシュツリョウ</t>
    </rPh>
    <rPh sb="36" eb="37">
      <t>ネン</t>
    </rPh>
    <rPh sb="38" eb="41">
      <t>イチランヒョウ</t>
    </rPh>
    <phoneticPr fontId="6"/>
  </si>
  <si>
    <t>電力CO2排出係数</t>
    <rPh sb="0" eb="2">
      <t>デンリョク</t>
    </rPh>
    <rPh sb="5" eb="9">
      <t>ハイシュツケイスウ</t>
    </rPh>
    <phoneticPr fontId="6"/>
  </si>
  <si>
    <t>申込書兼ヒアリングシート</t>
    <phoneticPr fontId="6"/>
  </si>
  <si>
    <t>有</t>
    <rPh sb="0" eb="1">
      <t>アリ</t>
    </rPh>
    <phoneticPr fontId="6"/>
  </si>
  <si>
    <t>香川県</t>
    <rPh sb="0" eb="3">
      <t>カガワケン</t>
    </rPh>
    <phoneticPr fontId="6"/>
  </si>
  <si>
    <t>資本金・従業員数</t>
    <rPh sb="0" eb="3">
      <t>シホンキン</t>
    </rPh>
    <phoneticPr fontId="6"/>
  </si>
  <si>
    <t>敷地面積</t>
    <phoneticPr fontId="6"/>
  </si>
  <si>
    <t>延床面積</t>
    <phoneticPr fontId="6"/>
  </si>
  <si>
    <t>設備投資予定
（設備、金額、時期）</t>
    <phoneticPr fontId="6"/>
  </si>
  <si>
    <t>利子補給名：</t>
    <phoneticPr fontId="6"/>
  </si>
  <si>
    <t>補助金名：　</t>
    <rPh sb="2" eb="3">
      <t>キン</t>
    </rPh>
    <phoneticPr fontId="6"/>
  </si>
  <si>
    <t>「把握している」場合は、排出量も記載してください。（排出量：　　　　　　t-ＣＯ2）</t>
    <rPh sb="1" eb="3">
      <t>ハアク</t>
    </rPh>
    <phoneticPr fontId="6"/>
  </si>
  <si>
    <t>内容：</t>
    <rPh sb="0" eb="2">
      <t>ナイヨウ</t>
    </rPh>
    <phoneticPr fontId="6"/>
  </si>
  <si>
    <t>ご相談金融機関
※プルダウンから選択してください。</t>
    <rPh sb="16" eb="18">
      <t>センタク</t>
    </rPh>
    <phoneticPr fontId="6"/>
  </si>
  <si>
    <t>㎡</t>
    <phoneticPr fontId="6"/>
  </si>
  <si>
    <t>　　　　　　　　　　　　</t>
    <phoneticPr fontId="6"/>
  </si>
  <si>
    <t>百万円</t>
    <phoneticPr fontId="6"/>
  </si>
  <si>
    <t>名</t>
    <phoneticPr fontId="6"/>
  </si>
  <si>
    <t>調査対象施設</t>
    <phoneticPr fontId="6"/>
  </si>
  <si>
    <t>　　　　　　　　　　</t>
    <phoneticPr fontId="6"/>
  </si>
  <si>
    <r>
      <t xml:space="preserve">自社の脱炭素に対する①考え方や取組み、②課題、③専門家派遣応募の目的について具体的にご記入ください。
</t>
    </r>
    <r>
      <rPr>
        <b/>
        <sz val="9"/>
        <rFont val="BIZ UDPゴシック"/>
        <family val="3"/>
        <charset val="128"/>
      </rPr>
      <t>※</t>
    </r>
    <r>
      <rPr>
        <sz val="9"/>
        <rFont val="BIZ UDPゴシック"/>
        <family val="3"/>
        <charset val="128"/>
      </rPr>
      <t>必要に応じて記入欄の高さを調整してください。</t>
    </r>
    <rPh sb="52" eb="54">
      <t>ヒツヨウ</t>
    </rPh>
    <rPh sb="55" eb="56">
      <t>オウ</t>
    </rPh>
    <rPh sb="58" eb="61">
      <t>キニュウラン</t>
    </rPh>
    <rPh sb="62" eb="63">
      <t>タカ</t>
    </rPh>
    <rPh sb="65" eb="67">
      <t>チョウセイ</t>
    </rPh>
    <phoneticPr fontId="6"/>
  </si>
  <si>
    <t>7月中旬を希望</t>
    <phoneticPr fontId="6"/>
  </si>
  <si>
    <t>7月下旬を希望</t>
    <phoneticPr fontId="6"/>
  </si>
  <si>
    <t>専門家派遣の希望時期
（3ケース程度優先順に）
※プルダウンから選択してください。</t>
    <rPh sb="6" eb="8">
      <t>キボウ</t>
    </rPh>
    <rPh sb="8" eb="10">
      <t>ジキ</t>
    </rPh>
    <rPh sb="16" eb="18">
      <t>テイド</t>
    </rPh>
    <rPh sb="18" eb="21">
      <t>ユウセンジュン</t>
    </rPh>
    <rPh sb="32" eb="34">
      <t>センタク</t>
    </rPh>
    <phoneticPr fontId="6"/>
  </si>
  <si>
    <t>希望時期の理由</t>
    <rPh sb="5" eb="7">
      <t>リユウ</t>
    </rPh>
    <phoneticPr fontId="6"/>
  </si>
  <si>
    <t>※「有」の場合は、下記を記載してください。</t>
    <rPh sb="9" eb="11">
      <t>カキ</t>
    </rPh>
    <phoneticPr fontId="6"/>
  </si>
  <si>
    <t>※本シートに記載いただいた内容は、県から専門家派遣を委託している事業者と情報を共有</t>
    <rPh sb="32" eb="35">
      <t>ジギョウシャ</t>
    </rPh>
    <phoneticPr fontId="6"/>
  </si>
  <si>
    <t>第１希望</t>
    <rPh sb="0" eb="1">
      <t>ダイ</t>
    </rPh>
    <rPh sb="2" eb="4">
      <t>キボウ</t>
    </rPh>
    <phoneticPr fontId="6"/>
  </si>
  <si>
    <t>第２希望</t>
    <phoneticPr fontId="6"/>
  </si>
  <si>
    <t>第３希望</t>
    <phoneticPr fontId="6"/>
  </si>
  <si>
    <t>「導入済」又は「導入予定」の場合は、下記に具体的に内容を記載してください。</t>
    <rPh sb="1" eb="3">
      <t>ドウニュウ</t>
    </rPh>
    <rPh sb="3" eb="4">
      <t>ス</t>
    </rPh>
    <rPh sb="5" eb="6">
      <t>マタ</t>
    </rPh>
    <rPh sb="8" eb="10">
      <t>ドウニュウ</t>
    </rPh>
    <rPh sb="10" eb="12">
      <t>ヨテイ</t>
    </rPh>
    <rPh sb="18" eb="20">
      <t>カキ</t>
    </rPh>
    <phoneticPr fontId="6"/>
  </si>
  <si>
    <t>無</t>
    <rPh sb="0" eb="1">
      <t>ナシ</t>
    </rPh>
    <phoneticPr fontId="6"/>
  </si>
  <si>
    <t>下記プルダウンから選択</t>
    <rPh sb="0" eb="2">
      <t>カキ</t>
    </rPh>
    <rPh sb="9" eb="11">
      <t>センタク</t>
    </rPh>
    <phoneticPr fontId="6"/>
  </si>
  <si>
    <t>A重油</t>
  </si>
  <si>
    <t>ＣＯ２</t>
  </si>
  <si>
    <t>電気使用量　　　：　→</t>
    <rPh sb="0" eb="2">
      <t>デンキ</t>
    </rPh>
    <rPh sb="2" eb="5">
      <t>シヨウリョウ</t>
    </rPh>
    <phoneticPr fontId="6"/>
  </si>
  <si>
    <t>A0089</t>
    <phoneticPr fontId="6"/>
  </si>
  <si>
    <r>
      <t>(</t>
    </r>
    <r>
      <rPr>
        <sz val="11"/>
        <rFont val="ＭＳ ゴシック"/>
        <family val="3"/>
        <charset val="128"/>
      </rPr>
      <t>株</t>
    </r>
    <r>
      <rPr>
        <sz val="11"/>
        <rFont val="Arial"/>
        <family val="2"/>
      </rPr>
      <t>)</t>
    </r>
    <r>
      <rPr>
        <sz val="11"/>
        <rFont val="ＭＳ ゴシック"/>
        <family val="3"/>
        <charset val="128"/>
      </rPr>
      <t>中海テレビ放送</t>
    </r>
    <phoneticPr fontId="6"/>
  </si>
  <si>
    <r>
      <t>(</t>
    </r>
    <r>
      <rPr>
        <sz val="11"/>
        <rFont val="ＭＳ ゴシック"/>
        <family val="3"/>
        <charset val="128"/>
      </rPr>
      <t>株</t>
    </r>
    <r>
      <rPr>
        <sz val="11"/>
        <rFont val="Arial"/>
        <family val="2"/>
      </rPr>
      <t>)</t>
    </r>
    <r>
      <rPr>
        <sz val="11"/>
        <rFont val="ＭＳ ゴシック"/>
        <family val="3"/>
        <charset val="128"/>
      </rPr>
      <t>ジェイコム札幌</t>
    </r>
    <phoneticPr fontId="6"/>
  </si>
  <si>
    <t>電力系統</t>
    <rPh sb="0" eb="2">
      <t>デンリョク</t>
    </rPh>
    <rPh sb="2" eb="4">
      <t>ケイトウ</t>
    </rPh>
    <phoneticPr fontId="6"/>
  </si>
  <si>
    <t>系統1</t>
    <rPh sb="0" eb="2">
      <t>ケイトウ</t>
    </rPh>
    <phoneticPr fontId="22"/>
  </si>
  <si>
    <t>系統2</t>
    <rPh sb="0" eb="2">
      <t>ケイトウ</t>
    </rPh>
    <phoneticPr fontId="22"/>
  </si>
  <si>
    <t>系統3</t>
    <rPh sb="0" eb="2">
      <t>ケイトウ</t>
    </rPh>
    <phoneticPr fontId="22"/>
  </si>
  <si>
    <t>化石等燃料エネルギー
(プルダウン選択 ）</t>
    <rPh sb="0" eb="2">
      <t>カセキ</t>
    </rPh>
    <rPh sb="2" eb="3">
      <t>トウ</t>
    </rPh>
    <rPh sb="3" eb="5">
      <t>ネンリョウ</t>
    </rPh>
    <rPh sb="17" eb="19">
      <t>センタク</t>
    </rPh>
    <phoneticPr fontId="22"/>
  </si>
  <si>
    <t>化石等燃料
(プルダウン選択 ）</t>
    <rPh sb="0" eb="2">
      <t>カセキ</t>
    </rPh>
    <rPh sb="2" eb="3">
      <t>トウ</t>
    </rPh>
    <rPh sb="3" eb="4">
      <t>ネン</t>
    </rPh>
    <rPh sb="4" eb="5">
      <t>リョウ</t>
    </rPh>
    <rPh sb="12" eb="14">
      <t>センタク</t>
    </rPh>
    <phoneticPr fontId="22"/>
  </si>
  <si>
    <t>液化石油ガス
LPG(liq.)</t>
  </si>
  <si>
    <t>（本ワークシートの電力系統列に電気事業者名が自動リンクされます）</t>
    <rPh sb="1" eb="2">
      <t>ホン</t>
    </rPh>
    <rPh sb="9" eb="11">
      <t>デンリョク</t>
    </rPh>
    <rPh sb="11" eb="13">
      <t>ケイトウ</t>
    </rPh>
    <rPh sb="13" eb="14">
      <t>レツ</t>
    </rPh>
    <rPh sb="15" eb="17">
      <t>デンキ</t>
    </rPh>
    <rPh sb="17" eb="21">
      <t>ジギョウシャメイ</t>
    </rPh>
    <rPh sb="22" eb="24">
      <t>ジドウ</t>
    </rPh>
    <phoneticPr fontId="6"/>
  </si>
  <si>
    <t>水素</t>
  </si>
  <si>
    <r>
      <t>昨年度のCO2排出源の使用量とCO2排出量</t>
    </r>
    <r>
      <rPr>
        <sz val="6"/>
        <color rgb="FF000000"/>
        <rFont val="BIZ UDPゴシック"/>
        <family val="3"/>
        <charset val="128"/>
      </rPr>
      <t>　</t>
    </r>
    <r>
      <rPr>
        <sz val="9"/>
        <color rgb="FF000000"/>
        <rFont val="BIZ UDPゴシック"/>
        <family val="3"/>
        <charset val="128"/>
      </rPr>
      <t xml:space="preserve">　
</t>
    </r>
    <r>
      <rPr>
        <sz val="8"/>
        <color rgb="FFFF0000"/>
        <rFont val="BIZ UDPゴシック"/>
        <family val="3"/>
        <charset val="128"/>
      </rPr>
      <t>※「別紙1CO2排出源」
シートに入力されます。</t>
    </r>
    <rPh sb="18" eb="21">
      <t>ハイシュツリョウ</t>
    </rPh>
    <rPh sb="33" eb="35">
      <t>ハイシュツ</t>
    </rPh>
    <rPh sb="35" eb="36">
      <t>ゲン</t>
    </rPh>
    <rPh sb="42" eb="44">
      <t>ニュウリョク</t>
    </rPh>
    <phoneticPr fontId="6"/>
  </si>
  <si>
    <t>太陽光発電設備</t>
  </si>
  <si>
    <t>「有」の場合は、規格名称を記載してください。（規格名称：　　　　　　　　　　　　　　　　　　　）</t>
    <rPh sb="1" eb="2">
      <t>アリ</t>
    </rPh>
    <rPh sb="8" eb="10">
      <t>キカク</t>
    </rPh>
    <rPh sb="10" eb="12">
      <t>メイショウ</t>
    </rPh>
    <rPh sb="23" eb="25">
      <t>キカク</t>
    </rPh>
    <rPh sb="25" eb="27">
      <t>メイショウ</t>
    </rPh>
    <phoneticPr fontId="6"/>
  </si>
  <si>
    <t>「有」の場合は、具体的な時期を記載してください。（実施　　　　　　　　　　　　　　　　　　　）</t>
    <rPh sb="1" eb="2">
      <t>アリ</t>
    </rPh>
    <rPh sb="25" eb="27">
      <t>ジッシ</t>
    </rPh>
    <phoneticPr fontId="6"/>
  </si>
  <si>
    <t>ガソリン（揮発油）</t>
  </si>
  <si>
    <t>HFC※</t>
  </si>
  <si>
    <t>CH4</t>
  </si>
  <si>
    <t>電力合計</t>
    <rPh sb="0" eb="2">
      <t>デンリョク</t>
    </rPh>
    <rPh sb="2" eb="4">
      <t>ゴウケイ</t>
    </rPh>
    <phoneticPr fontId="6"/>
  </si>
  <si>
    <t>CO2　エネルギー　原油　換算係数　一覧</t>
  </si>
  <si>
    <t>出典：温室効果ガス排出量算定・報告マニュアル　Ver.6.0　令和７年３月環境省・経済産業省</t>
  </si>
  <si>
    <t>Scope</t>
  </si>
  <si>
    <t>エネルギー種</t>
  </si>
  <si>
    <t>単位</t>
  </si>
  <si>
    <t>CO2排出係数
環境省</t>
  </si>
  <si>
    <t>単位発熱量
環境省</t>
  </si>
  <si>
    <t>原油換算係数
経産省</t>
  </si>
  <si>
    <t>分類1</t>
  </si>
  <si>
    <t>分類2</t>
  </si>
  <si>
    <t>分類3</t>
  </si>
  <si>
    <t>名称</t>
  </si>
  <si>
    <t>係数</t>
  </si>
  <si>
    <t>S1KF1</t>
  </si>
  <si>
    <t>Scope1　　直接排出(自社所有管理施設・設備から直接排出）</t>
  </si>
  <si>
    <t>化石エネルギー</t>
  </si>
  <si>
    <t>燃料</t>
  </si>
  <si>
    <t>液体燃料</t>
  </si>
  <si>
    <t>kL</t>
  </si>
  <si>
    <t>t-CO2/kL</t>
  </si>
  <si>
    <t>GJ/kL</t>
  </si>
  <si>
    <t>kL/kL</t>
  </si>
  <si>
    <t>S1KF2</t>
  </si>
  <si>
    <t>灯油</t>
  </si>
  <si>
    <t>S1KF3</t>
  </si>
  <si>
    <t>軽油</t>
  </si>
  <si>
    <t>S1KF4</t>
  </si>
  <si>
    <t>S1KF5</t>
  </si>
  <si>
    <t>B・C 重油</t>
  </si>
  <si>
    <t>S1KF6</t>
  </si>
  <si>
    <t>気体燃料</t>
  </si>
  <si>
    <t>ｔ</t>
  </si>
  <si>
    <t>t-CO2/ｔ</t>
  </si>
  <si>
    <t>GJ/ｔ</t>
  </si>
  <si>
    <t>kL/ｔ</t>
  </si>
  <si>
    <t>S1KF7</t>
  </si>
  <si>
    <t>液化石油ガス
LPG(gas）</t>
  </si>
  <si>
    <t>千m3</t>
  </si>
  <si>
    <t>t-CO2/千m3</t>
  </si>
  <si>
    <t>GJ/千m3</t>
  </si>
  <si>
    <t>kL/千m3</t>
  </si>
  <si>
    <t>S1KF8</t>
  </si>
  <si>
    <t>液化天然ガス（LNG）</t>
  </si>
  <si>
    <t>S1KF9</t>
  </si>
  <si>
    <t>天然ガス</t>
  </si>
  <si>
    <t>S1KF10</t>
  </si>
  <si>
    <t>都市ガス　13A</t>
  </si>
  <si>
    <t>S1KF11</t>
  </si>
  <si>
    <t>アセチレン</t>
  </si>
  <si>
    <t>S1HE</t>
  </si>
  <si>
    <t>非化石エネルギー</t>
  </si>
  <si>
    <t>非化石　電気・熱※</t>
  </si>
  <si>
    <t>再生可能エネルギー</t>
  </si>
  <si>
    <t>千kWh</t>
  </si>
  <si>
    <t>t-CO2/千kWh</t>
  </si>
  <si>
    <t>GJ/千kWh</t>
  </si>
  <si>
    <t>kL/千kWh</t>
  </si>
  <si>
    <t>S1HH</t>
  </si>
  <si>
    <t>太陽熱温水器</t>
  </si>
  <si>
    <t>GJ</t>
  </si>
  <si>
    <t>t-CO2/GJ</t>
  </si>
  <si>
    <t>GJ/GJ</t>
  </si>
  <si>
    <t>kL/GJ</t>
  </si>
  <si>
    <t>Ｓ１ＨＦ1</t>
  </si>
  <si>
    <t>非化石燃料</t>
  </si>
  <si>
    <t>アンモニア</t>
  </si>
  <si>
    <t>Ｓ１ＨＦ2</t>
  </si>
  <si>
    <t>Ｓ１ＨＦ3</t>
  </si>
  <si>
    <t>廃タイヤ</t>
  </si>
  <si>
    <t>Ｓ１ＨＦ4</t>
  </si>
  <si>
    <t>廃プラスチック</t>
  </si>
  <si>
    <t>Ｓ１ＨＦ5</t>
  </si>
  <si>
    <t>バイオ燃料</t>
  </si>
  <si>
    <t>Ｓ１ＨO</t>
  </si>
  <si>
    <t>その他※</t>
  </si>
  <si>
    <t>廃棄物</t>
  </si>
  <si>
    <t>S1HE１</t>
  </si>
  <si>
    <t>非エネルギー※</t>
  </si>
  <si>
    <t>7ガス</t>
  </si>
  <si>
    <t>S1HE２</t>
  </si>
  <si>
    <t>S1HE３</t>
  </si>
  <si>
    <t>N2O</t>
  </si>
  <si>
    <t>S1HE４</t>
  </si>
  <si>
    <t>4～12,400</t>
  </si>
  <si>
    <t>S1HE５</t>
  </si>
  <si>
    <t>PFC※</t>
  </si>
  <si>
    <t>6,630～11,100</t>
  </si>
  <si>
    <t>S1HE６</t>
  </si>
  <si>
    <t>SF6</t>
  </si>
  <si>
    <t>S1HE７</t>
  </si>
  <si>
    <t>NF3</t>
  </si>
  <si>
    <t>S2KE1</t>
  </si>
  <si>
    <t>Scope2　間接排出(他社から購入使用するエネルギーの外部で排出分）</t>
  </si>
  <si>
    <t>外部購入電気</t>
  </si>
  <si>
    <t>電気1</t>
  </si>
  <si>
    <t>S2KE2</t>
  </si>
  <si>
    <t>電気2</t>
  </si>
  <si>
    <t>S2KE3</t>
  </si>
  <si>
    <t>電気3</t>
  </si>
  <si>
    <t>S2KE4</t>
  </si>
  <si>
    <t>電気4</t>
  </si>
  <si>
    <t>S2KE5</t>
  </si>
  <si>
    <t>電気5</t>
  </si>
  <si>
    <t>S2KF1</t>
  </si>
  <si>
    <t>外部購入熱</t>
  </si>
  <si>
    <t>産業用蒸気</t>
  </si>
  <si>
    <t>S2KF2</t>
  </si>
  <si>
    <t>温水</t>
  </si>
  <si>
    <t>S2KF3</t>
  </si>
  <si>
    <t>冷水</t>
  </si>
  <si>
    <t>S2HE</t>
  </si>
  <si>
    <t>S2HH</t>
  </si>
  <si>
    <t>S2HF1</t>
  </si>
  <si>
    <t>S2HF2</t>
  </si>
  <si>
    <t>S2HF3</t>
  </si>
  <si>
    <t>S2HF4</t>
  </si>
  <si>
    <t>S2HF5</t>
  </si>
  <si>
    <t>S2HO</t>
  </si>
  <si>
    <t>－</t>
    <phoneticPr fontId="6"/>
  </si>
  <si>
    <r>
      <rPr>
        <sz val="11"/>
        <rFont val="ＭＳ ゴシック"/>
        <family val="3"/>
        <charset val="128"/>
      </rPr>
      <t>香川電力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</si>
  <si>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イーレックス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</si>
  <si>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リエスパワー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</si>
  <si>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エバーグリーン・リテイリング</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</si>
  <si>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エバーグリーン・マーケティング</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</si>
  <si>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エネワンでんき</t>
    </r>
    <r>
      <rPr>
        <sz val="11"/>
        <rFont val="Arial"/>
        <family val="2"/>
      </rPr>
      <t>(</t>
    </r>
    <r>
      <rPr>
        <sz val="11"/>
        <rFont val="ＭＳ ゴシック"/>
        <family val="3"/>
        <charset val="128"/>
      </rPr>
      <t>旧</t>
    </r>
    <r>
      <rPr>
        <sz val="11"/>
        <rFont val="Arial"/>
        <family val="2"/>
      </rPr>
      <t>:(</t>
    </r>
    <r>
      <rPr>
        <sz val="11"/>
        <rFont val="ＭＳ ゴシック"/>
        <family val="3"/>
        <charset val="128"/>
      </rPr>
      <t>株</t>
    </r>
    <r>
      <rPr>
        <sz val="11"/>
        <rFont val="Arial"/>
        <family val="2"/>
      </rPr>
      <t>)</t>
    </r>
    <r>
      <rPr>
        <sz val="11"/>
        <rFont val="ＭＳ ゴシック"/>
        <family val="3"/>
        <charset val="128"/>
      </rPr>
      <t>坊っちゃん電力、格安電力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</si>
  <si>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ミツウロコグリーンエネルギー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</si>
  <si>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リエネ</t>
    </r>
    <phoneticPr fontId="6"/>
  </si>
  <si>
    <r>
      <rPr>
        <sz val="11"/>
        <rFont val="ＭＳ ゴシック"/>
        <family val="3"/>
        <charset val="128"/>
      </rPr>
      <t>ネクストパワーやまと</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</si>
  <si>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日本テクノ</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</si>
  <si>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中央電力エナジー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</si>
  <si>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)Looop</t>
    </r>
    <phoneticPr fontId="6"/>
  </si>
  <si>
    <r>
      <rPr>
        <sz val="11"/>
        <rFont val="ＭＳ ゴシック"/>
        <family val="3"/>
        <charset val="128"/>
      </rPr>
      <t>静岡ガス＆パワー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</si>
  <si>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荏原環境プラント</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</si>
  <si>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東京エコサービス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</si>
  <si>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ダイヤモンドパワー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</si>
  <si>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出光グリーンパワー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</si>
  <si>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新出光</t>
    </r>
    <phoneticPr fontId="6"/>
  </si>
  <si>
    <r>
      <rPr>
        <sz val="11"/>
        <rFont val="ＭＳ ゴシック"/>
        <family val="3"/>
        <charset val="128"/>
      </rPr>
      <t>セントラル石油瓦斯</t>
    </r>
    <r>
      <rPr>
        <sz val="11"/>
        <rFont val="Arial"/>
        <family val="2"/>
      </rPr>
      <t>(</t>
    </r>
    <r>
      <rPr>
        <sz val="11"/>
        <rFont val="ＭＳ ゴシック"/>
        <family val="3"/>
        <charset val="128"/>
      </rPr>
      <t>株</t>
    </r>
    <r>
      <rPr>
        <sz val="11"/>
        <rFont val="Arial"/>
        <family val="2"/>
      </rPr>
      <t>)</t>
    </r>
    <phoneticPr fontId="6"/>
  </si>
  <si>
    <t>一般財団法人泉佐野電力</t>
    <phoneticPr fontId="6"/>
  </si>
  <si>
    <r>
      <rPr>
        <sz val="11"/>
        <rFont val="ＭＳ ゴシック"/>
        <family val="3"/>
        <charset val="128"/>
      </rPr>
      <t>コスモエネルギーソリューションズ</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</si>
  <si>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グリーンサークル</t>
    </r>
    <phoneticPr fontId="6"/>
  </si>
  <si>
    <r>
      <rPr>
        <sz val="11"/>
        <rFont val="ＭＳ ゴシック"/>
        <family val="3"/>
        <charset val="128"/>
      </rPr>
      <t>北海道瓦斯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</si>
  <si>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アルカナエナジー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</si>
  <si>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新エネルギー開発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</si>
  <si>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伊藤忠エネクス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</si>
  <si>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)V-Power</t>
    </r>
    <phoneticPr fontId="6"/>
  </si>
  <si>
    <r>
      <rPr>
        <sz val="11"/>
        <rFont val="ＭＳ ゴシック"/>
        <family val="3"/>
        <charset val="128"/>
      </rPr>
      <t>大和エネルギー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</si>
  <si>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大阪瓦斯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</si>
  <si>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エフビットコミュニケーションズ</t>
    </r>
    <r>
      <rPr>
        <sz val="11"/>
        <rFont val="Arial"/>
        <family val="2"/>
      </rPr>
      <t>(</t>
    </r>
    <r>
      <rPr>
        <sz val="11"/>
        <rFont val="ＭＳ ゴシック"/>
        <family val="3"/>
        <charset val="128"/>
      </rPr>
      <t>株</t>
    </r>
    <r>
      <rPr>
        <sz val="11"/>
        <rFont val="Arial"/>
        <family val="2"/>
      </rPr>
      <t>)</t>
    </r>
    <phoneticPr fontId="6"/>
  </si>
  <si>
    <r>
      <t>ENEOS(</t>
    </r>
    <r>
      <rPr>
        <sz val="11"/>
        <rFont val="ＭＳ ゴシック"/>
        <family val="3"/>
        <charset val="128"/>
      </rPr>
      <t>株</t>
    </r>
    <r>
      <rPr>
        <sz val="11"/>
        <rFont val="Arial"/>
        <family val="2"/>
      </rPr>
      <t>)</t>
    </r>
    <phoneticPr fontId="6"/>
  </si>
  <si>
    <r>
      <rPr>
        <sz val="11"/>
        <rFont val="ＭＳ ゴシック"/>
        <family val="3"/>
        <charset val="128"/>
      </rPr>
      <t>真庭バイオエネルギー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</si>
  <si>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三井物産</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</si>
  <si>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オリックス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</si>
  <si>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エネサンス関東</t>
    </r>
    <phoneticPr fontId="6"/>
  </si>
  <si>
    <r>
      <t>(</t>
    </r>
    <r>
      <rPr>
        <sz val="11"/>
        <rFont val="ＭＳ ゴシック"/>
        <family val="3"/>
        <charset val="128"/>
      </rPr>
      <t>株</t>
    </r>
    <r>
      <rPr>
        <sz val="11"/>
        <rFont val="Arial"/>
        <family val="2"/>
      </rPr>
      <t>)UPDATER</t>
    </r>
    <phoneticPr fontId="6"/>
  </si>
  <si>
    <r>
      <rPr>
        <sz val="11"/>
        <rFont val="ＭＳ ゴシック"/>
        <family val="3"/>
        <charset val="128"/>
      </rPr>
      <t>シン・エナジー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</si>
  <si>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サニックス</t>
    </r>
    <phoneticPr fontId="6"/>
  </si>
  <si>
    <r>
      <t>(</t>
    </r>
    <r>
      <rPr>
        <sz val="11"/>
        <rFont val="ＭＳ ゴシック"/>
        <family val="3"/>
        <charset val="128"/>
      </rPr>
      <t>株</t>
    </r>
    <r>
      <rPr>
        <sz val="11"/>
        <rFont val="Arial"/>
        <family val="2"/>
      </rPr>
      <t>)</t>
    </r>
    <r>
      <rPr>
        <sz val="11"/>
        <rFont val="ＭＳ ゴシック"/>
        <family val="3"/>
        <charset val="128"/>
      </rPr>
      <t>コンシェルジュ</t>
    </r>
    <phoneticPr fontId="6"/>
  </si>
  <si>
    <r>
      <t>(</t>
    </r>
    <r>
      <rPr>
        <sz val="11"/>
        <rFont val="ＭＳ ゴシック"/>
        <family val="3"/>
        <charset val="128"/>
      </rPr>
      <t>株</t>
    </r>
    <r>
      <rPr>
        <sz val="11"/>
        <rFont val="Arial"/>
        <family val="2"/>
      </rPr>
      <t>)</t>
    </r>
    <r>
      <rPr>
        <sz val="11"/>
        <rFont val="ＭＳ ゴシック"/>
        <family val="3"/>
        <charset val="128"/>
      </rPr>
      <t>アイ・グリッド・ソリューションズ</t>
    </r>
    <phoneticPr fontId="6"/>
  </si>
  <si>
    <r>
      <rPr>
        <sz val="11"/>
        <rFont val="ＭＳ ゴシック"/>
        <family val="3"/>
        <charset val="128"/>
      </rPr>
      <t>サミットエナジー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</si>
  <si>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リコージャパン</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</si>
  <si>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エネルギア・ソリューション・アンド・サービス</t>
    </r>
    <phoneticPr fontId="6"/>
  </si>
  <si>
    <r>
      <rPr>
        <sz val="11"/>
        <rFont val="ＭＳ ゴシック"/>
        <family val="3"/>
        <charset val="128"/>
      </rPr>
      <t>東京ガス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</si>
  <si>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テス・エンジニアリング</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</si>
  <si>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青梅ガス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</si>
  <si>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イーネットワークシステムズ</t>
    </r>
    <phoneticPr fontId="6"/>
  </si>
  <si>
    <r>
      <t>(</t>
    </r>
    <r>
      <rPr>
        <sz val="11"/>
        <rFont val="ＭＳ ゴシック"/>
        <family val="3"/>
        <charset val="128"/>
      </rPr>
      <t>株</t>
    </r>
    <r>
      <rPr>
        <sz val="11"/>
        <rFont val="Arial"/>
        <family val="2"/>
      </rPr>
      <t>)</t>
    </r>
    <r>
      <rPr>
        <sz val="11"/>
        <rFont val="ＭＳ ゴシック"/>
        <family val="3"/>
        <charset val="128"/>
      </rPr>
      <t>エネアーク関東</t>
    </r>
    <phoneticPr fontId="6"/>
  </si>
  <si>
    <r>
      <t>(</t>
    </r>
    <r>
      <rPr>
        <sz val="11"/>
        <rFont val="ＭＳ ゴシック"/>
        <family val="3"/>
        <charset val="128"/>
      </rPr>
      <t>株</t>
    </r>
    <r>
      <rPr>
        <sz val="11"/>
        <rFont val="Arial"/>
        <family val="2"/>
      </rPr>
      <t>)</t>
    </r>
    <r>
      <rPr>
        <sz val="11"/>
        <rFont val="ＭＳ ゴシック"/>
        <family val="3"/>
        <charset val="128"/>
      </rPr>
      <t>東急パワーサプライ</t>
    </r>
    <phoneticPr fontId="6"/>
  </si>
  <si>
    <r>
      <rPr>
        <sz val="11"/>
        <rFont val="ＭＳ ゴシック"/>
        <family val="3"/>
        <charset val="128"/>
      </rPr>
      <t>王子・伊藤忠エネクス電力販売</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</si>
  <si>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伊藤忠商事</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</si>
  <si>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エコスタイル</t>
    </r>
    <phoneticPr fontId="6"/>
  </si>
  <si>
    <r>
      <rPr>
        <sz val="11"/>
        <rFont val="ＭＳ ゴシック"/>
        <family val="3"/>
        <charset val="128"/>
      </rPr>
      <t>入間ガス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</si>
  <si>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テプコカスタマーサービス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</si>
  <si>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とんでんホールディングス</t>
    </r>
    <phoneticPr fontId="6"/>
  </si>
  <si>
    <r>
      <rPr>
        <sz val="11"/>
        <rFont val="ＭＳ ゴシック"/>
        <family val="3"/>
        <charset val="128"/>
      </rPr>
      <t>日鉄エンジニアリング</t>
    </r>
    <r>
      <rPr>
        <sz val="11"/>
        <rFont val="Arial"/>
        <family val="2"/>
      </rPr>
      <t>(</t>
    </r>
    <r>
      <rPr>
        <sz val="11"/>
        <rFont val="ＭＳ ゴシック"/>
        <family val="3"/>
        <charset val="128"/>
      </rPr>
      <t>株</t>
    </r>
    <r>
      <rPr>
        <sz val="11"/>
        <rFont val="Arial"/>
        <family val="2"/>
      </rPr>
      <t>)</t>
    </r>
    <phoneticPr fontId="6"/>
  </si>
  <si>
    <r>
      <t>au</t>
    </r>
    <r>
      <rPr>
        <sz val="11"/>
        <rFont val="ＭＳ ゴシック"/>
        <family val="3"/>
        <charset val="128"/>
      </rPr>
      <t>エネルギー＆ライフ</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</si>
  <si>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イワタニ関東</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</si>
  <si>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イワタニ首都圏</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</si>
  <si>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サーラ</t>
    </r>
    <r>
      <rPr>
        <sz val="11"/>
        <rFont val="Arial"/>
        <family val="2"/>
      </rPr>
      <t>e</t>
    </r>
    <r>
      <rPr>
        <sz val="11"/>
        <rFont val="ＭＳ ゴシック"/>
        <family val="3"/>
        <charset val="128"/>
      </rPr>
      <t>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</si>
  <si>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地球クラブ</t>
    </r>
    <phoneticPr fontId="6"/>
  </si>
  <si>
    <r>
      <rPr>
        <sz val="11"/>
        <rFont val="ＭＳ ゴシック"/>
        <family val="3"/>
        <charset val="128"/>
      </rPr>
      <t>西部瓦斯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</si>
  <si>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東邦ガス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</si>
  <si>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シナネン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</si>
  <si>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カワサキグリーンエナジー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</si>
  <si>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大一ガス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</si>
  <si>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リミックスポイント</t>
    </r>
    <phoneticPr fontId="6"/>
  </si>
  <si>
    <t>大阪いずみ市民生活協同組合</t>
    <phoneticPr fontId="6"/>
  </si>
  <si>
    <r>
      <rPr>
        <sz val="11"/>
        <rFont val="ＭＳ ゴシック"/>
        <family val="3"/>
        <charset val="128"/>
      </rPr>
      <t>パシフィックパワー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</si>
  <si>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ジェイコムウエスト</t>
    </r>
    <phoneticPr fontId="6"/>
  </si>
  <si>
    <r>
      <t>(</t>
    </r>
    <r>
      <rPr>
        <sz val="11"/>
        <rFont val="ＭＳ ゴシック"/>
        <family val="3"/>
        <charset val="128"/>
      </rPr>
      <t>株</t>
    </r>
    <r>
      <rPr>
        <sz val="11"/>
        <rFont val="Arial"/>
        <family val="2"/>
      </rPr>
      <t>)</t>
    </r>
    <r>
      <rPr>
        <sz val="11"/>
        <rFont val="ＭＳ ゴシック"/>
        <family val="3"/>
        <charset val="128"/>
      </rPr>
      <t>ジェイコム埼玉・東日本</t>
    </r>
    <phoneticPr fontId="6"/>
  </si>
  <si>
    <r>
      <t>(</t>
    </r>
    <r>
      <rPr>
        <sz val="11"/>
        <rFont val="ＭＳ ゴシック"/>
        <family val="3"/>
        <charset val="128"/>
      </rPr>
      <t>株</t>
    </r>
    <r>
      <rPr>
        <sz val="11"/>
        <rFont val="Arial"/>
        <family val="2"/>
      </rPr>
      <t>)</t>
    </r>
    <r>
      <rPr>
        <sz val="11"/>
        <rFont val="ＭＳ ゴシック"/>
        <family val="3"/>
        <charset val="128"/>
      </rPr>
      <t>ジェイコム湘南・神奈川</t>
    </r>
    <phoneticPr fontId="6"/>
  </si>
  <si>
    <r>
      <t>(</t>
    </r>
    <r>
      <rPr>
        <sz val="11"/>
        <rFont val="ＭＳ ゴシック"/>
        <family val="3"/>
        <charset val="128"/>
      </rPr>
      <t>株</t>
    </r>
    <r>
      <rPr>
        <sz val="11"/>
        <rFont val="Arial"/>
        <family val="2"/>
      </rPr>
      <t>)</t>
    </r>
    <r>
      <rPr>
        <sz val="11"/>
        <rFont val="ＭＳ ゴシック"/>
        <family val="3"/>
        <charset val="128"/>
      </rPr>
      <t>ジェイコム千葉</t>
    </r>
    <phoneticPr fontId="6"/>
  </si>
  <si>
    <r>
      <t>(</t>
    </r>
    <r>
      <rPr>
        <sz val="11"/>
        <rFont val="ＭＳ ゴシック"/>
        <family val="3"/>
        <charset val="128"/>
      </rPr>
      <t>株</t>
    </r>
    <r>
      <rPr>
        <sz val="11"/>
        <rFont val="Arial"/>
        <family val="2"/>
      </rPr>
      <t>)</t>
    </r>
    <r>
      <rPr>
        <sz val="11"/>
        <rFont val="ＭＳ ゴシック"/>
        <family val="3"/>
        <charset val="128"/>
      </rPr>
      <t>ジェイコム東京</t>
    </r>
    <phoneticPr fontId="6"/>
  </si>
  <si>
    <r>
      <rPr>
        <sz val="11"/>
        <rFont val="ＭＳ ゴシック"/>
        <family val="3"/>
        <charset val="128"/>
      </rPr>
      <t>土浦ケーブルテレビ</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</si>
  <si>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鹿児島電力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</si>
  <si>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太陽ガス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</si>
  <si>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アーバンエナジー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</si>
  <si>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パワーネクスト</t>
    </r>
    <r>
      <rPr>
        <sz val="11"/>
        <rFont val="Arial"/>
        <family val="2"/>
      </rPr>
      <t>(</t>
    </r>
    <r>
      <rPr>
        <sz val="11"/>
        <rFont val="ＭＳ ゴシック"/>
        <family val="3"/>
        <charset val="128"/>
      </rPr>
      <t>株</t>
    </r>
    <r>
      <rPr>
        <sz val="11"/>
        <rFont val="Arial"/>
        <family val="2"/>
      </rPr>
      <t>)</t>
    </r>
    <phoneticPr fontId="6"/>
  </si>
  <si>
    <t>合同会社北上新電力</t>
    <phoneticPr fontId="6"/>
  </si>
  <si>
    <r>
      <t>(</t>
    </r>
    <r>
      <rPr>
        <sz val="11"/>
        <rFont val="ＭＳ ゴシック"/>
        <family val="3"/>
        <charset val="128"/>
      </rPr>
      <t>株</t>
    </r>
    <r>
      <rPr>
        <sz val="11"/>
        <rFont val="Arial"/>
        <family val="2"/>
      </rPr>
      <t>)</t>
    </r>
    <r>
      <rPr>
        <sz val="11"/>
        <rFont val="ＭＳ ゴシック"/>
        <family val="3"/>
        <charset val="128"/>
      </rPr>
      <t>タクマエナジー</t>
    </r>
    <phoneticPr fontId="6"/>
  </si>
  <si>
    <r>
      <t>(</t>
    </r>
    <r>
      <rPr>
        <sz val="11"/>
        <rFont val="ＭＳ ゴシック"/>
        <family val="3"/>
        <charset val="128"/>
      </rPr>
      <t>株</t>
    </r>
    <r>
      <rPr>
        <sz val="11"/>
        <rFont val="Arial"/>
        <family val="2"/>
      </rPr>
      <t>)</t>
    </r>
    <r>
      <rPr>
        <sz val="11"/>
        <rFont val="ＭＳ ゴシック"/>
        <family val="3"/>
        <charset val="128"/>
      </rPr>
      <t>スマートテック</t>
    </r>
    <phoneticPr fontId="6"/>
  </si>
  <si>
    <r>
      <rPr>
        <sz val="11"/>
        <rFont val="ＭＳ ゴシック"/>
        <family val="3"/>
        <charset val="128"/>
      </rPr>
      <t>水戸電力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</si>
  <si>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丸紅新電力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</si>
  <si>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奈良電力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</si>
  <si>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日立造船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</si>
  <si>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大東ガス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</si>
  <si>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パナソニックオペレーショナルエクセレンス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</si>
  <si>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アストモスエネルギー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</si>
  <si>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関電エネルギーソリューション</t>
    </r>
    <phoneticPr fontId="6"/>
  </si>
  <si>
    <r>
      <t>MC</t>
    </r>
    <r>
      <rPr>
        <sz val="11"/>
        <rFont val="ＭＳ ゴシック"/>
        <family val="3"/>
        <charset val="128"/>
      </rPr>
      <t>リテールエナジー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</si>
  <si>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北九州パワー</t>
    </r>
    <phoneticPr fontId="6"/>
  </si>
  <si>
    <r>
      <rPr>
        <sz val="11"/>
        <rFont val="ＭＳ ゴシック"/>
        <family val="3"/>
        <charset val="128"/>
      </rPr>
      <t>武州瓦斯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</si>
  <si>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リニューアブル・ジャパン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</si>
  <si>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大垣ガス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</si>
  <si>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藤田商店</t>
    </r>
    <phoneticPr fontId="6"/>
  </si>
  <si>
    <r>
      <t>(</t>
    </r>
    <r>
      <rPr>
        <sz val="11"/>
        <rFont val="ＭＳ ゴシック"/>
        <family val="3"/>
        <charset val="128"/>
      </rPr>
      <t>株</t>
    </r>
    <r>
      <rPr>
        <sz val="11"/>
        <rFont val="Arial"/>
        <family val="2"/>
      </rPr>
      <t>)</t>
    </r>
    <r>
      <rPr>
        <sz val="11"/>
        <rFont val="ＭＳ ゴシック"/>
        <family val="3"/>
        <charset val="128"/>
      </rPr>
      <t>ケーブルネット下関</t>
    </r>
    <phoneticPr fontId="6"/>
  </si>
  <si>
    <r>
      <t>(</t>
    </r>
    <r>
      <rPr>
        <sz val="11"/>
        <rFont val="ＭＳ ゴシック"/>
        <family val="3"/>
        <charset val="128"/>
      </rPr>
      <t>株</t>
    </r>
    <r>
      <rPr>
        <sz val="11"/>
        <rFont val="Arial"/>
        <family val="2"/>
      </rPr>
      <t>)</t>
    </r>
    <r>
      <rPr>
        <sz val="11"/>
        <rFont val="ＭＳ ゴシック"/>
        <family val="3"/>
        <charset val="128"/>
      </rPr>
      <t>ジェイコム九州</t>
    </r>
    <phoneticPr fontId="6"/>
  </si>
  <si>
    <r>
      <t>(</t>
    </r>
    <r>
      <rPr>
        <sz val="11"/>
        <rFont val="ＭＳ ゴシック"/>
        <family val="3"/>
        <charset val="128"/>
      </rPr>
      <t>株</t>
    </r>
    <r>
      <rPr>
        <sz val="11"/>
        <rFont val="Arial"/>
        <family val="2"/>
      </rPr>
      <t>)</t>
    </r>
    <r>
      <rPr>
        <sz val="11"/>
        <rFont val="ＭＳ ゴシック"/>
        <family val="3"/>
        <charset val="128"/>
      </rPr>
      <t>グローバルエンジニアリング</t>
    </r>
    <phoneticPr fontId="6"/>
  </si>
  <si>
    <r>
      <rPr>
        <sz val="11"/>
        <rFont val="ＭＳ ゴシック"/>
        <family val="3"/>
        <charset val="128"/>
      </rPr>
      <t>九州エナジー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</si>
  <si>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トヨタエナジーソリューションズ</t>
    </r>
    <phoneticPr fontId="6"/>
  </si>
  <si>
    <r>
      <t>(</t>
    </r>
    <r>
      <rPr>
        <sz val="11"/>
        <rFont val="ＭＳ ゴシック"/>
        <family val="3"/>
        <charset val="128"/>
      </rPr>
      <t>株</t>
    </r>
    <r>
      <rPr>
        <sz val="11"/>
        <rFont val="Arial"/>
        <family val="2"/>
      </rPr>
      <t>)</t>
    </r>
    <r>
      <rPr>
        <sz val="11"/>
        <rFont val="ＭＳ ゴシック"/>
        <family val="3"/>
        <charset val="128"/>
      </rPr>
      <t>エナリス・パワー・マーケティング</t>
    </r>
    <phoneticPr fontId="6"/>
  </si>
  <si>
    <r>
      <rPr>
        <sz val="11"/>
        <rFont val="ＭＳ ゴシック"/>
        <family val="3"/>
        <charset val="128"/>
      </rPr>
      <t>歌舞伎エナジー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</si>
  <si>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みやまスマートエネルギー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</si>
  <si>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エフィシエント</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</si>
  <si>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生活クラブエナジー</t>
    </r>
    <phoneticPr fontId="6"/>
  </si>
  <si>
    <t>生活協同組合コープこうべ</t>
    <phoneticPr fontId="6"/>
  </si>
  <si>
    <r>
      <t>(</t>
    </r>
    <r>
      <rPr>
        <sz val="11"/>
        <rFont val="ＭＳ ゴシック"/>
        <family val="3"/>
        <charset val="128"/>
      </rPr>
      <t>株</t>
    </r>
    <r>
      <rPr>
        <sz val="11"/>
        <rFont val="Arial"/>
        <family val="2"/>
      </rPr>
      <t>)</t>
    </r>
    <r>
      <rPr>
        <sz val="11"/>
        <rFont val="ＭＳ ゴシック"/>
        <family val="3"/>
        <charset val="128"/>
      </rPr>
      <t>シーエナジー</t>
    </r>
    <phoneticPr fontId="6"/>
  </si>
  <si>
    <r>
      <rPr>
        <sz val="11"/>
        <rFont val="ＭＳ ゴシック"/>
        <family val="3"/>
        <charset val="128"/>
      </rPr>
      <t>角栄ガス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</si>
  <si>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京葉瓦斯</t>
    </r>
    <r>
      <rPr>
        <sz val="11"/>
        <rFont val="Arial"/>
        <family val="2"/>
      </rPr>
      <t>(</t>
    </r>
    <r>
      <rPr>
        <sz val="11"/>
        <rFont val="ＭＳ ゴシック"/>
        <family val="3"/>
        <charset val="128"/>
      </rPr>
      <t>株</t>
    </r>
    <r>
      <rPr>
        <sz val="11"/>
        <rFont val="Arial"/>
        <family val="2"/>
      </rPr>
      <t>)</t>
    </r>
    <phoneticPr fontId="6"/>
  </si>
  <si>
    <r>
      <t>TOPPAN</t>
    </r>
    <r>
      <rPr>
        <sz val="11"/>
        <rFont val="ＭＳ ゴシック"/>
        <family val="3"/>
        <charset val="128"/>
      </rPr>
      <t>ホールディングス</t>
    </r>
    <r>
      <rPr>
        <sz val="11"/>
        <rFont val="Arial"/>
        <family val="2"/>
      </rPr>
      <t>(</t>
    </r>
    <r>
      <rPr>
        <sz val="11"/>
        <rFont val="ＭＳ ゴシック"/>
        <family val="3"/>
        <charset val="128"/>
      </rPr>
      <t>株</t>
    </r>
    <r>
      <rPr>
        <sz val="11"/>
        <rFont val="Arial"/>
        <family val="2"/>
      </rPr>
      <t>)</t>
    </r>
    <r>
      <rPr>
        <sz val="11"/>
        <rFont val="ＭＳ ゴシック"/>
        <family val="3"/>
        <charset val="128"/>
      </rPr>
      <t>（旧</t>
    </r>
    <r>
      <rPr>
        <sz val="11"/>
        <rFont val="Arial"/>
        <family val="2"/>
      </rPr>
      <t>:</t>
    </r>
    <r>
      <rPr>
        <sz val="11"/>
        <rFont val="ＭＳ ゴシック"/>
        <family val="3"/>
        <charset val="128"/>
      </rPr>
      <t>凸版印刷</t>
    </r>
    <r>
      <rPr>
        <sz val="11"/>
        <rFont val="Arial"/>
        <family val="2"/>
      </rPr>
      <t>(</t>
    </r>
    <r>
      <rPr>
        <sz val="11"/>
        <rFont val="ＭＳ ゴシック"/>
        <family val="3"/>
        <charset val="128"/>
      </rPr>
      <t>株</t>
    </r>
    <r>
      <rPr>
        <sz val="11"/>
        <rFont val="Arial"/>
        <family val="2"/>
      </rPr>
      <t>)</t>
    </r>
    <r>
      <rPr>
        <sz val="11"/>
        <rFont val="ＭＳ ゴシック"/>
        <family val="3"/>
        <charset val="128"/>
      </rPr>
      <t>）</t>
    </r>
    <phoneticPr fontId="6"/>
  </si>
  <si>
    <r>
      <rPr>
        <sz val="11"/>
        <rFont val="ＭＳ ゴシック"/>
        <family val="3"/>
        <charset val="128"/>
      </rPr>
      <t>伊勢崎ガス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</si>
  <si>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キヤノンマーケティングジャパン</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</si>
  <si>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とっとり市民電力</t>
    </r>
    <phoneticPr fontId="6"/>
  </si>
  <si>
    <r>
      <t>(</t>
    </r>
    <r>
      <rPr>
        <sz val="11"/>
        <rFont val="ＭＳ ゴシック"/>
        <family val="3"/>
        <charset val="128"/>
      </rPr>
      <t>株</t>
    </r>
    <r>
      <rPr>
        <sz val="11"/>
        <rFont val="Arial"/>
        <family val="2"/>
      </rPr>
      <t>)</t>
    </r>
    <r>
      <rPr>
        <sz val="11"/>
        <rFont val="ＭＳ ゴシック"/>
        <family val="3"/>
        <charset val="128"/>
      </rPr>
      <t>イーエムアイ</t>
    </r>
    <phoneticPr fontId="6"/>
  </si>
  <si>
    <r>
      <rPr>
        <sz val="11"/>
        <rFont val="ＭＳ ゴシック"/>
        <family val="3"/>
        <charset val="128"/>
      </rPr>
      <t>佐野瓦斯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</si>
  <si>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桐生瓦斯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</si>
  <si>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森の電力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</si>
  <si>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大和ハウス工業</t>
    </r>
    <r>
      <rPr>
        <sz val="11"/>
        <rFont val="Arial"/>
        <family val="2"/>
      </rPr>
      <t>(</t>
    </r>
    <r>
      <rPr>
        <sz val="11"/>
        <rFont val="ＭＳ ゴシック"/>
        <family val="3"/>
        <charset val="128"/>
      </rPr>
      <t>株</t>
    </r>
    <r>
      <rPr>
        <sz val="11"/>
        <rFont val="Arial"/>
        <family val="2"/>
      </rPr>
      <t>)</t>
    </r>
    <phoneticPr fontId="6"/>
  </si>
  <si>
    <r>
      <t>HTB</t>
    </r>
    <r>
      <rPr>
        <sz val="11"/>
        <rFont val="ＭＳ ゴシック"/>
        <family val="3"/>
        <charset val="128"/>
      </rPr>
      <t>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</si>
  <si>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アシストワンエナジー</t>
    </r>
    <phoneticPr fontId="6"/>
  </si>
  <si>
    <r>
      <t>(</t>
    </r>
    <r>
      <rPr>
        <sz val="11"/>
        <rFont val="ＭＳ ゴシック"/>
        <family val="3"/>
        <charset val="128"/>
      </rPr>
      <t>株</t>
    </r>
    <r>
      <rPr>
        <sz val="11"/>
        <rFont val="Arial"/>
        <family val="2"/>
      </rPr>
      <t>)</t>
    </r>
    <r>
      <rPr>
        <sz val="11"/>
        <rFont val="ＭＳ ゴシック"/>
        <family val="3"/>
        <charset val="128"/>
      </rPr>
      <t>フソウ・エナジー</t>
    </r>
    <phoneticPr fontId="6"/>
  </si>
  <si>
    <r>
      <rPr>
        <sz val="11"/>
        <rFont val="ＭＳ ゴシック"/>
        <family val="3"/>
        <charset val="128"/>
      </rPr>
      <t>湘南電力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</si>
  <si>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大東建託パートナーズ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</si>
  <si>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電源開発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</si>
  <si>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鈴与商事</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</si>
  <si>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ワタミエナジー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</si>
  <si>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パルシステム電力</t>
    </r>
    <phoneticPr fontId="6"/>
  </si>
  <si>
    <r>
      <t>SB</t>
    </r>
    <r>
      <rPr>
        <sz val="11"/>
        <rFont val="ＭＳ ゴシック"/>
        <family val="3"/>
        <charset val="128"/>
      </rPr>
      <t>パワー</t>
    </r>
    <r>
      <rPr>
        <sz val="11"/>
        <rFont val="Arial"/>
        <family val="2"/>
      </rPr>
      <t>(</t>
    </r>
    <r>
      <rPr>
        <sz val="11"/>
        <rFont val="ＭＳ ゴシック"/>
        <family val="3"/>
        <charset val="128"/>
      </rPr>
      <t>株</t>
    </r>
    <r>
      <rPr>
        <sz val="11"/>
        <rFont val="Arial"/>
        <family val="2"/>
      </rPr>
      <t>)</t>
    </r>
    <phoneticPr fontId="6"/>
  </si>
  <si>
    <r>
      <t>NF</t>
    </r>
    <r>
      <rPr>
        <sz val="11"/>
        <rFont val="ＭＳ ゴシック"/>
        <family val="3"/>
        <charset val="128"/>
      </rPr>
      <t>パワーサービス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</si>
  <si>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ひおき地域エネルギー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</si>
  <si>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和歌山電力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</si>
  <si>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日本瓦斯</t>
    </r>
    <r>
      <rPr>
        <sz val="11"/>
        <rFont val="Arial"/>
        <family val="2"/>
      </rPr>
      <t>(</t>
    </r>
    <r>
      <rPr>
        <sz val="11"/>
        <rFont val="ＭＳ ゴシック"/>
        <family val="3"/>
        <charset val="128"/>
      </rPr>
      <t>株</t>
    </r>
    <r>
      <rPr>
        <sz val="11"/>
        <rFont val="Arial"/>
        <family val="2"/>
      </rPr>
      <t>)(</t>
    </r>
    <r>
      <rPr>
        <sz val="11"/>
        <rFont val="ＭＳ ゴシック"/>
        <family val="3"/>
        <charset val="128"/>
      </rPr>
      <t>日本ガス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</si>
  <si>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トドック電力</t>
    </r>
    <phoneticPr fontId="6"/>
  </si>
  <si>
    <r>
      <rPr>
        <sz val="11"/>
        <rFont val="ＭＳ ゴシック"/>
        <family val="3"/>
        <charset val="128"/>
      </rPr>
      <t>九電みらいエナジー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</si>
  <si>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ミツウロコヴェッセル</t>
    </r>
    <phoneticPr fontId="6"/>
  </si>
  <si>
    <r>
      <t>(</t>
    </r>
    <r>
      <rPr>
        <sz val="11"/>
        <rFont val="ＭＳ ゴシック"/>
        <family val="3"/>
        <charset val="128"/>
      </rPr>
      <t>株</t>
    </r>
    <r>
      <rPr>
        <sz val="11"/>
        <rFont val="Arial"/>
        <family val="2"/>
      </rPr>
      <t>)</t>
    </r>
    <r>
      <rPr>
        <sz val="11"/>
        <rFont val="ＭＳ ゴシック"/>
        <family val="3"/>
        <charset val="128"/>
      </rPr>
      <t>フォレストパワー</t>
    </r>
    <phoneticPr fontId="6"/>
  </si>
  <si>
    <r>
      <rPr>
        <sz val="11"/>
        <rFont val="ＭＳ ゴシック"/>
        <family val="3"/>
        <charset val="128"/>
      </rPr>
      <t>日高都市ガス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</si>
  <si>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アドバンテック</t>
    </r>
    <phoneticPr fontId="6"/>
  </si>
  <si>
    <r>
      <rPr>
        <sz val="11"/>
        <rFont val="ＭＳ ゴシック"/>
        <family val="3"/>
        <charset val="128"/>
      </rPr>
      <t>ローカルエナジー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</si>
  <si>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エネックス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</si>
  <si>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レクスポート</t>
    </r>
    <phoneticPr fontId="6"/>
  </si>
  <si>
    <r>
      <rPr>
        <sz val="11"/>
        <rFont val="ＭＳ ゴシック"/>
        <family val="3"/>
        <charset val="128"/>
      </rPr>
      <t>なでしこ電力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</si>
  <si>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日田グリーン電力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</si>
  <si>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埼玉ガス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</si>
  <si>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宮崎パワーライン</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</si>
  <si>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パワー・オプティマイザー</t>
    </r>
    <phoneticPr fontId="6"/>
  </si>
  <si>
    <r>
      <t>(</t>
    </r>
    <r>
      <rPr>
        <sz val="11"/>
        <rFont val="ＭＳ ゴシック"/>
        <family val="3"/>
        <charset val="128"/>
      </rPr>
      <t>株</t>
    </r>
    <r>
      <rPr>
        <sz val="11"/>
        <rFont val="Arial"/>
        <family val="2"/>
      </rPr>
      <t>)U-POWER</t>
    </r>
    <phoneticPr fontId="6"/>
  </si>
  <si>
    <r>
      <t>(</t>
    </r>
    <r>
      <rPr>
        <sz val="11"/>
        <rFont val="ＭＳ ゴシック"/>
        <family val="3"/>
        <charset val="128"/>
      </rPr>
      <t>株</t>
    </r>
    <r>
      <rPr>
        <sz val="11"/>
        <rFont val="Arial"/>
        <family val="2"/>
      </rPr>
      <t>)TTS</t>
    </r>
    <r>
      <rPr>
        <sz val="11"/>
        <rFont val="ＭＳ ゴシック"/>
        <family val="3"/>
        <charset val="128"/>
      </rPr>
      <t>パワー</t>
    </r>
    <phoneticPr fontId="6"/>
  </si>
  <si>
    <r>
      <t>(</t>
    </r>
    <r>
      <rPr>
        <sz val="11"/>
        <rFont val="ＭＳ ゴシック"/>
        <family val="3"/>
        <charset val="128"/>
      </rPr>
      <t>株</t>
    </r>
    <r>
      <rPr>
        <sz val="11"/>
        <rFont val="Arial"/>
        <family val="2"/>
      </rPr>
      <t>)</t>
    </r>
    <r>
      <rPr>
        <sz val="11"/>
        <rFont val="ＭＳ ゴシック"/>
        <family val="3"/>
        <charset val="128"/>
      </rPr>
      <t>岩手ウッドパワー</t>
    </r>
    <phoneticPr fontId="6"/>
  </si>
  <si>
    <r>
      <rPr>
        <sz val="11"/>
        <rFont val="ＭＳ ゴシック"/>
        <family val="3"/>
        <charset val="128"/>
      </rPr>
      <t>里山パワーワークス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</si>
  <si>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中之条パワー</t>
    </r>
    <phoneticPr fontId="6"/>
  </si>
  <si>
    <r>
      <rPr>
        <sz val="11"/>
        <rFont val="ＭＳ ゴシック"/>
        <family val="3"/>
        <charset val="128"/>
      </rPr>
      <t>日産トレーデイング</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</si>
  <si>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エネウィル</t>
    </r>
    <phoneticPr fontId="6"/>
  </si>
  <si>
    <r>
      <t>Next Power(</t>
    </r>
    <r>
      <rPr>
        <sz val="11"/>
        <rFont val="ＭＳ ゴシック"/>
        <family val="3"/>
        <charset val="128"/>
      </rPr>
      <t>株</t>
    </r>
    <r>
      <rPr>
        <sz val="11"/>
        <rFont val="Arial"/>
        <family val="2"/>
      </rPr>
      <t>)</t>
    </r>
    <phoneticPr fontId="6"/>
  </si>
  <si>
    <r>
      <rPr>
        <sz val="11"/>
        <rFont val="ＭＳ ゴシック"/>
        <family val="3"/>
        <charset val="128"/>
      </rPr>
      <t>はりま電力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</si>
  <si>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浜松新電力</t>
    </r>
    <phoneticPr fontId="6"/>
  </si>
  <si>
    <r>
      <rPr>
        <sz val="11"/>
        <rFont val="ＭＳ ゴシック"/>
        <family val="3"/>
        <charset val="128"/>
      </rPr>
      <t>ゼロワットパワー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</si>
  <si>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アストマックス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</si>
  <si>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やまがた新電力</t>
    </r>
    <phoneticPr fontId="6"/>
  </si>
  <si>
    <t>一般社団法人東松島みらいとし機構</t>
    <phoneticPr fontId="6"/>
  </si>
  <si>
    <r>
      <t>(</t>
    </r>
    <r>
      <rPr>
        <sz val="11"/>
        <rFont val="ＭＳ ゴシック"/>
        <family val="3"/>
        <charset val="128"/>
      </rPr>
      <t>株</t>
    </r>
    <r>
      <rPr>
        <sz val="11"/>
        <rFont val="Arial"/>
        <family val="2"/>
      </rPr>
      <t>)</t>
    </r>
    <r>
      <rPr>
        <sz val="11"/>
        <rFont val="ＭＳ ゴシック"/>
        <family val="3"/>
        <charset val="128"/>
      </rPr>
      <t>グリーンパワー大東</t>
    </r>
    <phoneticPr fontId="6"/>
  </si>
  <si>
    <r>
      <t>(</t>
    </r>
    <r>
      <rPr>
        <sz val="11"/>
        <rFont val="ＭＳ ゴシック"/>
        <family val="3"/>
        <charset val="128"/>
      </rPr>
      <t>株</t>
    </r>
    <r>
      <rPr>
        <sz val="11"/>
        <rFont val="Arial"/>
        <family val="2"/>
      </rPr>
      <t>)</t>
    </r>
    <r>
      <rPr>
        <sz val="11"/>
        <rFont val="ＭＳ ゴシック"/>
        <family val="3"/>
        <charset val="128"/>
      </rPr>
      <t>シーラソーラー</t>
    </r>
    <r>
      <rPr>
        <sz val="11"/>
        <rFont val="Arial"/>
        <family val="2"/>
      </rPr>
      <t>(</t>
    </r>
    <r>
      <rPr>
        <sz val="11"/>
        <rFont val="ＭＳ ゴシック"/>
        <family val="3"/>
        <charset val="128"/>
      </rPr>
      <t>旧：</t>
    </r>
    <r>
      <rPr>
        <sz val="11"/>
        <rFont val="Arial"/>
        <family val="2"/>
      </rPr>
      <t>(</t>
    </r>
    <r>
      <rPr>
        <sz val="11"/>
        <rFont val="ＭＳ ゴシック"/>
        <family val="3"/>
        <charset val="128"/>
      </rPr>
      <t>株</t>
    </r>
    <r>
      <rPr>
        <sz val="11"/>
        <rFont val="Arial"/>
        <family val="2"/>
      </rPr>
      <t>)</t>
    </r>
    <r>
      <rPr>
        <sz val="11"/>
        <rFont val="ＭＳ ゴシック"/>
        <family val="3"/>
        <charset val="128"/>
      </rPr>
      <t>シーラパワー</t>
    </r>
    <r>
      <rPr>
        <sz val="11"/>
        <rFont val="Arial"/>
        <family val="2"/>
      </rPr>
      <t>)</t>
    </r>
    <phoneticPr fontId="6"/>
  </si>
  <si>
    <r>
      <rPr>
        <sz val="11"/>
        <rFont val="ＭＳ ゴシック"/>
        <family val="3"/>
        <charset val="128"/>
      </rPr>
      <t>御所野縄文電力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</si>
  <si>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カーボンニュートラル</t>
    </r>
    <phoneticPr fontId="6"/>
  </si>
  <si>
    <r>
      <rPr>
        <sz val="11"/>
        <rFont val="ＭＳ ゴシック"/>
        <family val="3"/>
        <charset val="128"/>
      </rPr>
      <t>宮古新電力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</si>
  <si>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長崎地域電力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</si>
  <si>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エネアーク関西</t>
    </r>
    <phoneticPr fontId="6"/>
  </si>
  <si>
    <r>
      <rPr>
        <sz val="11"/>
        <rFont val="ＭＳ ゴシック"/>
        <family val="3"/>
        <charset val="128"/>
      </rPr>
      <t>近畿電力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</si>
  <si>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新電力おおいた</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</si>
  <si>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日本セレモニー</t>
    </r>
    <phoneticPr fontId="6"/>
  </si>
  <si>
    <r>
      <t>(</t>
    </r>
    <r>
      <rPr>
        <sz val="11"/>
        <rFont val="ＭＳ ゴシック"/>
        <family val="3"/>
        <charset val="128"/>
      </rPr>
      <t>株</t>
    </r>
    <r>
      <rPr>
        <sz val="11"/>
        <rFont val="Arial"/>
        <family val="2"/>
      </rPr>
      <t>)</t>
    </r>
    <r>
      <rPr>
        <sz val="11"/>
        <rFont val="ＭＳ ゴシック"/>
        <family val="3"/>
        <charset val="128"/>
      </rPr>
      <t>池見石油店</t>
    </r>
    <phoneticPr fontId="6"/>
  </si>
  <si>
    <r>
      <rPr>
        <sz val="11"/>
        <rFont val="ＭＳ ゴシック"/>
        <family val="3"/>
        <charset val="128"/>
      </rPr>
      <t>芝浦電力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</si>
  <si>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地域創生ホールディングス</t>
    </r>
    <phoneticPr fontId="6"/>
  </si>
  <si>
    <r>
      <rPr>
        <sz val="11"/>
        <rFont val="ＭＳ ゴシック"/>
        <family val="3"/>
        <charset val="128"/>
      </rPr>
      <t>スズカ電工</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</si>
  <si>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エーコープサービス</t>
    </r>
    <phoneticPr fontId="6"/>
  </si>
  <si>
    <r>
      <rPr>
        <sz val="11"/>
        <rFont val="ＭＳ ゴシック"/>
        <family val="3"/>
        <charset val="128"/>
      </rPr>
      <t>サンリン</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</si>
  <si>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宮崎ガスリビング</t>
    </r>
    <phoneticPr fontId="6"/>
  </si>
  <si>
    <r>
      <rPr>
        <sz val="11"/>
        <rFont val="ＭＳ ゴシック"/>
        <family val="3"/>
        <charset val="128"/>
      </rPr>
      <t>山陰エレキ・アライアンス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</si>
  <si>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ジョヴィ</t>
    </r>
    <phoneticPr fontId="6"/>
  </si>
  <si>
    <r>
      <rPr>
        <sz val="11"/>
        <rFont val="ＭＳ ゴシック"/>
        <family val="3"/>
        <charset val="128"/>
      </rPr>
      <t>ミライフ東日本</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</si>
  <si>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山陰酸素工業</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</si>
  <si>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武陽ガス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</si>
  <si>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北海道電力</t>
    </r>
    <r>
      <rPr>
        <sz val="11"/>
        <rFont val="Arial"/>
        <family val="2"/>
      </rPr>
      <t>(</t>
    </r>
    <r>
      <rPr>
        <sz val="11"/>
        <rFont val="ＭＳ ゴシック"/>
        <family val="3"/>
        <charset val="128"/>
      </rPr>
      <t>株</t>
    </r>
    <r>
      <rPr>
        <sz val="11"/>
        <rFont val="Arial"/>
        <family val="2"/>
      </rPr>
      <t>)(</t>
    </r>
    <r>
      <rPr>
        <sz val="11"/>
        <rFont val="ＭＳ ゴシック"/>
        <family val="3"/>
        <charset val="128"/>
      </rPr>
      <t>旧：北海道電力コクリエーション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</si>
  <si>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東北電力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</si>
  <si>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東京電力エナジーパートナー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</si>
  <si>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中部電力ミライズ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</si>
  <si>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北陸電力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</si>
  <si>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関西電力</t>
    </r>
    <r>
      <rPr>
        <sz val="11"/>
        <rFont val="Arial"/>
        <family val="2"/>
      </rPr>
      <t>(</t>
    </r>
    <r>
      <rPr>
        <sz val="11"/>
        <rFont val="ＭＳ ゴシック"/>
        <family val="3"/>
        <charset val="128"/>
      </rPr>
      <t>株</t>
    </r>
    <r>
      <rPr>
        <sz val="11"/>
        <rFont val="Arial"/>
        <family val="2"/>
      </rPr>
      <t xml:space="preserve">) </t>
    </r>
    <phoneticPr fontId="6"/>
  </si>
  <si>
    <r>
      <rPr>
        <sz val="11"/>
        <rFont val="ＭＳ ゴシック"/>
        <family val="3"/>
        <charset val="128"/>
      </rPr>
      <t>中国電力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</si>
  <si>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四国電力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</si>
  <si>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九州電力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</si>
  <si>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沖縄電力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</si>
  <si>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北日本石油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</si>
  <si>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千葉電力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</si>
  <si>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やめエネルギー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</si>
  <si>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アースインフィニティ</t>
    </r>
    <phoneticPr fontId="6"/>
  </si>
  <si>
    <r>
      <rPr>
        <sz val="11"/>
        <rFont val="ＭＳ ゴシック"/>
        <family val="3"/>
        <charset val="128"/>
      </rPr>
      <t>足利ガス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</si>
  <si>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)Misumi</t>
    </r>
    <phoneticPr fontId="6"/>
  </si>
  <si>
    <r>
      <rPr>
        <sz val="11"/>
        <rFont val="ＭＳ ゴシック"/>
        <family val="3"/>
        <charset val="128"/>
      </rPr>
      <t>米子瓦斯</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</si>
  <si>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エルピオ</t>
    </r>
    <phoneticPr fontId="6"/>
  </si>
  <si>
    <r>
      <rPr>
        <sz val="11"/>
        <rFont val="ＭＳ ゴシック"/>
        <family val="3"/>
        <charset val="128"/>
      </rPr>
      <t>浜田ガス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</si>
  <si>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アメニティ電力</t>
    </r>
    <phoneticPr fontId="6"/>
  </si>
  <si>
    <r>
      <rPr>
        <sz val="11"/>
        <rFont val="ＭＳ ゴシック"/>
        <family val="3"/>
        <charset val="128"/>
      </rPr>
      <t>岡田建設</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</si>
  <si>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出雲ガス</t>
    </r>
    <r>
      <rPr>
        <sz val="11"/>
        <rFont val="Arial"/>
        <family val="2"/>
      </rPr>
      <t>(</t>
    </r>
    <r>
      <rPr>
        <sz val="11"/>
        <rFont val="ＭＳ ゴシック"/>
        <family val="3"/>
        <charset val="128"/>
      </rPr>
      <t>株</t>
    </r>
    <r>
      <rPr>
        <sz val="11"/>
        <rFont val="Arial"/>
        <family val="2"/>
      </rPr>
      <t>)</t>
    </r>
    <phoneticPr fontId="6"/>
  </si>
  <si>
    <t>一般社団法人グリーンコープでんき</t>
    <phoneticPr fontId="6"/>
  </si>
  <si>
    <t>公益財団法人東京都環境公社</t>
    <phoneticPr fontId="6"/>
  </si>
  <si>
    <r>
      <rPr>
        <sz val="11"/>
        <rFont val="ＭＳ ゴシック"/>
        <family val="3"/>
        <charset val="128"/>
      </rPr>
      <t>イオンディライト</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</si>
  <si>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ファミリーネット・ジャパン</t>
    </r>
    <phoneticPr fontId="6"/>
  </si>
  <si>
    <r>
      <t>MK</t>
    </r>
    <r>
      <rPr>
        <sz val="11"/>
        <rFont val="ＭＳ ゴシック"/>
        <family val="3"/>
        <charset val="128"/>
      </rPr>
      <t>ステーションズ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</si>
  <si>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フラワーペイメント</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</si>
  <si>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)JTB</t>
    </r>
    <r>
      <rPr>
        <sz val="11"/>
        <rFont val="ＭＳ ゴシック"/>
        <family val="3"/>
        <charset val="128"/>
      </rPr>
      <t>コミュニケーションデザイン</t>
    </r>
    <phoneticPr fontId="6"/>
  </si>
  <si>
    <r>
      <rPr>
        <sz val="11"/>
        <rFont val="ＭＳ ゴシック"/>
        <family val="3"/>
        <charset val="128"/>
      </rPr>
      <t>積水化学工業</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</si>
  <si>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全農エネルギー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</si>
  <si>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ハルエネ</t>
    </r>
    <phoneticPr fontId="6"/>
  </si>
  <si>
    <r>
      <t>(</t>
    </r>
    <r>
      <rPr>
        <sz val="11"/>
        <rFont val="ＭＳ ゴシック"/>
        <family val="3"/>
        <charset val="128"/>
      </rPr>
      <t>株</t>
    </r>
    <r>
      <rPr>
        <sz val="11"/>
        <rFont val="Arial"/>
        <family val="2"/>
      </rPr>
      <t>)</t>
    </r>
    <r>
      <rPr>
        <sz val="11"/>
        <rFont val="ＭＳ ゴシック"/>
        <family val="3"/>
        <charset val="128"/>
      </rPr>
      <t>リケン工業</t>
    </r>
    <phoneticPr fontId="6"/>
  </si>
  <si>
    <r>
      <t>(</t>
    </r>
    <r>
      <rPr>
        <sz val="11"/>
        <rFont val="ＭＳ ゴシック"/>
        <family val="3"/>
        <charset val="128"/>
      </rPr>
      <t>株</t>
    </r>
    <r>
      <rPr>
        <sz val="11"/>
        <rFont val="Arial"/>
        <family val="2"/>
      </rPr>
      <t>)</t>
    </r>
    <r>
      <rPr>
        <sz val="11"/>
        <rFont val="ＭＳ ゴシック"/>
        <family val="3"/>
        <charset val="128"/>
      </rPr>
      <t>ビビット</t>
    </r>
    <phoneticPr fontId="6"/>
  </si>
  <si>
    <r>
      <t>(</t>
    </r>
    <r>
      <rPr>
        <sz val="11"/>
        <rFont val="ＭＳ ゴシック"/>
        <family val="3"/>
        <charset val="128"/>
      </rPr>
      <t>株</t>
    </r>
    <r>
      <rPr>
        <sz val="11"/>
        <rFont val="Arial"/>
        <family val="2"/>
      </rPr>
      <t>)</t>
    </r>
    <r>
      <rPr>
        <sz val="11"/>
        <rFont val="ＭＳ ゴシック"/>
        <family val="3"/>
        <charset val="128"/>
      </rPr>
      <t>おおた電力</t>
    </r>
    <phoneticPr fontId="6"/>
  </si>
  <si>
    <r>
      <rPr>
        <sz val="11"/>
        <rFont val="ＭＳ ゴシック"/>
        <family val="3"/>
        <charset val="128"/>
      </rPr>
      <t>伊藤忠プランテック</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</si>
  <si>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オカモト</t>
    </r>
    <phoneticPr fontId="6"/>
  </si>
  <si>
    <r>
      <rPr>
        <sz val="11"/>
        <rFont val="ＭＳ ゴシック"/>
        <family val="3"/>
        <charset val="128"/>
      </rPr>
      <t>キタコー</t>
    </r>
    <r>
      <rPr>
        <sz val="11"/>
        <rFont val="Arial"/>
        <family val="2"/>
      </rPr>
      <t>(</t>
    </r>
    <r>
      <rPr>
        <sz val="11"/>
        <rFont val="ＭＳ ゴシック"/>
        <family val="3"/>
        <charset val="128"/>
      </rPr>
      <t>株</t>
    </r>
    <r>
      <rPr>
        <sz val="11"/>
        <rFont val="Arial"/>
        <family val="2"/>
      </rPr>
      <t>)</t>
    </r>
    <phoneticPr fontId="6"/>
  </si>
  <si>
    <t>生活協同組合コープしが</t>
    <phoneticPr fontId="6"/>
  </si>
  <si>
    <r>
      <t>(</t>
    </r>
    <r>
      <rPr>
        <sz val="11"/>
        <rFont val="ＭＳ ゴシック"/>
        <family val="3"/>
        <charset val="128"/>
      </rPr>
      <t>株</t>
    </r>
    <r>
      <rPr>
        <sz val="11"/>
        <rFont val="Arial"/>
        <family val="2"/>
      </rPr>
      <t>)PinT</t>
    </r>
    <phoneticPr fontId="6"/>
  </si>
  <si>
    <r>
      <t>(</t>
    </r>
    <r>
      <rPr>
        <sz val="11"/>
        <rFont val="ＭＳ ゴシック"/>
        <family val="3"/>
        <charset val="128"/>
      </rPr>
      <t>株</t>
    </r>
    <r>
      <rPr>
        <sz val="11"/>
        <rFont val="Arial"/>
        <family val="2"/>
      </rPr>
      <t>)</t>
    </r>
    <r>
      <rPr>
        <sz val="11"/>
        <rFont val="ＭＳ ゴシック"/>
        <family val="3"/>
        <charset val="128"/>
      </rPr>
      <t>沖縄ガスニューパワー</t>
    </r>
    <phoneticPr fontId="6"/>
  </si>
  <si>
    <r>
      <rPr>
        <sz val="11"/>
        <rFont val="ＭＳ ゴシック"/>
        <family val="3"/>
        <charset val="128"/>
      </rPr>
      <t>諏訪瓦斯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</si>
  <si>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エッセンシャルエナジー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</si>
  <si>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いちき串木野電力</t>
    </r>
    <phoneticPr fontId="6"/>
  </si>
  <si>
    <r>
      <t>(</t>
    </r>
    <r>
      <rPr>
        <sz val="11"/>
        <rFont val="ＭＳ ゴシック"/>
        <family val="3"/>
        <charset val="128"/>
      </rPr>
      <t>株</t>
    </r>
    <r>
      <rPr>
        <sz val="11"/>
        <rFont val="Arial"/>
        <family val="2"/>
      </rPr>
      <t>)</t>
    </r>
    <r>
      <rPr>
        <sz val="11"/>
        <rFont val="ＭＳ ゴシック"/>
        <family val="3"/>
        <charset val="128"/>
      </rPr>
      <t>クローバー・テクノロジーズ</t>
    </r>
    <phoneticPr fontId="6"/>
  </si>
  <si>
    <r>
      <rPr>
        <sz val="11"/>
        <rFont val="ＭＳ ゴシック"/>
        <family val="3"/>
        <charset val="128"/>
      </rPr>
      <t>松本ガス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</si>
  <si>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南部だんだんエナジー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</si>
  <si>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エフエネ</t>
    </r>
    <phoneticPr fontId="6"/>
  </si>
  <si>
    <r>
      <rPr>
        <sz val="11"/>
        <rFont val="ＭＳ ゴシック"/>
        <family val="3"/>
        <charset val="128"/>
      </rPr>
      <t>こなんウルトラパワー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</si>
  <si>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)CHIBA</t>
    </r>
    <r>
      <rPr>
        <sz val="11"/>
        <rFont val="ＭＳ ゴシック"/>
        <family val="3"/>
        <charset val="128"/>
      </rPr>
      <t>むつざわエナジー</t>
    </r>
    <phoneticPr fontId="6"/>
  </si>
  <si>
    <r>
      <t>(</t>
    </r>
    <r>
      <rPr>
        <sz val="11"/>
        <rFont val="ＭＳ ゴシック"/>
        <family val="3"/>
        <charset val="128"/>
      </rPr>
      <t>株</t>
    </r>
    <r>
      <rPr>
        <sz val="11"/>
        <rFont val="Arial"/>
        <family val="2"/>
      </rPr>
      <t>)</t>
    </r>
    <r>
      <rPr>
        <sz val="11"/>
        <rFont val="ＭＳ ゴシック"/>
        <family val="3"/>
        <charset val="128"/>
      </rPr>
      <t>関西空調</t>
    </r>
    <phoneticPr fontId="6"/>
  </si>
  <si>
    <r>
      <rPr>
        <sz val="11"/>
        <rFont val="ＭＳ ゴシック"/>
        <family val="3"/>
        <charset val="128"/>
      </rPr>
      <t>奥出雲電力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</si>
  <si>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レジル</t>
    </r>
    <r>
      <rPr>
        <sz val="11"/>
        <rFont val="Arial"/>
        <family val="2"/>
      </rPr>
      <t>(</t>
    </r>
    <r>
      <rPr>
        <sz val="11"/>
        <rFont val="ＭＳ ゴシック"/>
        <family val="3"/>
        <charset val="128"/>
      </rPr>
      <t>株</t>
    </r>
    <r>
      <rPr>
        <sz val="11"/>
        <rFont val="Arial"/>
        <family val="2"/>
      </rPr>
      <t>)(</t>
    </r>
    <r>
      <rPr>
        <sz val="11"/>
        <rFont val="ＭＳ ゴシック"/>
        <family val="3"/>
        <charset val="128"/>
      </rPr>
      <t>旧</t>
    </r>
    <r>
      <rPr>
        <sz val="11"/>
        <rFont val="Arial"/>
        <family val="2"/>
      </rPr>
      <t>:</t>
    </r>
    <r>
      <rPr>
        <sz val="11"/>
        <rFont val="ＭＳ ゴシック"/>
        <family val="3"/>
        <charset val="128"/>
      </rPr>
      <t>中央電力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</si>
  <si>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成田香取エネルギー</t>
    </r>
    <phoneticPr fontId="6"/>
  </si>
  <si>
    <r>
      <rPr>
        <sz val="11"/>
        <rFont val="ＭＳ ゴシック"/>
        <family val="3"/>
        <charset val="128"/>
      </rPr>
      <t>グローバルソリューションサービス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</si>
  <si>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)CWS</t>
    </r>
    <phoneticPr fontId="6"/>
  </si>
  <si>
    <r>
      <rPr>
        <sz val="11"/>
        <rFont val="ＭＳ ゴシック"/>
        <family val="3"/>
        <charset val="128"/>
      </rPr>
      <t>ふくしま新電力</t>
    </r>
    <r>
      <rPr>
        <sz val="11"/>
        <rFont val="Arial"/>
        <family val="2"/>
      </rPr>
      <t>(</t>
    </r>
    <r>
      <rPr>
        <sz val="11"/>
        <rFont val="ＭＳ ゴシック"/>
        <family val="3"/>
        <charset val="128"/>
      </rPr>
      <t>株</t>
    </r>
    <r>
      <rPr>
        <sz val="11"/>
        <rFont val="Arial"/>
        <family val="2"/>
      </rPr>
      <t>)</t>
    </r>
    <phoneticPr fontId="6"/>
  </si>
  <si>
    <t>ティーダッシュ合同会社</t>
    <phoneticPr fontId="6"/>
  </si>
  <si>
    <r>
      <t>(</t>
    </r>
    <r>
      <rPr>
        <sz val="11"/>
        <rFont val="ＭＳ ゴシック"/>
        <family val="3"/>
        <charset val="128"/>
      </rPr>
      <t>株</t>
    </r>
    <r>
      <rPr>
        <sz val="11"/>
        <rFont val="Arial"/>
        <family val="2"/>
      </rPr>
      <t>)</t>
    </r>
    <r>
      <rPr>
        <sz val="11"/>
        <rFont val="ＭＳ ゴシック"/>
        <family val="3"/>
        <charset val="128"/>
      </rPr>
      <t>エネクスライフサービス</t>
    </r>
    <phoneticPr fontId="6"/>
  </si>
  <si>
    <r>
      <rPr>
        <sz val="11"/>
        <rFont val="ＭＳ ゴシック"/>
        <family val="3"/>
        <charset val="128"/>
      </rPr>
      <t>ネイチャーエナジー小国</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</si>
  <si>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リエスパワーネクスト</t>
    </r>
    <r>
      <rPr>
        <sz val="11"/>
        <rFont val="Arial"/>
        <family val="2"/>
      </rPr>
      <t>(</t>
    </r>
    <r>
      <rPr>
        <sz val="11"/>
        <rFont val="ＭＳ ゴシック"/>
        <family val="3"/>
        <charset val="128"/>
      </rPr>
      <t>株</t>
    </r>
    <r>
      <rPr>
        <sz val="11"/>
        <rFont val="Arial"/>
        <family val="2"/>
      </rPr>
      <t>)</t>
    </r>
    <phoneticPr fontId="6"/>
  </si>
  <si>
    <t>京都生活協同組合</t>
    <phoneticPr fontId="6"/>
  </si>
  <si>
    <r>
      <rPr>
        <sz val="11"/>
        <rFont val="ＭＳ ゴシック"/>
        <family val="3"/>
        <charset val="128"/>
      </rPr>
      <t>エネルギーパワー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</si>
  <si>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グリムスパワー</t>
    </r>
    <phoneticPr fontId="6"/>
  </si>
  <si>
    <r>
      <rPr>
        <sz val="11"/>
        <rFont val="ＭＳ ゴシック"/>
        <family val="3"/>
        <charset val="128"/>
      </rPr>
      <t>日本ファシリティ・ソリューション</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</si>
  <si>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オノプロックス</t>
    </r>
    <phoneticPr fontId="6"/>
  </si>
  <si>
    <r>
      <rPr>
        <sz val="11"/>
        <rFont val="ＭＳ ゴシック"/>
        <family val="3"/>
        <charset val="128"/>
      </rPr>
      <t>本庄ガス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</si>
  <si>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青森県民エナジー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</si>
  <si>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国際航業</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</si>
  <si>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ローカルでんき</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</si>
  <si>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明治産業</t>
    </r>
    <phoneticPr fontId="6"/>
  </si>
  <si>
    <r>
      <rPr>
        <sz val="11"/>
        <rFont val="ＭＳ ゴシック"/>
        <family val="3"/>
        <charset val="128"/>
      </rPr>
      <t>岡山電力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</si>
  <si>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ミライフ</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</si>
  <si>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楽天エナジー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</si>
  <si>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うすきエネルギー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</si>
  <si>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森のエネルギー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</si>
  <si>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岐阜電力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</si>
  <si>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エスケーエナジー</t>
    </r>
    <phoneticPr fontId="6"/>
  </si>
  <si>
    <r>
      <rPr>
        <sz val="11"/>
        <rFont val="ＭＳ ゴシック"/>
        <family val="3"/>
        <charset val="128"/>
      </rPr>
      <t>名南共同エネルギー</t>
    </r>
    <r>
      <rPr>
        <sz val="11"/>
        <rFont val="Arial"/>
        <family val="2"/>
      </rPr>
      <t>(</t>
    </r>
    <r>
      <rPr>
        <sz val="11"/>
        <rFont val="ＭＳ ゴシック"/>
        <family val="3"/>
        <charset val="128"/>
      </rPr>
      <t>株</t>
    </r>
    <r>
      <rPr>
        <sz val="11"/>
        <rFont val="Arial"/>
        <family val="2"/>
      </rPr>
      <t>)</t>
    </r>
    <phoneticPr fontId="6"/>
  </si>
  <si>
    <r>
      <t>Apaman Energy(</t>
    </r>
    <r>
      <rPr>
        <sz val="11"/>
        <rFont val="ＭＳ ゴシック"/>
        <family val="3"/>
        <charset val="128"/>
      </rPr>
      <t>株</t>
    </r>
    <r>
      <rPr>
        <sz val="11"/>
        <rFont val="Arial"/>
        <family val="2"/>
      </rPr>
      <t>)</t>
    </r>
    <phoneticPr fontId="6"/>
  </si>
  <si>
    <r>
      <rPr>
        <sz val="11"/>
        <rFont val="ＭＳ ゴシック"/>
        <family val="3"/>
        <charset val="128"/>
      </rPr>
      <t>大分ケーブルテレコム</t>
    </r>
    <r>
      <rPr>
        <sz val="11"/>
        <rFont val="Arial"/>
        <family val="2"/>
      </rPr>
      <t>(</t>
    </r>
    <r>
      <rPr>
        <sz val="11"/>
        <rFont val="ＭＳ ゴシック"/>
        <family val="3"/>
        <charset val="128"/>
      </rPr>
      <t>株</t>
    </r>
    <r>
      <rPr>
        <sz val="11"/>
        <rFont val="Arial"/>
        <family val="2"/>
      </rPr>
      <t>)</t>
    </r>
    <phoneticPr fontId="6"/>
  </si>
  <si>
    <t>生活協同組合コープみらい</t>
    <phoneticPr fontId="6"/>
  </si>
  <si>
    <r>
      <t>ALL GREEN POWER(</t>
    </r>
    <r>
      <rPr>
        <sz val="11"/>
        <rFont val="ＭＳ ゴシック"/>
        <family val="3"/>
        <charset val="128"/>
      </rPr>
      <t>株</t>
    </r>
    <r>
      <rPr>
        <sz val="11"/>
        <rFont val="Arial"/>
        <family val="2"/>
      </rPr>
      <t>)</t>
    </r>
    <phoneticPr fontId="6"/>
  </si>
  <si>
    <r>
      <rPr>
        <sz val="11"/>
        <rFont val="ＭＳ ゴシック"/>
        <family val="3"/>
        <charset val="128"/>
      </rPr>
      <t>福井電力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</si>
  <si>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)MK</t>
    </r>
    <r>
      <rPr>
        <sz val="11"/>
        <rFont val="ＭＳ ゴシック"/>
        <family val="3"/>
        <charset val="128"/>
      </rPr>
      <t>エネルギー</t>
    </r>
    <phoneticPr fontId="6"/>
  </si>
  <si>
    <r>
      <rPr>
        <sz val="11"/>
        <rFont val="ＭＳ ゴシック"/>
        <family val="3"/>
        <charset val="128"/>
      </rPr>
      <t>エネラボ</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</si>
  <si>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横浜ウォーター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</si>
  <si>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スマートエナジー磐田</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</si>
  <si>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そうま</t>
    </r>
    <r>
      <rPr>
        <sz val="11"/>
        <rFont val="Arial"/>
        <family val="2"/>
      </rPr>
      <t>I</t>
    </r>
    <r>
      <rPr>
        <sz val="11"/>
        <rFont val="ＭＳ ゴシック"/>
        <family val="3"/>
        <charset val="128"/>
      </rPr>
      <t>グリッド合同会社</t>
    </r>
    <phoneticPr fontId="6"/>
  </si>
  <si>
    <r>
      <rPr>
        <sz val="11"/>
        <rFont val="ＭＳ ゴシック"/>
        <family val="3"/>
        <charset val="128"/>
      </rPr>
      <t>エネトレード</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</si>
  <si>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ニシムラ</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</si>
  <si>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さくら新電力</t>
    </r>
    <phoneticPr fontId="6"/>
  </si>
  <si>
    <r>
      <t>(</t>
    </r>
    <r>
      <rPr>
        <sz val="11"/>
        <rFont val="ＭＳ ゴシック"/>
        <family val="3"/>
        <charset val="128"/>
      </rPr>
      <t>株</t>
    </r>
    <r>
      <rPr>
        <sz val="11"/>
        <rFont val="Arial"/>
        <family val="2"/>
      </rPr>
      <t>)</t>
    </r>
    <r>
      <rPr>
        <sz val="11"/>
        <rFont val="ＭＳ ゴシック"/>
        <family val="3"/>
        <charset val="128"/>
      </rPr>
      <t>グローアップ</t>
    </r>
    <phoneticPr fontId="6"/>
  </si>
  <si>
    <r>
      <rPr>
        <sz val="11"/>
        <rFont val="ＭＳ ゴシック"/>
        <family val="3"/>
        <charset val="128"/>
      </rPr>
      <t>いこま市民パワー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</si>
  <si>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おもてなし山形</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</si>
  <si>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長野都市ガス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</si>
  <si>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上田ガス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</si>
  <si>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日本瓦斯</t>
    </r>
    <r>
      <rPr>
        <sz val="11"/>
        <rFont val="Arial"/>
        <family val="2"/>
      </rPr>
      <t>(</t>
    </r>
    <r>
      <rPr>
        <sz val="11"/>
        <rFont val="ＭＳ ゴシック"/>
        <family val="3"/>
        <charset val="128"/>
      </rPr>
      <t>株</t>
    </r>
    <r>
      <rPr>
        <sz val="11"/>
        <rFont val="Arial"/>
        <family val="2"/>
      </rPr>
      <t>)(</t>
    </r>
    <r>
      <rPr>
        <sz val="11"/>
        <rFont val="ＭＳ ゴシック"/>
        <family val="3"/>
        <charset val="128"/>
      </rPr>
      <t>旧：東日本ガス</t>
    </r>
    <r>
      <rPr>
        <sz val="11"/>
        <rFont val="Arial"/>
        <family val="2"/>
      </rPr>
      <t>(</t>
    </r>
    <r>
      <rPr>
        <sz val="11"/>
        <rFont val="ＭＳ ゴシック"/>
        <family val="3"/>
        <charset val="128"/>
      </rPr>
      <t>株</t>
    </r>
    <r>
      <rPr>
        <sz val="11"/>
        <rFont val="Arial"/>
        <family val="2"/>
      </rPr>
      <t>)</t>
    </r>
    <r>
      <rPr>
        <sz val="11"/>
        <rFont val="ＭＳ ゴシック"/>
        <family val="3"/>
        <charset val="128"/>
      </rPr>
      <t>、東彩ガス</t>
    </r>
    <r>
      <rPr>
        <sz val="11"/>
        <rFont val="Arial"/>
        <family val="2"/>
      </rPr>
      <t>(</t>
    </r>
    <r>
      <rPr>
        <sz val="11"/>
        <rFont val="ＭＳ ゴシック"/>
        <family val="3"/>
        <charset val="128"/>
      </rPr>
      <t>株</t>
    </r>
    <r>
      <rPr>
        <sz val="11"/>
        <rFont val="Arial"/>
        <family val="2"/>
      </rPr>
      <t>)</t>
    </r>
    <r>
      <rPr>
        <sz val="11"/>
        <rFont val="ＭＳ ゴシック"/>
        <family val="3"/>
        <charset val="128"/>
      </rPr>
      <t>、北日本ガス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</si>
  <si>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シグナストラスト</t>
    </r>
    <phoneticPr fontId="6"/>
  </si>
  <si>
    <r>
      <rPr>
        <sz val="11"/>
        <rFont val="ＭＳ ゴシック"/>
        <family val="3"/>
        <charset val="128"/>
      </rPr>
      <t>ゲーテハウス</t>
    </r>
    <r>
      <rPr>
        <sz val="11"/>
        <rFont val="Arial"/>
        <family val="2"/>
      </rPr>
      <t>(</t>
    </r>
    <r>
      <rPr>
        <sz val="11"/>
        <rFont val="ＭＳ ゴシック"/>
        <family val="3"/>
        <charset val="128"/>
      </rPr>
      <t>株</t>
    </r>
    <r>
      <rPr>
        <sz val="11"/>
        <rFont val="Arial"/>
        <family val="2"/>
      </rPr>
      <t>)</t>
    </r>
    <phoneticPr fontId="6"/>
  </si>
  <si>
    <r>
      <t>JP</t>
    </r>
    <r>
      <rPr>
        <sz val="11"/>
        <rFont val="ＭＳ ゴシック"/>
        <family val="3"/>
        <charset val="128"/>
      </rPr>
      <t>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</si>
  <si>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兵庫電力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</si>
  <si>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大和ライフエナジア</t>
    </r>
    <r>
      <rPr>
        <sz val="11"/>
        <rFont val="Arial"/>
        <family val="2"/>
      </rPr>
      <t>(</t>
    </r>
    <r>
      <rPr>
        <sz val="11"/>
        <rFont val="ＭＳ ゴシック"/>
        <family val="3"/>
        <charset val="128"/>
      </rPr>
      <t>株</t>
    </r>
    <r>
      <rPr>
        <sz val="11"/>
        <rFont val="Arial"/>
        <family val="2"/>
      </rPr>
      <t>)</t>
    </r>
    <phoneticPr fontId="6"/>
  </si>
  <si>
    <r>
      <t>Coco</t>
    </r>
    <r>
      <rPr>
        <sz val="11"/>
        <rFont val="ＭＳ ゴシック"/>
        <family val="3"/>
        <charset val="128"/>
      </rPr>
      <t>テラスたがわ</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</si>
  <si>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東北電力エナジートレーディング</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</si>
  <si>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横浜環境デザイン</t>
    </r>
    <phoneticPr fontId="6"/>
  </si>
  <si>
    <r>
      <t>(</t>
    </r>
    <r>
      <rPr>
        <sz val="11"/>
        <rFont val="ＭＳ ゴシック"/>
        <family val="3"/>
        <charset val="128"/>
      </rPr>
      <t>株</t>
    </r>
    <r>
      <rPr>
        <sz val="11"/>
        <rFont val="Arial"/>
        <family val="2"/>
      </rPr>
      <t>)</t>
    </r>
    <r>
      <rPr>
        <sz val="11"/>
        <rFont val="ＭＳ ゴシック"/>
        <family val="3"/>
        <charset val="128"/>
      </rPr>
      <t>まち未来製作所</t>
    </r>
    <phoneticPr fontId="6"/>
  </si>
  <si>
    <r>
      <t>TRENDE(</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</si>
  <si>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どさんこパワー</t>
    </r>
    <phoneticPr fontId="6"/>
  </si>
  <si>
    <r>
      <rPr>
        <sz val="11"/>
        <rFont val="ＭＳ ゴシック"/>
        <family val="3"/>
        <charset val="128"/>
      </rPr>
      <t>トリニティエナジー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</si>
  <si>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ワンワールドエナジー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</si>
  <si>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 xml:space="preserve">)LIXIL TEPCO </t>
    </r>
    <r>
      <rPr>
        <sz val="11"/>
        <rFont val="ＭＳ ゴシック"/>
        <family val="3"/>
        <charset val="128"/>
      </rPr>
      <t>スマートパートナーズ</t>
    </r>
    <phoneticPr fontId="6"/>
  </si>
  <si>
    <r>
      <t>(</t>
    </r>
    <r>
      <rPr>
        <sz val="11"/>
        <rFont val="ＭＳ ゴシック"/>
        <family val="3"/>
        <charset val="128"/>
      </rPr>
      <t>株</t>
    </r>
    <r>
      <rPr>
        <sz val="11"/>
        <rFont val="Arial"/>
        <family val="2"/>
      </rPr>
      <t>)NEXT ONE</t>
    </r>
    <phoneticPr fontId="6"/>
  </si>
  <si>
    <r>
      <t>(</t>
    </r>
    <r>
      <rPr>
        <sz val="11"/>
        <rFont val="ＭＳ ゴシック"/>
        <family val="3"/>
        <charset val="128"/>
      </rPr>
      <t>株</t>
    </r>
    <r>
      <rPr>
        <sz val="11"/>
        <rFont val="Arial"/>
        <family val="2"/>
      </rPr>
      <t>)</t>
    </r>
    <r>
      <rPr>
        <sz val="11"/>
        <rFont val="ＭＳ ゴシック"/>
        <family val="3"/>
        <charset val="128"/>
      </rPr>
      <t>ムダカラ</t>
    </r>
    <phoneticPr fontId="6"/>
  </si>
  <si>
    <r>
      <t>(</t>
    </r>
    <r>
      <rPr>
        <sz val="11"/>
        <rFont val="ＭＳ ゴシック"/>
        <family val="3"/>
        <charset val="128"/>
      </rPr>
      <t>株</t>
    </r>
    <r>
      <rPr>
        <sz val="11"/>
        <rFont val="Arial"/>
        <family val="2"/>
      </rPr>
      <t>)</t>
    </r>
    <r>
      <rPr>
        <sz val="11"/>
        <rFont val="ＭＳ ゴシック"/>
        <family val="3"/>
        <charset val="128"/>
      </rPr>
      <t>アルファライズ</t>
    </r>
    <phoneticPr fontId="6"/>
  </si>
  <si>
    <r>
      <rPr>
        <sz val="11"/>
        <rFont val="ＭＳ ゴシック"/>
        <family val="3"/>
        <charset val="128"/>
      </rPr>
      <t>おおすみ半島スマートエネルギー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</si>
  <si>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おきなわコープエナジー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</si>
  <si>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久慈地域エネルギー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</si>
  <si>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弘前ガス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</si>
  <si>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フォーバルテレコム</t>
    </r>
    <phoneticPr fontId="6"/>
  </si>
  <si>
    <r>
      <t>(</t>
    </r>
    <r>
      <rPr>
        <sz val="11"/>
        <rFont val="ＭＳ ゴシック"/>
        <family val="3"/>
        <charset val="128"/>
      </rPr>
      <t>株</t>
    </r>
    <r>
      <rPr>
        <sz val="11"/>
        <rFont val="Arial"/>
        <family val="2"/>
      </rPr>
      <t>)</t>
    </r>
    <r>
      <rPr>
        <sz val="11"/>
        <rFont val="ＭＳ ゴシック"/>
        <family val="3"/>
        <charset val="128"/>
      </rPr>
      <t>ストエネ（旧</t>
    </r>
    <r>
      <rPr>
        <sz val="11"/>
        <rFont val="Arial"/>
        <family val="2"/>
      </rPr>
      <t>:(</t>
    </r>
    <r>
      <rPr>
        <sz val="11"/>
        <rFont val="ＭＳ ゴシック"/>
        <family val="3"/>
        <charset val="128"/>
      </rPr>
      <t>株</t>
    </r>
    <r>
      <rPr>
        <sz val="11"/>
        <rFont val="Arial"/>
        <family val="2"/>
      </rPr>
      <t>)</t>
    </r>
    <r>
      <rPr>
        <sz val="11"/>
        <rFont val="ＭＳ ゴシック"/>
        <family val="3"/>
        <charset val="128"/>
      </rPr>
      <t>グランデータ）</t>
    </r>
    <phoneticPr fontId="6"/>
  </si>
  <si>
    <r>
      <rPr>
        <sz val="11"/>
        <rFont val="ＭＳ ゴシック"/>
        <family val="3"/>
        <charset val="128"/>
      </rPr>
      <t>くるめエネルギー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</si>
  <si>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松阪新電力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</si>
  <si>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ヒューリックプロパティソリューション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</si>
  <si>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宮崎電力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</si>
  <si>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)CD</t>
    </r>
    <r>
      <rPr>
        <sz val="11"/>
        <rFont val="ＭＳ ゴシック"/>
        <family val="3"/>
        <charset val="128"/>
      </rPr>
      <t>エナジーダイレクト</t>
    </r>
    <phoneticPr fontId="6"/>
  </si>
  <si>
    <r>
      <t>Q.ENEST</t>
    </r>
    <r>
      <rPr>
        <sz val="11"/>
        <rFont val="ＭＳ ゴシック"/>
        <family val="3"/>
        <charset val="128"/>
      </rPr>
      <t>でんき</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</si>
  <si>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ぶんごおおのエナジー</t>
    </r>
    <phoneticPr fontId="6"/>
  </si>
  <si>
    <r>
      <rPr>
        <sz val="11"/>
        <rFont val="ＭＳ ゴシック"/>
        <family val="3"/>
        <charset val="128"/>
      </rPr>
      <t>ヴィジョナリーパワー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</si>
  <si>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有明エナジー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</si>
  <si>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厚木瓦斯</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</si>
  <si>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エネ・ビジョン</t>
    </r>
    <phoneticPr fontId="6"/>
  </si>
  <si>
    <r>
      <rPr>
        <sz val="11"/>
        <rFont val="ＭＳ ゴシック"/>
        <family val="3"/>
        <charset val="128"/>
      </rPr>
      <t>イワタニ三重</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</si>
  <si>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マルヰ</t>
    </r>
    <phoneticPr fontId="6"/>
  </si>
  <si>
    <r>
      <rPr>
        <sz val="11"/>
        <rFont val="ＭＳ ゴシック"/>
        <family val="3"/>
        <charset val="128"/>
      </rPr>
      <t>大多喜ガス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</si>
  <si>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鈴与電力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</si>
  <si>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コープ電力</t>
    </r>
    <r>
      <rPr>
        <sz val="11"/>
        <rFont val="Arial"/>
        <family val="2"/>
      </rPr>
      <t>(</t>
    </r>
    <r>
      <rPr>
        <sz val="11"/>
        <rFont val="ＭＳ ゴシック"/>
        <family val="3"/>
        <charset val="128"/>
      </rPr>
      <t>株</t>
    </r>
    <r>
      <rPr>
        <sz val="11"/>
        <rFont val="Arial"/>
        <family val="2"/>
      </rPr>
      <t>)</t>
    </r>
    <phoneticPr fontId="6"/>
  </si>
  <si>
    <t>生活協同組合コープぐんま</t>
    <phoneticPr fontId="6"/>
  </si>
  <si>
    <t>とちぎコープ生活協同組合</t>
    <phoneticPr fontId="6"/>
  </si>
  <si>
    <t>いばらきコープ生活協同組合</t>
    <phoneticPr fontId="6"/>
  </si>
  <si>
    <r>
      <rPr>
        <sz val="11"/>
        <rFont val="ＭＳ ゴシック"/>
        <family val="3"/>
        <charset val="128"/>
      </rPr>
      <t>亀岡ふるさとエナジー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</si>
  <si>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織戸組</t>
    </r>
    <phoneticPr fontId="6"/>
  </si>
  <si>
    <r>
      <rPr>
        <sz val="11"/>
        <rFont val="ＭＳ ゴシック"/>
        <family val="3"/>
        <charset val="128"/>
      </rPr>
      <t>ふかや</t>
    </r>
    <r>
      <rPr>
        <sz val="11"/>
        <rFont val="Arial"/>
        <family val="2"/>
      </rPr>
      <t>e</t>
    </r>
    <r>
      <rPr>
        <sz val="11"/>
        <rFont val="ＭＳ ゴシック"/>
        <family val="3"/>
        <charset val="128"/>
      </rPr>
      <t>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</si>
  <si>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)Link Life</t>
    </r>
    <phoneticPr fontId="6"/>
  </si>
  <si>
    <r>
      <t>(</t>
    </r>
    <r>
      <rPr>
        <sz val="11"/>
        <rFont val="ＭＳ ゴシック"/>
        <family val="3"/>
        <charset val="128"/>
      </rPr>
      <t>株</t>
    </r>
    <r>
      <rPr>
        <sz val="11"/>
        <rFont val="Arial"/>
        <family val="2"/>
      </rPr>
      <t>)</t>
    </r>
    <r>
      <rPr>
        <sz val="11"/>
        <rFont val="ＭＳ ゴシック"/>
        <family val="3"/>
        <charset val="128"/>
      </rPr>
      <t>グローバルキャスト</t>
    </r>
    <phoneticPr fontId="6"/>
  </si>
  <si>
    <r>
      <rPr>
        <sz val="11"/>
        <rFont val="ＭＳ ゴシック"/>
        <family val="3"/>
        <charset val="128"/>
      </rPr>
      <t>日本エネルギー総合システム</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</si>
  <si>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イワタニ東海</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</si>
  <si>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ところざわ未来電力</t>
    </r>
    <phoneticPr fontId="6"/>
  </si>
  <si>
    <r>
      <rPr>
        <sz val="11"/>
        <rFont val="ＭＳ ゴシック"/>
        <family val="3"/>
        <charset val="128"/>
      </rPr>
      <t>朝日ガスエナジー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</si>
  <si>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エネファント</t>
    </r>
    <phoneticPr fontId="6"/>
  </si>
  <si>
    <r>
      <t>(</t>
    </r>
    <r>
      <rPr>
        <sz val="11"/>
        <rFont val="ＭＳ ゴシック"/>
        <family val="3"/>
        <charset val="128"/>
      </rPr>
      <t>株</t>
    </r>
    <r>
      <rPr>
        <sz val="11"/>
        <rFont val="Arial"/>
        <family val="2"/>
      </rPr>
      <t>)</t>
    </r>
    <r>
      <rPr>
        <sz val="11"/>
        <rFont val="ＭＳ ゴシック"/>
        <family val="3"/>
        <charset val="128"/>
      </rPr>
      <t>エスエナジー</t>
    </r>
    <phoneticPr fontId="6"/>
  </si>
  <si>
    <r>
      <rPr>
        <sz val="11"/>
        <rFont val="ＭＳ ゴシック"/>
        <family val="3"/>
        <charset val="128"/>
      </rPr>
      <t>秩父新電力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</si>
  <si>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みよしエナジー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</si>
  <si>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綿半パートナーズ</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</si>
  <si>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)karch</t>
    </r>
    <phoneticPr fontId="6"/>
  </si>
  <si>
    <r>
      <t>(</t>
    </r>
    <r>
      <rPr>
        <sz val="11"/>
        <rFont val="ＭＳ ゴシック"/>
        <family val="3"/>
        <charset val="128"/>
      </rPr>
      <t>株</t>
    </r>
    <r>
      <rPr>
        <sz val="11"/>
        <rFont val="Arial"/>
        <family val="2"/>
      </rPr>
      <t>)</t>
    </r>
    <r>
      <rPr>
        <sz val="11"/>
        <rFont val="ＭＳ ゴシック"/>
        <family val="3"/>
        <charset val="128"/>
      </rPr>
      <t>かみでん里山公社</t>
    </r>
    <phoneticPr fontId="6"/>
  </si>
  <si>
    <r>
      <t>(</t>
    </r>
    <r>
      <rPr>
        <sz val="11"/>
        <rFont val="ＭＳ ゴシック"/>
        <family val="3"/>
        <charset val="128"/>
      </rPr>
      <t>株</t>
    </r>
    <r>
      <rPr>
        <sz val="11"/>
        <rFont val="Arial"/>
        <family val="2"/>
      </rPr>
      <t>)</t>
    </r>
    <r>
      <rPr>
        <sz val="11"/>
        <rFont val="ＭＳ ゴシック"/>
        <family val="3"/>
        <charset val="128"/>
      </rPr>
      <t>三郷ひまわりエナジー</t>
    </r>
    <phoneticPr fontId="6"/>
  </si>
  <si>
    <r>
      <t>(</t>
    </r>
    <r>
      <rPr>
        <sz val="11"/>
        <rFont val="ＭＳ ゴシック"/>
        <family val="3"/>
        <charset val="128"/>
      </rPr>
      <t>株</t>
    </r>
    <r>
      <rPr>
        <sz val="11"/>
        <rFont val="Arial"/>
        <family val="2"/>
      </rPr>
      <t>)</t>
    </r>
    <r>
      <rPr>
        <sz val="11"/>
        <rFont val="ＭＳ ゴシック"/>
        <family val="3"/>
        <charset val="128"/>
      </rPr>
      <t>球磨村森電力</t>
    </r>
    <phoneticPr fontId="6"/>
  </si>
  <si>
    <r>
      <rPr>
        <sz val="11"/>
        <rFont val="ＭＳ ゴシック"/>
        <family val="3"/>
        <charset val="128"/>
      </rPr>
      <t>くこくエネルギー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</si>
  <si>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エコログ</t>
    </r>
    <phoneticPr fontId="6"/>
  </si>
  <si>
    <r>
      <rPr>
        <sz val="11"/>
        <rFont val="ＭＳ ゴシック"/>
        <family val="3"/>
        <charset val="128"/>
      </rPr>
      <t>飯田まちづくり電力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</si>
  <si>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イワタニ長野</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</si>
  <si>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シェルジャパン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</si>
  <si>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石油資源開発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</si>
  <si>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越後天然ガス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</si>
  <si>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坂戸ガス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</si>
  <si>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デベロップ</t>
    </r>
    <phoneticPr fontId="6"/>
  </si>
  <si>
    <r>
      <t>(</t>
    </r>
    <r>
      <rPr>
        <sz val="11"/>
        <rFont val="ＭＳ ゴシック"/>
        <family val="3"/>
        <charset val="128"/>
      </rPr>
      <t>株</t>
    </r>
    <r>
      <rPr>
        <sz val="11"/>
        <rFont val="Arial"/>
        <family val="2"/>
      </rPr>
      <t>)</t>
    </r>
    <r>
      <rPr>
        <sz val="11"/>
        <rFont val="ＭＳ ゴシック"/>
        <family val="3"/>
        <charset val="128"/>
      </rPr>
      <t>テレ・マーカー</t>
    </r>
    <phoneticPr fontId="6"/>
  </si>
  <si>
    <r>
      <t>MGC</t>
    </r>
    <r>
      <rPr>
        <sz val="11"/>
        <rFont val="ＭＳ ゴシック"/>
        <family val="3"/>
        <charset val="128"/>
      </rPr>
      <t>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</si>
  <si>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福島フェニックス電力</t>
    </r>
    <r>
      <rPr>
        <sz val="11"/>
        <rFont val="Arial"/>
        <family val="2"/>
      </rPr>
      <t>(</t>
    </r>
    <r>
      <rPr>
        <sz val="11"/>
        <rFont val="ＭＳ ゴシック"/>
        <family val="3"/>
        <charset val="128"/>
      </rPr>
      <t>株</t>
    </r>
    <r>
      <rPr>
        <sz val="11"/>
        <rFont val="Arial"/>
        <family val="2"/>
      </rPr>
      <t>)</t>
    </r>
    <phoneticPr fontId="6"/>
  </si>
  <si>
    <t>あんしん電力合同会社</t>
    <phoneticPr fontId="6"/>
  </si>
  <si>
    <r>
      <t>(</t>
    </r>
    <r>
      <rPr>
        <sz val="11"/>
        <rFont val="ＭＳ ゴシック"/>
        <family val="3"/>
        <charset val="128"/>
      </rPr>
      <t>株</t>
    </r>
    <r>
      <rPr>
        <sz val="11"/>
        <rFont val="Arial"/>
        <family val="2"/>
      </rPr>
      <t>)</t>
    </r>
    <r>
      <rPr>
        <sz val="11"/>
        <rFont val="ＭＳ ゴシック"/>
        <family val="3"/>
        <charset val="128"/>
      </rPr>
      <t>美作国電力</t>
    </r>
    <phoneticPr fontId="6"/>
  </si>
  <si>
    <r>
      <rPr>
        <sz val="11"/>
        <rFont val="ＭＳ ゴシック"/>
        <family val="3"/>
        <charset val="128"/>
      </rPr>
      <t>八幡商事</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</si>
  <si>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おいでんエネルギー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</si>
  <si>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イシオ</t>
    </r>
    <phoneticPr fontId="6"/>
  </si>
  <si>
    <r>
      <rPr>
        <sz val="11"/>
        <rFont val="ＭＳ ゴシック"/>
        <family val="3"/>
        <charset val="128"/>
      </rPr>
      <t>北陸電力ビズ・エナジーソリューション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</si>
  <si>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丸紅伊那みらいでんき</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</si>
  <si>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富士山エナジー</t>
    </r>
    <r>
      <rPr>
        <sz val="11"/>
        <rFont val="Arial"/>
        <family val="2"/>
      </rPr>
      <t>(</t>
    </r>
    <r>
      <rPr>
        <sz val="11"/>
        <rFont val="ＭＳ ゴシック"/>
        <family val="3"/>
        <charset val="128"/>
      </rPr>
      <t>株</t>
    </r>
    <r>
      <rPr>
        <sz val="11"/>
        <rFont val="Arial"/>
        <family val="2"/>
      </rPr>
      <t>)</t>
    </r>
    <phoneticPr fontId="6"/>
  </si>
  <si>
    <r>
      <t>WS</t>
    </r>
    <r>
      <rPr>
        <sz val="11"/>
        <rFont val="ＭＳ ゴシック"/>
        <family val="3"/>
        <charset val="128"/>
      </rPr>
      <t>エナジー</t>
    </r>
    <r>
      <rPr>
        <sz val="11"/>
        <rFont val="Arial"/>
        <family val="2"/>
      </rPr>
      <t>(</t>
    </r>
    <r>
      <rPr>
        <sz val="11"/>
        <rFont val="ＭＳ ゴシック"/>
        <family val="3"/>
        <charset val="128"/>
      </rPr>
      <t>株</t>
    </r>
    <r>
      <rPr>
        <sz val="11"/>
        <rFont val="Arial"/>
        <family val="2"/>
      </rPr>
      <t>)</t>
    </r>
    <phoneticPr fontId="6"/>
  </si>
  <si>
    <r>
      <t>TERA Energy(</t>
    </r>
    <r>
      <rPr>
        <sz val="11"/>
        <rFont val="ＭＳ ゴシック"/>
        <family val="3"/>
        <charset val="128"/>
      </rPr>
      <t>株</t>
    </r>
    <r>
      <rPr>
        <sz val="11"/>
        <rFont val="Arial"/>
        <family val="2"/>
      </rPr>
      <t>)</t>
    </r>
    <phoneticPr fontId="6"/>
  </si>
  <si>
    <r>
      <t>MCPD(</t>
    </r>
    <r>
      <rPr>
        <sz val="11"/>
        <rFont val="ＭＳ ゴシック"/>
        <family val="3"/>
        <charset val="128"/>
      </rPr>
      <t>株</t>
    </r>
    <r>
      <rPr>
        <sz val="11"/>
        <rFont val="Arial"/>
        <family val="2"/>
      </rPr>
      <t>)</t>
    </r>
    <phoneticPr fontId="6"/>
  </si>
  <si>
    <r>
      <rPr>
        <sz val="11"/>
        <rFont val="ＭＳ ゴシック"/>
        <family val="3"/>
        <charset val="128"/>
      </rPr>
      <t>グリーンシティこばやし</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</si>
  <si>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吉田石油店</t>
    </r>
    <phoneticPr fontId="6"/>
  </si>
  <si>
    <r>
      <rPr>
        <sz val="11"/>
        <rFont val="ＭＳ ゴシック"/>
        <family val="3"/>
        <charset val="128"/>
      </rPr>
      <t>スマートエナジー熊本</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</si>
  <si>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福山未来エナジー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</si>
  <si>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五島市民電力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</si>
  <si>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リストプロパティーズ</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</si>
  <si>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情熱電力</t>
    </r>
    <phoneticPr fontId="6"/>
  </si>
  <si>
    <t>バンプーパワートレーディング合同会社</t>
    <phoneticPr fontId="6"/>
  </si>
  <si>
    <r>
      <t>(</t>
    </r>
    <r>
      <rPr>
        <sz val="11"/>
        <rFont val="ＭＳ ゴシック"/>
        <family val="3"/>
        <charset val="128"/>
      </rPr>
      <t>株</t>
    </r>
    <r>
      <rPr>
        <sz val="11"/>
        <rFont val="Arial"/>
        <family val="2"/>
      </rPr>
      <t>)</t>
    </r>
    <r>
      <rPr>
        <sz val="11"/>
        <rFont val="ＭＳ ゴシック"/>
        <family val="3"/>
        <charset val="128"/>
      </rPr>
      <t>センカク</t>
    </r>
    <phoneticPr fontId="6"/>
  </si>
  <si>
    <r>
      <t>(</t>
    </r>
    <r>
      <rPr>
        <sz val="11"/>
        <rFont val="ＭＳ ゴシック"/>
        <family val="3"/>
        <charset val="128"/>
      </rPr>
      <t>株</t>
    </r>
    <r>
      <rPr>
        <sz val="11"/>
        <rFont val="Arial"/>
        <family val="2"/>
      </rPr>
      <t>)</t>
    </r>
    <r>
      <rPr>
        <sz val="11"/>
        <rFont val="ＭＳ ゴシック"/>
        <family val="3"/>
        <charset val="128"/>
      </rPr>
      <t>ミナサポ</t>
    </r>
    <phoneticPr fontId="6"/>
  </si>
  <si>
    <r>
      <rPr>
        <sz val="11"/>
        <rFont val="ＭＳ ゴシック"/>
        <family val="3"/>
        <charset val="128"/>
      </rPr>
      <t>唐津電力</t>
    </r>
    <r>
      <rPr>
        <sz val="11"/>
        <rFont val="Arial"/>
        <family val="2"/>
      </rPr>
      <t>(</t>
    </r>
    <r>
      <rPr>
        <sz val="11"/>
        <rFont val="ＭＳ ゴシック"/>
        <family val="3"/>
        <charset val="128"/>
      </rPr>
      <t>株</t>
    </r>
    <r>
      <rPr>
        <sz val="11"/>
        <rFont val="Arial"/>
        <family val="2"/>
      </rPr>
      <t>)</t>
    </r>
    <phoneticPr fontId="6"/>
  </si>
  <si>
    <r>
      <t>RE</t>
    </r>
    <r>
      <rPr>
        <sz val="11"/>
        <rFont val="ＭＳ ゴシック"/>
        <family val="3"/>
        <charset val="128"/>
      </rPr>
      <t>１００電力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</si>
  <si>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日本エネルギーファーム</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</si>
  <si>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イーネットワーク</t>
    </r>
    <phoneticPr fontId="6"/>
  </si>
  <si>
    <r>
      <rPr>
        <sz val="11"/>
        <rFont val="ＭＳ ゴシック"/>
        <family val="3"/>
        <charset val="128"/>
      </rPr>
      <t>スマートエコエナジー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</si>
  <si>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)LENETS</t>
    </r>
    <phoneticPr fontId="6"/>
  </si>
  <si>
    <r>
      <rPr>
        <sz val="11"/>
        <rFont val="ＭＳ ゴシック"/>
        <family val="3"/>
        <charset val="128"/>
      </rPr>
      <t>アイエスジー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</si>
  <si>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エネクル</t>
    </r>
    <phoneticPr fontId="6"/>
  </si>
  <si>
    <t>フィンテックラボ協同組合</t>
    <phoneticPr fontId="6"/>
  </si>
  <si>
    <r>
      <rPr>
        <sz val="11"/>
        <rFont val="ＭＳ ゴシック"/>
        <family val="3"/>
        <charset val="128"/>
      </rPr>
      <t>新電力新潟</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</si>
  <si>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タケエイでんき</t>
    </r>
    <phoneticPr fontId="6"/>
  </si>
  <si>
    <r>
      <rPr>
        <sz val="11"/>
        <rFont val="ＭＳ ゴシック"/>
        <family val="3"/>
        <charset val="128"/>
      </rPr>
      <t>気仙沼グリーンエナジー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</si>
  <si>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ユーラスグリーンエナジー</t>
    </r>
    <phoneticPr fontId="6"/>
  </si>
  <si>
    <t>生活協同組合コープながの</t>
    <phoneticPr fontId="6"/>
  </si>
  <si>
    <t>京セラ関電エナジー合同会社</t>
    <phoneticPr fontId="6"/>
  </si>
  <si>
    <r>
      <rPr>
        <sz val="11"/>
        <rFont val="ＭＳ ゴシック"/>
        <family val="3"/>
        <charset val="128"/>
      </rPr>
      <t>酒田天然瓦斯</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</si>
  <si>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東亜ガス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</si>
  <si>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三河の山里コミュニティパワー</t>
    </r>
    <phoneticPr fontId="6"/>
  </si>
  <si>
    <r>
      <rPr>
        <sz val="11"/>
        <rFont val="ＭＳ ゴシック"/>
        <family val="3"/>
        <charset val="128"/>
      </rPr>
      <t>新潟スワンエナジー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</si>
  <si>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グリーンピープルズパワー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</si>
  <si>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マルイファシリティーズ</t>
    </r>
    <phoneticPr fontId="6"/>
  </si>
  <si>
    <r>
      <t>(</t>
    </r>
    <r>
      <rPr>
        <sz val="11"/>
        <rFont val="ＭＳ ゴシック"/>
        <family val="3"/>
        <charset val="128"/>
      </rPr>
      <t>株</t>
    </r>
    <r>
      <rPr>
        <sz val="11"/>
        <rFont val="Arial"/>
        <family val="2"/>
      </rPr>
      <t>)</t>
    </r>
    <r>
      <rPr>
        <sz val="11"/>
        <rFont val="ＭＳ ゴシック"/>
        <family val="3"/>
        <charset val="128"/>
      </rPr>
      <t>デンケン</t>
    </r>
    <phoneticPr fontId="6"/>
  </si>
  <si>
    <r>
      <t>(</t>
    </r>
    <r>
      <rPr>
        <sz val="11"/>
        <rFont val="ＭＳ ゴシック"/>
        <family val="3"/>
        <charset val="128"/>
      </rPr>
      <t>株</t>
    </r>
    <r>
      <rPr>
        <sz val="11"/>
        <rFont val="Arial"/>
        <family val="2"/>
      </rPr>
      <t>)</t>
    </r>
    <r>
      <rPr>
        <sz val="11"/>
        <rFont val="ＭＳ ゴシック"/>
        <family val="3"/>
        <charset val="128"/>
      </rPr>
      <t>東名</t>
    </r>
    <phoneticPr fontId="6"/>
  </si>
  <si>
    <r>
      <t>NTT</t>
    </r>
    <r>
      <rPr>
        <sz val="11"/>
        <rFont val="ＭＳ ゴシック"/>
        <family val="3"/>
        <charset val="128"/>
      </rPr>
      <t>アノードエナジー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</si>
  <si>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スマート電気</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</si>
  <si>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唐津パワーホールディングス</t>
    </r>
    <phoneticPr fontId="6"/>
  </si>
  <si>
    <r>
      <t>(</t>
    </r>
    <r>
      <rPr>
        <sz val="11"/>
        <rFont val="ＭＳ ゴシック"/>
        <family val="3"/>
        <charset val="128"/>
      </rPr>
      <t>株</t>
    </r>
    <r>
      <rPr>
        <sz val="11"/>
        <rFont val="Arial"/>
        <family val="2"/>
      </rPr>
      <t>)</t>
    </r>
    <r>
      <rPr>
        <sz val="11"/>
        <rFont val="ＭＳ ゴシック"/>
        <family val="3"/>
        <charset val="128"/>
      </rPr>
      <t>クリーンエネルギー総合研究所</t>
    </r>
    <phoneticPr fontId="6"/>
  </si>
  <si>
    <r>
      <t>(</t>
    </r>
    <r>
      <rPr>
        <sz val="11"/>
        <rFont val="ＭＳ ゴシック"/>
        <family val="3"/>
        <charset val="128"/>
      </rPr>
      <t>株</t>
    </r>
    <r>
      <rPr>
        <sz val="11"/>
        <rFont val="Arial"/>
        <family val="2"/>
      </rPr>
      <t>)</t>
    </r>
    <r>
      <rPr>
        <sz val="11"/>
        <rFont val="ＭＳ ゴシック"/>
        <family val="3"/>
        <charset val="128"/>
      </rPr>
      <t>かづのパワー</t>
    </r>
    <phoneticPr fontId="6"/>
  </si>
  <si>
    <r>
      <t>UNIVERGY(</t>
    </r>
    <r>
      <rPr>
        <sz val="11"/>
        <rFont val="ＭＳ ゴシック"/>
        <family val="3"/>
        <charset val="128"/>
      </rPr>
      <t>株</t>
    </r>
    <r>
      <rPr>
        <sz val="11"/>
        <rFont val="Arial"/>
        <family val="2"/>
      </rPr>
      <t>)</t>
    </r>
    <phoneticPr fontId="6"/>
  </si>
  <si>
    <r>
      <t>JR</t>
    </r>
    <r>
      <rPr>
        <sz val="11"/>
        <rFont val="ＭＳ ゴシック"/>
        <family val="3"/>
        <charset val="128"/>
      </rPr>
      <t>西日本住宅サービス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</si>
  <si>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デジタルグリッド</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</si>
  <si>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西九州させぼパワーズ</t>
    </r>
    <phoneticPr fontId="6"/>
  </si>
  <si>
    <r>
      <rPr>
        <sz val="11"/>
        <rFont val="ＭＳ ゴシック"/>
        <family val="3"/>
        <charset val="128"/>
      </rPr>
      <t>たんたんエナジー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</si>
  <si>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能勢・豊能まちづくり</t>
    </r>
    <phoneticPr fontId="6"/>
  </si>
  <si>
    <r>
      <t>(</t>
    </r>
    <r>
      <rPr>
        <sz val="11"/>
        <rFont val="ＭＳ ゴシック"/>
        <family val="3"/>
        <charset val="128"/>
      </rPr>
      <t>株</t>
    </r>
    <r>
      <rPr>
        <sz val="11"/>
        <rFont val="Arial"/>
        <family val="2"/>
      </rPr>
      <t>)</t>
    </r>
    <r>
      <rPr>
        <sz val="11"/>
        <rFont val="ＭＳ ゴシック"/>
        <family val="3"/>
        <charset val="128"/>
      </rPr>
      <t>再エネ思考電力</t>
    </r>
    <phoneticPr fontId="6"/>
  </si>
  <si>
    <r>
      <t>(</t>
    </r>
    <r>
      <rPr>
        <sz val="11"/>
        <rFont val="ＭＳ ゴシック"/>
        <family val="3"/>
        <charset val="128"/>
      </rPr>
      <t>株</t>
    </r>
    <r>
      <rPr>
        <sz val="11"/>
        <rFont val="Arial"/>
        <family val="2"/>
      </rPr>
      <t>)</t>
    </r>
    <r>
      <rPr>
        <sz val="11"/>
        <rFont val="ＭＳ ゴシック"/>
        <family val="3"/>
        <charset val="128"/>
      </rPr>
      <t>ジャパネットサービスイノベーション</t>
    </r>
    <phoneticPr fontId="6"/>
  </si>
  <si>
    <r>
      <t>KBN(</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</si>
  <si>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しおさい電力</t>
    </r>
    <phoneticPr fontId="6"/>
  </si>
  <si>
    <r>
      <rPr>
        <sz val="11"/>
        <rFont val="ＭＳ ゴシック"/>
        <family val="3"/>
        <charset val="128"/>
      </rPr>
      <t>会津エナジー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</si>
  <si>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うべ未来エネルギー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</si>
  <si>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永井自動車工業</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</si>
  <si>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陸前高田しみんエネルギー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</si>
  <si>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チャームドライフ</t>
    </r>
    <phoneticPr fontId="6"/>
  </si>
  <si>
    <r>
      <rPr>
        <sz val="11"/>
        <rFont val="ＭＳ ゴシック"/>
        <family val="3"/>
        <charset val="128"/>
      </rPr>
      <t>スターティア</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</si>
  <si>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東広島スマートエネルギー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</si>
  <si>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旭化成</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</si>
  <si>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京和ガス</t>
    </r>
    <r>
      <rPr>
        <sz val="11"/>
        <rFont val="Arial"/>
        <family val="2"/>
      </rPr>
      <t>(</t>
    </r>
    <r>
      <rPr>
        <sz val="11"/>
        <rFont val="ＭＳ ゴシック"/>
        <family val="3"/>
        <charset val="128"/>
      </rPr>
      <t>株</t>
    </r>
    <r>
      <rPr>
        <sz val="11"/>
        <rFont val="Arial"/>
        <family val="2"/>
      </rPr>
      <t>)</t>
    </r>
    <phoneticPr fontId="6"/>
  </si>
  <si>
    <r>
      <t>KM</t>
    </r>
    <r>
      <rPr>
        <sz val="11"/>
        <rFont val="ＭＳ ゴシック"/>
        <family val="3"/>
        <charset val="128"/>
      </rPr>
      <t>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</si>
  <si>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)Okazaki</t>
    </r>
    <phoneticPr fontId="6"/>
  </si>
  <si>
    <r>
      <t>(</t>
    </r>
    <r>
      <rPr>
        <sz val="11"/>
        <rFont val="ＭＳ ゴシック"/>
        <family val="3"/>
        <charset val="128"/>
      </rPr>
      <t>株</t>
    </r>
    <r>
      <rPr>
        <sz val="11"/>
        <rFont val="Arial"/>
        <family val="2"/>
      </rPr>
      <t>)</t>
    </r>
    <r>
      <rPr>
        <sz val="11"/>
        <rFont val="ＭＳ ゴシック"/>
        <family val="3"/>
        <charset val="128"/>
      </rPr>
      <t>エフオン</t>
    </r>
    <phoneticPr fontId="6"/>
  </si>
  <si>
    <r>
      <t>(</t>
    </r>
    <r>
      <rPr>
        <sz val="11"/>
        <rFont val="ＭＳ ゴシック"/>
        <family val="3"/>
        <charset val="128"/>
      </rPr>
      <t>株</t>
    </r>
    <r>
      <rPr>
        <sz val="11"/>
        <rFont val="Arial"/>
        <family val="2"/>
      </rPr>
      <t>)</t>
    </r>
    <r>
      <rPr>
        <sz val="11"/>
        <rFont val="ＭＳ ゴシック"/>
        <family val="3"/>
        <charset val="128"/>
      </rPr>
      <t>岡崎さくら電力</t>
    </r>
    <phoneticPr fontId="6"/>
  </si>
  <si>
    <r>
      <rPr>
        <sz val="11"/>
        <rFont val="ＭＳ ゴシック"/>
        <family val="3"/>
        <charset val="128"/>
      </rPr>
      <t>旭マルヰガス</t>
    </r>
    <r>
      <rPr>
        <sz val="11"/>
        <rFont val="Arial"/>
        <family val="2"/>
      </rPr>
      <t>(</t>
    </r>
    <r>
      <rPr>
        <sz val="11"/>
        <rFont val="ＭＳ ゴシック"/>
        <family val="3"/>
        <charset val="128"/>
      </rPr>
      <t>株</t>
    </r>
    <r>
      <rPr>
        <sz val="11"/>
        <rFont val="Arial"/>
        <family val="2"/>
      </rPr>
      <t>)</t>
    </r>
    <phoneticPr fontId="6"/>
  </si>
  <si>
    <r>
      <t>JRE</t>
    </r>
    <r>
      <rPr>
        <sz val="11"/>
        <rFont val="ＭＳ ゴシック"/>
        <family val="3"/>
        <charset val="128"/>
      </rPr>
      <t>トレーディング</t>
    </r>
    <r>
      <rPr>
        <sz val="11"/>
        <rFont val="Arial"/>
        <family val="2"/>
      </rPr>
      <t>(</t>
    </r>
    <r>
      <rPr>
        <sz val="11"/>
        <rFont val="ＭＳ ゴシック"/>
        <family val="3"/>
        <charset val="128"/>
      </rPr>
      <t>株</t>
    </r>
    <r>
      <rPr>
        <sz val="11"/>
        <rFont val="Arial"/>
        <family val="2"/>
      </rPr>
      <t>)</t>
    </r>
    <phoneticPr fontId="6"/>
  </si>
  <si>
    <r>
      <t>Castleton Commodities Japan</t>
    </r>
    <r>
      <rPr>
        <sz val="11"/>
        <rFont val="ＭＳ ゴシック"/>
        <family val="3"/>
        <charset val="128"/>
      </rPr>
      <t>合同会社</t>
    </r>
    <phoneticPr fontId="6"/>
  </si>
  <si>
    <r>
      <rPr>
        <sz val="11"/>
        <rFont val="ＭＳ ゴシック"/>
        <family val="3"/>
        <charset val="128"/>
      </rPr>
      <t>神戸電力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</si>
  <si>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エア・ウォーター・ライフソリューション</t>
    </r>
    <r>
      <rPr>
        <sz val="11"/>
        <rFont val="Arial"/>
        <family val="2"/>
      </rPr>
      <t>(</t>
    </r>
    <r>
      <rPr>
        <sz val="11"/>
        <rFont val="ＭＳ ゴシック"/>
        <family val="3"/>
        <charset val="128"/>
      </rPr>
      <t>株</t>
    </r>
    <r>
      <rPr>
        <sz val="11"/>
        <rFont val="Arial"/>
        <family val="2"/>
      </rPr>
      <t>)</t>
    </r>
    <phoneticPr fontId="6"/>
  </si>
  <si>
    <t>生活協同組合ひろしま</t>
    <phoneticPr fontId="6"/>
  </si>
  <si>
    <r>
      <t>(</t>
    </r>
    <r>
      <rPr>
        <sz val="11"/>
        <rFont val="ＭＳ ゴシック"/>
        <family val="3"/>
        <charset val="128"/>
      </rPr>
      <t>株</t>
    </r>
    <r>
      <rPr>
        <sz val="11"/>
        <rFont val="Arial"/>
        <family val="2"/>
      </rPr>
      <t>)RenoLAbo</t>
    </r>
    <phoneticPr fontId="6"/>
  </si>
  <si>
    <r>
      <rPr>
        <sz val="11"/>
        <rFont val="ＭＳ ゴシック"/>
        <family val="3"/>
        <charset val="128"/>
      </rPr>
      <t>アークエルテクノロジーズ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</si>
  <si>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エルメック</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</si>
  <si>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オズエナジー</t>
    </r>
    <phoneticPr fontId="6"/>
  </si>
  <si>
    <r>
      <rPr>
        <sz val="11"/>
        <rFont val="ＭＳ ゴシック"/>
        <family val="3"/>
        <charset val="128"/>
      </rPr>
      <t>レモンガス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</si>
  <si>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日本海水</t>
    </r>
    <phoneticPr fontId="6"/>
  </si>
  <si>
    <r>
      <rPr>
        <sz val="11"/>
        <rFont val="ＭＳ ゴシック"/>
        <family val="3"/>
        <charset val="128"/>
      </rPr>
      <t>しろくま電力</t>
    </r>
    <r>
      <rPr>
        <sz val="11"/>
        <rFont val="Arial"/>
        <family val="2"/>
      </rPr>
      <t>(</t>
    </r>
    <r>
      <rPr>
        <sz val="11"/>
        <rFont val="ＭＳ ゴシック"/>
        <family val="3"/>
        <charset val="128"/>
      </rPr>
      <t>株</t>
    </r>
    <r>
      <rPr>
        <sz val="11"/>
        <rFont val="Arial"/>
        <family val="2"/>
      </rPr>
      <t>)(</t>
    </r>
    <r>
      <rPr>
        <sz val="11"/>
        <rFont val="ＭＳ ゴシック"/>
        <family val="3"/>
        <charset val="128"/>
      </rPr>
      <t>旧</t>
    </r>
    <r>
      <rPr>
        <sz val="11"/>
        <rFont val="Arial"/>
        <family val="2"/>
      </rPr>
      <t>:(</t>
    </r>
    <r>
      <rPr>
        <sz val="11"/>
        <rFont val="ＭＳ ゴシック"/>
        <family val="3"/>
        <charset val="128"/>
      </rPr>
      <t>株</t>
    </r>
    <r>
      <rPr>
        <sz val="11"/>
        <rFont val="Arial"/>
        <family val="2"/>
      </rPr>
      <t>)afterFIT)</t>
    </r>
    <phoneticPr fontId="6"/>
  </si>
  <si>
    <r>
      <rPr>
        <sz val="11"/>
        <rFont val="ＭＳ ゴシック"/>
        <family val="3"/>
        <charset val="128"/>
      </rPr>
      <t>中小企業支援</t>
    </r>
    <r>
      <rPr>
        <sz val="11"/>
        <rFont val="Arial"/>
        <family val="2"/>
      </rPr>
      <t>(</t>
    </r>
    <r>
      <rPr>
        <sz val="11"/>
        <rFont val="ＭＳ ゴシック"/>
        <family val="3"/>
        <charset val="128"/>
      </rPr>
      <t>株</t>
    </r>
    <r>
      <rPr>
        <sz val="11"/>
        <rFont val="Arial"/>
        <family val="2"/>
      </rPr>
      <t>)</t>
    </r>
    <phoneticPr fontId="6"/>
  </si>
  <si>
    <t>サントラベラーズサービス有限会社</t>
    <phoneticPr fontId="6"/>
  </si>
  <si>
    <r>
      <rPr>
        <sz val="11"/>
        <rFont val="ＭＳ ゴシック"/>
        <family val="3"/>
        <charset val="128"/>
      </rPr>
      <t>八千代エンジニヤリング</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</si>
  <si>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神楽電力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</si>
  <si>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ゆきぐに新電力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</si>
  <si>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ながさきサステナエナジー</t>
    </r>
    <phoneticPr fontId="6"/>
  </si>
  <si>
    <r>
      <rPr>
        <sz val="11"/>
        <rFont val="ＭＳ ゴシック"/>
        <family val="3"/>
        <charset val="128"/>
      </rPr>
      <t>葛尾創生電力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</si>
  <si>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ライフエナジー</t>
    </r>
    <phoneticPr fontId="6"/>
  </si>
  <si>
    <r>
      <t>(</t>
    </r>
    <r>
      <rPr>
        <sz val="11"/>
        <rFont val="ＭＳ ゴシック"/>
        <family val="3"/>
        <charset val="128"/>
      </rPr>
      <t>株</t>
    </r>
    <r>
      <rPr>
        <sz val="11"/>
        <rFont val="Arial"/>
        <family val="2"/>
      </rPr>
      <t>)</t>
    </r>
    <r>
      <rPr>
        <sz val="11"/>
        <rFont val="ＭＳ ゴシック"/>
        <family val="3"/>
        <charset val="128"/>
      </rPr>
      <t>グルーヴエナジー</t>
    </r>
    <phoneticPr fontId="6"/>
  </si>
  <si>
    <r>
      <rPr>
        <sz val="11"/>
        <rFont val="ＭＳ ゴシック"/>
        <family val="3"/>
        <charset val="128"/>
      </rPr>
      <t>高知ニューエナジー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</si>
  <si>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もみじ電力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</si>
  <si>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縁人</t>
    </r>
    <phoneticPr fontId="6"/>
  </si>
  <si>
    <r>
      <t>T</t>
    </r>
    <r>
      <rPr>
        <sz val="11"/>
        <rFont val="ＭＳ ゴシック"/>
        <family val="3"/>
        <charset val="128"/>
      </rPr>
      <t>＆</t>
    </r>
    <r>
      <rPr>
        <sz val="11"/>
        <rFont val="Arial"/>
        <family val="2"/>
      </rPr>
      <t>T</t>
    </r>
    <r>
      <rPr>
        <sz val="11"/>
        <rFont val="ＭＳ ゴシック"/>
        <family val="3"/>
        <charset val="128"/>
      </rPr>
      <t>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</si>
  <si>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ルーク</t>
    </r>
    <phoneticPr fontId="6"/>
  </si>
  <si>
    <r>
      <rPr>
        <sz val="11"/>
        <rFont val="ＭＳ ゴシック"/>
        <family val="3"/>
        <charset val="128"/>
      </rPr>
      <t>かけがわ報徳パワー</t>
    </r>
    <r>
      <rPr>
        <sz val="11"/>
        <rFont val="Arial"/>
        <family val="2"/>
      </rPr>
      <t>(</t>
    </r>
    <r>
      <rPr>
        <sz val="11"/>
        <rFont val="ＭＳ ゴシック"/>
        <family val="3"/>
        <charset val="128"/>
      </rPr>
      <t>株</t>
    </r>
    <r>
      <rPr>
        <sz val="11"/>
        <rFont val="Arial"/>
        <family val="2"/>
      </rPr>
      <t>)</t>
    </r>
    <phoneticPr fontId="6"/>
  </si>
  <si>
    <r>
      <t>SustainableEnergy(</t>
    </r>
    <r>
      <rPr>
        <sz val="11"/>
        <rFont val="ＭＳ ゴシック"/>
        <family val="3"/>
        <charset val="128"/>
      </rPr>
      <t>株</t>
    </r>
    <r>
      <rPr>
        <sz val="11"/>
        <rFont val="Arial"/>
        <family val="2"/>
      </rPr>
      <t>)</t>
    </r>
    <phoneticPr fontId="6"/>
  </si>
  <si>
    <r>
      <rPr>
        <sz val="11"/>
        <rFont val="ＭＳ ゴシック"/>
        <family val="3"/>
        <charset val="128"/>
      </rPr>
      <t>穂の国とよはし電力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</si>
  <si>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イワタニセントラル北海道</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</si>
  <si>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ホームタウンエナジー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</si>
  <si>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彩の国でんき</t>
    </r>
    <phoneticPr fontId="6"/>
  </si>
  <si>
    <r>
      <t>(</t>
    </r>
    <r>
      <rPr>
        <sz val="11"/>
        <rFont val="ＭＳ ゴシック"/>
        <family val="3"/>
        <charset val="128"/>
      </rPr>
      <t>株</t>
    </r>
    <r>
      <rPr>
        <sz val="11"/>
        <rFont val="Arial"/>
        <family val="2"/>
      </rPr>
      <t>)</t>
    </r>
    <r>
      <rPr>
        <sz val="11"/>
        <rFont val="ＭＳ ゴシック"/>
        <family val="3"/>
        <charset val="128"/>
      </rPr>
      <t>みやきエネルギー</t>
    </r>
    <phoneticPr fontId="6"/>
  </si>
  <si>
    <r>
      <t>(</t>
    </r>
    <r>
      <rPr>
        <sz val="11"/>
        <rFont val="ＭＳ ゴシック"/>
        <family val="3"/>
        <charset val="128"/>
      </rPr>
      <t>株</t>
    </r>
    <r>
      <rPr>
        <sz val="11"/>
        <rFont val="Arial"/>
        <family val="2"/>
      </rPr>
      <t>)</t>
    </r>
    <r>
      <rPr>
        <sz val="11"/>
        <rFont val="ＭＳ ゴシック"/>
        <family val="3"/>
        <charset val="128"/>
      </rPr>
      <t>クリーンベンチャー</t>
    </r>
    <r>
      <rPr>
        <sz val="11"/>
        <rFont val="Arial"/>
        <family val="2"/>
      </rPr>
      <t>21</t>
    </r>
    <phoneticPr fontId="6"/>
  </si>
  <si>
    <r>
      <rPr>
        <sz val="11"/>
        <rFont val="ＭＳ ゴシック"/>
        <family val="3"/>
        <charset val="128"/>
      </rPr>
      <t>三河商事</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</si>
  <si>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みとや</t>
    </r>
    <phoneticPr fontId="6"/>
  </si>
  <si>
    <r>
      <rPr>
        <sz val="11"/>
        <rFont val="ＭＳ ゴシック"/>
        <family val="3"/>
        <charset val="128"/>
      </rPr>
      <t>三州電力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</si>
  <si>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沖縄新エネ開発</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</si>
  <si>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ほくだん</t>
    </r>
    <phoneticPr fontId="6"/>
  </si>
  <si>
    <r>
      <t>(</t>
    </r>
    <r>
      <rPr>
        <sz val="11"/>
        <rFont val="ＭＳ ゴシック"/>
        <family val="3"/>
        <charset val="128"/>
      </rPr>
      <t>株</t>
    </r>
    <r>
      <rPr>
        <sz val="11"/>
        <rFont val="Arial"/>
        <family val="2"/>
      </rPr>
      <t>)</t>
    </r>
    <r>
      <rPr>
        <sz val="11"/>
        <rFont val="ＭＳ ゴシック"/>
        <family val="3"/>
        <charset val="128"/>
      </rPr>
      <t>エスコ</t>
    </r>
    <phoneticPr fontId="6"/>
  </si>
  <si>
    <r>
      <t>(</t>
    </r>
    <r>
      <rPr>
        <sz val="11"/>
        <rFont val="ＭＳ ゴシック"/>
        <family val="3"/>
        <charset val="128"/>
      </rPr>
      <t>株</t>
    </r>
    <r>
      <rPr>
        <sz val="11"/>
        <rFont val="Arial"/>
        <family val="2"/>
      </rPr>
      <t>)</t>
    </r>
    <r>
      <rPr>
        <sz val="11"/>
        <rFont val="ＭＳ ゴシック"/>
        <family val="3"/>
        <charset val="128"/>
      </rPr>
      <t>丸の内電力</t>
    </r>
    <phoneticPr fontId="6"/>
  </si>
  <si>
    <r>
      <t>(</t>
    </r>
    <r>
      <rPr>
        <sz val="11"/>
        <rFont val="ＭＳ ゴシック"/>
        <family val="3"/>
        <charset val="128"/>
      </rPr>
      <t>株</t>
    </r>
    <r>
      <rPr>
        <sz val="11"/>
        <rFont val="Arial"/>
        <family val="2"/>
      </rPr>
      <t>)</t>
    </r>
    <r>
      <rPr>
        <sz val="11"/>
        <rFont val="ＭＳ ゴシック"/>
        <family val="3"/>
        <charset val="128"/>
      </rPr>
      <t>中京電力</t>
    </r>
    <phoneticPr fontId="6"/>
  </si>
  <si>
    <r>
      <t>(</t>
    </r>
    <r>
      <rPr>
        <sz val="11"/>
        <rFont val="ＭＳ ゴシック"/>
        <family val="3"/>
        <charset val="128"/>
      </rPr>
      <t>株</t>
    </r>
    <r>
      <rPr>
        <sz val="11"/>
        <rFont val="Arial"/>
        <family val="2"/>
      </rPr>
      <t>)</t>
    </r>
    <r>
      <rPr>
        <sz val="11"/>
        <rFont val="ＭＳ ゴシック"/>
        <family val="3"/>
        <charset val="128"/>
      </rPr>
      <t>クオリティプラス</t>
    </r>
    <phoneticPr fontId="6"/>
  </si>
  <si>
    <r>
      <t>Y.W.C.(</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</si>
  <si>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)MT</t>
    </r>
    <r>
      <rPr>
        <sz val="11"/>
        <rFont val="ＭＳ ゴシック"/>
        <family val="3"/>
        <charset val="128"/>
      </rPr>
      <t>エナジー</t>
    </r>
    <phoneticPr fontId="6"/>
  </si>
  <si>
    <r>
      <t>TG</t>
    </r>
    <r>
      <rPr>
        <sz val="11"/>
        <rFont val="ＭＳ ゴシック"/>
        <family val="3"/>
        <charset val="128"/>
      </rPr>
      <t>オクトパスエナジー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</si>
  <si>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東北電力フロンティア</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</si>
  <si>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ファラデー</t>
    </r>
    <phoneticPr fontId="6"/>
  </si>
  <si>
    <r>
      <rPr>
        <sz val="11"/>
        <rFont val="ＭＳ ゴシック"/>
        <family val="3"/>
        <charset val="128"/>
      </rPr>
      <t>三菱</t>
    </r>
    <r>
      <rPr>
        <sz val="11"/>
        <rFont val="Arial"/>
        <family val="2"/>
      </rPr>
      <t>HC</t>
    </r>
    <r>
      <rPr>
        <sz val="11"/>
        <rFont val="ＭＳ ゴシック"/>
        <family val="3"/>
        <charset val="128"/>
      </rPr>
      <t>キャピタルエナジー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</si>
  <si>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)Meisin</t>
    </r>
    <phoneticPr fontId="6"/>
  </si>
  <si>
    <r>
      <rPr>
        <sz val="11"/>
        <rFont val="ＭＳ ゴシック"/>
        <family val="3"/>
        <charset val="128"/>
      </rPr>
      <t>大塚ビジネスサポート</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</si>
  <si>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出雲ケーブルビジョン</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</si>
  <si>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いずも縁結び電力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</si>
  <si>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恵那電力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</si>
  <si>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宇都宮ライトパワー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</si>
  <si>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帯広電力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</si>
  <si>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フジ物産</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</si>
  <si>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金沢エナジー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</si>
  <si>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なんとエナジー</t>
    </r>
    <phoneticPr fontId="6"/>
  </si>
  <si>
    <r>
      <t>(</t>
    </r>
    <r>
      <rPr>
        <sz val="11"/>
        <rFont val="ＭＳ ゴシック"/>
        <family val="3"/>
        <charset val="128"/>
      </rPr>
      <t>株</t>
    </r>
    <r>
      <rPr>
        <sz val="11"/>
        <rFont val="Arial"/>
        <family val="2"/>
      </rPr>
      <t>)</t>
    </r>
    <r>
      <rPr>
        <sz val="11"/>
        <rFont val="ＭＳ ゴシック"/>
        <family val="3"/>
        <charset val="128"/>
      </rPr>
      <t>ボーダレス・ジャパン</t>
    </r>
    <phoneticPr fontId="6"/>
  </si>
  <si>
    <r>
      <t>(</t>
    </r>
    <r>
      <rPr>
        <sz val="11"/>
        <rFont val="ＭＳ ゴシック"/>
        <family val="3"/>
        <charset val="128"/>
      </rPr>
      <t>株</t>
    </r>
    <r>
      <rPr>
        <sz val="11"/>
        <rFont val="Arial"/>
        <family val="2"/>
      </rPr>
      <t>)</t>
    </r>
    <r>
      <rPr>
        <sz val="11"/>
        <rFont val="ＭＳ ゴシック"/>
        <family val="3"/>
        <charset val="128"/>
      </rPr>
      <t>ワット</t>
    </r>
    <phoneticPr fontId="6"/>
  </si>
  <si>
    <r>
      <rPr>
        <sz val="11"/>
        <rFont val="ＭＳ ゴシック"/>
        <family val="3"/>
        <charset val="128"/>
      </rPr>
      <t>ジケイ・スペース</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</si>
  <si>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広島ガス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</si>
  <si>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)Iqg</t>
    </r>
    <phoneticPr fontId="6"/>
  </si>
  <si>
    <r>
      <rPr>
        <sz val="11"/>
        <rFont val="ＭＳ ゴシック"/>
        <family val="3"/>
        <charset val="128"/>
      </rPr>
      <t>エナジーサプライ</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</si>
  <si>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)FPS</t>
    </r>
    <phoneticPr fontId="6"/>
  </si>
  <si>
    <r>
      <rPr>
        <sz val="11"/>
        <rFont val="ＭＳ ゴシック"/>
        <family val="3"/>
        <charset val="128"/>
      </rPr>
      <t>大熊るるるん電力</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</si>
  <si>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レックス</t>
    </r>
    <phoneticPr fontId="6"/>
  </si>
  <si>
    <r>
      <rPr>
        <sz val="11"/>
        <rFont val="ＭＳ ゴシック"/>
        <family val="3"/>
        <charset val="128"/>
      </rPr>
      <t>おきたま新電力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</si>
  <si>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河原実業</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</si>
  <si>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)stc</t>
    </r>
    <phoneticPr fontId="6"/>
  </si>
  <si>
    <r>
      <t>(</t>
    </r>
    <r>
      <rPr>
        <sz val="11"/>
        <rFont val="ＭＳ ゴシック"/>
        <family val="3"/>
        <charset val="128"/>
      </rPr>
      <t>株</t>
    </r>
    <r>
      <rPr>
        <sz val="11"/>
        <rFont val="Arial"/>
        <family val="2"/>
      </rPr>
      <t>)</t>
    </r>
    <r>
      <rPr>
        <sz val="11"/>
        <rFont val="ＭＳ ゴシック"/>
        <family val="3"/>
        <charset val="128"/>
      </rPr>
      <t>工営エナジー</t>
    </r>
    <phoneticPr fontId="6"/>
  </si>
  <si>
    <r>
      <rPr>
        <sz val="11"/>
        <rFont val="ＭＳ ゴシック"/>
        <family val="3"/>
        <charset val="128"/>
      </rPr>
      <t>アースシグナルソリューションズ</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</si>
  <si>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シントウエナジー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</si>
  <si>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那須野ヶ原みらい電力</t>
    </r>
    <r>
      <rPr>
        <sz val="11"/>
        <rFont val="Arial"/>
        <family val="2"/>
      </rPr>
      <t>(</t>
    </r>
    <r>
      <rPr>
        <sz val="11"/>
        <rFont val="ＭＳ ゴシック"/>
        <family val="3"/>
        <charset val="128"/>
      </rPr>
      <t>株</t>
    </r>
    <r>
      <rPr>
        <sz val="11"/>
        <rFont val="Arial"/>
        <family val="2"/>
      </rPr>
      <t>)</t>
    </r>
    <rPh sb="11" eb="12">
      <t>カブ</t>
    </rPh>
    <phoneticPr fontId="39"/>
  </si>
  <si>
    <r>
      <rPr>
        <sz val="11"/>
        <rFont val="ＭＳ ゴシック"/>
        <family val="3"/>
        <charset val="128"/>
      </rPr>
      <t>柏崎あい・あーるエナジー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</si>
  <si>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京セラ</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</si>
  <si>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鳥取みらい電力</t>
    </r>
    <phoneticPr fontId="6"/>
  </si>
  <si>
    <r>
      <rPr>
        <sz val="11"/>
        <rFont val="ＭＳ ゴシック"/>
        <family val="3"/>
        <charset val="128"/>
      </rPr>
      <t>鈴鹿グリーンエナジー</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</si>
  <si>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刈谷知立みらい電力</t>
    </r>
    <r>
      <rPr>
        <sz val="11"/>
        <rFont val="Arial"/>
        <family val="2"/>
      </rPr>
      <t>(</t>
    </r>
    <r>
      <rPr>
        <sz val="11"/>
        <rFont val="ＭＳ ゴシック"/>
        <family val="3"/>
        <charset val="128"/>
      </rPr>
      <t>株</t>
    </r>
    <r>
      <rPr>
        <sz val="11"/>
        <rFont val="Arial"/>
        <family val="2"/>
      </rPr>
      <t>)</t>
    </r>
    <phoneticPr fontId="6"/>
  </si>
  <si>
    <r>
      <rPr>
        <sz val="11"/>
        <rFont val="ＭＳ ゴシック"/>
        <family val="3"/>
        <charset val="128"/>
      </rPr>
      <t>いちのみや未来エネルギー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</si>
  <si>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絆</t>
    </r>
    <phoneticPr fontId="6"/>
  </si>
  <si>
    <r>
      <rPr>
        <sz val="11"/>
        <rFont val="ＭＳ ゴシック"/>
        <family val="3"/>
        <charset val="128"/>
      </rPr>
      <t>東北エネルギーサービス</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</si>
  <si>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いなしきエナジー</t>
    </r>
    <phoneticPr fontId="6"/>
  </si>
  <si>
    <r>
      <rPr>
        <sz val="11"/>
        <rFont val="ＭＳ ゴシック"/>
        <family val="3"/>
        <charset val="128"/>
      </rPr>
      <t>ながのスマートパワー</t>
    </r>
    <r>
      <rPr>
        <sz val="11"/>
        <rFont val="Arial"/>
        <family val="2"/>
      </rPr>
      <t>(</t>
    </r>
    <r>
      <rPr>
        <sz val="11"/>
        <rFont val="ＭＳ ゴシック"/>
        <family val="3"/>
        <charset val="128"/>
      </rPr>
      <t>株</t>
    </r>
    <r>
      <rPr>
        <sz val="11"/>
        <rFont val="Arial"/>
        <family val="2"/>
      </rPr>
      <t>)</t>
    </r>
    <phoneticPr fontId="6"/>
  </si>
  <si>
    <r>
      <t>(</t>
    </r>
    <r>
      <rPr>
        <sz val="11"/>
        <rFont val="ＭＳ ゴシック"/>
        <family val="3"/>
        <charset val="128"/>
      </rPr>
      <t>株</t>
    </r>
    <r>
      <rPr>
        <sz val="11"/>
        <rFont val="Arial"/>
        <family val="2"/>
      </rPr>
      <t>)</t>
    </r>
    <r>
      <rPr>
        <sz val="11"/>
        <rFont val="ＭＳ ゴシック"/>
        <family val="3"/>
        <charset val="128"/>
      </rPr>
      <t>ホクレン油機サービス</t>
    </r>
    <phoneticPr fontId="6"/>
  </si>
  <si>
    <r>
      <rPr>
        <sz val="11"/>
        <color rgb="FF000000"/>
        <rFont val="ＭＳ ゴシック"/>
        <family val="3"/>
        <charset val="128"/>
      </rPr>
      <t>北海道電力ネットワーク</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</si>
  <si>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東北電力ネットワーク</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</si>
  <si>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東京電力パワーグリッド</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</si>
  <si>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中部電力パワーグリッド</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</si>
  <si>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北陸電力送配電</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</si>
  <si>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関西電力送配電</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</si>
  <si>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中国電力ネットワーク</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</si>
  <si>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四国電力送配電</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</si>
  <si>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九州電力送配電</t>
    </r>
    <r>
      <rPr>
        <sz val="11"/>
        <color rgb="FF000000"/>
        <rFont val="Arial"/>
        <family val="2"/>
      </rPr>
      <t>(</t>
    </r>
    <r>
      <rPr>
        <sz val="11"/>
        <color rgb="FF000000"/>
        <rFont val="ＭＳ ゴシック"/>
        <family val="3"/>
        <charset val="128"/>
      </rPr>
      <t>株</t>
    </r>
    <r>
      <rPr>
        <sz val="11"/>
        <color rgb="FF000000"/>
        <rFont val="Arial"/>
        <family val="2"/>
      </rPr>
      <t>)</t>
    </r>
    <phoneticPr fontId="6"/>
  </si>
  <si>
    <r>
      <rPr>
        <sz val="11"/>
        <color rgb="FF000000"/>
        <rFont val="ＭＳ ゴシック"/>
        <family val="3"/>
        <charset val="128"/>
      </rPr>
      <t>沖縄電力</t>
    </r>
    <r>
      <rPr>
        <sz val="11"/>
        <color rgb="FF000000"/>
        <rFont val="Arial"/>
        <family val="2"/>
      </rPr>
      <t>(</t>
    </r>
    <r>
      <rPr>
        <sz val="11"/>
        <color rgb="FF000000"/>
        <rFont val="ＭＳ ゴシック"/>
        <family val="3"/>
        <charset val="128"/>
      </rPr>
      <t>株</t>
    </r>
    <r>
      <rPr>
        <sz val="11"/>
        <color rgb="FF000000"/>
        <rFont val="Arial"/>
        <family val="2"/>
      </rPr>
      <t>)</t>
    </r>
    <phoneticPr fontId="6"/>
  </si>
  <si>
    <t>調整後排出係数（抽出）</t>
    <rPh sb="0" eb="3">
      <t>チョウセイゴ</t>
    </rPh>
    <rPh sb="3" eb="5">
      <t>ハイシュツ</t>
    </rPh>
    <rPh sb="5" eb="7">
      <t>ケイスウ</t>
    </rPh>
    <phoneticPr fontId="6"/>
  </si>
  <si>
    <t>太陽光発電設備</t>
    <phoneticPr fontId="6"/>
  </si>
  <si>
    <t>太陽熱温水器</t>
    <phoneticPr fontId="6"/>
  </si>
  <si>
    <t>アンモニア</t>
    <phoneticPr fontId="6"/>
  </si>
  <si>
    <t>水素</t>
    <phoneticPr fontId="6"/>
  </si>
  <si>
    <t>廃タイヤ</t>
    <phoneticPr fontId="6"/>
  </si>
  <si>
    <t>廃プラスチック</t>
    <phoneticPr fontId="6"/>
  </si>
  <si>
    <t>バイオ燃料</t>
    <phoneticPr fontId="6"/>
  </si>
  <si>
    <t>事業所名（工場名等）</t>
    <phoneticPr fontId="6"/>
  </si>
  <si>
    <t>エネルギー使用：　→</t>
    <rPh sb="5" eb="7">
      <t>シヨウ</t>
    </rPh>
    <phoneticPr fontId="6"/>
  </si>
  <si>
    <t>※一定の期間を要します。申込みの時期によっては、ご期待に添えない場合があります。</t>
    <phoneticPr fontId="6"/>
  </si>
  <si>
    <t>自社で使用しているエネルギー種をプルダウン選択してください。</t>
    <rPh sb="0" eb="2">
      <t>ジシャ</t>
    </rPh>
    <rPh sb="3" eb="5">
      <t>シヨウ</t>
    </rPh>
    <rPh sb="14" eb="15">
      <t>シュ</t>
    </rPh>
    <rPh sb="21" eb="23">
      <t>センタク</t>
    </rPh>
    <phoneticPr fontId="6"/>
  </si>
  <si>
    <t>シート「❸【参照資料1】電気事業者リスト(CO2係数）」B列から使用電気事業者を検索し、入力欄に記入してください</t>
    <rPh sb="29" eb="30">
      <t>レツ</t>
    </rPh>
    <rPh sb="32" eb="34">
      <t>シヨウ</t>
    </rPh>
    <rPh sb="34" eb="36">
      <t>デンキ</t>
    </rPh>
    <rPh sb="36" eb="39">
      <t>ジギョウシャ</t>
    </rPh>
    <rPh sb="40" eb="42">
      <t>ケンサク</t>
    </rPh>
    <phoneticPr fontId="6"/>
  </si>
  <si>
    <t>〒</t>
    <phoneticPr fontId="6"/>
  </si>
  <si>
    <t xml:space="preserve">TEL:                                        </t>
    <phoneticPr fontId="6"/>
  </si>
  <si>
    <t>E-maiｌ:</t>
    <phoneticPr fontId="6"/>
  </si>
  <si>
    <t>電力　系統1</t>
    <rPh sb="0" eb="2">
      <t>デンリョク</t>
    </rPh>
    <rPh sb="3" eb="5">
      <t>ケイトウ</t>
    </rPh>
    <phoneticPr fontId="22"/>
  </si>
  <si>
    <t>電力　系統3</t>
    <rPh sb="0" eb="2">
      <t>デンリョク</t>
    </rPh>
    <rPh sb="3" eb="5">
      <t>ケイトウ</t>
    </rPh>
    <phoneticPr fontId="22"/>
  </si>
  <si>
    <t>〒</t>
    <phoneticPr fontId="6"/>
  </si>
  <si>
    <r>
      <t xml:space="preserve">業種※及び業務内容（具体的に）
</t>
    </r>
    <r>
      <rPr>
        <sz val="7.5"/>
        <color rgb="FF000000"/>
        <rFont val="BIZ UDPゴシック"/>
        <family val="3"/>
        <charset val="128"/>
      </rPr>
      <t>※シート「❹【参照資料2】産業分類大中細分類番号一覧」の業種分類を参考にしてください。</t>
    </r>
    <rPh sb="49" eb="51">
      <t>サンコウ</t>
    </rPh>
    <phoneticPr fontId="6"/>
  </si>
  <si>
    <r>
      <t xml:space="preserve">E-mail : </t>
    </r>
    <r>
      <rPr>
        <sz val="9"/>
        <color rgb="FFC00000"/>
        <rFont val="メイリオ"/>
        <family val="3"/>
        <charset val="128"/>
      </rPr>
      <t>kankyoseisaku＠pref.kagawa.lg.jp</t>
    </r>
    <phoneticPr fontId="6"/>
  </si>
  <si>
    <t>令和 ７ 年  月  日</t>
    <rPh sb="0" eb="2">
      <t>レイワ</t>
    </rPh>
    <rPh sb="5" eb="6">
      <t>ネン</t>
    </rPh>
    <rPh sb="8" eb="9">
      <t>ツキ</t>
    </rPh>
    <rPh sb="11" eb="12">
      <t>ニチ</t>
    </rPh>
    <phoneticPr fontId="6"/>
  </si>
  <si>
    <t>8月下旬を希望</t>
    <rPh sb="1" eb="2">
      <t>ガツ</t>
    </rPh>
    <rPh sb="2" eb="3">
      <t>シタ</t>
    </rPh>
    <rPh sb="5" eb="7">
      <t>キボウ</t>
    </rPh>
    <phoneticPr fontId="6"/>
  </si>
  <si>
    <t>合計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</si>
</sst>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Red]\-#,##0.0"/>
    <numFmt numFmtId="177" formatCode="#,##0.000000;[Red]\-#,##0.000000"/>
    <numFmt numFmtId="178" formatCode="0.000000_ "/>
    <numFmt numFmtId="179" formatCode="0.00_ "/>
    <numFmt numFmtId="180" formatCode="0_);[Red]\(0\)"/>
    <numFmt numFmtId="181" formatCode="0.000000_);[Red]\(0.000000\)"/>
    <numFmt numFmtId="182" formatCode="#,##0.000;[Red]\-#,##0.000"/>
    <numFmt numFmtId="183" formatCode="0.000"/>
    <numFmt numFmtId="184" formatCode="m&quot;月&quot;"/>
    <numFmt numFmtId="185" formatCode="d&quot;日&quot;"/>
    <numFmt numFmtId="186" formatCode="00"/>
    <numFmt numFmtId="187" formatCode="000"/>
  </numFmts>
  <fonts count="135">
    <font>
      <sz val="11"/>
      <color theme="1"/>
      <name val="ＭＳ Ｐ明朝"/>
      <family val="2"/>
      <charset val="128"/>
    </font>
    <font>
      <sz val="11"/>
      <color theme="1"/>
      <name val="ＭＳ Ｐ明朝"/>
      <family val="2"/>
      <charset val="128"/>
    </font>
    <font>
      <sz val="11"/>
      <color rgb="FF006100"/>
      <name val="ＭＳ Ｐ明朝"/>
      <family val="2"/>
      <charset val="128"/>
    </font>
    <font>
      <sz val="11"/>
      <color rgb="FF9C5700"/>
      <name val="ＭＳ Ｐ明朝"/>
      <family val="2"/>
      <charset val="128"/>
    </font>
    <font>
      <b/>
      <sz val="11"/>
      <color theme="1"/>
      <name val="ＭＳ Ｐ明朝"/>
      <family val="2"/>
      <charset val="128"/>
    </font>
    <font>
      <sz val="11"/>
      <color theme="1"/>
      <name val="ＭＳ 明朝"/>
      <family val="2"/>
      <charset val="128"/>
    </font>
    <font>
      <sz val="6"/>
      <name val="ＭＳ Ｐ明朝"/>
      <family val="2"/>
      <charset val="128"/>
    </font>
    <font>
      <sz val="11"/>
      <color theme="1"/>
      <name val="ＭＳ 明朝"/>
      <family val="1"/>
      <charset val="128"/>
    </font>
    <font>
      <b/>
      <sz val="14"/>
      <color theme="1"/>
      <name val="ＭＳ 明朝"/>
      <family val="1"/>
      <charset val="128"/>
    </font>
    <font>
      <sz val="6"/>
      <name val="ＭＳ 明朝"/>
      <family val="2"/>
      <charset val="128"/>
    </font>
    <font>
      <sz val="8"/>
      <color theme="1"/>
      <name val="ＭＳ 明朝"/>
      <family val="1"/>
      <charset val="128"/>
    </font>
    <font>
      <sz val="9"/>
      <color theme="1"/>
      <name val="BIZ UDPゴシック"/>
      <family val="3"/>
      <charset val="128"/>
    </font>
    <font>
      <sz val="16"/>
      <color theme="1"/>
      <name val="BIZ UDPゴシック"/>
      <family val="3"/>
      <charset val="128"/>
    </font>
    <font>
      <b/>
      <sz val="10.5"/>
      <color theme="1"/>
      <name val="BIZ UDPゴシック"/>
      <family val="3"/>
      <charset val="128"/>
    </font>
    <font>
      <b/>
      <u/>
      <sz val="10.5"/>
      <color theme="1"/>
      <name val="BIZ UDPゴシック"/>
      <family val="3"/>
      <charset val="128"/>
    </font>
    <font>
      <sz val="10.5"/>
      <color theme="1"/>
      <name val="BIZ UDPゴシック"/>
      <family val="3"/>
      <charset val="128"/>
    </font>
    <font>
      <sz val="9"/>
      <color rgb="FF000000"/>
      <name val="BIZ UDPゴシック"/>
      <family val="3"/>
      <charset val="128"/>
    </font>
    <font>
      <sz val="9"/>
      <color theme="1"/>
      <name val="BIZ UDゴシック"/>
      <family val="3"/>
      <charset val="128"/>
    </font>
    <font>
      <sz val="10.5"/>
      <name val="BIZ UDPゴシック"/>
      <family val="3"/>
      <charset val="128"/>
    </font>
    <font>
      <sz val="10.5"/>
      <color rgb="FFFF0000"/>
      <name val="BIZ UDP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1"/>
      <color theme="1"/>
      <name val="游ゴシック"/>
      <family val="3"/>
      <charset val="128"/>
      <scheme val="minor"/>
    </font>
    <font>
      <sz val="11"/>
      <color theme="1"/>
      <name val="ＭＳ Ｐ明朝"/>
      <family val="1"/>
      <charset val="128"/>
    </font>
    <font>
      <sz val="9"/>
      <color theme="1"/>
      <name val="ＭＳ Ｐ明朝"/>
      <family val="1"/>
      <charset val="128"/>
    </font>
    <font>
      <b/>
      <sz val="11"/>
      <color theme="1"/>
      <name val="ＭＳ Ｐ明朝"/>
      <family val="1"/>
      <charset val="128"/>
    </font>
    <font>
      <sz val="10"/>
      <name val="ＭＳ 明朝"/>
      <family val="1"/>
      <charset val="128"/>
    </font>
    <font>
      <sz val="10.5"/>
      <color theme="1"/>
      <name val="ＭＳ 明朝"/>
      <family val="1"/>
      <charset val="128"/>
    </font>
    <font>
      <sz val="9"/>
      <color theme="4" tint="0.39997558519241921"/>
      <name val="BIZ UDPゴシック"/>
      <family val="3"/>
      <charset val="128"/>
    </font>
    <font>
      <sz val="11"/>
      <color theme="1"/>
      <name val="ＭＳ Ｐゴシック"/>
      <family val="3"/>
      <charset val="128"/>
    </font>
    <font>
      <b/>
      <sz val="18"/>
      <color theme="1"/>
      <name val="ＭＳ Ｐゴシック"/>
      <family val="3"/>
      <charset val="128"/>
    </font>
    <font>
      <b/>
      <sz val="11"/>
      <color theme="1"/>
      <name val="ＭＳ Ｐゴシック"/>
      <family val="3"/>
      <charset val="128"/>
    </font>
    <font>
      <sz val="9"/>
      <color rgb="FFC00000"/>
      <name val="BIZ UDPゴシック"/>
      <family val="3"/>
      <charset val="128"/>
    </font>
    <font>
      <sz val="11"/>
      <color rgb="FFC00000"/>
      <name val="ＭＳ Ｐ明朝"/>
      <family val="2"/>
      <charset val="128"/>
    </font>
    <font>
      <sz val="9"/>
      <color rgb="FFC00000"/>
      <name val="メイリオ"/>
      <family val="3"/>
      <charset val="128"/>
    </font>
    <font>
      <sz val="11"/>
      <color theme="1"/>
      <name val="游ゴシック"/>
      <family val="2"/>
      <charset val="128"/>
      <scheme val="minor"/>
    </font>
    <font>
      <b/>
      <sz val="12"/>
      <color rgb="FF000000"/>
      <name val="HG丸ｺﾞｼｯｸM-PRO"/>
      <family val="3"/>
      <charset val="128"/>
    </font>
    <font>
      <sz val="6"/>
      <name val="游ゴシック"/>
      <family val="2"/>
      <charset val="128"/>
      <scheme val="minor"/>
    </font>
    <font>
      <sz val="12"/>
      <color rgb="FF000000"/>
      <name val="Arial"/>
      <family val="2"/>
    </font>
    <font>
      <b/>
      <sz val="12"/>
      <color rgb="FF000000"/>
      <name val="HG丸ｺﾞｼｯｸM-PRO"/>
      <family val="3"/>
    </font>
    <font>
      <sz val="11"/>
      <color rgb="FF000000"/>
      <name val="Arial"/>
      <family val="2"/>
    </font>
    <font>
      <sz val="9"/>
      <color rgb="FF000000"/>
      <name val="HG丸ｺﾞｼｯｸM-PRO"/>
      <family val="3"/>
      <charset val="128"/>
    </font>
    <font>
      <b/>
      <sz val="11"/>
      <color rgb="FF000000"/>
      <name val="HG丸ｺﾞｼｯｸM-PRO"/>
      <family val="3"/>
      <charset val="128"/>
    </font>
    <font>
      <sz val="9"/>
      <color rgb="FF000000"/>
      <name val="Arial"/>
      <family val="2"/>
    </font>
    <font>
      <b/>
      <sz val="10"/>
      <color rgb="FF000000"/>
      <name val="HG丸ｺﾞｼｯｸM-PRO"/>
      <family val="3"/>
      <charset val="128"/>
    </font>
    <font>
      <b/>
      <sz val="9"/>
      <color rgb="FF000000"/>
      <name val="HG丸ｺﾞｼｯｸM-PRO"/>
      <family val="3"/>
      <charset val="128"/>
    </font>
    <font>
      <b/>
      <vertAlign val="subscript"/>
      <sz val="9"/>
      <color rgb="FF000000"/>
      <name val="HG丸ｺﾞｼｯｸM-PRO"/>
      <family val="3"/>
      <charset val="128"/>
    </font>
    <font>
      <sz val="11"/>
      <name val="Arial"/>
      <family val="2"/>
    </font>
    <font>
      <sz val="11"/>
      <color rgb="FF000000"/>
      <name val="ＭＳ ゴシック"/>
      <family val="3"/>
      <charset val="128"/>
    </font>
    <font>
      <sz val="11"/>
      <color rgb="FF000000"/>
      <name val="Arial"/>
      <family val="3"/>
      <charset val="128"/>
    </font>
    <font>
      <sz val="11"/>
      <color rgb="FF000000"/>
      <name val="ＭＳ ゴシック"/>
      <family val="3"/>
    </font>
    <font>
      <sz val="11"/>
      <color rgb="FF000000"/>
      <name val="Yu Gothic"/>
      <family val="3"/>
      <charset val="128"/>
    </font>
    <font>
      <sz val="10.5"/>
      <color rgb="FF000000"/>
      <name val="ＭＳ ゴシック"/>
      <family val="3"/>
      <charset val="128"/>
    </font>
    <font>
      <sz val="11"/>
      <color rgb="FF000000"/>
      <name val="ＭＳ Ｐゴシック"/>
      <family val="3"/>
      <charset val="128"/>
    </font>
    <font>
      <sz val="11"/>
      <name val="ＭＳ ゴシック"/>
      <family val="3"/>
      <charset val="128"/>
    </font>
    <font>
      <sz val="11"/>
      <color rgb="FF000000"/>
      <name val="Yu Gothic"/>
      <family val="2"/>
      <charset val="128"/>
    </font>
    <font>
      <sz val="11"/>
      <color rgb="FF000000"/>
      <name val="ＭＳ Ｐゴシック"/>
      <family val="2"/>
      <charset val="128"/>
    </font>
    <font>
      <sz val="11"/>
      <color rgb="FF000000"/>
      <name val="HG丸ｺﾞｼｯｸM-PRO"/>
      <family val="3"/>
      <charset val="128"/>
    </font>
    <font>
      <u/>
      <sz val="11"/>
      <color rgb="FF000000"/>
      <name val="ＭＳ ゴシック"/>
      <family val="3"/>
      <charset val="128"/>
    </font>
    <font>
      <sz val="10"/>
      <color rgb="FF000000"/>
      <name val="ＭＳ ゴシック"/>
      <family val="3"/>
      <charset val="128"/>
    </font>
    <font>
      <sz val="10"/>
      <color rgb="FF000000"/>
      <name val="Arial"/>
      <family val="2"/>
    </font>
    <font>
      <sz val="11"/>
      <name val="Arial"/>
      <family val="2"/>
      <charset val="128"/>
    </font>
    <font>
      <b/>
      <sz val="9"/>
      <color rgb="FF242424"/>
      <name val="HG丸ｺﾞｼｯｸM-PRO"/>
      <family val="3"/>
      <charset val="128"/>
    </font>
    <font>
      <sz val="11"/>
      <color rgb="FF000000"/>
      <name val="MS UI Gothic"/>
      <family val="3"/>
      <charset val="1"/>
    </font>
    <font>
      <sz val="11"/>
      <color rgb="FF000000"/>
      <name val="Arial"/>
      <family val="2"/>
      <charset val="128"/>
    </font>
    <font>
      <b/>
      <sz val="14"/>
      <color theme="1"/>
      <name val="ＭＳ Ｐ明朝"/>
      <family val="1"/>
      <charset val="128"/>
    </font>
    <font>
      <sz val="14"/>
      <color theme="1"/>
      <name val="ＭＳ Ｐ明朝"/>
      <family val="1"/>
      <charset val="128"/>
    </font>
    <font>
      <sz val="8"/>
      <name val="ＭＳ Ｐ明朝"/>
      <family val="1"/>
      <charset val="128"/>
    </font>
    <font>
      <sz val="11"/>
      <color rgb="FF000000"/>
      <name val="ＭＳ 明朝"/>
      <family val="2"/>
      <charset val="128"/>
    </font>
    <font>
      <sz val="9"/>
      <color rgb="FF000000"/>
      <name val="ＭＳ 明朝"/>
      <family val="2"/>
      <charset val="128"/>
    </font>
    <font>
      <sz val="11"/>
      <color rgb="FF000000"/>
      <name val="ＭＳ 明朝"/>
      <family val="1"/>
      <charset val="128"/>
    </font>
    <font>
      <sz val="9"/>
      <color rgb="FF000000"/>
      <name val="ＭＳ 明朝"/>
      <family val="1"/>
      <charset val="128"/>
    </font>
    <font>
      <sz val="11"/>
      <name val="ＭＳ Ｐ明朝"/>
      <family val="2"/>
      <charset val="128"/>
    </font>
    <font>
      <sz val="10.5"/>
      <color theme="1"/>
      <name val="游明朝"/>
      <family val="1"/>
      <charset val="128"/>
    </font>
    <font>
      <sz val="10"/>
      <color theme="1"/>
      <name val="游ゴシック"/>
      <family val="3"/>
      <charset val="128"/>
      <scheme val="minor"/>
    </font>
    <font>
      <sz val="10"/>
      <color rgb="FFFF0000"/>
      <name val="游ゴシック"/>
      <family val="3"/>
      <charset val="128"/>
      <scheme val="minor"/>
    </font>
    <font>
      <b/>
      <sz val="14"/>
      <name val="ＭＳ Ｐ明朝"/>
      <family val="1"/>
      <charset val="128"/>
    </font>
    <font>
      <sz val="14"/>
      <color rgb="FFFF0000"/>
      <name val="ＭＳ Ｐ明朝"/>
      <family val="1"/>
      <charset val="128"/>
    </font>
    <font>
      <sz val="14"/>
      <name val="ＭＳ Ｐ明朝"/>
      <family val="1"/>
      <charset val="128"/>
    </font>
    <font>
      <b/>
      <sz val="14"/>
      <color rgb="FFFF0000"/>
      <name val="ＭＳ Ｐ明朝"/>
      <family val="1"/>
      <charset val="128"/>
    </font>
    <font>
      <b/>
      <sz val="13.2"/>
      <name val="ＭＳ Ｐゴシック"/>
      <family val="3"/>
      <charset val="128"/>
    </font>
    <font>
      <sz val="10"/>
      <color rgb="FFFF0000"/>
      <name val="ＭＳ Ｐゴシック"/>
      <family val="3"/>
      <charset val="128"/>
    </font>
    <font>
      <sz val="10"/>
      <name val="ＭＳ Ｐゴシック"/>
      <family val="3"/>
      <charset val="128"/>
    </font>
    <font>
      <b/>
      <sz val="13"/>
      <color rgb="FFFF0000"/>
      <name val="ＭＳ Ｐ明朝"/>
      <family val="1"/>
      <charset val="128"/>
    </font>
    <font>
      <b/>
      <sz val="13"/>
      <name val="ＭＳ Ｐ明朝"/>
      <family val="1"/>
      <charset val="128"/>
    </font>
    <font>
      <b/>
      <sz val="12.1"/>
      <color rgb="FFFF0000"/>
      <name val="ＭＳ Ｐゴシック"/>
      <family val="3"/>
      <charset val="128"/>
    </font>
    <font>
      <sz val="6"/>
      <name val="游ゴシック"/>
      <family val="3"/>
      <charset val="128"/>
      <scheme val="minor"/>
    </font>
    <font>
      <b/>
      <sz val="10"/>
      <color rgb="FFFF0000"/>
      <name val="ＭＳ Ｐゴシック"/>
      <family val="3"/>
      <charset val="128"/>
    </font>
    <font>
      <b/>
      <sz val="12.1"/>
      <color indexed="57"/>
      <name val="ＭＳ Ｐゴシック"/>
      <family val="3"/>
      <charset val="128"/>
    </font>
    <font>
      <sz val="9.9"/>
      <name val="ＭＳ Ｐゴシック"/>
      <family val="3"/>
      <charset val="128"/>
    </font>
    <font>
      <sz val="9.9"/>
      <color rgb="FFFF0000"/>
      <name val="ＭＳ Ｐゴシック"/>
      <family val="3"/>
      <charset val="128"/>
    </font>
    <font>
      <sz val="11"/>
      <name val="ＭＳ 明朝"/>
      <family val="1"/>
      <charset val="128"/>
    </font>
    <font>
      <b/>
      <sz val="14"/>
      <name val="ＭＳ 明朝"/>
      <family val="1"/>
      <charset val="128"/>
    </font>
    <font>
      <sz val="6"/>
      <name val="ＭＳ 明朝"/>
      <family val="1"/>
      <charset val="128"/>
    </font>
    <font>
      <sz val="12"/>
      <name val="ＭＳ 明朝"/>
      <family val="1"/>
      <charset val="128"/>
    </font>
    <font>
      <b/>
      <sz val="11"/>
      <color indexed="13"/>
      <name val="ＭＳ 明朝"/>
      <family val="1"/>
      <charset val="128"/>
    </font>
    <font>
      <b/>
      <sz val="11"/>
      <name val="ＭＳ 明朝"/>
      <family val="1"/>
      <charset val="128"/>
    </font>
    <font>
      <sz val="8"/>
      <color theme="1"/>
      <name val="BIZ UDPゴシック"/>
      <family val="3"/>
      <charset val="128"/>
    </font>
    <font>
      <sz val="6"/>
      <color rgb="FF000000"/>
      <name val="BIZ UDPゴシック"/>
      <family val="3"/>
      <charset val="128"/>
    </font>
    <font>
      <sz val="9"/>
      <color rgb="FFFF0000"/>
      <name val="HG丸ｺﾞｼｯｸM-PRO"/>
      <family val="3"/>
      <charset val="128"/>
    </font>
    <font>
      <sz val="9"/>
      <color theme="5"/>
      <name val="HG丸ｺﾞｼｯｸM-PRO"/>
      <family val="3"/>
      <charset val="128"/>
    </font>
    <font>
      <b/>
      <u/>
      <sz val="9"/>
      <color rgb="FFFF0000"/>
      <name val="HG丸ｺﾞｼｯｸM-PRO"/>
      <family val="3"/>
      <charset val="128"/>
    </font>
    <font>
      <sz val="9"/>
      <name val="ＭＳ Ｐ明朝"/>
      <family val="1"/>
      <charset val="128"/>
    </font>
    <font>
      <b/>
      <sz val="10"/>
      <name val="ＭＳ Ｐ明朝"/>
      <family val="1"/>
      <charset val="128"/>
    </font>
    <font>
      <b/>
      <sz val="11"/>
      <name val="ＭＳ Ｐ明朝"/>
      <family val="1"/>
      <charset val="128"/>
    </font>
    <font>
      <b/>
      <sz val="8"/>
      <name val="ＭＳ Ｐ明朝"/>
      <family val="1"/>
      <charset val="128"/>
    </font>
    <font>
      <sz val="6"/>
      <color rgb="FF000000"/>
      <name val="HG丸ｺﾞｼｯｸM-PRO"/>
      <family val="3"/>
      <charset val="128"/>
    </font>
    <font>
      <sz val="6"/>
      <color rgb="FFFF0000"/>
      <name val="HG丸ｺﾞｼｯｸM-PRO"/>
      <family val="3"/>
      <charset val="128"/>
    </font>
    <font>
      <sz val="6"/>
      <color theme="5"/>
      <name val="HG丸ｺﾞｼｯｸM-PRO"/>
      <family val="3"/>
      <charset val="128"/>
    </font>
    <font>
      <b/>
      <u/>
      <sz val="6"/>
      <color rgb="FFFF0000"/>
      <name val="HG丸ｺﾞｼｯｸM-PRO"/>
      <family val="3"/>
      <charset val="128"/>
    </font>
    <font>
      <b/>
      <sz val="12"/>
      <color theme="1"/>
      <name val="ＭＳ Ｐゴシック"/>
      <family val="3"/>
      <charset val="128"/>
    </font>
    <font>
      <b/>
      <sz val="12"/>
      <color theme="1"/>
      <name val="ＭＳ Ｐ明朝"/>
      <family val="1"/>
      <charset val="128"/>
    </font>
    <font>
      <sz val="11"/>
      <color theme="0"/>
      <name val="ＭＳ Ｐ明朝"/>
      <family val="1"/>
      <charset val="128"/>
    </font>
    <font>
      <b/>
      <sz val="11"/>
      <color rgb="FFFF0000"/>
      <name val="ＭＳ Ｐ明朝"/>
      <family val="1"/>
      <charset val="128"/>
    </font>
    <font>
      <sz val="10"/>
      <color rgb="FFFF0000"/>
      <name val="ＭＳ Ｐ明朝"/>
      <family val="1"/>
      <charset val="128"/>
    </font>
    <font>
      <sz val="8"/>
      <color rgb="FF000000"/>
      <name val="BIZ UDPゴシック"/>
      <family val="3"/>
      <charset val="128"/>
    </font>
    <font>
      <sz val="8"/>
      <color theme="1"/>
      <name val="ＭＳ Ｐ明朝"/>
      <family val="2"/>
      <charset val="128"/>
    </font>
    <font>
      <sz val="11"/>
      <color theme="1"/>
      <name val="BIZ UDPゴシック"/>
      <family val="3"/>
      <charset val="128"/>
    </font>
    <font>
      <sz val="9"/>
      <color theme="1"/>
      <name val="ＭＳ 明朝"/>
      <family val="1"/>
      <charset val="128"/>
    </font>
    <font>
      <sz val="8"/>
      <color rgb="FFFF0000"/>
      <name val="BIZ UDPゴシック"/>
      <family val="3"/>
      <charset val="128"/>
    </font>
    <font>
      <b/>
      <sz val="9"/>
      <name val="BIZ UDPゴシック"/>
      <family val="3"/>
      <charset val="128"/>
    </font>
    <font>
      <sz val="9"/>
      <name val="BIZ UDPゴシック"/>
      <family val="3"/>
      <charset val="128"/>
    </font>
    <font>
      <sz val="9"/>
      <color rgb="FF000000"/>
      <name val="Meiryo UI"/>
      <family val="3"/>
      <charset val="128"/>
    </font>
    <font>
      <sz val="11"/>
      <color rgb="FFFF0000"/>
      <name val="ＭＳ Ｐ明朝"/>
      <family val="1"/>
      <charset val="128"/>
    </font>
    <font>
      <sz val="9"/>
      <color rgb="FFFF0000"/>
      <name val="BIZ UDPゴシック"/>
      <family val="3"/>
      <charset val="128"/>
    </font>
    <font>
      <sz val="11"/>
      <color rgb="FFFF0000"/>
      <name val="ＭＳ Ｐ明朝"/>
      <family val="2"/>
      <charset val="128"/>
    </font>
    <font>
      <b/>
      <sz val="11"/>
      <color rgb="FFC00000"/>
      <name val="ＭＳ Ｐゴシック"/>
      <family val="3"/>
      <charset val="128"/>
    </font>
    <font>
      <b/>
      <sz val="12"/>
      <color rgb="FFC00000"/>
      <name val="ＭＳ Ｐゴシック"/>
      <family val="3"/>
      <charset val="128"/>
    </font>
    <font>
      <b/>
      <sz val="11"/>
      <color rgb="FFC00000"/>
      <name val="Arial"/>
      <family val="2"/>
      <charset val="128"/>
    </font>
    <font>
      <sz val="11"/>
      <name val="Arial"/>
      <family val="3"/>
      <charset val="128"/>
    </font>
    <font>
      <b/>
      <sz val="11"/>
      <color rgb="FF000000"/>
      <name val="ＭＳ Ｐゴシック"/>
      <family val="3"/>
      <charset val="128"/>
    </font>
    <font>
      <sz val="7.5"/>
      <color rgb="FF000000"/>
      <name val="BIZ UDPゴシック"/>
      <family val="3"/>
      <charset val="128"/>
    </font>
    <font>
      <b/>
      <sz val="11"/>
      <color rgb="FFC00000"/>
      <name val="Arial"/>
      <family val="3"/>
      <charset val="128"/>
    </font>
  </fonts>
  <fills count="20">
    <fill>
      <patternFill patternType="none"/>
    </fill>
    <fill>
      <patternFill patternType="gray125"/>
    </fill>
    <fill>
      <patternFill patternType="solid">
        <fgColor rgb="FFC6EFCE"/>
      </patternFill>
    </fill>
    <fill>
      <patternFill patternType="solid">
        <fgColor rgb="FFFFEB9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5E0B3"/>
        <bgColor indexed="64"/>
      </patternFill>
    </fill>
    <fill>
      <patternFill patternType="solid">
        <fgColor theme="0"/>
        <bgColor indexed="64"/>
      </patternFill>
    </fill>
    <fill>
      <patternFill patternType="solid">
        <fgColor theme="7" tint="0.79998168889431442"/>
        <bgColor indexed="64"/>
      </patternFill>
    </fill>
    <fill>
      <patternFill patternType="solid">
        <fgColor rgb="FFC6E0B4"/>
        <bgColor rgb="FF000000"/>
      </patternFill>
    </fill>
    <fill>
      <patternFill patternType="solid">
        <fgColor rgb="FFEFF6EA"/>
        <bgColor rgb="FF000000"/>
      </patternFill>
    </fill>
    <fill>
      <patternFill patternType="solid">
        <fgColor rgb="FFE2EFDA"/>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59999389629810485"/>
        <bgColor indexed="64"/>
      </patternFill>
    </fill>
  </fills>
  <borders count="307">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ck">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indexed="64"/>
      </left>
      <right style="thick">
        <color auto="1"/>
      </right>
      <top style="hair">
        <color indexed="64"/>
      </top>
      <bottom style="hair">
        <color indexed="64"/>
      </bottom>
      <diagonal/>
    </border>
    <border>
      <left style="medium">
        <color auto="1"/>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medium">
        <color auto="1"/>
      </right>
      <top style="thin">
        <color auto="1"/>
      </top>
      <bottom style="hair">
        <color auto="1"/>
      </bottom>
      <diagonal/>
    </border>
    <border>
      <left style="hair">
        <color auto="1"/>
      </left>
      <right style="thick">
        <color auto="1"/>
      </right>
      <top style="thin">
        <color auto="1"/>
      </top>
      <bottom style="hair">
        <color auto="1"/>
      </bottom>
      <diagonal/>
    </border>
    <border>
      <left style="medium">
        <color auto="1"/>
      </left>
      <right style="hair">
        <color auto="1"/>
      </right>
      <top/>
      <bottom/>
      <diagonal/>
    </border>
    <border>
      <left style="hair">
        <color auto="1"/>
      </left>
      <right style="hair">
        <color auto="1"/>
      </right>
      <top/>
      <bottom style="hair">
        <color auto="1"/>
      </bottom>
      <diagonal/>
    </border>
    <border>
      <left style="medium">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medium">
        <color auto="1"/>
      </right>
      <top style="hair">
        <color auto="1"/>
      </top>
      <bottom style="thin">
        <color auto="1"/>
      </bottom>
      <diagonal/>
    </border>
    <border>
      <left style="hair">
        <color auto="1"/>
      </left>
      <right style="thick">
        <color auto="1"/>
      </right>
      <top style="hair">
        <color auto="1"/>
      </top>
      <bottom style="thin">
        <color auto="1"/>
      </bottom>
      <diagonal/>
    </border>
    <border>
      <left style="medium">
        <color auto="1"/>
      </left>
      <right style="hair">
        <color auto="1"/>
      </right>
      <top style="thin">
        <color auto="1"/>
      </top>
      <bottom style="hair">
        <color auto="1"/>
      </bottom>
      <diagonal/>
    </border>
    <border>
      <left style="medium">
        <color auto="1"/>
      </left>
      <right style="hair">
        <color auto="1"/>
      </right>
      <top style="hair">
        <color auto="1"/>
      </top>
      <bottom style="thin">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thick">
        <color auto="1"/>
      </right>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thick">
        <color auto="1"/>
      </right>
      <top style="hair">
        <color auto="1"/>
      </top>
      <bottom/>
      <diagonal/>
    </border>
    <border>
      <left style="hair">
        <color auto="1"/>
      </left>
      <right style="hair">
        <color auto="1"/>
      </right>
      <top/>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style="thick">
        <color auto="1"/>
      </right>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style="hair">
        <color auto="1"/>
      </left>
      <right/>
      <top style="thick">
        <color auto="1"/>
      </top>
      <bottom style="thin">
        <color auto="1"/>
      </bottom>
      <diagonal/>
    </border>
    <border>
      <left/>
      <right style="thick">
        <color auto="1"/>
      </right>
      <top style="thick">
        <color auto="1"/>
      </top>
      <bottom style="thin">
        <color auto="1"/>
      </bottom>
      <diagonal/>
    </border>
    <border>
      <left style="hair">
        <color auto="1"/>
      </left>
      <right style="hair">
        <color auto="1"/>
      </right>
      <top style="thick">
        <color auto="1"/>
      </top>
      <bottom style="thin">
        <color auto="1"/>
      </bottom>
      <diagonal/>
    </border>
    <border>
      <left style="hair">
        <color auto="1"/>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ck">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hair">
        <color auto="1"/>
      </left>
      <right/>
      <top style="thin">
        <color auto="1"/>
      </top>
      <bottom style="thick">
        <color auto="1"/>
      </bottom>
      <diagonal/>
    </border>
    <border>
      <left/>
      <right style="thick">
        <color auto="1"/>
      </right>
      <top style="thin">
        <color auto="1"/>
      </top>
      <bottom style="thick">
        <color auto="1"/>
      </bottom>
      <diagonal/>
    </border>
    <border>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top style="medium">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rgb="FF000000"/>
      </right>
      <top style="thin">
        <color rgb="FF000000"/>
      </top>
      <bottom/>
      <diagonal/>
    </border>
    <border>
      <left/>
      <right style="thin">
        <color rgb="FF000000"/>
      </right>
      <top style="dotted">
        <color indexed="64"/>
      </top>
      <bottom/>
      <diagonal/>
    </border>
    <border>
      <left/>
      <right style="thin">
        <color rgb="FF000000"/>
      </right>
      <top style="dotted">
        <color indexed="64"/>
      </top>
      <bottom style="dotted">
        <color indexed="64"/>
      </bottom>
      <diagonal/>
    </border>
    <border>
      <left/>
      <right style="thin">
        <color rgb="FF000000"/>
      </right>
      <top/>
      <bottom/>
      <diagonal/>
    </border>
    <border>
      <left/>
      <right style="thin">
        <color indexed="64"/>
      </right>
      <top style="thin">
        <color rgb="FF000000"/>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thin">
        <color rgb="FF000000"/>
      </top>
      <bottom/>
      <diagonal/>
    </border>
    <border>
      <left style="thin">
        <color rgb="FF000000"/>
      </left>
      <right/>
      <top style="thin">
        <color rgb="FF000000"/>
      </top>
      <bottom style="dotted">
        <color rgb="FF000000"/>
      </bottom>
      <diagonal/>
    </border>
    <border>
      <left/>
      <right/>
      <top style="dotted">
        <color indexed="64"/>
      </top>
      <bottom/>
      <diagonal/>
    </border>
    <border>
      <left style="thin">
        <color rgb="FF000000"/>
      </left>
      <right/>
      <top style="dotted">
        <color rgb="FF000000"/>
      </top>
      <bottom style="dotted">
        <color rgb="FF000000"/>
      </bottom>
      <diagonal/>
    </border>
    <border>
      <left/>
      <right/>
      <top style="dotted">
        <color rgb="FF000000"/>
      </top>
      <bottom/>
      <diagonal/>
    </border>
    <border>
      <left/>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thin">
        <color rgb="FF000000"/>
      </top>
      <bottom style="dotted">
        <color rgb="FF000000"/>
      </bottom>
      <diagonal/>
    </border>
    <border>
      <left/>
      <right/>
      <top/>
      <bottom style="dotted">
        <color indexed="64"/>
      </bottom>
      <diagonal/>
    </border>
    <border>
      <left style="thin">
        <color rgb="FF000000"/>
      </left>
      <right/>
      <top/>
      <bottom/>
      <diagonal/>
    </border>
    <border>
      <left/>
      <right style="thin">
        <color rgb="FF000000"/>
      </right>
      <top style="dotted">
        <color rgb="FF000000"/>
      </top>
      <bottom style="dotted">
        <color rgb="FF000000"/>
      </bottom>
      <diagonal/>
    </border>
    <border>
      <left/>
      <right/>
      <top/>
      <bottom style="dotted">
        <color rgb="FF000000"/>
      </bottom>
      <diagonal/>
    </border>
    <border>
      <left/>
      <right style="thin">
        <color rgb="FF000000"/>
      </right>
      <top/>
      <bottom style="thin">
        <color rgb="FF000000"/>
      </bottom>
      <diagonal/>
    </border>
    <border>
      <left/>
      <right/>
      <top style="dotted">
        <color indexed="64"/>
      </top>
      <bottom style="thin">
        <color rgb="FF000000"/>
      </bottom>
      <diagonal/>
    </border>
    <border>
      <left style="thin">
        <color rgb="FF000000"/>
      </left>
      <right/>
      <top/>
      <bottom style="thin">
        <color rgb="FF000000"/>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rgb="FF000000"/>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rgb="FF000000"/>
      </top>
      <bottom style="dotted">
        <color rgb="FF000000"/>
      </bottom>
      <diagonal/>
    </border>
    <border>
      <left/>
      <right/>
      <top style="thin">
        <color indexed="64"/>
      </top>
      <bottom style="dotted">
        <color indexed="64"/>
      </bottom>
      <diagonal/>
    </border>
    <border>
      <left/>
      <right style="thin">
        <color indexed="64"/>
      </right>
      <top style="dotted">
        <color rgb="FF000000"/>
      </top>
      <bottom style="dotted">
        <color rgb="FF000000"/>
      </bottom>
      <diagonal/>
    </border>
    <border>
      <left/>
      <right/>
      <top style="dotted">
        <color indexed="64"/>
      </top>
      <bottom style="dotted">
        <color indexed="64"/>
      </bottom>
      <diagonal/>
    </border>
    <border>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dotted">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style="dotted">
        <color indexed="64"/>
      </top>
      <bottom style="thin">
        <color rgb="FF000000"/>
      </bottom>
      <diagonal/>
    </border>
    <border>
      <left/>
      <right style="thin">
        <color rgb="FF000000"/>
      </right>
      <top style="dotted">
        <color rgb="FF000000"/>
      </top>
      <bottom style="thin">
        <color rgb="FF000000"/>
      </bottom>
      <diagonal/>
    </border>
    <border>
      <left/>
      <right style="thin">
        <color indexed="64"/>
      </right>
      <top style="thin">
        <color rgb="FF000000"/>
      </top>
      <bottom style="dotted">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dotted">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hair">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style="thin">
        <color indexed="64"/>
      </left>
      <right style="thin">
        <color indexed="64"/>
      </right>
      <top style="thin">
        <color rgb="FF000000"/>
      </top>
      <bottom style="dotted">
        <color indexed="64"/>
      </bottom>
      <diagonal/>
    </border>
    <border>
      <left style="thin">
        <color indexed="64"/>
      </left>
      <right/>
      <top style="thin">
        <color rgb="FF000000"/>
      </top>
      <bottom style="dotted">
        <color indexed="64"/>
      </bottom>
      <diagonal/>
    </border>
    <border>
      <left/>
      <right style="thin">
        <color indexed="64"/>
      </right>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top style="dotted">
        <color indexed="64"/>
      </top>
      <bottom style="thin">
        <color rgb="FF000000"/>
      </bottom>
      <diagonal/>
    </border>
    <border>
      <left/>
      <right style="thin">
        <color rgb="FF000000"/>
      </right>
      <top style="dotted">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dotted">
        <color indexed="64"/>
      </top>
      <bottom style="thin">
        <color rgb="FF000000"/>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dotted">
        <color indexed="64"/>
      </bottom>
      <diagonal/>
    </border>
    <border>
      <left/>
      <right style="thin">
        <color rgb="FF000000"/>
      </right>
      <top style="thin">
        <color indexed="64"/>
      </top>
      <bottom style="dotted">
        <color indexed="64"/>
      </bottom>
      <diagonal/>
    </border>
    <border>
      <left style="thin">
        <color indexed="64"/>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style="thin">
        <color indexed="64"/>
      </left>
      <right/>
      <top style="dotted">
        <color rgb="FF000000"/>
      </top>
      <bottom style="dotted">
        <color rgb="FF000000"/>
      </bottom>
      <diagonal/>
    </border>
    <border>
      <left style="thin">
        <color indexed="64"/>
      </left>
      <right style="thin">
        <color indexed="64"/>
      </right>
      <top style="thin">
        <color rgb="FF000000"/>
      </top>
      <bottom style="dotted">
        <color rgb="FF000000"/>
      </bottom>
      <diagonal/>
    </border>
    <border>
      <left style="thin">
        <color indexed="64"/>
      </left>
      <right/>
      <top style="thin">
        <color rgb="FF000000"/>
      </top>
      <bottom style="dotted">
        <color rgb="FF000000"/>
      </bottom>
      <diagonal/>
    </border>
    <border>
      <left style="thin">
        <color rgb="FF000000"/>
      </left>
      <right/>
      <top/>
      <bottom style="dotted">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dotted">
        <color rgb="FF000000"/>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dotted">
        <color rgb="FF000000"/>
      </bottom>
      <diagonal/>
    </border>
    <border>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top style="hair">
        <color auto="1"/>
      </top>
      <bottom style="thin">
        <color auto="1"/>
      </bottom>
      <diagonal/>
    </border>
    <border>
      <left style="thin">
        <color indexed="64"/>
      </left>
      <right style="thin">
        <color rgb="FF000000"/>
      </right>
      <top/>
      <bottom style="dotted">
        <color indexed="64"/>
      </bottom>
      <diagonal/>
    </border>
    <border>
      <left style="thin">
        <color indexed="64"/>
      </left>
      <right style="thin">
        <color rgb="FF000000"/>
      </right>
      <top style="thin">
        <color indexed="64"/>
      </top>
      <bottom style="dotted">
        <color indexed="64"/>
      </bottom>
      <diagonal/>
    </border>
    <border>
      <left style="thin">
        <color auto="1"/>
      </left>
      <right/>
      <top style="hair">
        <color indexed="64"/>
      </top>
      <bottom/>
      <diagonal/>
    </border>
    <border>
      <left style="thin">
        <color indexed="64"/>
      </left>
      <right style="thin">
        <color rgb="FF000000"/>
      </right>
      <top style="thin">
        <color rgb="FF000000"/>
      </top>
      <bottom style="dotted">
        <color indexed="64"/>
      </bottom>
      <diagonal/>
    </border>
    <border>
      <left style="thin">
        <color indexed="64"/>
      </left>
      <right/>
      <top style="hair">
        <color indexed="64"/>
      </top>
      <bottom style="thin">
        <color rgb="FF000000"/>
      </bottom>
      <diagonal/>
    </border>
    <border>
      <left style="thin">
        <color rgb="FF000000"/>
      </left>
      <right style="thin">
        <color rgb="FF000000"/>
      </right>
      <top/>
      <bottom style="dotted">
        <color indexed="64"/>
      </bottom>
      <diagonal/>
    </border>
    <border>
      <left style="thin">
        <color rgb="FF000000"/>
      </left>
      <right/>
      <top/>
      <bottom style="dotted">
        <color indexed="64"/>
      </bottom>
      <diagonal/>
    </border>
    <border>
      <left style="thin">
        <color rgb="FF000000"/>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dotted">
        <color indexed="64"/>
      </top>
      <bottom style="dotted">
        <color indexed="64"/>
      </bottom>
      <diagonal/>
    </border>
    <border>
      <left style="thin">
        <color rgb="FF000000"/>
      </left>
      <right/>
      <top style="dotted">
        <color indexed="64"/>
      </top>
      <bottom style="thin">
        <color rgb="FF000000"/>
      </bottom>
      <diagonal/>
    </border>
    <border>
      <left style="thin">
        <color rgb="FF000000"/>
      </left>
      <right style="thin">
        <color indexed="64"/>
      </right>
      <top/>
      <bottom style="thin">
        <color rgb="FF000000"/>
      </bottom>
      <diagonal/>
    </border>
    <border>
      <left style="thin">
        <color indexed="64"/>
      </left>
      <right/>
      <top style="thin">
        <color indexed="64"/>
      </top>
      <bottom style="dotted">
        <color rgb="FF000000"/>
      </bottom>
      <diagonal/>
    </border>
    <border>
      <left/>
      <right/>
      <top style="thin">
        <color rgb="FF000000"/>
      </top>
      <bottom style="dotted">
        <color rgb="FF000000"/>
      </bottom>
      <diagonal/>
    </border>
    <border>
      <left style="thin">
        <color rgb="FF000000"/>
      </left>
      <right style="thin">
        <color rgb="FF000000"/>
      </right>
      <top/>
      <bottom style="dotted">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hair">
        <color indexed="64"/>
      </top>
      <bottom style="dotted">
        <color rgb="FF000000"/>
      </bottom>
      <diagonal/>
    </border>
    <border>
      <left/>
      <right style="thin">
        <color rgb="FF000000"/>
      </right>
      <top style="thin">
        <color indexed="64"/>
      </top>
      <bottom style="dotted">
        <color rgb="FF000000"/>
      </bottom>
      <diagonal/>
    </border>
    <border>
      <left style="thin">
        <color rgb="FF000000"/>
      </left>
      <right/>
      <top style="dotted">
        <color rgb="FF000000"/>
      </top>
      <bottom style="thin">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style="thin">
        <color rgb="FF000000"/>
      </left>
      <right/>
      <top/>
      <bottom style="thin">
        <color indexed="64"/>
      </bottom>
      <diagonal/>
    </border>
    <border>
      <left style="thin">
        <color rgb="FF000000"/>
      </left>
      <right style="thin">
        <color indexed="64"/>
      </right>
      <top style="thin">
        <color indexed="64"/>
      </top>
      <bottom style="dotted">
        <color rgb="FF000000"/>
      </bottom>
      <diagonal/>
    </border>
    <border>
      <left style="thin">
        <color rgb="FF000000"/>
      </left>
      <right style="thin">
        <color indexed="64"/>
      </right>
      <top/>
      <bottom style="dotted">
        <color rgb="FF000000"/>
      </bottom>
      <diagonal/>
    </border>
    <border>
      <left/>
      <right style="thin">
        <color indexed="64"/>
      </right>
      <top style="hair">
        <color indexed="64"/>
      </top>
      <bottom/>
      <diagonal/>
    </border>
    <border>
      <left/>
      <right/>
      <top style="hair">
        <color auto="1"/>
      </top>
      <bottom/>
      <diagonal/>
    </border>
    <border>
      <left style="thin">
        <color rgb="FF000000"/>
      </left>
      <right style="thin">
        <color indexed="64"/>
      </right>
      <top/>
      <bottom style="thin">
        <color indexed="64"/>
      </bottom>
      <diagonal/>
    </border>
    <border>
      <left style="thin">
        <color indexed="64"/>
      </left>
      <right style="thin">
        <color indexed="64"/>
      </right>
      <top/>
      <bottom style="dotted">
        <color rgb="FF000000"/>
      </bottom>
      <diagonal/>
    </border>
    <border>
      <left style="thin">
        <color indexed="64"/>
      </left>
      <right/>
      <top/>
      <bottom style="dotted">
        <color rgb="FF000000"/>
      </bottom>
      <diagonal/>
    </border>
    <border>
      <left style="thin">
        <color rgb="FF000000"/>
      </left>
      <right style="thin">
        <color rgb="FF000000"/>
      </right>
      <top style="thin">
        <color indexed="64"/>
      </top>
      <bottom style="dotted">
        <color rgb="FF000000"/>
      </bottom>
      <diagonal/>
    </border>
    <border>
      <left style="thin">
        <color rgb="FF000000"/>
      </left>
      <right/>
      <top style="thin">
        <color indexed="64"/>
      </top>
      <bottom style="dotted">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rgb="FF000000"/>
      </left>
      <right style="thin">
        <color indexed="64"/>
      </right>
      <top style="dotted">
        <color rgb="FF000000"/>
      </top>
      <bottom/>
      <diagonal/>
    </border>
    <border>
      <left style="thin">
        <color indexed="64"/>
      </left>
      <right/>
      <top style="dotted">
        <color rgb="FF000000"/>
      </top>
      <bottom/>
      <diagonal/>
    </border>
    <border>
      <left/>
      <right/>
      <top style="thin">
        <color indexed="64"/>
      </top>
      <bottom/>
      <diagonal/>
    </border>
    <border>
      <left/>
      <right/>
      <top style="thin">
        <color rgb="FF000000"/>
      </top>
      <bottom style="thin">
        <color rgb="FF000000"/>
      </bottom>
      <diagonal/>
    </border>
    <border>
      <left style="thin">
        <color rgb="FF000000"/>
      </left>
      <right/>
      <top style="thin">
        <color indexed="64"/>
      </top>
      <bottom style="thin">
        <color indexed="64"/>
      </bottom>
      <diagonal/>
    </border>
    <border>
      <left style="thin">
        <color auto="1"/>
      </left>
      <right style="thin">
        <color auto="1"/>
      </right>
      <top style="hair">
        <color auto="1"/>
      </top>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right style="thin">
        <color indexed="64"/>
      </right>
      <top style="thin">
        <color rgb="FF000000"/>
      </top>
      <bottom style="thin">
        <color rgb="FF000000"/>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hair">
        <color indexed="64"/>
      </top>
      <bottom style="thin">
        <color indexed="64"/>
      </bottom>
      <diagonal/>
    </border>
    <border>
      <left style="medium">
        <color auto="1"/>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top/>
      <bottom style="thin">
        <color indexed="64"/>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style="hair">
        <color indexed="64"/>
      </right>
      <top style="hair">
        <color indexed="64"/>
      </top>
      <bottom style="medium">
        <color indexed="64"/>
      </bottom>
      <diagonal/>
    </border>
    <border>
      <left style="hair">
        <color auto="1"/>
      </left>
      <right style="medium">
        <color auto="1"/>
      </right>
      <top style="hair">
        <color auto="1"/>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53"/>
      </left>
      <right/>
      <top/>
      <bottom style="medium">
        <color indexed="51"/>
      </bottom>
      <diagonal/>
    </border>
    <border>
      <left style="thick">
        <color indexed="53"/>
      </left>
      <right/>
      <top/>
      <bottom style="medium">
        <color indexed="55"/>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hair">
        <color auto="1"/>
      </top>
      <bottom style="medium">
        <color auto="1"/>
      </bottom>
      <diagonal/>
    </border>
    <border>
      <left/>
      <right/>
      <top/>
      <bottom style="medium">
        <color indexed="64"/>
      </bottom>
      <diagonal/>
    </border>
    <border>
      <left style="medium">
        <color indexed="64"/>
      </left>
      <right style="dashed">
        <color indexed="64"/>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style="medium">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rgb="FFEE0000"/>
      </left>
      <right style="thick">
        <color rgb="FFEE0000"/>
      </right>
      <top style="thick">
        <color rgb="FFEE0000"/>
      </top>
      <bottom style="thick">
        <color rgb="FFEE0000"/>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style="medium">
        <color auto="1"/>
      </left>
      <right style="thick">
        <color auto="1"/>
      </right>
      <top style="medium">
        <color auto="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5" fillId="0" borderId="0">
      <alignment vertical="center"/>
    </xf>
    <xf numFmtId="0" fontId="20" fillId="0" borderId="0">
      <alignment vertical="center"/>
    </xf>
    <xf numFmtId="0" fontId="24" fillId="0" borderId="0">
      <alignment vertical="center"/>
    </xf>
    <xf numFmtId="38" fontId="20" fillId="0" borderId="0" applyFont="0" applyFill="0" applyBorder="0" applyAlignment="0" applyProtection="0">
      <alignment vertical="center"/>
    </xf>
    <xf numFmtId="0" fontId="37" fillId="0" borderId="0">
      <alignment vertical="center"/>
    </xf>
    <xf numFmtId="38" fontId="20" fillId="0" borderId="0" applyFont="0" applyFill="0" applyBorder="0" applyAlignment="0" applyProtection="0">
      <alignment vertical="center"/>
    </xf>
    <xf numFmtId="38" fontId="37" fillId="0" borderId="0" applyFont="0" applyFill="0" applyBorder="0" applyAlignment="0" applyProtection="0">
      <alignment vertical="center"/>
    </xf>
    <xf numFmtId="0" fontId="76" fillId="0" borderId="0">
      <alignment vertical="center"/>
    </xf>
    <xf numFmtId="0" fontId="93" fillId="0" borderId="0">
      <alignment vertical="center"/>
    </xf>
  </cellStyleXfs>
  <cellXfs count="1027">
    <xf numFmtId="0" fontId="0" fillId="0" borderId="0" xfId="0">
      <alignment vertical="center"/>
    </xf>
    <xf numFmtId="0" fontId="5" fillId="0" borderId="0" xfId="4">
      <alignment vertical="center"/>
    </xf>
    <xf numFmtId="0" fontId="5" fillId="0" borderId="0" xfId="4" applyAlignment="1">
      <alignment horizontal="center" vertical="center"/>
    </xf>
    <xf numFmtId="0" fontId="7" fillId="0" borderId="0" xfId="4" applyFont="1" applyAlignment="1">
      <alignment horizontal="center" vertical="center"/>
    </xf>
    <xf numFmtId="0" fontId="5" fillId="0" borderId="0" xfId="4" applyAlignment="1">
      <alignment horizontal="right" vertical="center"/>
    </xf>
    <xf numFmtId="0" fontId="8" fillId="0" borderId="0" xfId="4" applyFont="1" applyAlignment="1">
      <alignment horizontal="left" vertical="center"/>
    </xf>
    <xf numFmtId="0" fontId="5" fillId="4" borderId="2" xfId="4" applyFill="1" applyBorder="1" applyAlignment="1">
      <alignment horizontal="center" vertical="center"/>
    </xf>
    <xf numFmtId="0" fontId="7" fillId="5" borderId="3" xfId="4" applyFont="1" applyFill="1" applyBorder="1" applyAlignment="1">
      <alignment horizontal="center" vertical="center"/>
    </xf>
    <xf numFmtId="0" fontId="5" fillId="5" borderId="2" xfId="4" applyFill="1" applyBorder="1" applyAlignment="1">
      <alignment horizontal="center" vertical="center"/>
    </xf>
    <xf numFmtId="0" fontId="5" fillId="4" borderId="4" xfId="4" applyFill="1" applyBorder="1" applyAlignment="1">
      <alignment horizontal="center" vertical="center"/>
    </xf>
    <xf numFmtId="0" fontId="5" fillId="0" borderId="7" xfId="4" applyBorder="1" applyAlignment="1">
      <alignment horizontal="center" vertical="center"/>
    </xf>
    <xf numFmtId="0" fontId="5" fillId="0" borderId="6" xfId="4" applyBorder="1" applyAlignment="1">
      <alignment horizontal="center" vertical="center"/>
    </xf>
    <xf numFmtId="0" fontId="5" fillId="0" borderId="8" xfId="4" applyBorder="1" applyAlignment="1">
      <alignment horizontal="center" vertical="center"/>
    </xf>
    <xf numFmtId="0" fontId="5" fillId="0" borderId="0" xfId="4" applyAlignment="1">
      <alignment horizontal="center" vertical="center" textRotation="255"/>
    </xf>
    <xf numFmtId="0" fontId="5" fillId="0" borderId="10" xfId="4" applyBorder="1" applyAlignment="1">
      <alignment horizontal="center" vertical="center"/>
    </xf>
    <xf numFmtId="0" fontId="7" fillId="0" borderId="10" xfId="4" applyFont="1" applyBorder="1" applyAlignment="1">
      <alignment horizontal="center" vertical="center"/>
    </xf>
    <xf numFmtId="0" fontId="7" fillId="0" borderId="13" xfId="4" applyFont="1" applyBorder="1" applyAlignment="1">
      <alignment horizontal="center" vertical="center"/>
    </xf>
    <xf numFmtId="0" fontId="7" fillId="0" borderId="6" xfId="4" applyFont="1" applyBorder="1" applyAlignment="1">
      <alignment horizontal="center" vertical="center"/>
    </xf>
    <xf numFmtId="0" fontId="7" fillId="0" borderId="8" xfId="4" applyFont="1" applyBorder="1" applyAlignment="1">
      <alignment horizontal="center" vertical="center"/>
    </xf>
    <xf numFmtId="0" fontId="5" fillId="0" borderId="17" xfId="4" applyBorder="1" applyAlignment="1">
      <alignment horizontal="center" vertical="center"/>
    </xf>
    <xf numFmtId="0" fontId="7" fillId="0" borderId="17" xfId="4" applyFont="1" applyBorder="1" applyAlignment="1">
      <alignment horizontal="center" vertical="center"/>
    </xf>
    <xf numFmtId="0" fontId="7" fillId="0" borderId="20" xfId="4" applyFont="1" applyBorder="1" applyAlignment="1">
      <alignment horizontal="center" vertical="center"/>
    </xf>
    <xf numFmtId="0" fontId="5" fillId="0" borderId="15" xfId="4" applyBorder="1" applyAlignment="1">
      <alignment horizontal="center" vertical="center"/>
    </xf>
    <xf numFmtId="0" fontId="7" fillId="0" borderId="15" xfId="4" applyFont="1" applyBorder="1" applyAlignment="1">
      <alignment horizontal="center" vertical="center"/>
    </xf>
    <xf numFmtId="0" fontId="7" fillId="0" borderId="25" xfId="4" applyFont="1" applyBorder="1" applyAlignment="1">
      <alignment horizontal="center" vertical="center"/>
    </xf>
    <xf numFmtId="0" fontId="5" fillId="0" borderId="27" xfId="4" applyBorder="1" applyAlignment="1">
      <alignment horizontal="center" vertical="center"/>
    </xf>
    <xf numFmtId="0" fontId="7" fillId="0" borderId="27" xfId="4" applyFont="1" applyBorder="1" applyAlignment="1">
      <alignment horizontal="center" vertical="center"/>
    </xf>
    <xf numFmtId="0" fontId="7" fillId="0" borderId="29" xfId="4" applyFont="1" applyBorder="1" applyAlignment="1">
      <alignment horizontal="center" vertical="center"/>
    </xf>
    <xf numFmtId="0" fontId="7" fillId="0" borderId="33" xfId="4" applyFont="1" applyBorder="1" applyAlignment="1">
      <alignment horizontal="center" vertical="center"/>
    </xf>
    <xf numFmtId="0" fontId="7" fillId="0" borderId="32" xfId="4" applyFont="1" applyBorder="1" applyAlignment="1">
      <alignment horizontal="center" vertical="center"/>
    </xf>
    <xf numFmtId="0" fontId="7" fillId="0" borderId="34" xfId="4" applyFont="1" applyBorder="1" applyAlignment="1">
      <alignment horizontal="center" vertical="center"/>
    </xf>
    <xf numFmtId="0" fontId="5" fillId="0" borderId="39" xfId="4" applyBorder="1" applyAlignment="1">
      <alignment horizontal="left" vertical="center"/>
    </xf>
    <xf numFmtId="0" fontId="5" fillId="0" borderId="39" xfId="4" applyBorder="1" applyAlignment="1">
      <alignment horizontal="right" vertical="center"/>
    </xf>
    <xf numFmtId="0" fontId="5" fillId="0" borderId="40" xfId="4" applyBorder="1" applyAlignment="1">
      <alignment horizontal="right" vertical="center"/>
    </xf>
    <xf numFmtId="0" fontId="5" fillId="0" borderId="45" xfId="4" applyBorder="1" applyAlignment="1">
      <alignment horizontal="left" vertical="center"/>
    </xf>
    <xf numFmtId="0" fontId="5" fillId="0" borderId="45" xfId="4" applyBorder="1" applyAlignment="1">
      <alignment horizontal="right" vertical="center"/>
    </xf>
    <xf numFmtId="0" fontId="5" fillId="0" borderId="46" xfId="4" applyBorder="1" applyAlignment="1">
      <alignment horizontal="right" vertical="center"/>
    </xf>
    <xf numFmtId="0" fontId="5" fillId="0" borderId="45" xfId="4" applyBorder="1" applyAlignment="1">
      <alignment horizontal="center" vertical="center"/>
    </xf>
    <xf numFmtId="0" fontId="10" fillId="0" borderId="51" xfId="4" applyFont="1" applyBorder="1" applyAlignment="1">
      <alignment horizontal="left" vertical="center"/>
    </xf>
    <xf numFmtId="0" fontId="7" fillId="0" borderId="51" xfId="4"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left" vertical="center"/>
    </xf>
    <xf numFmtId="0" fontId="0" fillId="0" borderId="53" xfId="0" applyBorder="1">
      <alignment vertical="center"/>
    </xf>
    <xf numFmtId="0" fontId="15" fillId="0" borderId="0" xfId="0" applyFont="1" applyAlignment="1">
      <alignment horizontal="left" vertical="top"/>
    </xf>
    <xf numFmtId="0" fontId="18" fillId="0" borderId="0" xfId="0" applyFont="1" applyAlignment="1">
      <alignment horizontal="left" vertical="center" indent="1"/>
    </xf>
    <xf numFmtId="0" fontId="18" fillId="0" borderId="0" xfId="0" applyFont="1" applyAlignment="1">
      <alignment horizontal="left" vertical="center" indent="2"/>
    </xf>
    <xf numFmtId="0" fontId="19" fillId="0" borderId="0" xfId="0" applyFont="1" applyAlignment="1">
      <alignment horizontal="left" vertical="center"/>
    </xf>
    <xf numFmtId="0" fontId="23" fillId="4" borderId="60" xfId="5" applyFont="1" applyFill="1" applyBorder="1" applyAlignment="1">
      <alignment horizontal="center" vertical="center"/>
    </xf>
    <xf numFmtId="38" fontId="21" fillId="0" borderId="60" xfId="7" applyFont="1" applyFill="1" applyBorder="1" applyAlignment="1" applyProtection="1">
      <alignment horizontal="right" vertical="center"/>
      <protection locked="0"/>
    </xf>
    <xf numFmtId="0" fontId="27" fillId="0" borderId="0" xfId="0" applyFont="1">
      <alignment vertical="center"/>
    </xf>
    <xf numFmtId="0" fontId="0" fillId="0" borderId="52" xfId="0" applyBorder="1">
      <alignment vertical="center"/>
    </xf>
    <xf numFmtId="0" fontId="28" fillId="0" borderId="51" xfId="5" applyFont="1" applyBorder="1" applyAlignment="1">
      <alignment horizontal="left" vertical="center"/>
    </xf>
    <xf numFmtId="0" fontId="29" fillId="0" borderId="0" xfId="0" applyFont="1">
      <alignment vertical="center"/>
    </xf>
    <xf numFmtId="0" fontId="28" fillId="0" borderId="0" xfId="5" applyFont="1" applyAlignment="1">
      <alignment horizontal="left" vertical="center"/>
    </xf>
    <xf numFmtId="0" fontId="31" fillId="0" borderId="0" xfId="0" applyFont="1">
      <alignment vertical="center"/>
    </xf>
    <xf numFmtId="0" fontId="32" fillId="0" borderId="0" xfId="0" applyFont="1">
      <alignment vertical="center"/>
    </xf>
    <xf numFmtId="0" fontId="31" fillId="0" borderId="0" xfId="0" applyFont="1" applyAlignment="1">
      <alignment vertical="center" wrapText="1"/>
    </xf>
    <xf numFmtId="0" fontId="33" fillId="0" borderId="0" xfId="0" applyFont="1">
      <alignment vertical="center"/>
    </xf>
    <xf numFmtId="0" fontId="33" fillId="4" borderId="10" xfId="0" applyFont="1" applyFill="1" applyBorder="1" applyAlignment="1">
      <alignment horizontal="center" vertical="center" wrapText="1"/>
    </xf>
    <xf numFmtId="0" fontId="33" fillId="4" borderId="65" xfId="0" applyFont="1" applyFill="1" applyBorder="1" applyAlignment="1">
      <alignment horizontal="center" vertical="center" wrapText="1"/>
    </xf>
    <xf numFmtId="0" fontId="4" fillId="0" borderId="0" xfId="0" applyFont="1">
      <alignment vertical="center"/>
    </xf>
    <xf numFmtId="0" fontId="33" fillId="0" borderId="66" xfId="0" applyFont="1" applyBorder="1" applyAlignment="1">
      <alignment horizontal="center" vertical="center"/>
    </xf>
    <xf numFmtId="0" fontId="33" fillId="0" borderId="6" xfId="0" applyFont="1" applyBorder="1">
      <alignment vertical="center"/>
    </xf>
    <xf numFmtId="0" fontId="31" fillId="0" borderId="6" xfId="0" applyFont="1" applyBorder="1">
      <alignment vertical="center"/>
    </xf>
    <xf numFmtId="0" fontId="31" fillId="0" borderId="6" xfId="0" applyFont="1" applyBorder="1" applyAlignment="1">
      <alignment vertical="center" wrapText="1"/>
    </xf>
    <xf numFmtId="0" fontId="31" fillId="0" borderId="67" xfId="0" applyFont="1" applyBorder="1">
      <alignment vertical="center"/>
    </xf>
    <xf numFmtId="0" fontId="31" fillId="0" borderId="6" xfId="0" applyFont="1" applyBorder="1" applyAlignment="1">
      <alignment horizontal="left" vertical="top" wrapText="1"/>
    </xf>
    <xf numFmtId="0" fontId="33" fillId="0" borderId="6" xfId="0" applyFont="1" applyBorder="1" applyAlignment="1">
      <alignment vertical="top"/>
    </xf>
    <xf numFmtId="0" fontId="33" fillId="0" borderId="6" xfId="0" applyFont="1" applyBorder="1" applyAlignment="1">
      <alignment horizontal="left" vertical="center"/>
    </xf>
    <xf numFmtId="0" fontId="33" fillId="6" borderId="6" xfId="0" applyFont="1" applyFill="1" applyBorder="1" applyAlignment="1">
      <alignment horizontal="center" vertical="top"/>
    </xf>
    <xf numFmtId="0" fontId="33" fillId="6" borderId="6" xfId="0" applyFont="1" applyFill="1" applyBorder="1" applyAlignment="1">
      <alignment horizontal="left" vertical="top" wrapText="1"/>
    </xf>
    <xf numFmtId="0" fontId="33" fillId="5" borderId="6" xfId="0" applyFont="1" applyFill="1" applyBorder="1" applyAlignment="1">
      <alignment horizontal="left" vertical="top" wrapText="1"/>
    </xf>
    <xf numFmtId="0" fontId="33" fillId="0" borderId="6" xfId="0" applyFont="1" applyBorder="1" applyAlignment="1">
      <alignment horizontal="center" vertical="top"/>
    </xf>
    <xf numFmtId="0" fontId="33" fillId="0" borderId="6" xfId="0" applyFont="1" applyBorder="1" applyAlignment="1">
      <alignment horizontal="left" vertical="top" wrapText="1"/>
    </xf>
    <xf numFmtId="0" fontId="31" fillId="0" borderId="6" xfId="0" applyFont="1" applyBorder="1" applyAlignment="1">
      <alignment vertical="top" wrapText="1"/>
    </xf>
    <xf numFmtId="0" fontId="33" fillId="0" borderId="71" xfId="0" applyFont="1" applyBorder="1" applyAlignment="1">
      <alignment horizontal="center" vertical="center"/>
    </xf>
    <xf numFmtId="0" fontId="33" fillId="0" borderId="17" xfId="0" applyFont="1" applyBorder="1">
      <alignment vertical="center"/>
    </xf>
    <xf numFmtId="0" fontId="31" fillId="0" borderId="17" xfId="0" applyFont="1" applyBorder="1">
      <alignment vertical="center"/>
    </xf>
    <xf numFmtId="0" fontId="33" fillId="0" borderId="0" xfId="0" applyFont="1" applyAlignment="1">
      <alignment horizontal="center" vertical="center"/>
    </xf>
    <xf numFmtId="0" fontId="27" fillId="0" borderId="0" xfId="0" applyFont="1" applyAlignment="1">
      <alignment horizontal="center" vertical="center" wrapText="1"/>
    </xf>
    <xf numFmtId="0" fontId="0" fillId="0" borderId="0" xfId="0" applyAlignment="1">
      <alignment vertical="center" wrapText="1"/>
    </xf>
    <xf numFmtId="0" fontId="34" fillId="0" borderId="0" xfId="0" applyFont="1" applyAlignment="1">
      <alignment horizontal="left" vertical="center"/>
    </xf>
    <xf numFmtId="0" fontId="35" fillId="0" borderId="0" xfId="0" applyFont="1">
      <alignment vertical="center"/>
    </xf>
    <xf numFmtId="0" fontId="40" fillId="0" borderId="0" xfId="8" applyFont="1">
      <alignment vertical="center"/>
    </xf>
    <xf numFmtId="0" fontId="42" fillId="0" borderId="0" xfId="8" applyFont="1">
      <alignment vertical="center"/>
    </xf>
    <xf numFmtId="0" fontId="42" fillId="0" borderId="0" xfId="8" applyFont="1" applyAlignment="1">
      <alignment horizontal="left" vertical="center" wrapText="1" shrinkToFit="1"/>
    </xf>
    <xf numFmtId="0" fontId="42" fillId="0" borderId="0" xfId="8" applyFont="1" applyAlignment="1">
      <alignment horizontal="left" vertical="center" shrinkToFit="1"/>
    </xf>
    <xf numFmtId="0" fontId="45" fillId="0" borderId="0" xfId="8" applyFont="1" applyAlignment="1">
      <alignment vertical="center" shrinkToFit="1"/>
    </xf>
    <xf numFmtId="177" fontId="46" fillId="0" borderId="74" xfId="9" applyNumberFormat="1" applyFont="1" applyFill="1" applyBorder="1" applyAlignment="1">
      <alignment horizontal="center" vertical="center" shrinkToFit="1"/>
    </xf>
    <xf numFmtId="177" fontId="46" fillId="0" borderId="75" xfId="9" applyNumberFormat="1" applyFont="1" applyFill="1" applyBorder="1" applyAlignment="1">
      <alignment horizontal="center" vertical="center"/>
    </xf>
    <xf numFmtId="177" fontId="47" fillId="0" borderId="76" xfId="9" applyNumberFormat="1" applyFont="1" applyFill="1" applyBorder="1" applyAlignment="1">
      <alignment horizontal="center" vertical="center" shrinkToFit="1"/>
    </xf>
    <xf numFmtId="0" fontId="49" fillId="0" borderId="73" xfId="8" applyFont="1" applyBorder="1" applyAlignment="1">
      <alignment horizontal="left" vertical="center"/>
    </xf>
    <xf numFmtId="0" fontId="49" fillId="0" borderId="73" xfId="8" applyFont="1" applyBorder="1" applyAlignment="1">
      <alignment horizontal="left" vertical="center" shrinkToFit="1"/>
    </xf>
    <xf numFmtId="178" fontId="42" fillId="0" borderId="74" xfId="8" applyNumberFormat="1" applyFont="1" applyBorder="1" applyAlignment="1">
      <alignment horizontal="left" vertical="center"/>
    </xf>
    <xf numFmtId="178" fontId="42" fillId="0" borderId="77" xfId="8" applyNumberFormat="1" applyFont="1" applyBorder="1" applyAlignment="1">
      <alignment horizontal="center" vertical="center" shrinkToFit="1"/>
    </xf>
    <xf numFmtId="178" fontId="42" fillId="0" borderId="76" xfId="8" applyNumberFormat="1" applyFont="1" applyBorder="1" applyAlignment="1">
      <alignment horizontal="center" vertical="center"/>
    </xf>
    <xf numFmtId="179" fontId="42" fillId="0" borderId="73" xfId="8" applyNumberFormat="1" applyFont="1" applyBorder="1" applyAlignment="1">
      <alignment horizontal="center" vertical="center" wrapText="1"/>
    </xf>
    <xf numFmtId="180" fontId="50" fillId="0" borderId="73" xfId="8" applyNumberFormat="1" applyFont="1" applyBorder="1" applyAlignment="1">
      <alignment horizontal="left" vertical="center" wrapText="1"/>
    </xf>
    <xf numFmtId="9" fontId="42" fillId="0" borderId="0" xfId="8" applyNumberFormat="1" applyFont="1">
      <alignment vertical="center"/>
    </xf>
    <xf numFmtId="177" fontId="46" fillId="0" borderId="0" xfId="9" applyNumberFormat="1" applyFont="1" applyFill="1" applyBorder="1" applyAlignment="1">
      <alignment horizontal="center" vertical="center"/>
    </xf>
    <xf numFmtId="178" fontId="42" fillId="0" borderId="62" xfId="8" applyNumberFormat="1" applyFont="1" applyBorder="1" applyAlignment="1">
      <alignment horizontal="left" vertical="center"/>
    </xf>
    <xf numFmtId="178" fontId="42" fillId="0" borderId="60" xfId="8" applyNumberFormat="1" applyFont="1" applyBorder="1" applyAlignment="1">
      <alignment horizontal="center" vertical="center" shrinkToFit="1"/>
    </xf>
    <xf numFmtId="178" fontId="42" fillId="0" borderId="78" xfId="8" applyNumberFormat="1" applyFont="1" applyBorder="1" applyAlignment="1">
      <alignment horizontal="center" vertical="center"/>
    </xf>
    <xf numFmtId="177" fontId="47" fillId="0" borderId="0" xfId="9" applyNumberFormat="1" applyFont="1" applyFill="1" applyBorder="1" applyAlignment="1">
      <alignment horizontal="center" vertical="center" shrinkToFit="1"/>
    </xf>
    <xf numFmtId="177" fontId="47" fillId="0" borderId="0" xfId="9" applyNumberFormat="1" applyFont="1" applyFill="1" applyBorder="1" applyAlignment="1">
      <alignment horizontal="center" vertical="center"/>
    </xf>
    <xf numFmtId="178" fontId="42" fillId="0" borderId="79" xfId="8" applyNumberFormat="1" applyFont="1" applyBorder="1" applyAlignment="1">
      <alignment horizontal="left" vertical="center"/>
    </xf>
    <xf numFmtId="178" fontId="42" fillId="0" borderId="80" xfId="8" applyNumberFormat="1" applyFont="1" applyBorder="1" applyAlignment="1">
      <alignment horizontal="center" vertical="center"/>
    </xf>
    <xf numFmtId="178" fontId="42" fillId="0" borderId="81" xfId="8" applyNumberFormat="1" applyFont="1" applyBorder="1" applyAlignment="1">
      <alignment horizontal="center" vertical="center"/>
    </xf>
    <xf numFmtId="178" fontId="42" fillId="0" borderId="82" xfId="8" applyNumberFormat="1" applyFont="1" applyBorder="1" applyAlignment="1">
      <alignment horizontal="left" vertical="center"/>
    </xf>
    <xf numFmtId="178" fontId="42" fillId="0" borderId="83" xfId="8" applyNumberFormat="1" applyFont="1" applyBorder="1" applyAlignment="1">
      <alignment horizontal="center" vertical="center"/>
    </xf>
    <xf numFmtId="178" fontId="42" fillId="0" borderId="84" xfId="8" applyNumberFormat="1" applyFont="1" applyBorder="1" applyAlignment="1">
      <alignment horizontal="center" vertical="center"/>
    </xf>
    <xf numFmtId="178" fontId="42" fillId="0" borderId="85" xfId="8" applyNumberFormat="1" applyFont="1" applyBorder="1" applyAlignment="1">
      <alignment horizontal="left" vertical="center"/>
    </xf>
    <xf numFmtId="178" fontId="42" fillId="0" borderId="86" xfId="8" applyNumberFormat="1" applyFont="1" applyBorder="1" applyAlignment="1">
      <alignment horizontal="center" vertical="center" shrinkToFit="1"/>
    </xf>
    <xf numFmtId="178" fontId="42" fillId="0" borderId="87" xfId="8" applyNumberFormat="1" applyFont="1" applyBorder="1" applyAlignment="1">
      <alignment horizontal="center" vertical="center"/>
    </xf>
    <xf numFmtId="178" fontId="42" fillId="0" borderId="88" xfId="8" applyNumberFormat="1" applyFont="1" applyBorder="1" applyAlignment="1">
      <alignment horizontal="left" vertical="center"/>
    </xf>
    <xf numFmtId="179" fontId="42" fillId="0" borderId="73" xfId="8" applyNumberFormat="1" applyFont="1" applyBorder="1" applyAlignment="1">
      <alignment horizontal="center" vertical="center" wrapText="1" shrinkToFit="1"/>
    </xf>
    <xf numFmtId="178" fontId="42" fillId="0" borderId="89" xfId="8" applyNumberFormat="1" applyFont="1" applyBorder="1" applyAlignment="1">
      <alignment horizontal="left" vertical="center"/>
    </xf>
    <xf numFmtId="178" fontId="42" fillId="0" borderId="90" xfId="8" applyNumberFormat="1" applyFont="1" applyBorder="1" applyAlignment="1">
      <alignment horizontal="left" vertical="center"/>
    </xf>
    <xf numFmtId="178" fontId="42" fillId="0" borderId="91" xfId="8" applyNumberFormat="1" applyFont="1" applyBorder="1" applyAlignment="1">
      <alignment horizontal="left" vertical="center"/>
    </xf>
    <xf numFmtId="178" fontId="42" fillId="0" borderId="85" xfId="8" applyNumberFormat="1" applyFont="1" applyBorder="1" applyAlignment="1">
      <alignment horizontal="center" vertical="center" shrinkToFit="1"/>
    </xf>
    <xf numFmtId="178" fontId="42" fillId="0" borderId="92" xfId="8" applyNumberFormat="1" applyFont="1" applyBorder="1" applyAlignment="1">
      <alignment horizontal="left" vertical="center"/>
    </xf>
    <xf numFmtId="178" fontId="42" fillId="0" borderId="93" xfId="8" applyNumberFormat="1" applyFont="1" applyBorder="1" applyAlignment="1">
      <alignment horizontal="left" vertical="center"/>
    </xf>
    <xf numFmtId="178" fontId="42" fillId="0" borderId="94" xfId="8" applyNumberFormat="1" applyFont="1" applyBorder="1" applyAlignment="1">
      <alignment horizontal="center" vertical="center" shrinkToFit="1"/>
    </xf>
    <xf numFmtId="178" fontId="42" fillId="0" borderId="95" xfId="8" applyNumberFormat="1" applyFont="1" applyBorder="1" applyAlignment="1">
      <alignment horizontal="center" vertical="center"/>
    </xf>
    <xf numFmtId="178" fontId="42" fillId="0" borderId="96" xfId="8" applyNumberFormat="1" applyFont="1" applyBorder="1" applyAlignment="1">
      <alignment horizontal="left" vertical="center"/>
    </xf>
    <xf numFmtId="178" fontId="42" fillId="0" borderId="97" xfId="8" applyNumberFormat="1" applyFont="1" applyBorder="1" applyAlignment="1">
      <alignment horizontal="center" vertical="center" shrinkToFit="1"/>
    </xf>
    <xf numFmtId="178" fontId="42" fillId="0" borderId="98" xfId="8" applyNumberFormat="1" applyFont="1" applyBorder="1" applyAlignment="1">
      <alignment horizontal="left" vertical="center"/>
    </xf>
    <xf numFmtId="178" fontId="42" fillId="0" borderId="99" xfId="8" applyNumberFormat="1" applyFont="1" applyBorder="1" applyAlignment="1">
      <alignment horizontal="center" vertical="center" shrinkToFit="1"/>
    </xf>
    <xf numFmtId="178" fontId="42" fillId="0" borderId="100" xfId="8" applyNumberFormat="1" applyFont="1" applyBorder="1" applyAlignment="1">
      <alignment horizontal="left" vertical="center"/>
    </xf>
    <xf numFmtId="178" fontId="42" fillId="0" borderId="101" xfId="8" applyNumberFormat="1" applyFont="1" applyBorder="1" applyAlignment="1">
      <alignment horizontal="left" vertical="center"/>
    </xf>
    <xf numFmtId="178" fontId="42" fillId="0" borderId="99" xfId="8" applyNumberFormat="1" applyFont="1" applyBorder="1" applyAlignment="1">
      <alignment horizontal="center" vertical="center"/>
    </xf>
    <xf numFmtId="178" fontId="42" fillId="0" borderId="0" xfId="8" applyNumberFormat="1" applyFont="1" applyAlignment="1">
      <alignment horizontal="left" vertical="center"/>
    </xf>
    <xf numFmtId="178" fontId="42" fillId="0" borderId="102" xfId="8" applyNumberFormat="1" applyFont="1" applyBorder="1" applyAlignment="1">
      <alignment horizontal="center" vertical="center" shrinkToFit="1"/>
    </xf>
    <xf numFmtId="178" fontId="42" fillId="0" borderId="102" xfId="8" applyNumberFormat="1" applyFont="1" applyBorder="1" applyAlignment="1">
      <alignment horizontal="center" vertical="center"/>
    </xf>
    <xf numFmtId="178" fontId="42" fillId="0" borderId="103" xfId="8" applyNumberFormat="1" applyFont="1" applyBorder="1" applyAlignment="1">
      <alignment horizontal="left" vertical="center"/>
    </xf>
    <xf numFmtId="178" fontId="42" fillId="0" borderId="104" xfId="8" applyNumberFormat="1" applyFont="1" applyBorder="1" applyAlignment="1">
      <alignment horizontal="center" vertical="center"/>
    </xf>
    <xf numFmtId="178" fontId="42" fillId="0" borderId="105" xfId="8" applyNumberFormat="1" applyFont="1" applyBorder="1" applyAlignment="1">
      <alignment horizontal="center" vertical="center"/>
    </xf>
    <xf numFmtId="178" fontId="42" fillId="0" borderId="106" xfId="8" applyNumberFormat="1" applyFont="1" applyBorder="1" applyAlignment="1">
      <alignment horizontal="left" vertical="center"/>
    </xf>
    <xf numFmtId="178" fontId="42" fillId="0" borderId="107" xfId="8" applyNumberFormat="1" applyFont="1" applyBorder="1" applyAlignment="1">
      <alignment horizontal="center" vertical="center"/>
    </xf>
    <xf numFmtId="178" fontId="42" fillId="0" borderId="108" xfId="8" applyNumberFormat="1" applyFont="1" applyBorder="1" applyAlignment="1">
      <alignment horizontal="left" vertical="center"/>
    </xf>
    <xf numFmtId="178" fontId="42" fillId="0" borderId="109" xfId="8" applyNumberFormat="1" applyFont="1" applyBorder="1" applyAlignment="1">
      <alignment horizontal="center" vertical="center" shrinkToFit="1"/>
    </xf>
    <xf numFmtId="178" fontId="42" fillId="0" borderId="110" xfId="8" applyNumberFormat="1" applyFont="1" applyBorder="1" applyAlignment="1">
      <alignment horizontal="center" vertical="center"/>
    </xf>
    <xf numFmtId="178" fontId="42" fillId="0" borderId="111" xfId="8" applyNumberFormat="1" applyFont="1" applyBorder="1" applyAlignment="1">
      <alignment horizontal="left" vertical="center"/>
    </xf>
    <xf numFmtId="178" fontId="42" fillId="0" borderId="112" xfId="8" applyNumberFormat="1" applyFont="1" applyBorder="1" applyAlignment="1">
      <alignment horizontal="center" vertical="center"/>
    </xf>
    <xf numFmtId="178" fontId="42" fillId="0" borderId="113" xfId="8" applyNumberFormat="1" applyFont="1" applyBorder="1" applyAlignment="1">
      <alignment horizontal="center" vertical="center"/>
    </xf>
    <xf numFmtId="178" fontId="42" fillId="0" borderId="114" xfId="8" applyNumberFormat="1" applyFont="1" applyBorder="1" applyAlignment="1">
      <alignment horizontal="left" vertical="center"/>
    </xf>
    <xf numFmtId="0" fontId="42" fillId="0" borderId="0" xfId="8" applyFont="1" applyAlignment="1">
      <alignment horizontal="left" vertical="center"/>
    </xf>
    <xf numFmtId="178" fontId="42" fillId="0" borderId="115" xfId="8" applyNumberFormat="1" applyFont="1" applyBorder="1" applyAlignment="1">
      <alignment horizontal="left" vertical="center"/>
    </xf>
    <xf numFmtId="178" fontId="42" fillId="0" borderId="116" xfId="8" applyNumberFormat="1" applyFont="1" applyBorder="1" applyAlignment="1">
      <alignment horizontal="center" vertical="center"/>
    </xf>
    <xf numFmtId="178" fontId="42" fillId="0" borderId="75" xfId="8" applyNumberFormat="1" applyFont="1" applyBorder="1" applyAlignment="1">
      <alignment horizontal="center" vertical="center"/>
    </xf>
    <xf numFmtId="178" fontId="42" fillId="0" borderId="117" xfId="8" applyNumberFormat="1" applyFont="1" applyBorder="1" applyAlignment="1">
      <alignment horizontal="center" vertical="center"/>
    </xf>
    <xf numFmtId="178" fontId="42" fillId="0" borderId="118" xfId="8" applyNumberFormat="1" applyFont="1" applyBorder="1" applyAlignment="1">
      <alignment horizontal="left" vertical="center"/>
    </xf>
    <xf numFmtId="178" fontId="42" fillId="0" borderId="79" xfId="8" applyNumberFormat="1" applyFont="1" applyBorder="1" applyAlignment="1">
      <alignment horizontal="center" vertical="center"/>
    </xf>
    <xf numFmtId="178" fontId="42" fillId="0" borderId="119" xfId="8" applyNumberFormat="1" applyFont="1" applyBorder="1" applyAlignment="1">
      <alignment horizontal="center" vertical="center"/>
    </xf>
    <xf numFmtId="178" fontId="42" fillId="0" borderId="120" xfId="8" applyNumberFormat="1" applyFont="1" applyBorder="1" applyAlignment="1">
      <alignment horizontal="left" vertical="center"/>
    </xf>
    <xf numFmtId="178" fontId="42" fillId="0" borderId="114" xfId="8" applyNumberFormat="1" applyFont="1" applyBorder="1" applyAlignment="1">
      <alignment horizontal="center" vertical="center"/>
    </xf>
    <xf numFmtId="178" fontId="42" fillId="0" borderId="121" xfId="8" applyNumberFormat="1" applyFont="1" applyBorder="1" applyAlignment="1">
      <alignment horizontal="center" vertical="center"/>
    </xf>
    <xf numFmtId="0" fontId="42" fillId="0" borderId="120" xfId="8" applyFont="1" applyBorder="1" applyAlignment="1">
      <alignment horizontal="left" vertical="center"/>
    </xf>
    <xf numFmtId="178" fontId="42" fillId="0" borderId="93" xfId="8" applyNumberFormat="1" applyFont="1" applyBorder="1" applyAlignment="1">
      <alignment horizontal="center" vertical="center"/>
    </xf>
    <xf numFmtId="178" fontId="42" fillId="0" borderId="98" xfId="8" applyNumberFormat="1" applyFont="1" applyBorder="1" applyAlignment="1">
      <alignment horizontal="center" vertical="center"/>
    </xf>
    <xf numFmtId="178" fontId="42" fillId="0" borderId="122" xfId="8" applyNumberFormat="1" applyFont="1" applyBorder="1" applyAlignment="1">
      <alignment horizontal="left" vertical="center"/>
    </xf>
    <xf numFmtId="178" fontId="42" fillId="0" borderId="123" xfId="8" applyNumberFormat="1" applyFont="1" applyBorder="1" applyAlignment="1">
      <alignment horizontal="center" vertical="center" shrinkToFit="1"/>
    </xf>
    <xf numFmtId="178" fontId="42" fillId="0" borderId="124" xfId="8" applyNumberFormat="1" applyFont="1" applyBorder="1" applyAlignment="1">
      <alignment horizontal="center" vertical="center"/>
    </xf>
    <xf numFmtId="0" fontId="49" fillId="0" borderId="125" xfId="8" applyFont="1" applyBorder="1" applyAlignment="1">
      <alignment horizontal="left" vertical="center" shrinkToFit="1"/>
    </xf>
    <xf numFmtId="179" fontId="42" fillId="0" borderId="125" xfId="8" applyNumberFormat="1" applyFont="1" applyBorder="1" applyAlignment="1">
      <alignment horizontal="center" vertical="center" wrapText="1"/>
    </xf>
    <xf numFmtId="180" fontId="50" fillId="0" borderId="125" xfId="8" applyNumberFormat="1" applyFont="1" applyBorder="1" applyAlignment="1">
      <alignment horizontal="left" vertical="center" wrapText="1"/>
    </xf>
    <xf numFmtId="0" fontId="49" fillId="0" borderId="126" xfId="8" applyFont="1" applyBorder="1" applyAlignment="1">
      <alignment horizontal="left" vertical="center"/>
    </xf>
    <xf numFmtId="178" fontId="42" fillId="0" borderId="116" xfId="8" applyNumberFormat="1" applyFont="1" applyBorder="1" applyAlignment="1">
      <alignment horizontal="left" vertical="center"/>
    </xf>
    <xf numFmtId="178" fontId="42" fillId="0" borderId="83" xfId="8" applyNumberFormat="1" applyFont="1" applyBorder="1" applyAlignment="1">
      <alignment horizontal="left" vertical="center"/>
    </xf>
    <xf numFmtId="178" fontId="42" fillId="0" borderId="77" xfId="8" applyNumberFormat="1" applyFont="1" applyBorder="1" applyAlignment="1">
      <alignment horizontal="left" vertical="center"/>
    </xf>
    <xf numFmtId="178" fontId="42" fillId="0" borderId="133" xfId="8" applyNumberFormat="1" applyFont="1" applyBorder="1" applyAlignment="1">
      <alignment horizontal="left" vertical="center"/>
    </xf>
    <xf numFmtId="179" fontId="42" fillId="0" borderId="134" xfId="8" applyNumberFormat="1" applyFont="1" applyBorder="1" applyAlignment="1">
      <alignment horizontal="center" vertical="center" wrapText="1"/>
    </xf>
    <xf numFmtId="178" fontId="42" fillId="0" borderId="137" xfId="8" applyNumberFormat="1" applyFont="1" applyBorder="1" applyAlignment="1">
      <alignment horizontal="left" vertical="center"/>
    </xf>
    <xf numFmtId="178" fontId="42" fillId="0" borderId="140" xfId="8" applyNumberFormat="1" applyFont="1" applyBorder="1" applyAlignment="1">
      <alignment horizontal="left" vertical="center"/>
    </xf>
    <xf numFmtId="0" fontId="49" fillId="0" borderId="141" xfId="8" applyFont="1" applyBorder="1" applyAlignment="1">
      <alignment horizontal="left" vertical="center" shrinkToFit="1"/>
    </xf>
    <xf numFmtId="179" fontId="42" fillId="0" borderId="141" xfId="8" applyNumberFormat="1" applyFont="1" applyBorder="1" applyAlignment="1">
      <alignment horizontal="center" vertical="center" wrapText="1"/>
    </xf>
    <xf numFmtId="180" fontId="50" fillId="0" borderId="141" xfId="8" applyNumberFormat="1" applyFont="1" applyBorder="1" applyAlignment="1">
      <alignment horizontal="left" vertical="center" wrapText="1"/>
    </xf>
    <xf numFmtId="178" fontId="42" fillId="0" borderId="94" xfId="8" applyNumberFormat="1" applyFont="1" applyBorder="1" applyAlignment="1">
      <alignment horizontal="center" vertical="center"/>
    </xf>
    <xf numFmtId="178" fontId="42" fillId="0" borderId="142" xfId="8" applyNumberFormat="1" applyFont="1" applyBorder="1" applyAlignment="1">
      <alignment horizontal="left" vertical="center"/>
    </xf>
    <xf numFmtId="178" fontId="42" fillId="0" borderId="143" xfId="8" applyNumberFormat="1" applyFont="1" applyBorder="1" applyAlignment="1">
      <alignment horizontal="left" vertical="center"/>
    </xf>
    <xf numFmtId="178" fontId="42" fillId="0" borderId="144" xfId="8" applyNumberFormat="1" applyFont="1" applyBorder="1" applyAlignment="1">
      <alignment horizontal="left" vertical="center"/>
    </xf>
    <xf numFmtId="0" fontId="42" fillId="0" borderId="114" xfId="8" applyFont="1" applyBorder="1" applyAlignment="1">
      <alignment horizontal="left" vertical="center"/>
    </xf>
    <xf numFmtId="178" fontId="42" fillId="0" borderId="145" xfId="8" applyNumberFormat="1" applyFont="1" applyBorder="1" applyAlignment="1">
      <alignment horizontal="left" vertical="center"/>
    </xf>
    <xf numFmtId="0" fontId="42" fillId="0" borderId="79" xfId="8" applyFont="1" applyBorder="1" applyAlignment="1">
      <alignment horizontal="left" vertical="center"/>
    </xf>
    <xf numFmtId="178" fontId="42" fillId="0" borderId="146" xfId="8" applyNumberFormat="1" applyFont="1" applyBorder="1" applyAlignment="1">
      <alignment horizontal="center" vertical="center"/>
    </xf>
    <xf numFmtId="178" fontId="42" fillId="0" borderId="148" xfId="8" applyNumberFormat="1" applyFont="1" applyBorder="1" applyAlignment="1">
      <alignment horizontal="center" vertical="center"/>
    </xf>
    <xf numFmtId="178" fontId="42" fillId="0" borderId="87" xfId="8" applyNumberFormat="1" applyFont="1" applyBorder="1" applyAlignment="1">
      <alignment horizontal="center" vertical="center" shrinkToFit="1"/>
    </xf>
    <xf numFmtId="178" fontId="42" fillId="0" borderId="123" xfId="8" applyNumberFormat="1" applyFont="1" applyBorder="1" applyAlignment="1">
      <alignment horizontal="center" vertical="center"/>
    </xf>
    <xf numFmtId="181" fontId="42" fillId="0" borderId="83" xfId="8" applyNumberFormat="1" applyFont="1" applyBorder="1" applyAlignment="1">
      <alignment horizontal="center" vertical="center"/>
    </xf>
    <xf numFmtId="181" fontId="42" fillId="0" borderId="0" xfId="8" applyNumberFormat="1" applyFont="1" applyAlignment="1">
      <alignment horizontal="center" vertical="center"/>
    </xf>
    <xf numFmtId="178" fontId="42" fillId="0" borderId="149" xfId="8" applyNumberFormat="1" applyFont="1" applyBorder="1" applyAlignment="1">
      <alignment horizontal="left" vertical="center"/>
    </xf>
    <xf numFmtId="178" fontId="42" fillId="0" borderId="134" xfId="8" applyNumberFormat="1" applyFont="1" applyBorder="1" applyAlignment="1">
      <alignment horizontal="center" vertical="center" shrinkToFit="1"/>
    </xf>
    <xf numFmtId="178" fontId="42" fillId="0" borderId="150" xfId="8" applyNumberFormat="1" applyFont="1" applyBorder="1" applyAlignment="1">
      <alignment horizontal="center" vertical="center"/>
    </xf>
    <xf numFmtId="178" fontId="42" fillId="0" borderId="151" xfId="8" applyNumberFormat="1" applyFont="1" applyBorder="1" applyAlignment="1">
      <alignment horizontal="center" vertical="center"/>
    </xf>
    <xf numFmtId="178" fontId="42" fillId="0" borderId="152" xfId="8" applyNumberFormat="1" applyFont="1" applyBorder="1" applyAlignment="1">
      <alignment horizontal="left" vertical="center"/>
    </xf>
    <xf numFmtId="178" fontId="42" fillId="0" borderId="153" xfId="8" applyNumberFormat="1" applyFont="1" applyBorder="1" applyAlignment="1">
      <alignment horizontal="left" vertical="center"/>
    </xf>
    <xf numFmtId="178" fontId="42" fillId="0" borderId="154" xfId="8" applyNumberFormat="1" applyFont="1" applyBorder="1" applyAlignment="1">
      <alignment horizontal="left" vertical="center"/>
    </xf>
    <xf numFmtId="178" fontId="42" fillId="0" borderId="111" xfId="8" applyNumberFormat="1" applyFont="1" applyBorder="1" applyAlignment="1">
      <alignment horizontal="center" vertical="center"/>
    </xf>
    <xf numFmtId="0" fontId="49" fillId="0" borderId="126" xfId="8" applyFont="1" applyBorder="1" applyAlignment="1">
      <alignment horizontal="left" vertical="center" shrinkToFit="1"/>
    </xf>
    <xf numFmtId="178" fontId="42" fillId="0" borderId="93" xfId="8" applyNumberFormat="1" applyFont="1" applyBorder="1" applyAlignment="1">
      <alignment horizontal="center" vertical="center" shrinkToFit="1"/>
    </xf>
    <xf numFmtId="178" fontId="42" fillId="0" borderId="155" xfId="8" applyNumberFormat="1" applyFont="1" applyBorder="1" applyAlignment="1">
      <alignment horizontal="center" vertical="center"/>
    </xf>
    <xf numFmtId="178" fontId="42" fillId="0" borderId="156" xfId="8" applyNumberFormat="1" applyFont="1" applyBorder="1" applyAlignment="1">
      <alignment horizontal="center" vertical="center"/>
    </xf>
    <xf numFmtId="178" fontId="42" fillId="0" borderId="157" xfId="8" applyNumberFormat="1" applyFont="1" applyBorder="1" applyAlignment="1">
      <alignment horizontal="left" vertical="center"/>
    </xf>
    <xf numFmtId="178" fontId="42" fillId="0" borderId="158" xfId="8" applyNumberFormat="1" applyFont="1" applyBorder="1" applyAlignment="1">
      <alignment horizontal="center" vertical="center" shrinkToFit="1"/>
    </xf>
    <xf numFmtId="178" fontId="42" fillId="0" borderId="159" xfId="8" applyNumberFormat="1" applyFont="1" applyBorder="1" applyAlignment="1">
      <alignment horizontal="center" vertical="center"/>
    </xf>
    <xf numFmtId="178" fontId="42" fillId="0" borderId="141" xfId="8" applyNumberFormat="1" applyFont="1" applyBorder="1" applyAlignment="1">
      <alignment horizontal="center" vertical="center" shrinkToFit="1"/>
    </xf>
    <xf numFmtId="178" fontId="42" fillId="0" borderId="160" xfId="8" applyNumberFormat="1" applyFont="1" applyBorder="1" applyAlignment="1">
      <alignment horizontal="left" vertical="center"/>
    </xf>
    <xf numFmtId="178" fontId="42" fillId="0" borderId="104" xfId="8" applyNumberFormat="1" applyFont="1" applyBorder="1" applyAlignment="1">
      <alignment horizontal="left" vertical="center"/>
    </xf>
    <xf numFmtId="178" fontId="42" fillId="0" borderId="125" xfId="8" applyNumberFormat="1" applyFont="1" applyBorder="1" applyAlignment="1">
      <alignment horizontal="center" vertical="center"/>
    </xf>
    <xf numFmtId="178" fontId="42" fillId="0" borderId="161" xfId="8" applyNumberFormat="1" applyFont="1" applyBorder="1" applyAlignment="1">
      <alignment horizontal="center" vertical="center"/>
    </xf>
    <xf numFmtId="178" fontId="42" fillId="0" borderId="162" xfId="8" applyNumberFormat="1" applyFont="1" applyBorder="1" applyAlignment="1">
      <alignment horizontal="center" vertical="center"/>
    </xf>
    <xf numFmtId="178" fontId="42" fillId="0" borderId="163" xfId="8" applyNumberFormat="1" applyFont="1" applyBorder="1" applyAlignment="1">
      <alignment horizontal="left" vertical="center"/>
    </xf>
    <xf numFmtId="178" fontId="42" fillId="0" borderId="162" xfId="8" applyNumberFormat="1" applyFont="1" applyBorder="1" applyAlignment="1">
      <alignment horizontal="center" vertical="center" shrinkToFit="1"/>
    </xf>
    <xf numFmtId="178" fontId="42" fillId="0" borderId="164" xfId="8" applyNumberFormat="1" applyFont="1" applyBorder="1" applyAlignment="1">
      <alignment horizontal="center" vertical="center"/>
    </xf>
    <xf numFmtId="178" fontId="42" fillId="0" borderId="165" xfId="8" applyNumberFormat="1" applyFont="1" applyBorder="1" applyAlignment="1">
      <alignment horizontal="center" vertical="center"/>
    </xf>
    <xf numFmtId="178" fontId="42" fillId="0" borderId="163" xfId="8" applyNumberFormat="1" applyFont="1" applyBorder="1" applyAlignment="1">
      <alignment horizontal="center" vertical="center" shrinkToFit="1"/>
    </xf>
    <xf numFmtId="178" fontId="42" fillId="0" borderId="142" xfId="8" applyNumberFormat="1" applyFont="1" applyBorder="1" applyAlignment="1">
      <alignment horizontal="center" vertical="center" shrinkToFit="1"/>
    </xf>
    <xf numFmtId="178" fontId="42" fillId="0" borderId="80" xfId="8" applyNumberFormat="1" applyFont="1" applyBorder="1" applyAlignment="1">
      <alignment horizontal="center" vertical="center" shrinkToFit="1"/>
    </xf>
    <xf numFmtId="178" fontId="42" fillId="0" borderId="83" xfId="8" applyNumberFormat="1" applyFont="1" applyBorder="1" applyAlignment="1">
      <alignment horizontal="center" vertical="center" shrinkToFit="1"/>
    </xf>
    <xf numFmtId="178" fontId="42" fillId="0" borderId="166" xfId="8" applyNumberFormat="1" applyFont="1" applyBorder="1" applyAlignment="1">
      <alignment horizontal="left" vertical="center"/>
    </xf>
    <xf numFmtId="178" fontId="42" fillId="0" borderId="111" xfId="8" applyNumberFormat="1" applyFont="1" applyBorder="1" applyAlignment="1">
      <alignment horizontal="center" vertical="center" shrinkToFit="1"/>
    </xf>
    <xf numFmtId="178" fontId="42" fillId="0" borderId="114" xfId="8" applyNumberFormat="1" applyFont="1" applyBorder="1" applyAlignment="1">
      <alignment horizontal="center" vertical="center" shrinkToFit="1"/>
    </xf>
    <xf numFmtId="178" fontId="42" fillId="0" borderId="119" xfId="8" applyNumberFormat="1" applyFont="1" applyBorder="1" applyAlignment="1">
      <alignment horizontal="center" vertical="center" shrinkToFit="1"/>
    </xf>
    <xf numFmtId="178" fontId="42" fillId="0" borderId="97" xfId="8" applyNumberFormat="1" applyFont="1" applyBorder="1" applyAlignment="1">
      <alignment horizontal="center" vertical="center"/>
    </xf>
    <xf numFmtId="178" fontId="42" fillId="0" borderId="124" xfId="8" applyNumberFormat="1" applyFont="1" applyBorder="1" applyAlignment="1">
      <alignment horizontal="center" vertical="center" shrinkToFit="1"/>
    </xf>
    <xf numFmtId="178" fontId="42" fillId="0" borderId="167" xfId="8" applyNumberFormat="1" applyFont="1" applyBorder="1" applyAlignment="1">
      <alignment horizontal="center" vertical="center"/>
    </xf>
    <xf numFmtId="178" fontId="42" fillId="0" borderId="168" xfId="8" applyNumberFormat="1" applyFont="1" applyBorder="1" applyAlignment="1">
      <alignment horizontal="center" vertical="center"/>
    </xf>
    <xf numFmtId="178" fontId="42" fillId="0" borderId="153" xfId="8" applyNumberFormat="1" applyFont="1" applyBorder="1" applyAlignment="1">
      <alignment horizontal="center" vertical="center"/>
    </xf>
    <xf numFmtId="178" fontId="42" fillId="0" borderId="169" xfId="8" applyNumberFormat="1" applyFont="1" applyBorder="1" applyAlignment="1">
      <alignment horizontal="center" vertical="center"/>
    </xf>
    <xf numFmtId="0" fontId="42" fillId="0" borderId="91" xfId="8" applyFont="1" applyBorder="1" applyAlignment="1">
      <alignment horizontal="left" vertical="center"/>
    </xf>
    <xf numFmtId="178" fontId="42" fillId="0" borderId="116" xfId="8" applyNumberFormat="1" applyFont="1" applyBorder="1" applyAlignment="1">
      <alignment horizontal="center" vertical="center" shrinkToFit="1"/>
    </xf>
    <xf numFmtId="178" fontId="42" fillId="0" borderId="170" xfId="8" applyNumberFormat="1" applyFont="1" applyBorder="1" applyAlignment="1">
      <alignment horizontal="center" vertical="center"/>
    </xf>
    <xf numFmtId="178" fontId="42" fillId="0" borderId="171" xfId="8" applyNumberFormat="1" applyFont="1" applyBorder="1" applyAlignment="1">
      <alignment horizontal="center" vertical="center"/>
    </xf>
    <xf numFmtId="178" fontId="42" fillId="0" borderId="172" xfId="8" applyNumberFormat="1" applyFont="1" applyBorder="1" applyAlignment="1">
      <alignment horizontal="center" vertical="center"/>
    </xf>
    <xf numFmtId="0" fontId="42" fillId="0" borderId="93" xfId="8" applyFont="1" applyBorder="1" applyAlignment="1">
      <alignment horizontal="left" vertical="center"/>
    </xf>
    <xf numFmtId="178" fontId="42" fillId="0" borderId="173" xfId="8" applyNumberFormat="1" applyFont="1" applyBorder="1" applyAlignment="1">
      <alignment horizontal="center" vertical="center" shrinkToFit="1"/>
    </xf>
    <xf numFmtId="178" fontId="42" fillId="0" borderId="174" xfId="8" applyNumberFormat="1" applyFont="1" applyBorder="1" applyAlignment="1">
      <alignment horizontal="center" vertical="center"/>
    </xf>
    <xf numFmtId="178" fontId="42" fillId="0" borderId="175" xfId="8" applyNumberFormat="1" applyFont="1" applyBorder="1" applyAlignment="1">
      <alignment horizontal="left" vertical="center"/>
    </xf>
    <xf numFmtId="178" fontId="42" fillId="0" borderId="61" xfId="8" applyNumberFormat="1" applyFont="1" applyBorder="1" applyAlignment="1">
      <alignment horizontal="center" vertical="center"/>
    </xf>
    <xf numFmtId="178" fontId="42" fillId="0" borderId="113" xfId="8" applyNumberFormat="1" applyFont="1" applyBorder="1" applyAlignment="1">
      <alignment horizontal="center" vertical="center" shrinkToFit="1"/>
    </xf>
    <xf numFmtId="178" fontId="42" fillId="0" borderId="126" xfId="8" applyNumberFormat="1" applyFont="1" applyBorder="1" applyAlignment="1">
      <alignment horizontal="center" vertical="center"/>
    </xf>
    <xf numFmtId="178" fontId="42" fillId="0" borderId="81" xfId="8" applyNumberFormat="1" applyFont="1" applyBorder="1" applyAlignment="1">
      <alignment horizontal="center" vertical="center" shrinkToFit="1"/>
    </xf>
    <xf numFmtId="178" fontId="42" fillId="0" borderId="84" xfId="8" applyNumberFormat="1" applyFont="1" applyBorder="1" applyAlignment="1">
      <alignment horizontal="center" vertical="center" shrinkToFit="1"/>
    </xf>
    <xf numFmtId="178" fontId="42" fillId="0" borderId="91" xfId="8" applyNumberFormat="1" applyFont="1" applyBorder="1" applyAlignment="1">
      <alignment horizontal="center" vertical="center"/>
    </xf>
    <xf numFmtId="178" fontId="42" fillId="0" borderId="0" xfId="8" applyNumberFormat="1" applyFont="1" applyAlignment="1">
      <alignment horizontal="center" vertical="center"/>
    </xf>
    <xf numFmtId="178" fontId="42" fillId="0" borderId="106" xfId="8" applyNumberFormat="1" applyFont="1" applyBorder="1" applyAlignment="1">
      <alignment horizontal="center" vertical="center"/>
    </xf>
    <xf numFmtId="178" fontId="42" fillId="0" borderId="101" xfId="8" applyNumberFormat="1" applyFont="1" applyBorder="1" applyAlignment="1">
      <alignment horizontal="center" vertical="center"/>
    </xf>
    <xf numFmtId="178" fontId="42" fillId="0" borderId="108" xfId="8" applyNumberFormat="1" applyFont="1" applyBorder="1" applyAlignment="1">
      <alignment horizontal="center" vertical="center" shrinkToFit="1"/>
    </xf>
    <xf numFmtId="178" fontId="42" fillId="0" borderId="176" xfId="8" applyNumberFormat="1" applyFont="1" applyBorder="1" applyAlignment="1">
      <alignment horizontal="center" vertical="center"/>
    </xf>
    <xf numFmtId="0" fontId="49" fillId="0" borderId="134" xfId="8" applyFont="1" applyBorder="1" applyAlignment="1">
      <alignment horizontal="left" vertical="center"/>
    </xf>
    <xf numFmtId="0" fontId="49" fillId="0" borderId="134" xfId="8" applyFont="1" applyBorder="1" applyAlignment="1">
      <alignment horizontal="left" vertical="center" shrinkToFit="1"/>
    </xf>
    <xf numFmtId="180" fontId="50" fillId="0" borderId="134" xfId="8" applyNumberFormat="1" applyFont="1" applyBorder="1" applyAlignment="1">
      <alignment horizontal="left" vertical="center" wrapText="1"/>
    </xf>
    <xf numFmtId="0" fontId="49" fillId="0" borderId="177" xfId="8" applyFont="1" applyBorder="1" applyAlignment="1">
      <alignment horizontal="left" vertical="center"/>
    </xf>
    <xf numFmtId="0" fontId="49" fillId="0" borderId="178" xfId="8" applyFont="1" applyBorder="1" applyAlignment="1">
      <alignment horizontal="left" vertical="center" shrinkToFit="1"/>
    </xf>
    <xf numFmtId="179" fontId="42" fillId="0" borderId="178" xfId="8" applyNumberFormat="1" applyFont="1" applyBorder="1" applyAlignment="1">
      <alignment horizontal="center" vertical="center" wrapText="1"/>
    </xf>
    <xf numFmtId="180" fontId="50" fillId="0" borderId="179" xfId="8" applyNumberFormat="1" applyFont="1" applyBorder="1" applyAlignment="1">
      <alignment horizontal="left" vertical="center" wrapText="1"/>
    </xf>
    <xf numFmtId="178" fontId="42" fillId="0" borderId="180" xfId="8" applyNumberFormat="1" applyFont="1" applyBorder="1" applyAlignment="1">
      <alignment horizontal="left" vertical="center"/>
    </xf>
    <xf numFmtId="178" fontId="42" fillId="0" borderId="181" xfId="8" applyNumberFormat="1" applyFont="1" applyBorder="1" applyAlignment="1">
      <alignment horizontal="left" vertical="center"/>
    </xf>
    <xf numFmtId="178" fontId="42" fillId="0" borderId="182" xfId="8" applyNumberFormat="1" applyFont="1" applyBorder="1" applyAlignment="1">
      <alignment horizontal="center" vertical="center" shrinkToFit="1"/>
    </xf>
    <xf numFmtId="178" fontId="42" fillId="0" borderId="183" xfId="8" applyNumberFormat="1" applyFont="1" applyBorder="1" applyAlignment="1">
      <alignment horizontal="center" vertical="center"/>
    </xf>
    <xf numFmtId="0" fontId="49" fillId="0" borderId="141" xfId="8" applyFont="1" applyBorder="1" applyAlignment="1">
      <alignment horizontal="left" vertical="center"/>
    </xf>
    <xf numFmtId="178" fontId="42" fillId="0" borderId="184" xfId="8" applyNumberFormat="1" applyFont="1" applyBorder="1" applyAlignment="1">
      <alignment horizontal="center" vertical="center"/>
    </xf>
    <xf numFmtId="178" fontId="42" fillId="0" borderId="185" xfId="8" applyNumberFormat="1" applyFont="1" applyBorder="1" applyAlignment="1">
      <alignment horizontal="center" vertical="center"/>
    </xf>
    <xf numFmtId="178" fontId="42" fillId="0" borderId="186" xfId="8" applyNumberFormat="1" applyFont="1" applyBorder="1" applyAlignment="1">
      <alignment horizontal="center" vertical="center"/>
    </xf>
    <xf numFmtId="178" fontId="42" fillId="0" borderId="187" xfId="8" applyNumberFormat="1" applyFont="1" applyBorder="1" applyAlignment="1">
      <alignment horizontal="center" vertical="center"/>
    </xf>
    <xf numFmtId="178" fontId="42" fillId="0" borderId="188" xfId="8" applyNumberFormat="1" applyFont="1" applyBorder="1" applyAlignment="1">
      <alignment horizontal="center" vertical="center"/>
    </xf>
    <xf numFmtId="178" fontId="42" fillId="0" borderId="189" xfId="8" applyNumberFormat="1" applyFont="1" applyBorder="1" applyAlignment="1">
      <alignment horizontal="center" vertical="center"/>
    </xf>
    <xf numFmtId="178" fontId="42" fillId="0" borderId="190" xfId="8" applyNumberFormat="1" applyFont="1" applyBorder="1" applyAlignment="1">
      <alignment horizontal="center" vertical="center"/>
    </xf>
    <xf numFmtId="178" fontId="42" fillId="0" borderId="191" xfId="8" applyNumberFormat="1" applyFont="1" applyBorder="1" applyAlignment="1">
      <alignment horizontal="center" vertical="center"/>
    </xf>
    <xf numFmtId="178" fontId="42" fillId="0" borderId="127" xfId="8" applyNumberFormat="1" applyFont="1" applyBorder="1" applyAlignment="1">
      <alignment horizontal="center" vertical="center"/>
    </xf>
    <xf numFmtId="178" fontId="42" fillId="0" borderId="192" xfId="8" applyNumberFormat="1" applyFont="1" applyBorder="1" applyAlignment="1">
      <alignment horizontal="center" vertical="center"/>
    </xf>
    <xf numFmtId="178" fontId="42" fillId="0" borderId="193" xfId="8" applyNumberFormat="1" applyFont="1" applyBorder="1" applyAlignment="1">
      <alignment horizontal="center" vertical="center"/>
    </xf>
    <xf numFmtId="178" fontId="42" fillId="0" borderId="194" xfId="8" applyNumberFormat="1" applyFont="1" applyBorder="1" applyAlignment="1">
      <alignment horizontal="center" vertical="center"/>
    </xf>
    <xf numFmtId="178" fontId="42" fillId="0" borderId="195" xfId="8" applyNumberFormat="1" applyFont="1" applyBorder="1" applyAlignment="1">
      <alignment horizontal="center" vertical="center"/>
    </xf>
    <xf numFmtId="178" fontId="42" fillId="0" borderId="196" xfId="8" applyNumberFormat="1" applyFont="1" applyBorder="1" applyAlignment="1">
      <alignment horizontal="center" vertical="center"/>
    </xf>
    <xf numFmtId="0" fontId="49" fillId="0" borderId="125" xfId="8" applyFont="1" applyBorder="1" applyAlignment="1">
      <alignment horizontal="left" vertical="center"/>
    </xf>
    <xf numFmtId="0" fontId="49" fillId="0" borderId="60" xfId="8" applyFont="1" applyBorder="1" applyAlignment="1">
      <alignment horizontal="left" vertical="center"/>
    </xf>
    <xf numFmtId="0" fontId="49" fillId="0" borderId="60" xfId="8" applyFont="1" applyBorder="1" applyAlignment="1">
      <alignment horizontal="left" vertical="center" shrinkToFit="1"/>
    </xf>
    <xf numFmtId="178" fontId="42" fillId="0" borderId="60" xfId="8" applyNumberFormat="1" applyFont="1" applyBorder="1" applyAlignment="1">
      <alignment horizontal="left" vertical="center"/>
    </xf>
    <xf numFmtId="178" fontId="42" fillId="0" borderId="60" xfId="8" applyNumberFormat="1" applyFont="1" applyBorder="1" applyAlignment="1">
      <alignment horizontal="center" vertical="center"/>
    </xf>
    <xf numFmtId="179" fontId="42" fillId="0" borderId="60" xfId="8" applyNumberFormat="1" applyFont="1" applyBorder="1" applyAlignment="1">
      <alignment horizontal="center" vertical="center" wrapText="1"/>
    </xf>
    <xf numFmtId="180" fontId="50" fillId="0" borderId="60" xfId="8" applyNumberFormat="1" applyFont="1" applyBorder="1" applyAlignment="1">
      <alignment horizontal="left" vertical="center" wrapText="1"/>
    </xf>
    <xf numFmtId="0" fontId="49" fillId="0" borderId="110" xfId="8" applyFont="1" applyBorder="1" applyAlignment="1">
      <alignment horizontal="left" vertical="center"/>
    </xf>
    <xf numFmtId="178" fontId="42" fillId="0" borderId="94" xfId="8" applyNumberFormat="1" applyFont="1" applyBorder="1" applyAlignment="1">
      <alignment horizontal="left" vertical="center"/>
    </xf>
    <xf numFmtId="178" fontId="42" fillId="0" borderId="86" xfId="8" applyNumberFormat="1" applyFont="1" applyBorder="1" applyAlignment="1">
      <alignment horizontal="left" vertical="center"/>
    </xf>
    <xf numFmtId="178" fontId="42" fillId="0" borderId="133" xfId="8" applyNumberFormat="1" applyFont="1" applyBorder="1" applyAlignment="1">
      <alignment horizontal="center" vertical="center" shrinkToFit="1"/>
    </xf>
    <xf numFmtId="178" fontId="42" fillId="0" borderId="152" xfId="8" applyNumberFormat="1" applyFont="1" applyBorder="1" applyAlignment="1">
      <alignment horizontal="center" vertical="center"/>
    </xf>
    <xf numFmtId="178" fontId="42" fillId="0" borderId="198" xfId="8" applyNumberFormat="1" applyFont="1" applyBorder="1" applyAlignment="1">
      <alignment horizontal="center" vertical="center"/>
    </xf>
    <xf numFmtId="178" fontId="42" fillId="0" borderId="77" xfId="8" applyNumberFormat="1" applyFont="1" applyBorder="1" applyAlignment="1">
      <alignment horizontal="center" vertical="center"/>
    </xf>
    <xf numFmtId="178" fontId="42" fillId="0" borderId="111" xfId="8" applyNumberFormat="1" applyFont="1" applyBorder="1" applyAlignment="1">
      <alignment horizontal="left" vertical="center" shrinkToFit="1"/>
    </xf>
    <xf numFmtId="178" fontId="42" fillId="0" borderId="82" xfId="8" applyNumberFormat="1" applyFont="1" applyBorder="1" applyAlignment="1">
      <alignment horizontal="left" vertical="center" shrinkToFit="1"/>
    </xf>
    <xf numFmtId="178" fontId="42" fillId="0" borderId="114" xfId="8" applyNumberFormat="1" applyFont="1" applyBorder="1" applyAlignment="1">
      <alignment horizontal="left" vertical="center" shrinkToFit="1"/>
    </xf>
    <xf numFmtId="178" fontId="42" fillId="0" borderId="199" xfId="8" applyNumberFormat="1" applyFont="1" applyBorder="1" applyAlignment="1">
      <alignment horizontal="left" vertical="center"/>
    </xf>
    <xf numFmtId="178" fontId="42" fillId="0" borderId="107" xfId="8" applyNumberFormat="1" applyFont="1" applyBorder="1" applyAlignment="1">
      <alignment horizontal="left" vertical="center"/>
    </xf>
    <xf numFmtId="178" fontId="42" fillId="0" borderId="200" xfId="8" applyNumberFormat="1" applyFont="1" applyBorder="1" applyAlignment="1">
      <alignment horizontal="center" vertical="center"/>
    </xf>
    <xf numFmtId="178" fontId="42" fillId="0" borderId="176" xfId="8" applyNumberFormat="1" applyFont="1" applyBorder="1" applyAlignment="1">
      <alignment horizontal="left" vertical="center"/>
    </xf>
    <xf numFmtId="178" fontId="42" fillId="0" borderId="110" xfId="8" applyNumberFormat="1" applyFont="1" applyBorder="1" applyAlignment="1">
      <alignment horizontal="center" vertical="center" shrinkToFit="1"/>
    </xf>
    <xf numFmtId="0" fontId="49" fillId="0" borderId="161" xfId="8" applyFont="1" applyBorder="1" applyAlignment="1">
      <alignment horizontal="left" vertical="center" shrinkToFit="1"/>
    </xf>
    <xf numFmtId="178" fontId="42" fillId="0" borderId="74" xfId="8" applyNumberFormat="1" applyFont="1" applyBorder="1" applyAlignment="1">
      <alignment horizontal="center" vertical="center" shrinkToFit="1"/>
    </xf>
    <xf numFmtId="0" fontId="55" fillId="0" borderId="0" xfId="8" applyFont="1">
      <alignment vertical="center"/>
    </xf>
    <xf numFmtId="178" fontId="42" fillId="0" borderId="86" xfId="8" applyNumberFormat="1" applyFont="1" applyBorder="1" applyAlignment="1">
      <alignment horizontal="center" vertical="center"/>
    </xf>
    <xf numFmtId="178" fontId="42" fillId="0" borderId="204" xfId="8" applyNumberFormat="1" applyFont="1" applyBorder="1" applyAlignment="1">
      <alignment horizontal="center" vertical="center"/>
    </xf>
    <xf numFmtId="178" fontId="42" fillId="0" borderId="205" xfId="8" applyNumberFormat="1" applyFont="1" applyBorder="1" applyAlignment="1">
      <alignment horizontal="left" vertical="center"/>
    </xf>
    <xf numFmtId="178" fontId="42" fillId="0" borderId="206" xfId="8" applyNumberFormat="1" applyFont="1" applyBorder="1" applyAlignment="1">
      <alignment horizontal="center" vertical="center"/>
    </xf>
    <xf numFmtId="178" fontId="42" fillId="0" borderId="75" xfId="8" applyNumberFormat="1" applyFont="1" applyBorder="1" applyAlignment="1">
      <alignment horizontal="center" vertical="center" shrinkToFit="1"/>
    </xf>
    <xf numFmtId="178" fontId="42" fillId="0" borderId="207" xfId="8" applyNumberFormat="1" applyFont="1" applyBorder="1" applyAlignment="1">
      <alignment horizontal="left" vertical="center"/>
    </xf>
    <xf numFmtId="178" fontId="42" fillId="0" borderId="208" xfId="8" applyNumberFormat="1" applyFont="1" applyBorder="1" applyAlignment="1">
      <alignment horizontal="left" vertical="center"/>
    </xf>
    <xf numFmtId="178" fontId="42" fillId="0" borderId="209" xfId="8" applyNumberFormat="1" applyFont="1" applyBorder="1" applyAlignment="1">
      <alignment horizontal="center" vertical="center" shrinkToFit="1"/>
    </xf>
    <xf numFmtId="178" fontId="42" fillId="0" borderId="209" xfId="8" applyNumberFormat="1" applyFont="1" applyBorder="1" applyAlignment="1">
      <alignment horizontal="center" vertical="center"/>
    </xf>
    <xf numFmtId="178" fontId="42" fillId="0" borderId="210" xfId="8" applyNumberFormat="1" applyFont="1" applyBorder="1" applyAlignment="1">
      <alignment horizontal="center" vertical="center"/>
    </xf>
    <xf numFmtId="178" fontId="42" fillId="0" borderId="211" xfId="8" applyNumberFormat="1" applyFont="1" applyBorder="1" applyAlignment="1">
      <alignment horizontal="center" vertical="center"/>
    </xf>
    <xf numFmtId="178" fontId="42" fillId="0" borderId="91" xfId="8" applyNumberFormat="1" applyFont="1" applyBorder="1" applyAlignment="1">
      <alignment horizontal="center" vertical="center" shrinkToFit="1"/>
    </xf>
    <xf numFmtId="0" fontId="42" fillId="0" borderId="142" xfId="8" applyFont="1" applyBorder="1" applyAlignment="1">
      <alignment horizontal="left" vertical="center"/>
    </xf>
    <xf numFmtId="0" fontId="49" fillId="0" borderId="61" xfId="8" applyFont="1" applyBorder="1" applyAlignment="1">
      <alignment horizontal="left" vertical="center" shrinkToFit="1"/>
    </xf>
    <xf numFmtId="178" fontId="42" fillId="0" borderId="62" xfId="8" applyNumberFormat="1" applyFont="1" applyBorder="1" applyAlignment="1">
      <alignment horizontal="center" vertical="center" shrinkToFit="1"/>
    </xf>
    <xf numFmtId="0" fontId="42" fillId="0" borderId="106" xfId="8" applyFont="1" applyBorder="1" applyAlignment="1">
      <alignment horizontal="left" vertical="center"/>
    </xf>
    <xf numFmtId="179" fontId="50" fillId="0" borderId="73" xfId="8" applyNumberFormat="1" applyFont="1" applyBorder="1" applyAlignment="1">
      <alignment horizontal="left" vertical="center" wrapText="1"/>
    </xf>
    <xf numFmtId="0" fontId="58" fillId="0" borderId="0" xfId="8" applyFont="1">
      <alignment vertical="center"/>
    </xf>
    <xf numFmtId="178" fontId="42" fillId="0" borderId="212" xfId="8" applyNumberFormat="1" applyFont="1" applyBorder="1" applyAlignment="1">
      <alignment horizontal="center" vertical="center"/>
    </xf>
    <xf numFmtId="178" fontId="42" fillId="0" borderId="213" xfId="8" applyNumberFormat="1" applyFont="1" applyBorder="1" applyAlignment="1">
      <alignment horizontal="center" vertical="center"/>
    </xf>
    <xf numFmtId="178" fontId="42" fillId="0" borderId="145" xfId="8" applyNumberFormat="1" applyFont="1" applyBorder="1" applyAlignment="1">
      <alignment horizontal="center" vertical="center" shrinkToFit="1"/>
    </xf>
    <xf numFmtId="178" fontId="42" fillId="0" borderId="214" xfId="8" applyNumberFormat="1" applyFont="1" applyBorder="1" applyAlignment="1">
      <alignment horizontal="center" vertical="center" shrinkToFit="1"/>
    </xf>
    <xf numFmtId="178" fontId="59" fillId="0" borderId="73" xfId="8" applyNumberFormat="1" applyFont="1" applyBorder="1" applyAlignment="1">
      <alignment horizontal="left" vertical="center"/>
    </xf>
    <xf numFmtId="178" fontId="42" fillId="0" borderId="215" xfId="8" applyNumberFormat="1" applyFont="1" applyBorder="1" applyAlignment="1">
      <alignment horizontal="center" vertical="center"/>
    </xf>
    <xf numFmtId="178" fontId="42" fillId="0" borderId="216" xfId="8" applyNumberFormat="1" applyFont="1" applyBorder="1" applyAlignment="1">
      <alignment horizontal="center" vertical="center"/>
    </xf>
    <xf numFmtId="178" fontId="42" fillId="0" borderId="72" xfId="8" applyNumberFormat="1" applyFont="1" applyBorder="1" applyAlignment="1">
      <alignment horizontal="left" vertical="center"/>
    </xf>
    <xf numFmtId="178" fontId="42" fillId="0" borderId="72" xfId="8" applyNumberFormat="1" applyFont="1" applyBorder="1" applyAlignment="1">
      <alignment horizontal="center" vertical="center"/>
    </xf>
    <xf numFmtId="178" fontId="42" fillId="8" borderId="74" xfId="8" applyNumberFormat="1" applyFont="1" applyFill="1" applyBorder="1" applyAlignment="1">
      <alignment horizontal="left" vertical="center"/>
    </xf>
    <xf numFmtId="178" fontId="42" fillId="8" borderId="204" xfId="8" applyNumberFormat="1" applyFont="1" applyFill="1" applyBorder="1" applyAlignment="1">
      <alignment horizontal="center" vertical="center"/>
    </xf>
    <xf numFmtId="178" fontId="42" fillId="8" borderId="151" xfId="8" applyNumberFormat="1" applyFont="1" applyFill="1" applyBorder="1" applyAlignment="1">
      <alignment horizontal="center" vertical="center"/>
    </xf>
    <xf numFmtId="9" fontId="42" fillId="8" borderId="0" xfId="8" applyNumberFormat="1" applyFont="1" applyFill="1">
      <alignment vertical="center"/>
    </xf>
    <xf numFmtId="0" fontId="42" fillId="8" borderId="0" xfId="8" applyFont="1" applyFill="1">
      <alignment vertical="center"/>
    </xf>
    <xf numFmtId="178" fontId="42" fillId="8" borderId="114" xfId="8" applyNumberFormat="1" applyFont="1" applyFill="1" applyBorder="1" applyAlignment="1">
      <alignment horizontal="left" vertical="center"/>
    </xf>
    <xf numFmtId="178" fontId="42" fillId="8" borderId="83" xfId="8" applyNumberFormat="1" applyFont="1" applyFill="1" applyBorder="1" applyAlignment="1">
      <alignment horizontal="center" vertical="center"/>
    </xf>
    <xf numFmtId="178" fontId="42" fillId="8" borderId="84" xfId="8" applyNumberFormat="1" applyFont="1" applyFill="1" applyBorder="1" applyAlignment="1">
      <alignment horizontal="center" vertical="center"/>
    </xf>
    <xf numFmtId="178" fontId="42" fillId="8" borderId="82" xfId="8" applyNumberFormat="1" applyFont="1" applyFill="1" applyBorder="1" applyAlignment="1">
      <alignment horizontal="left" vertical="center"/>
    </xf>
    <xf numFmtId="178" fontId="42" fillId="8" borderId="86" xfId="8" applyNumberFormat="1" applyFont="1" applyFill="1" applyBorder="1" applyAlignment="1">
      <alignment horizontal="center" vertical="center" shrinkToFit="1"/>
    </xf>
    <xf numFmtId="178" fontId="42" fillId="8" borderId="76" xfId="8" applyNumberFormat="1" applyFont="1" applyFill="1" applyBorder="1" applyAlignment="1">
      <alignment horizontal="center" vertical="center"/>
    </xf>
    <xf numFmtId="178" fontId="42" fillId="0" borderId="217" xfId="8" applyNumberFormat="1" applyFont="1" applyBorder="1" applyAlignment="1">
      <alignment horizontal="center" vertical="center"/>
    </xf>
    <xf numFmtId="178" fontId="42" fillId="0" borderId="218" xfId="8" applyNumberFormat="1" applyFont="1" applyBorder="1" applyAlignment="1">
      <alignment horizontal="center" vertical="center"/>
    </xf>
    <xf numFmtId="178" fontId="42" fillId="0" borderId="133" xfId="8" applyNumberFormat="1" applyFont="1" applyBorder="1" applyAlignment="1">
      <alignment horizontal="center" vertical="center"/>
    </xf>
    <xf numFmtId="178" fontId="42" fillId="0" borderId="159" xfId="8" applyNumberFormat="1" applyFont="1" applyBorder="1" applyAlignment="1">
      <alignment horizontal="center" vertical="center" shrinkToFit="1"/>
    </xf>
    <xf numFmtId="178" fontId="42" fillId="0" borderId="219" xfId="8" applyNumberFormat="1" applyFont="1" applyBorder="1" applyAlignment="1">
      <alignment horizontal="center" vertical="center"/>
    </xf>
    <xf numFmtId="178" fontId="42" fillId="0" borderId="220" xfId="8" applyNumberFormat="1" applyFont="1" applyBorder="1" applyAlignment="1">
      <alignment horizontal="center" vertical="center"/>
    </xf>
    <xf numFmtId="178" fontId="42" fillId="0" borderId="221" xfId="8" applyNumberFormat="1" applyFont="1" applyBorder="1" applyAlignment="1">
      <alignment horizontal="center" vertical="center" shrinkToFit="1"/>
    </xf>
    <xf numFmtId="178" fontId="42" fillId="0" borderId="222" xfId="8" applyNumberFormat="1" applyFont="1" applyBorder="1" applyAlignment="1">
      <alignment horizontal="center" vertical="center"/>
    </xf>
    <xf numFmtId="178" fontId="42" fillId="0" borderId="88" xfId="8" applyNumberFormat="1" applyFont="1" applyBorder="1" applyAlignment="1">
      <alignment horizontal="center" vertical="center"/>
    </xf>
    <xf numFmtId="178" fontId="42" fillId="0" borderId="96" xfId="8" applyNumberFormat="1" applyFont="1" applyBorder="1" applyAlignment="1">
      <alignment horizontal="center" vertical="center"/>
    </xf>
    <xf numFmtId="178" fontId="42" fillId="0" borderId="201" xfId="8" applyNumberFormat="1" applyFont="1" applyBorder="1" applyAlignment="1">
      <alignment horizontal="center" vertical="center" shrinkToFit="1"/>
    </xf>
    <xf numFmtId="178" fontId="42" fillId="0" borderId="147" xfId="8" applyNumberFormat="1" applyFont="1" applyBorder="1" applyAlignment="1">
      <alignment horizontal="left" vertical="center"/>
    </xf>
    <xf numFmtId="178" fontId="42" fillId="0" borderId="73" xfId="8" applyNumberFormat="1" applyFont="1" applyBorder="1" applyAlignment="1">
      <alignment horizontal="center" vertical="center" shrinkToFit="1"/>
    </xf>
    <xf numFmtId="180" fontId="50" fillId="0" borderId="73" xfId="8" applyNumberFormat="1" applyFont="1" applyBorder="1" applyAlignment="1">
      <alignment vertical="center" wrapText="1"/>
    </xf>
    <xf numFmtId="178" fontId="42" fillId="0" borderId="223" xfId="8" applyNumberFormat="1" applyFont="1" applyBorder="1" applyAlignment="1">
      <alignment horizontal="left" vertical="center"/>
    </xf>
    <xf numFmtId="178" fontId="42" fillId="0" borderId="224" xfId="8" applyNumberFormat="1" applyFont="1" applyBorder="1" applyAlignment="1">
      <alignment horizontal="center" vertical="center"/>
    </xf>
    <xf numFmtId="178" fontId="42" fillId="0" borderId="125" xfId="8" applyNumberFormat="1" applyFont="1" applyBorder="1" applyAlignment="1">
      <alignment horizontal="center" vertical="center" shrinkToFit="1"/>
    </xf>
    <xf numFmtId="178" fontId="42" fillId="0" borderId="121" xfId="8" applyNumberFormat="1" applyFont="1" applyBorder="1" applyAlignment="1">
      <alignment horizontal="left" vertical="center"/>
    </xf>
    <xf numFmtId="178" fontId="42" fillId="0" borderId="61" xfId="8" applyNumberFormat="1" applyFont="1" applyBorder="1" applyAlignment="1">
      <alignment horizontal="center" vertical="center" shrinkToFit="1"/>
    </xf>
    <xf numFmtId="178" fontId="42" fillId="0" borderId="76" xfId="8" applyNumberFormat="1" applyFont="1" applyBorder="1" applyAlignment="1">
      <alignment horizontal="center" vertical="center" shrinkToFit="1"/>
    </xf>
    <xf numFmtId="178" fontId="42" fillId="0" borderId="82" xfId="8" applyNumberFormat="1" applyFont="1" applyBorder="1" applyAlignment="1">
      <alignment horizontal="center" vertical="center"/>
    </xf>
    <xf numFmtId="0" fontId="49" fillId="0" borderId="225" xfId="8" applyFont="1" applyBorder="1" applyAlignment="1">
      <alignment horizontal="left" vertical="center" shrinkToFit="1"/>
    </xf>
    <xf numFmtId="178" fontId="42" fillId="0" borderId="226" xfId="8" applyNumberFormat="1" applyFont="1" applyBorder="1" applyAlignment="1">
      <alignment horizontal="center" vertical="center"/>
    </xf>
    <xf numFmtId="178" fontId="42" fillId="0" borderId="112" xfId="8" applyNumberFormat="1" applyFont="1" applyBorder="1" applyAlignment="1">
      <alignment horizontal="center" vertical="center" shrinkToFit="1"/>
    </xf>
    <xf numFmtId="0" fontId="42" fillId="0" borderId="111" xfId="8" applyFont="1" applyBorder="1" applyAlignment="1">
      <alignment horizontal="left" vertical="center"/>
    </xf>
    <xf numFmtId="178" fontId="42" fillId="0" borderId="177" xfId="8" applyNumberFormat="1" applyFont="1" applyBorder="1" applyAlignment="1">
      <alignment horizontal="center" vertical="center" shrinkToFit="1"/>
    </xf>
    <xf numFmtId="178" fontId="42" fillId="0" borderId="115" xfId="8" applyNumberFormat="1" applyFont="1" applyBorder="1" applyAlignment="1">
      <alignment horizontal="center" vertical="center"/>
    </xf>
    <xf numFmtId="178" fontId="42" fillId="0" borderId="227" xfId="8" applyNumberFormat="1" applyFont="1" applyBorder="1" applyAlignment="1">
      <alignment horizontal="center" vertical="center"/>
    </xf>
    <xf numFmtId="178" fontId="42" fillId="0" borderId="228" xfId="8" applyNumberFormat="1" applyFont="1" applyBorder="1" applyAlignment="1">
      <alignment horizontal="center" vertical="center"/>
    </xf>
    <xf numFmtId="178" fontId="42" fillId="0" borderId="229" xfId="8" applyNumberFormat="1" applyFont="1" applyBorder="1" applyAlignment="1">
      <alignment horizontal="left" vertical="center"/>
    </xf>
    <xf numFmtId="178" fontId="42" fillId="0" borderId="202" xfId="8" applyNumberFormat="1" applyFont="1" applyBorder="1" applyAlignment="1">
      <alignment horizontal="center" vertical="center" shrinkToFit="1"/>
    </xf>
    <xf numFmtId="178" fontId="42" fillId="0" borderId="130" xfId="8" applyNumberFormat="1" applyFont="1" applyBorder="1" applyAlignment="1">
      <alignment horizontal="center" vertical="center"/>
    </xf>
    <xf numFmtId="178" fontId="42" fillId="0" borderId="74" xfId="8" applyNumberFormat="1" applyFont="1" applyBorder="1" applyAlignment="1">
      <alignment horizontal="center" vertical="center"/>
    </xf>
    <xf numFmtId="178" fontId="42" fillId="0" borderId="223" xfId="8" applyNumberFormat="1" applyFont="1" applyBorder="1" applyAlignment="1">
      <alignment horizontal="center" vertical="center"/>
    </xf>
    <xf numFmtId="178" fontId="42" fillId="0" borderId="230" xfId="8" applyNumberFormat="1" applyFont="1" applyBorder="1" applyAlignment="1">
      <alignment horizontal="center" vertical="center"/>
    </xf>
    <xf numFmtId="178" fontId="42" fillId="0" borderId="122" xfId="8" applyNumberFormat="1" applyFont="1" applyBorder="1" applyAlignment="1">
      <alignment horizontal="center" vertical="center"/>
    </xf>
    <xf numFmtId="178" fontId="42" fillId="0" borderId="124" xfId="8" applyNumberFormat="1" applyFont="1" applyBorder="1" applyAlignment="1">
      <alignment horizontal="left" vertical="center"/>
    </xf>
    <xf numFmtId="178" fontId="42" fillId="0" borderId="231" xfId="8" applyNumberFormat="1" applyFont="1" applyBorder="1" applyAlignment="1">
      <alignment horizontal="center" vertical="center" shrinkToFit="1"/>
    </xf>
    <xf numFmtId="179" fontId="50" fillId="0" borderId="125" xfId="8" applyNumberFormat="1" applyFont="1" applyBorder="1" applyAlignment="1">
      <alignment horizontal="left" vertical="center" wrapText="1"/>
    </xf>
    <xf numFmtId="179" fontId="50" fillId="0" borderId="179" xfId="8" applyNumberFormat="1" applyFont="1" applyBorder="1" applyAlignment="1">
      <alignment horizontal="left" vertical="center" wrapText="1"/>
    </xf>
    <xf numFmtId="179" fontId="52" fillId="0" borderId="73" xfId="8" applyNumberFormat="1" applyFont="1" applyBorder="1" applyAlignment="1">
      <alignment horizontal="left" vertical="center" wrapText="1"/>
    </xf>
    <xf numFmtId="178" fontId="42" fillId="0" borderId="232" xfId="8" applyNumberFormat="1" applyFont="1" applyBorder="1" applyAlignment="1">
      <alignment horizontal="center" vertical="center"/>
    </xf>
    <xf numFmtId="178" fontId="61" fillId="0" borderId="73" xfId="8" applyNumberFormat="1" applyFont="1" applyBorder="1" applyAlignment="1">
      <alignment horizontal="left" vertical="center" shrinkToFit="1"/>
    </xf>
    <xf numFmtId="178" fontId="62" fillId="0" borderId="0" xfId="8" applyNumberFormat="1" applyFont="1" applyAlignment="1">
      <alignment vertical="center" shrinkToFit="1"/>
    </xf>
    <xf numFmtId="178" fontId="42" fillId="0" borderId="42" xfId="8" applyNumberFormat="1" applyFont="1" applyBorder="1" applyAlignment="1">
      <alignment horizontal="left" vertical="center"/>
    </xf>
    <xf numFmtId="178" fontId="42" fillId="0" borderId="82" xfId="8" applyNumberFormat="1" applyFont="1" applyBorder="1">
      <alignment vertical="center"/>
    </xf>
    <xf numFmtId="178" fontId="42" fillId="0" borderId="119" xfId="8" applyNumberFormat="1" applyFont="1" applyBorder="1" applyAlignment="1">
      <alignment horizontal="left" vertical="center"/>
    </xf>
    <xf numFmtId="178" fontId="42" fillId="0" borderId="161" xfId="8" applyNumberFormat="1" applyFont="1" applyBorder="1" applyAlignment="1">
      <alignment horizontal="center" vertical="center" shrinkToFit="1"/>
    </xf>
    <xf numFmtId="0" fontId="42" fillId="0" borderId="0" xfId="8" applyFont="1" applyAlignment="1">
      <alignment vertical="center" shrinkToFit="1"/>
    </xf>
    <xf numFmtId="178" fontId="42" fillId="0" borderId="223" xfId="8" applyNumberFormat="1" applyFont="1" applyBorder="1" applyAlignment="1">
      <alignment horizontal="left" vertical="center" shrinkToFit="1"/>
    </xf>
    <xf numFmtId="179" fontId="42" fillId="0" borderId="0" xfId="8" applyNumberFormat="1" applyFont="1" applyAlignment="1">
      <alignment horizontal="center" vertical="center"/>
    </xf>
    <xf numFmtId="180" fontId="42" fillId="0" borderId="0" xfId="8" applyNumberFormat="1" applyFont="1" applyAlignment="1">
      <alignment horizontal="left" vertical="center"/>
    </xf>
    <xf numFmtId="0" fontId="62" fillId="0" borderId="0" xfId="8" applyFont="1" applyAlignment="1">
      <alignment vertical="center" wrapText="1"/>
    </xf>
    <xf numFmtId="177" fontId="47" fillId="0" borderId="145" xfId="9" applyNumberFormat="1" applyFont="1" applyFill="1" applyBorder="1" applyAlignment="1">
      <alignment horizontal="center" vertical="center" shrinkToFit="1"/>
    </xf>
    <xf numFmtId="0" fontId="42" fillId="0" borderId="60" xfId="8" applyFont="1" applyBorder="1">
      <alignment vertical="center"/>
    </xf>
    <xf numFmtId="0" fontId="42" fillId="0" borderId="60" xfId="8" applyFont="1" applyBorder="1" applyAlignment="1">
      <alignment vertical="center" shrinkToFit="1"/>
    </xf>
    <xf numFmtId="179" fontId="42" fillId="0" borderId="60" xfId="8" applyNumberFormat="1" applyFont="1" applyBorder="1" applyAlignment="1">
      <alignment horizontal="center" vertical="center"/>
    </xf>
    <xf numFmtId="178" fontId="42" fillId="0" borderId="60" xfId="8" applyNumberFormat="1" applyFont="1" applyBorder="1" applyAlignment="1">
      <alignment horizontal="left" vertical="center" shrinkToFit="1"/>
    </xf>
    <xf numFmtId="0" fontId="51" fillId="0" borderId="60" xfId="8" applyFont="1" applyBorder="1">
      <alignment vertical="center"/>
    </xf>
    <xf numFmtId="178" fontId="42" fillId="0" borderId="60" xfId="8" applyNumberFormat="1" applyFont="1" applyBorder="1" applyAlignment="1">
      <alignment vertical="center" shrinkToFit="1"/>
    </xf>
    <xf numFmtId="178" fontId="50" fillId="0" borderId="60" xfId="8" applyNumberFormat="1" applyFont="1" applyBorder="1" applyAlignment="1">
      <alignment horizontal="left" vertical="center" wrapText="1"/>
    </xf>
    <xf numFmtId="178" fontId="42" fillId="0" borderId="0" xfId="8" applyNumberFormat="1" applyFont="1" applyAlignment="1">
      <alignment horizontal="center" vertical="center" shrinkToFit="1"/>
    </xf>
    <xf numFmtId="178" fontId="62" fillId="0" borderId="0" xfId="8" applyNumberFormat="1" applyFont="1" applyAlignment="1">
      <alignment vertical="center" wrapText="1"/>
    </xf>
    <xf numFmtId="178" fontId="42" fillId="0" borderId="0" xfId="8" applyNumberFormat="1" applyFont="1">
      <alignment vertical="center"/>
    </xf>
    <xf numFmtId="0" fontId="42" fillId="0" borderId="60" xfId="8" applyFont="1" applyBorder="1" applyAlignment="1">
      <alignment horizontal="left" vertical="center" shrinkToFit="1"/>
    </xf>
    <xf numFmtId="178" fontId="42" fillId="0" borderId="60" xfId="8" applyNumberFormat="1" applyFont="1" applyBorder="1">
      <alignment vertical="center"/>
    </xf>
    <xf numFmtId="178" fontId="42" fillId="0" borderId="0" xfId="8" applyNumberFormat="1" applyFont="1" applyAlignment="1">
      <alignment vertical="center" shrinkToFit="1"/>
    </xf>
    <xf numFmtId="0" fontId="42" fillId="0" borderId="0" xfId="8" applyFont="1" applyAlignment="1">
      <alignment vertical="center" wrapText="1" shrinkToFit="1"/>
    </xf>
    <xf numFmtId="0" fontId="51" fillId="0" borderId="60" xfId="8" applyFont="1" applyBorder="1" applyAlignment="1">
      <alignment horizontal="left" vertical="center" shrinkToFit="1"/>
    </xf>
    <xf numFmtId="179" fontId="50" fillId="0" borderId="60" xfId="8" applyNumberFormat="1" applyFont="1" applyBorder="1" applyAlignment="1">
      <alignment horizontal="center" vertical="center"/>
    </xf>
    <xf numFmtId="0" fontId="66" fillId="0" borderId="60" xfId="8" applyFont="1" applyBorder="1" applyAlignment="1">
      <alignment vertical="center" shrinkToFit="1"/>
    </xf>
    <xf numFmtId="178" fontId="59" fillId="0" borderId="0" xfId="8" applyNumberFormat="1" applyFont="1">
      <alignment vertical="center"/>
    </xf>
    <xf numFmtId="0" fontId="67" fillId="0" borderId="0" xfId="0" applyFont="1">
      <alignment vertical="center"/>
    </xf>
    <xf numFmtId="0" fontId="68" fillId="0" borderId="0" xfId="0" applyFont="1">
      <alignment vertical="center"/>
    </xf>
    <xf numFmtId="0" fontId="0" fillId="0" borderId="17" xfId="0" applyBorder="1" applyAlignment="1">
      <alignment horizontal="center" vertical="center" wrapText="1"/>
    </xf>
    <xf numFmtId="0" fontId="0" fillId="0" borderId="17" xfId="0" applyBorder="1" applyAlignment="1">
      <alignment horizontal="left" vertical="center"/>
    </xf>
    <xf numFmtId="0" fontId="0" fillId="4" borderId="71" xfId="0" applyFill="1" applyBorder="1" applyAlignment="1">
      <alignment horizontal="center" vertical="center"/>
    </xf>
    <xf numFmtId="0" fontId="0" fillId="4" borderId="239" xfId="0" applyFill="1" applyBorder="1" applyAlignment="1">
      <alignment horizontal="center" vertical="center"/>
    </xf>
    <xf numFmtId="0" fontId="3" fillId="3" borderId="71" xfId="3" applyBorder="1" applyAlignment="1">
      <alignment horizontal="center" vertical="center"/>
    </xf>
    <xf numFmtId="0" fontId="3" fillId="3" borderId="239" xfId="3" applyBorder="1" applyAlignment="1">
      <alignment horizontal="center" vertical="center"/>
    </xf>
    <xf numFmtId="0" fontId="2" fillId="2" borderId="240" xfId="2" applyBorder="1" applyAlignment="1">
      <alignment horizontal="center" vertical="center"/>
    </xf>
    <xf numFmtId="0" fontId="2" fillId="2" borderId="19" xfId="2" applyBorder="1" applyAlignment="1">
      <alignment horizontal="center" vertical="center"/>
    </xf>
    <xf numFmtId="0" fontId="0" fillId="0" borderId="15" xfId="0" applyBorder="1" applyAlignment="1">
      <alignment horizontal="left" vertical="center"/>
    </xf>
    <xf numFmtId="0" fontId="0" fillId="0" borderId="241" xfId="0" applyBorder="1">
      <alignment vertical="center"/>
    </xf>
    <xf numFmtId="182" fontId="0" fillId="4" borderId="70" xfId="1" applyNumberFormat="1" applyFont="1" applyFill="1" applyBorder="1" applyAlignment="1">
      <alignment horizontal="right" vertical="center"/>
    </xf>
    <xf numFmtId="0" fontId="0" fillId="0" borderId="242" xfId="0" applyBorder="1">
      <alignment vertical="center"/>
    </xf>
    <xf numFmtId="176" fontId="3" fillId="3" borderId="70" xfId="3" applyNumberFormat="1" applyBorder="1">
      <alignment vertical="center"/>
    </xf>
    <xf numFmtId="182" fontId="0" fillId="5" borderId="243" xfId="1" applyNumberFormat="1" applyFont="1" applyFill="1" applyBorder="1">
      <alignment vertical="center"/>
    </xf>
    <xf numFmtId="0" fontId="0" fillId="0" borderId="24" xfId="0" applyBorder="1">
      <alignment vertical="center"/>
    </xf>
    <xf numFmtId="0" fontId="0" fillId="0" borderId="6" xfId="0" applyBorder="1" applyAlignment="1">
      <alignment horizontal="center" vertical="center" wrapText="1"/>
    </xf>
    <xf numFmtId="0" fontId="0" fillId="0" borderId="6" xfId="0" applyBorder="1" applyAlignment="1">
      <alignment horizontal="left" vertical="center"/>
    </xf>
    <xf numFmtId="0" fontId="0" fillId="0" borderId="244" xfId="0" applyBorder="1">
      <alignment vertical="center"/>
    </xf>
    <xf numFmtId="182" fontId="0" fillId="4" borderId="66" xfId="1" applyNumberFormat="1" applyFont="1" applyFill="1" applyBorder="1" applyAlignment="1">
      <alignment horizontal="right" vertical="center"/>
    </xf>
    <xf numFmtId="0" fontId="0" fillId="0" borderId="67" xfId="0" applyBorder="1">
      <alignment vertical="center"/>
    </xf>
    <xf numFmtId="176" fontId="3" fillId="3" borderId="66" xfId="3" applyNumberFormat="1" applyBorder="1">
      <alignment vertical="center"/>
    </xf>
    <xf numFmtId="182" fontId="0" fillId="5" borderId="245" xfId="1" applyNumberFormat="1" applyFont="1" applyFill="1" applyBorder="1">
      <alignment vertical="center"/>
    </xf>
    <xf numFmtId="0" fontId="0" fillId="0" borderId="7" xfId="0" applyBorder="1">
      <alignment vertical="center"/>
    </xf>
    <xf numFmtId="0" fontId="0" fillId="0" borderId="252" xfId="0" applyBorder="1" applyAlignment="1">
      <alignment horizontal="center" vertical="center" wrapText="1"/>
    </xf>
    <xf numFmtId="0" fontId="0" fillId="0" borderId="252" xfId="0" applyBorder="1" applyAlignment="1">
      <alignment horizontal="left" vertical="center"/>
    </xf>
    <xf numFmtId="0" fontId="0" fillId="0" borderId="253" xfId="0" applyBorder="1">
      <alignment vertical="center"/>
    </xf>
    <xf numFmtId="182" fontId="0" fillId="4" borderId="254" xfId="1" applyNumberFormat="1" applyFont="1" applyFill="1" applyBorder="1" applyAlignment="1">
      <alignment horizontal="right" vertical="center"/>
    </xf>
    <xf numFmtId="0" fontId="0" fillId="0" borderId="255" xfId="0" applyBorder="1">
      <alignment vertical="center"/>
    </xf>
    <xf numFmtId="176" fontId="3" fillId="3" borderId="254" xfId="3" applyNumberFormat="1" applyBorder="1">
      <alignment vertical="center"/>
    </xf>
    <xf numFmtId="182" fontId="0" fillId="5" borderId="256" xfId="1" applyNumberFormat="1" applyFont="1" applyFill="1" applyBorder="1">
      <alignment vertical="center"/>
    </xf>
    <xf numFmtId="0" fontId="0" fillId="0" borderId="257" xfId="0" applyBorder="1">
      <alignment vertical="center"/>
    </xf>
    <xf numFmtId="38" fontId="21" fillId="4" borderId="60" xfId="5" applyNumberFormat="1" applyFont="1" applyFill="1" applyBorder="1" applyAlignment="1">
      <alignment horizontal="center" vertical="center"/>
    </xf>
    <xf numFmtId="0" fontId="23" fillId="9" borderId="60" xfId="5" applyFont="1" applyFill="1" applyBorder="1" applyAlignment="1">
      <alignment horizontal="center" vertical="center" wrapText="1"/>
    </xf>
    <xf numFmtId="0" fontId="71" fillId="10" borderId="10" xfId="4" applyFont="1" applyFill="1" applyBorder="1">
      <alignment vertical="center"/>
    </xf>
    <xf numFmtId="0" fontId="72" fillId="0" borderId="12" xfId="4" applyFont="1" applyBorder="1" applyAlignment="1">
      <alignment horizontal="center" vertical="center"/>
    </xf>
    <xf numFmtId="0" fontId="71" fillId="10" borderId="6" xfId="4" applyFont="1" applyFill="1" applyBorder="1">
      <alignment vertical="center"/>
    </xf>
    <xf numFmtId="0" fontId="70" fillId="10" borderId="18" xfId="4" applyFont="1" applyFill="1" applyBorder="1" applyAlignment="1">
      <alignment horizontal="center" vertical="center" wrapText="1"/>
    </xf>
    <xf numFmtId="0" fontId="71" fillId="10" borderId="17" xfId="4" applyFont="1" applyFill="1" applyBorder="1">
      <alignment vertical="center"/>
    </xf>
    <xf numFmtId="0" fontId="72" fillId="0" borderId="19" xfId="4" applyFont="1" applyBorder="1" applyAlignment="1">
      <alignment horizontal="center" vertical="center"/>
    </xf>
    <xf numFmtId="0" fontId="73" fillId="11" borderId="10" xfId="4" applyFont="1" applyFill="1" applyBorder="1">
      <alignment vertical="center"/>
    </xf>
    <xf numFmtId="0" fontId="71" fillId="11" borderId="6" xfId="4" applyFont="1" applyFill="1" applyBorder="1">
      <alignment vertical="center"/>
    </xf>
    <xf numFmtId="0" fontId="72" fillId="0" borderId="7" xfId="4" applyFont="1" applyBorder="1" applyAlignment="1">
      <alignment horizontal="center" vertical="center"/>
    </xf>
    <xf numFmtId="0" fontId="71" fillId="11" borderId="17" xfId="4" applyFont="1" applyFill="1" applyBorder="1">
      <alignment vertical="center"/>
    </xf>
    <xf numFmtId="0" fontId="71" fillId="11" borderId="15" xfId="4" applyFont="1" applyFill="1" applyBorder="1">
      <alignment vertical="center"/>
    </xf>
    <xf numFmtId="0" fontId="72" fillId="0" borderId="24" xfId="4" applyFont="1" applyBorder="1" applyAlignment="1">
      <alignment horizontal="center" vertical="center"/>
    </xf>
    <xf numFmtId="0" fontId="71" fillId="0" borderId="6" xfId="4" applyFont="1" applyBorder="1">
      <alignment vertical="center"/>
    </xf>
    <xf numFmtId="0" fontId="71" fillId="0" borderId="27" xfId="4" applyFont="1" applyBorder="1">
      <alignment vertical="center"/>
    </xf>
    <xf numFmtId="0" fontId="72" fillId="0" borderId="28" xfId="4" applyFont="1" applyBorder="1" applyAlignment="1">
      <alignment horizontal="center" vertical="center"/>
    </xf>
    <xf numFmtId="0" fontId="71" fillId="0" borderId="17" xfId="4" applyFont="1" applyBorder="1">
      <alignment vertical="center"/>
    </xf>
    <xf numFmtId="0" fontId="71" fillId="10" borderId="15" xfId="4" applyFont="1" applyFill="1" applyBorder="1">
      <alignment vertical="center"/>
    </xf>
    <xf numFmtId="0" fontId="71" fillId="12" borderId="10" xfId="4" applyFont="1" applyFill="1" applyBorder="1">
      <alignment vertical="center"/>
    </xf>
    <xf numFmtId="0" fontId="74" fillId="0" borderId="0" xfId="0" applyFont="1">
      <alignment vertical="center"/>
    </xf>
    <xf numFmtId="0" fontId="74" fillId="0" borderId="52" xfId="0" applyFont="1" applyBorder="1">
      <alignment vertical="center"/>
    </xf>
    <xf numFmtId="0" fontId="18" fillId="0" borderId="0" xfId="0" applyFont="1" applyAlignment="1">
      <alignment horizontal="left" vertical="top" indent="1"/>
    </xf>
    <xf numFmtId="178" fontId="43" fillId="8" borderId="223" xfId="8" applyNumberFormat="1" applyFont="1" applyFill="1" applyBorder="1" applyAlignment="1">
      <alignment horizontal="left" vertical="center" wrapText="1"/>
    </xf>
    <xf numFmtId="0" fontId="44" fillId="0" borderId="0" xfId="8" applyFont="1" applyAlignment="1">
      <alignment horizontal="left" vertical="center"/>
    </xf>
    <xf numFmtId="0" fontId="59" fillId="0" borderId="0" xfId="8" applyFont="1" applyAlignment="1">
      <alignment horizontal="left" vertical="top" wrapText="1"/>
    </xf>
    <xf numFmtId="178" fontId="62" fillId="0" borderId="0" xfId="8" applyNumberFormat="1" applyFont="1" applyAlignment="1">
      <alignment horizontal="left" vertical="center"/>
    </xf>
    <xf numFmtId="178" fontId="62" fillId="8" borderId="72" xfId="8" applyNumberFormat="1" applyFont="1" applyFill="1" applyBorder="1" applyAlignment="1">
      <alignment horizontal="left" vertical="center" wrapText="1"/>
    </xf>
    <xf numFmtId="0" fontId="44" fillId="0" borderId="116" xfId="8" applyFont="1" applyBorder="1" applyAlignment="1">
      <alignment horizontal="center" vertical="center" shrinkToFit="1"/>
    </xf>
    <xf numFmtId="0" fontId="44" fillId="0" borderId="133" xfId="8" applyFont="1" applyBorder="1" applyAlignment="1">
      <alignment horizontal="center" vertical="center" shrinkToFit="1"/>
    </xf>
    <xf numFmtId="177" fontId="46" fillId="0" borderId="75" xfId="9" applyNumberFormat="1" applyFont="1" applyFill="1" applyBorder="1" applyAlignment="1">
      <alignment horizontal="center" vertical="center" shrinkToFit="1"/>
    </xf>
    <xf numFmtId="177" fontId="64" fillId="0" borderId="76" xfId="9" applyNumberFormat="1" applyFont="1" applyFill="1" applyBorder="1" applyAlignment="1">
      <alignment horizontal="center" vertical="center" shrinkToFit="1"/>
    </xf>
    <xf numFmtId="177" fontId="64" fillId="0" borderId="145" xfId="9" applyNumberFormat="1" applyFont="1" applyFill="1" applyBorder="1" applyAlignment="1">
      <alignment horizontal="center" vertical="center" shrinkToFit="1"/>
    </xf>
    <xf numFmtId="38" fontId="49" fillId="0" borderId="73" xfId="10" applyFont="1" applyFill="1" applyBorder="1" applyAlignment="1">
      <alignment horizontal="left" vertical="center"/>
    </xf>
    <xf numFmtId="0" fontId="49" fillId="0" borderId="136" xfId="8" applyFont="1" applyBorder="1" applyAlignment="1">
      <alignment horizontal="left" vertical="center"/>
    </xf>
    <xf numFmtId="0" fontId="49" fillId="0" borderId="138" xfId="8" applyFont="1" applyBorder="1" applyAlignment="1">
      <alignment horizontal="left" vertical="center"/>
    </xf>
    <xf numFmtId="0" fontId="49" fillId="0" borderId="128" xfId="8" applyFont="1" applyBorder="1" applyAlignment="1">
      <alignment horizontal="left" vertical="center" shrinkToFit="1"/>
    </xf>
    <xf numFmtId="0" fontId="49" fillId="0" borderId="110" xfId="8" applyFont="1" applyBorder="1" applyAlignment="1">
      <alignment horizontal="left" vertical="center" shrinkToFit="1"/>
    </xf>
    <xf numFmtId="0" fontId="49" fillId="0" borderId="127" xfId="8" applyFont="1" applyBorder="1" applyAlignment="1">
      <alignment horizontal="left" vertical="center"/>
    </xf>
    <xf numFmtId="0" fontId="49" fillId="0" borderId="130" xfId="8" applyFont="1" applyBorder="1" applyAlignment="1">
      <alignment horizontal="left" vertical="center"/>
    </xf>
    <xf numFmtId="0" fontId="49" fillId="0" borderId="201" xfId="8" applyFont="1" applyBorder="1" applyAlignment="1">
      <alignment horizontal="left" vertical="center" shrinkToFit="1"/>
    </xf>
    <xf numFmtId="0" fontId="49" fillId="0" borderId="202" xfId="8" applyFont="1" applyBorder="1" applyAlignment="1">
      <alignment horizontal="left" vertical="center" shrinkToFit="1"/>
    </xf>
    <xf numFmtId="0" fontId="49" fillId="0" borderId="174" xfId="8" applyFont="1" applyBorder="1" applyAlignment="1">
      <alignment horizontal="left" vertical="center" shrinkToFit="1"/>
    </xf>
    <xf numFmtId="0" fontId="49" fillId="0" borderId="130" xfId="8" applyFont="1" applyBorder="1" applyAlignment="1">
      <alignment horizontal="left" vertical="center" shrinkToFit="1"/>
    </xf>
    <xf numFmtId="0" fontId="49" fillId="0" borderId="132" xfId="8" applyFont="1" applyBorder="1" applyAlignment="1">
      <alignment horizontal="left" vertical="center" shrinkToFit="1"/>
    </xf>
    <xf numFmtId="0" fontId="49" fillId="0" borderId="73" xfId="8" applyFont="1" applyBorder="1" applyAlignment="1">
      <alignment horizontal="left" vertical="center" wrapText="1"/>
    </xf>
    <xf numFmtId="0" fontId="49" fillId="0" borderId="127" xfId="8" applyFont="1" applyBorder="1" applyAlignment="1">
      <alignment horizontal="left" vertical="center" shrinkToFit="1"/>
    </xf>
    <xf numFmtId="0" fontId="49" fillId="0" borderId="136" xfId="8" applyFont="1" applyBorder="1" applyAlignment="1">
      <alignment horizontal="left" vertical="center" shrinkToFit="1"/>
    </xf>
    <xf numFmtId="184" fontId="0" fillId="0" borderId="0" xfId="0" applyNumberFormat="1">
      <alignment vertical="center"/>
    </xf>
    <xf numFmtId="185" fontId="0" fillId="0" borderId="0" xfId="0" applyNumberFormat="1">
      <alignment vertical="center"/>
    </xf>
    <xf numFmtId="0" fontId="0" fillId="0" borderId="0" xfId="0" applyAlignment="1">
      <alignment horizontal="left" vertical="top"/>
    </xf>
    <xf numFmtId="0" fontId="75" fillId="0" borderId="0" xfId="0" applyFont="1">
      <alignment vertical="center"/>
    </xf>
    <xf numFmtId="0" fontId="76" fillId="0" borderId="0" xfId="11">
      <alignment vertical="center"/>
    </xf>
    <xf numFmtId="0" fontId="77" fillId="0" borderId="0" xfId="11" applyFont="1">
      <alignment vertical="center"/>
    </xf>
    <xf numFmtId="186" fontId="77" fillId="0" borderId="0" xfId="11" applyNumberFormat="1" applyFont="1">
      <alignment vertical="center"/>
    </xf>
    <xf numFmtId="187" fontId="77" fillId="0" borderId="0" xfId="11" applyNumberFormat="1" applyFont="1">
      <alignment vertical="center"/>
    </xf>
    <xf numFmtId="0" fontId="78" fillId="0" borderId="0" xfId="11" applyFont="1">
      <alignment vertical="center"/>
    </xf>
    <xf numFmtId="0" fontId="79" fillId="0" borderId="0" xfId="11" applyFont="1">
      <alignment vertical="center"/>
    </xf>
    <xf numFmtId="186" fontId="79" fillId="0" borderId="0" xfId="11" applyNumberFormat="1" applyFont="1">
      <alignment vertical="center"/>
    </xf>
    <xf numFmtId="187" fontId="79" fillId="0" borderId="0" xfId="11" applyNumberFormat="1" applyFont="1">
      <alignment vertical="center"/>
    </xf>
    <xf numFmtId="0" fontId="80" fillId="0" borderId="0" xfId="11" applyFont="1">
      <alignment vertical="center"/>
    </xf>
    <xf numFmtId="186" fontId="81" fillId="0" borderId="0" xfId="11" applyNumberFormat="1" applyFont="1">
      <alignment vertical="center"/>
    </xf>
    <xf numFmtId="187" fontId="81" fillId="0" borderId="0" xfId="11" applyNumberFormat="1" applyFont="1">
      <alignment vertical="center"/>
    </xf>
    <xf numFmtId="0" fontId="78" fillId="0" borderId="0" xfId="11" applyFont="1" applyAlignment="1">
      <alignment vertical="center" wrapText="1"/>
    </xf>
    <xf numFmtId="0" fontId="82" fillId="0" borderId="261" xfId="11" applyFont="1" applyBorder="1">
      <alignment vertical="center"/>
    </xf>
    <xf numFmtId="187" fontId="83" fillId="0" borderId="0" xfId="11" applyNumberFormat="1" applyFont="1">
      <alignment vertical="center"/>
    </xf>
    <xf numFmtId="0" fontId="84" fillId="0" borderId="0" xfId="11" applyFont="1">
      <alignment vertical="center"/>
    </xf>
    <xf numFmtId="0" fontId="85" fillId="0" borderId="0" xfId="11" applyFont="1">
      <alignment vertical="center"/>
    </xf>
    <xf numFmtId="186" fontId="85" fillId="0" borderId="0" xfId="11" applyNumberFormat="1" applyFont="1">
      <alignment vertical="center"/>
    </xf>
    <xf numFmtId="187" fontId="85" fillId="0" borderId="0" xfId="11" applyNumberFormat="1" applyFont="1">
      <alignment vertical="center"/>
    </xf>
    <xf numFmtId="0" fontId="86" fillId="0" borderId="0" xfId="11" applyFont="1">
      <alignment vertical="center"/>
    </xf>
    <xf numFmtId="0" fontId="87" fillId="0" borderId="0" xfId="11" applyFont="1">
      <alignment vertical="center"/>
    </xf>
    <xf numFmtId="186" fontId="87" fillId="0" borderId="0" xfId="11" applyNumberFormat="1" applyFont="1">
      <alignment vertical="center"/>
    </xf>
    <xf numFmtId="187" fontId="89" fillId="0" borderId="0" xfId="11" applyNumberFormat="1" applyFont="1">
      <alignment vertical="center"/>
    </xf>
    <xf numFmtId="0" fontId="90" fillId="0" borderId="0" xfId="11" applyFont="1">
      <alignment vertical="center"/>
    </xf>
    <xf numFmtId="0" fontId="91" fillId="0" borderId="0" xfId="11" applyFont="1">
      <alignment vertical="center"/>
    </xf>
    <xf numFmtId="0" fontId="82" fillId="0" borderId="262" xfId="11" applyFont="1" applyBorder="1">
      <alignment vertical="center"/>
    </xf>
    <xf numFmtId="187" fontId="87" fillId="0" borderId="0" xfId="11" applyNumberFormat="1" applyFont="1">
      <alignment vertical="center"/>
    </xf>
    <xf numFmtId="0" fontId="92" fillId="0" borderId="0" xfId="11" applyFont="1">
      <alignment vertical="center"/>
    </xf>
    <xf numFmtId="186" fontId="92" fillId="0" borderId="0" xfId="11" applyNumberFormat="1" applyFont="1">
      <alignment vertical="center"/>
    </xf>
    <xf numFmtId="180" fontId="87" fillId="0" borderId="0" xfId="11" applyNumberFormat="1" applyFont="1">
      <alignment vertical="center"/>
    </xf>
    <xf numFmtId="0" fontId="86" fillId="0" borderId="0" xfId="11" applyFont="1" applyAlignment="1">
      <alignment horizontal="center" vertical="center"/>
    </xf>
    <xf numFmtId="0" fontId="93" fillId="0" borderId="0" xfId="12">
      <alignment vertical="center"/>
    </xf>
    <xf numFmtId="0" fontId="96" fillId="13" borderId="116" xfId="12" applyFont="1" applyFill="1" applyBorder="1" applyAlignment="1">
      <alignment horizontal="center" vertical="center"/>
    </xf>
    <xf numFmtId="0" fontId="97" fillId="0" borderId="0" xfId="12" applyFont="1">
      <alignment vertical="center"/>
    </xf>
    <xf numFmtId="0" fontId="98" fillId="14" borderId="75" xfId="12" applyFont="1" applyFill="1" applyBorder="1">
      <alignment vertical="center"/>
    </xf>
    <xf numFmtId="0" fontId="98" fillId="0" borderId="75" xfId="12" applyFont="1" applyBorder="1" applyAlignment="1">
      <alignment horizontal="center" vertical="center"/>
    </xf>
    <xf numFmtId="0" fontId="93" fillId="0" borderId="116" xfId="12" applyBorder="1">
      <alignment vertical="center"/>
    </xf>
    <xf numFmtId="0" fontId="98" fillId="0" borderId="76" xfId="12" applyFont="1" applyBorder="1">
      <alignment vertical="center"/>
    </xf>
    <xf numFmtId="0" fontId="98" fillId="0" borderId="76" xfId="12" applyFont="1" applyBorder="1" applyAlignment="1">
      <alignment horizontal="center" vertical="center"/>
    </xf>
    <xf numFmtId="0" fontId="93" fillId="0" borderId="133" xfId="12" applyBorder="1">
      <alignment vertical="center"/>
    </xf>
    <xf numFmtId="0" fontId="98" fillId="14" borderId="61" xfId="12" applyFont="1" applyFill="1" applyBorder="1">
      <alignment vertical="center"/>
    </xf>
    <xf numFmtId="0" fontId="98" fillId="0" borderId="117" xfId="12" applyFont="1" applyBorder="1" applyAlignment="1">
      <alignment horizontal="center" vertical="center"/>
    </xf>
    <xf numFmtId="0" fontId="93" fillId="0" borderId="77" xfId="12" applyBorder="1">
      <alignment vertical="center"/>
    </xf>
    <xf numFmtId="0" fontId="98" fillId="0" borderId="117" xfId="12" applyFont="1" applyBorder="1">
      <alignment vertical="center"/>
    </xf>
    <xf numFmtId="0" fontId="98" fillId="14" borderId="117" xfId="12" applyFont="1" applyFill="1" applyBorder="1">
      <alignment vertical="center"/>
    </xf>
    <xf numFmtId="0" fontId="98" fillId="0" borderId="61" xfId="12" applyFont="1" applyBorder="1" applyAlignment="1">
      <alignment horizontal="center" vertical="center"/>
    </xf>
    <xf numFmtId="0" fontId="93" fillId="0" borderId="60" xfId="12" applyBorder="1">
      <alignment vertical="center"/>
    </xf>
    <xf numFmtId="0" fontId="98" fillId="0" borderId="0" xfId="12" applyFont="1">
      <alignment vertical="center"/>
    </xf>
    <xf numFmtId="0" fontId="98" fillId="0" borderId="0" xfId="12" applyFont="1" applyAlignment="1">
      <alignment horizontal="center" vertical="center"/>
    </xf>
    <xf numFmtId="0" fontId="93" fillId="0" borderId="0" xfId="12" applyAlignment="1">
      <alignment horizontal="center" vertical="center"/>
    </xf>
    <xf numFmtId="0" fontId="15" fillId="0" borderId="53" xfId="0" applyFont="1" applyBorder="1">
      <alignment vertical="center"/>
    </xf>
    <xf numFmtId="176" fontId="21" fillId="4" borderId="60" xfId="1" applyNumberFormat="1" applyFont="1" applyFill="1" applyBorder="1" applyAlignment="1">
      <alignment horizontal="center" vertical="center" shrinkToFit="1"/>
    </xf>
    <xf numFmtId="38" fontId="21" fillId="4" borderId="60" xfId="7" applyFont="1" applyFill="1" applyBorder="1" applyAlignment="1" applyProtection="1">
      <alignment horizontal="right" vertical="center"/>
      <protection locked="0"/>
    </xf>
    <xf numFmtId="0" fontId="21" fillId="4" borderId="60" xfId="5" applyFont="1" applyFill="1" applyBorder="1" applyAlignment="1" applyProtection="1">
      <alignment horizontal="center" vertical="center"/>
      <protection locked="0"/>
    </xf>
    <xf numFmtId="0" fontId="21" fillId="4" borderId="60" xfId="5" applyFont="1" applyFill="1" applyBorder="1" applyAlignment="1">
      <alignment horizontal="center" vertical="center"/>
    </xf>
    <xf numFmtId="0" fontId="16" fillId="5" borderId="59"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0" fillId="0" borderId="63" xfId="0" applyBorder="1" applyAlignment="1">
      <alignment horizontal="center" vertical="center"/>
    </xf>
    <xf numFmtId="0" fontId="0" fillId="0" borderId="72" xfId="0" applyBorder="1" applyAlignment="1">
      <alignment horizontal="center" vertical="center"/>
    </xf>
    <xf numFmtId="0" fontId="0" fillId="0" borderId="250" xfId="0" applyBorder="1">
      <alignment vertical="center"/>
    </xf>
    <xf numFmtId="0" fontId="0" fillId="0" borderId="51" xfId="0" applyBorder="1">
      <alignment vertical="center"/>
    </xf>
    <xf numFmtId="0" fontId="0" fillId="0" borderId="267" xfId="0" applyBorder="1">
      <alignment vertical="center"/>
    </xf>
    <xf numFmtId="38" fontId="105" fillId="4" borderId="60" xfId="5" applyNumberFormat="1" applyFont="1" applyFill="1" applyBorder="1" applyAlignment="1">
      <alignment horizontal="center" vertical="center"/>
    </xf>
    <xf numFmtId="38" fontId="11" fillId="5" borderId="266" xfId="1" applyFont="1" applyFill="1" applyBorder="1" applyAlignment="1">
      <alignment horizontal="center" vertical="center" wrapText="1"/>
    </xf>
    <xf numFmtId="176" fontId="11" fillId="5" borderId="265" xfId="1" applyNumberFormat="1" applyFont="1" applyFill="1" applyBorder="1" applyAlignment="1">
      <alignment horizontal="center" vertical="center" wrapText="1"/>
    </xf>
    <xf numFmtId="0" fontId="25" fillId="0" borderId="0" xfId="0" applyFont="1" applyAlignment="1">
      <alignment horizontal="left" vertical="center"/>
    </xf>
    <xf numFmtId="0" fontId="27" fillId="15" borderId="0" xfId="0" applyFont="1" applyFill="1">
      <alignment vertical="center"/>
    </xf>
    <xf numFmtId="0" fontId="33" fillId="0" borderId="0" xfId="0" applyFont="1" applyAlignment="1">
      <alignment horizontal="left" vertical="center"/>
    </xf>
    <xf numFmtId="0" fontId="112" fillId="0" borderId="0" xfId="0" applyFont="1" applyAlignment="1">
      <alignment horizontal="left" vertical="center"/>
    </xf>
    <xf numFmtId="0" fontId="112" fillId="0" borderId="0" xfId="0" applyFont="1">
      <alignment vertical="center"/>
    </xf>
    <xf numFmtId="0" fontId="25" fillId="0" borderId="0" xfId="0" applyFont="1">
      <alignment vertical="center"/>
    </xf>
    <xf numFmtId="0" fontId="21" fillId="0" borderId="51" xfId="5" applyFont="1" applyBorder="1" applyAlignment="1">
      <alignment horizontal="left" vertical="center"/>
    </xf>
    <xf numFmtId="0" fontId="113" fillId="4" borderId="0" xfId="0" applyFont="1" applyFill="1">
      <alignment vertical="center"/>
    </xf>
    <xf numFmtId="0" fontId="113" fillId="5" borderId="0" xfId="0" applyFont="1" applyFill="1">
      <alignment vertical="center"/>
    </xf>
    <xf numFmtId="0" fontId="67" fillId="0" borderId="0" xfId="0" applyFont="1" applyAlignment="1">
      <alignment horizontal="left" vertical="center"/>
    </xf>
    <xf numFmtId="0" fontId="114" fillId="0" borderId="0" xfId="0" applyFont="1">
      <alignment vertical="center"/>
    </xf>
    <xf numFmtId="0" fontId="23" fillId="0" borderId="51" xfId="0" applyFont="1" applyBorder="1">
      <alignment vertical="center"/>
    </xf>
    <xf numFmtId="0" fontId="25" fillId="0" borderId="51" xfId="0" applyFont="1" applyBorder="1">
      <alignment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0" fontId="113" fillId="4" borderId="0" xfId="0" applyFont="1" applyFill="1" applyAlignment="1">
      <alignment horizontal="center" vertical="center"/>
    </xf>
    <xf numFmtId="0" fontId="113" fillId="5" borderId="0" xfId="0" applyFont="1" applyFill="1" applyAlignment="1">
      <alignment horizontal="center" vertical="center"/>
    </xf>
    <xf numFmtId="0" fontId="27" fillId="0" borderId="0" xfId="0" applyFont="1" applyAlignment="1">
      <alignment horizontal="center" vertical="center"/>
    </xf>
    <xf numFmtId="0" fontId="27" fillId="16" borderId="0" xfId="0" applyFont="1" applyFill="1" applyAlignment="1">
      <alignment horizontal="center" vertical="center"/>
    </xf>
    <xf numFmtId="0" fontId="27" fillId="16" borderId="0" xfId="0" applyFont="1" applyFill="1" applyAlignment="1">
      <alignment horizontal="center" vertical="center" wrapText="1"/>
    </xf>
    <xf numFmtId="0" fontId="23" fillId="15" borderId="60" xfId="5" applyFont="1" applyFill="1" applyBorder="1" applyAlignment="1">
      <alignment horizontal="center" vertical="center" wrapText="1"/>
    </xf>
    <xf numFmtId="38" fontId="21" fillId="0" borderId="60" xfId="7" applyFont="1" applyFill="1" applyBorder="1" applyAlignment="1" applyProtection="1">
      <alignment horizontal="center" vertical="center"/>
      <protection locked="0"/>
    </xf>
    <xf numFmtId="0" fontId="16" fillId="6" borderId="263" xfId="0" applyFont="1" applyFill="1" applyBorder="1" applyAlignment="1">
      <alignment horizontal="center" vertical="center" wrapText="1"/>
    </xf>
    <xf numFmtId="0" fontId="16" fillId="6" borderId="264" xfId="0" applyFont="1" applyFill="1" applyBorder="1" applyAlignment="1">
      <alignment horizontal="center" vertical="center" wrapText="1"/>
    </xf>
    <xf numFmtId="0" fontId="11" fillId="0" borderId="274" xfId="0" applyFont="1" applyBorder="1" applyAlignment="1">
      <alignment horizontal="left" vertical="top" wrapText="1"/>
    </xf>
    <xf numFmtId="0" fontId="11" fillId="0" borderId="277" xfId="0" applyFont="1" applyBorder="1" applyAlignment="1">
      <alignment horizontal="left" vertical="top" wrapText="1"/>
    </xf>
    <xf numFmtId="0" fontId="11" fillId="0" borderId="271" xfId="0" applyFont="1" applyBorder="1" applyAlignment="1">
      <alignment horizontal="left" vertical="top" wrapText="1"/>
    </xf>
    <xf numFmtId="0" fontId="11" fillId="0" borderId="0" xfId="0" applyFont="1" applyAlignment="1">
      <alignment horizontal="left" vertical="center" wrapText="1"/>
    </xf>
    <xf numFmtId="0" fontId="16" fillId="5" borderId="269" xfId="0" applyFont="1" applyFill="1" applyBorder="1" applyAlignment="1">
      <alignment vertical="center" wrapText="1"/>
    </xf>
    <xf numFmtId="0" fontId="16" fillId="5" borderId="269" xfId="0" applyFont="1" applyFill="1" applyBorder="1" applyAlignment="1">
      <alignment horizontal="center" vertical="center" wrapText="1"/>
    </xf>
    <xf numFmtId="0" fontId="11" fillId="5" borderId="280" xfId="0" applyFont="1" applyFill="1" applyBorder="1" applyAlignment="1">
      <alignment horizontal="left" vertical="center" wrapText="1"/>
    </xf>
    <xf numFmtId="0" fontId="11" fillId="5" borderId="281" xfId="0" applyFont="1" applyFill="1" applyBorder="1" applyAlignment="1">
      <alignment horizontal="left" vertical="center" wrapText="1"/>
    </xf>
    <xf numFmtId="0" fontId="11" fillId="5" borderId="55" xfId="0" applyFont="1" applyFill="1" applyBorder="1" applyAlignment="1">
      <alignment horizontal="left" vertical="center" wrapText="1"/>
    </xf>
    <xf numFmtId="0" fontId="0" fillId="0" borderId="264" xfId="0" applyBorder="1">
      <alignment vertical="center"/>
    </xf>
    <xf numFmtId="0" fontId="27" fillId="15" borderId="60" xfId="0" applyFont="1" applyFill="1" applyBorder="1">
      <alignment vertical="center"/>
    </xf>
    <xf numFmtId="0" fontId="58" fillId="19" borderId="285" xfId="8" applyFont="1" applyFill="1" applyBorder="1" applyAlignment="1">
      <alignment horizontal="center" vertical="center"/>
    </xf>
    <xf numFmtId="0" fontId="42" fillId="17" borderId="286" xfId="8" applyFont="1" applyFill="1" applyBorder="1" applyAlignment="1">
      <alignment horizontal="center" vertical="center"/>
    </xf>
    <xf numFmtId="0" fontId="42" fillId="0" borderId="287" xfId="8" applyFont="1" applyBorder="1" applyAlignment="1">
      <alignment horizontal="center" vertical="center"/>
    </xf>
    <xf numFmtId="0" fontId="42" fillId="0" borderId="288" xfId="8" applyFont="1" applyBorder="1" applyAlignment="1">
      <alignment horizontal="center" vertical="center"/>
    </xf>
    <xf numFmtId="0" fontId="44" fillId="0" borderId="125" xfId="8" applyFont="1" applyBorder="1" applyAlignment="1">
      <alignment horizontal="center" vertical="center"/>
    </xf>
    <xf numFmtId="0" fontId="44" fillId="17" borderId="125" xfId="8" applyFont="1" applyFill="1" applyBorder="1" applyAlignment="1">
      <alignment horizontal="center" vertical="center"/>
    </xf>
    <xf numFmtId="0" fontId="44" fillId="0" borderId="141" xfId="8" applyFont="1" applyBorder="1" applyAlignment="1">
      <alignment horizontal="center" vertical="center"/>
    </xf>
    <xf numFmtId="0" fontId="125" fillId="0" borderId="0" xfId="0" applyFont="1" applyAlignment="1">
      <alignment horizontal="left" vertical="center"/>
    </xf>
    <xf numFmtId="0" fontId="127" fillId="0" borderId="0" xfId="0" applyFont="1" applyAlignment="1">
      <alignment horizontal="left" vertical="center"/>
    </xf>
    <xf numFmtId="0" fontId="0" fillId="0" borderId="213" xfId="0" applyBorder="1" applyAlignment="1">
      <alignment horizontal="center" vertical="center" wrapText="1"/>
    </xf>
    <xf numFmtId="0" fontId="0" fillId="0" borderId="247" xfId="0" applyBorder="1" applyAlignment="1">
      <alignment horizontal="center" vertical="center" wrapText="1"/>
    </xf>
    <xf numFmtId="0" fontId="0" fillId="0" borderId="250" xfId="0" applyBorder="1" applyAlignment="1">
      <alignment horizontal="center" vertical="center" wrapText="1"/>
    </xf>
    <xf numFmtId="0" fontId="0" fillId="0" borderId="243" xfId="0" applyBorder="1" applyAlignment="1">
      <alignment horizontal="center" vertical="center" wrapText="1"/>
    </xf>
    <xf numFmtId="0" fontId="0" fillId="0" borderId="5" xfId="0" applyBorder="1" applyAlignment="1">
      <alignment horizontal="center" vertical="center" textRotation="255" wrapText="1"/>
    </xf>
    <xf numFmtId="0" fontId="27" fillId="0" borderId="42" xfId="0" applyFont="1" applyBorder="1">
      <alignment vertical="center"/>
    </xf>
    <xf numFmtId="0" fontId="0" fillId="0" borderId="0" xfId="0" applyAlignment="1">
      <alignment vertical="top"/>
    </xf>
    <xf numFmtId="0" fontId="128" fillId="0" borderId="0" xfId="0" applyFont="1">
      <alignment vertical="center"/>
    </xf>
    <xf numFmtId="0" fontId="129" fillId="0" borderId="0" xfId="0" applyFont="1">
      <alignment vertical="center"/>
    </xf>
    <xf numFmtId="0" fontId="0" fillId="15" borderId="241" xfId="0" applyFill="1" applyBorder="1" applyAlignment="1">
      <alignment horizontal="center" vertical="center" textRotation="255" wrapText="1"/>
    </xf>
    <xf numFmtId="0" fontId="21" fillId="15" borderId="116" xfId="5" applyFont="1" applyFill="1" applyBorder="1" applyAlignment="1">
      <alignment horizontal="center" vertical="center" wrapText="1" shrinkToFit="1"/>
    </xf>
    <xf numFmtId="0" fontId="23" fillId="5" borderId="74" xfId="5" applyFont="1" applyFill="1" applyBorder="1" applyAlignment="1">
      <alignment horizontal="center" vertical="center" wrapText="1"/>
    </xf>
    <xf numFmtId="0" fontId="0" fillId="4" borderId="246" xfId="0" applyFill="1" applyBorder="1" applyAlignment="1">
      <alignment horizontal="center" vertical="center" textRotation="255" wrapText="1"/>
    </xf>
    <xf numFmtId="0" fontId="42" fillId="4" borderId="290" xfId="8" applyFont="1" applyFill="1" applyBorder="1" applyAlignment="1">
      <alignment horizontal="center" vertical="center"/>
    </xf>
    <xf numFmtId="0" fontId="42" fillId="4" borderId="291" xfId="8" applyFont="1" applyFill="1" applyBorder="1" applyAlignment="1">
      <alignment horizontal="center" vertical="center"/>
    </xf>
    <xf numFmtId="0" fontId="42" fillId="0" borderId="292" xfId="8" applyFont="1" applyBorder="1" applyAlignment="1">
      <alignment horizontal="center" vertical="center"/>
    </xf>
    <xf numFmtId="0" fontId="51" fillId="0" borderId="60" xfId="8" applyFont="1" applyBorder="1" applyAlignment="1">
      <alignment vertical="center" shrinkToFit="1"/>
    </xf>
    <xf numFmtId="0" fontId="132" fillId="0" borderId="0" xfId="8" applyFont="1">
      <alignment vertical="center"/>
    </xf>
    <xf numFmtId="0" fontId="42" fillId="0" borderId="0" xfId="8" applyFont="1" applyAlignment="1">
      <alignment horizontal="center" vertical="center" shrinkToFit="1"/>
    </xf>
    <xf numFmtId="0" fontId="42" fillId="0" borderId="0" xfId="8" applyFont="1" applyAlignment="1">
      <alignment horizontal="center" vertical="center"/>
    </xf>
    <xf numFmtId="0" fontId="27" fillId="0" borderId="0" xfId="0" applyFont="1" applyAlignment="1"/>
    <xf numFmtId="0" fontId="0" fillId="18" borderId="60" xfId="0" applyFill="1" applyBorder="1">
      <alignment vertical="center"/>
    </xf>
    <xf numFmtId="38" fontId="23" fillId="4" borderId="60" xfId="5" applyNumberFormat="1" applyFont="1" applyFill="1" applyBorder="1" applyAlignment="1">
      <alignment horizontal="center" vertical="center"/>
    </xf>
    <xf numFmtId="0" fontId="0" fillId="14" borderId="269" xfId="0" applyFill="1" applyBorder="1" applyAlignment="1">
      <alignment horizontal="center" vertical="center"/>
    </xf>
    <xf numFmtId="0" fontId="11" fillId="0" borderId="258"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6" fillId="0" borderId="53" xfId="0" applyFont="1"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11" fillId="0" borderId="258" xfId="0" applyFont="1"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264" xfId="0" applyBorder="1" applyAlignment="1" applyProtection="1">
      <alignment horizontal="left" vertical="center" wrapText="1"/>
      <protection locked="0"/>
    </xf>
    <xf numFmtId="0" fontId="17" fillId="0" borderId="258"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0" fillId="0" borderId="263" xfId="0" applyBorder="1" applyAlignment="1" applyProtection="1">
      <alignment horizontal="left" vertical="center" wrapText="1"/>
      <protection locked="0"/>
    </xf>
    <xf numFmtId="0" fontId="23" fillId="5" borderId="60" xfId="5" applyFont="1" applyFill="1" applyBorder="1" applyAlignment="1" applyProtection="1">
      <alignment horizontal="center" vertical="center" wrapText="1"/>
      <protection locked="0"/>
    </xf>
    <xf numFmtId="0" fontId="23" fillId="9" borderId="60" xfId="5" applyFont="1" applyFill="1" applyBorder="1" applyAlignment="1" applyProtection="1">
      <alignment horizontal="center" vertical="center" wrapText="1"/>
      <protection locked="0"/>
    </xf>
    <xf numFmtId="38" fontId="21" fillId="0" borderId="60" xfId="1" applyFont="1" applyBorder="1" applyAlignment="1" applyProtection="1">
      <alignment horizontal="center" vertical="center" shrinkToFit="1"/>
      <protection locked="0"/>
    </xf>
    <xf numFmtId="38" fontId="21" fillId="0" borderId="60" xfId="1"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130" fillId="15" borderId="289" xfId="8" applyFont="1" applyFill="1" applyBorder="1" applyAlignment="1" applyProtection="1">
      <alignment horizontal="center" vertical="center"/>
      <protection locked="0"/>
    </xf>
    <xf numFmtId="0" fontId="44" fillId="17" borderId="141" xfId="8" applyFont="1" applyFill="1" applyBorder="1" applyAlignment="1" applyProtection="1">
      <alignment horizontal="center" vertical="center"/>
      <protection locked="0"/>
    </xf>
    <xf numFmtId="0" fontId="134" fillId="15" borderId="289" xfId="8" applyFont="1" applyFill="1" applyBorder="1" applyAlignment="1" applyProtection="1">
      <alignment horizontal="center" vertical="center" shrinkToFit="1"/>
      <protection locked="0"/>
    </xf>
    <xf numFmtId="0" fontId="131" fillId="15" borderId="73" xfId="8" applyFont="1" applyFill="1" applyBorder="1" applyAlignment="1">
      <alignment horizontal="left" vertical="center" shrinkToFit="1"/>
    </xf>
    <xf numFmtId="0" fontId="49" fillId="15" borderId="73" xfId="8" applyFont="1" applyFill="1" applyBorder="1" applyAlignment="1">
      <alignment horizontal="left" vertical="center" shrinkToFit="1"/>
    </xf>
    <xf numFmtId="0" fontId="131" fillId="15" borderId="127" xfId="8" applyFont="1" applyFill="1" applyBorder="1" applyAlignment="1">
      <alignment horizontal="left" vertical="center" shrinkToFit="1"/>
    </xf>
    <xf numFmtId="0" fontId="49" fillId="15" borderId="136" xfId="8" applyFont="1" applyFill="1" applyBorder="1" applyAlignment="1">
      <alignment horizontal="left" vertical="center" shrinkToFit="1"/>
    </xf>
    <xf numFmtId="0" fontId="131" fillId="15" borderId="141" xfId="8" applyFont="1" applyFill="1" applyBorder="1" applyAlignment="1">
      <alignment horizontal="left" vertical="center" shrinkToFit="1"/>
    </xf>
    <xf numFmtId="0" fontId="56" fillId="15" borderId="73" xfId="8" applyFont="1" applyFill="1" applyBorder="1" applyAlignment="1">
      <alignment horizontal="left" vertical="center" shrinkToFit="1"/>
    </xf>
    <xf numFmtId="0" fontId="49" fillId="15" borderId="110" xfId="8" applyFont="1" applyFill="1" applyBorder="1" applyAlignment="1">
      <alignment horizontal="left" vertical="center" shrinkToFit="1"/>
    </xf>
    <xf numFmtId="0" fontId="131" fillId="15" borderId="126" xfId="8" applyFont="1" applyFill="1" applyBorder="1" applyAlignment="1">
      <alignment horizontal="left" vertical="center" shrinkToFit="1"/>
    </xf>
    <xf numFmtId="0" fontId="49" fillId="15" borderId="178" xfId="8" applyFont="1" applyFill="1" applyBorder="1" applyAlignment="1">
      <alignment horizontal="left" vertical="center" shrinkToFit="1"/>
    </xf>
    <xf numFmtId="0" fontId="131" fillId="15" borderId="128" xfId="8" applyFont="1" applyFill="1" applyBorder="1" applyAlignment="1">
      <alignment horizontal="left" vertical="center" shrinkToFit="1"/>
    </xf>
    <xf numFmtId="0" fontId="49" fillId="15" borderId="141" xfId="8" applyFont="1" applyFill="1" applyBorder="1" applyAlignment="1">
      <alignment horizontal="left" vertical="center" shrinkToFit="1"/>
    </xf>
    <xf numFmtId="0" fontId="131" fillId="15" borderId="73" xfId="8" applyFont="1" applyFill="1" applyBorder="1" applyAlignment="1">
      <alignment horizontal="left" vertical="center"/>
    </xf>
    <xf numFmtId="0" fontId="131" fillId="15" borderId="60" xfId="8" applyFont="1" applyFill="1" applyBorder="1" applyAlignment="1">
      <alignment horizontal="left" vertical="center" shrinkToFit="1"/>
    </xf>
    <xf numFmtId="0" fontId="49" fillId="15" borderId="174" xfId="8" applyFont="1" applyFill="1" applyBorder="1" applyAlignment="1">
      <alignment horizontal="left" vertical="center" shrinkToFit="1"/>
    </xf>
    <xf numFmtId="0" fontId="49" fillId="15" borderId="73" xfId="8" applyFont="1" applyFill="1" applyBorder="1" applyAlignment="1">
      <alignment horizontal="left" vertical="center"/>
    </xf>
    <xf numFmtId="0" fontId="49" fillId="15" borderId="126" xfId="8" applyFont="1" applyFill="1" applyBorder="1" applyAlignment="1">
      <alignment horizontal="left" vertical="center" shrinkToFit="1"/>
    </xf>
    <xf numFmtId="0" fontId="49" fillId="15" borderId="161" xfId="8" applyFont="1" applyFill="1" applyBorder="1" applyAlignment="1">
      <alignment horizontal="left" vertical="center" shrinkToFit="1"/>
    </xf>
    <xf numFmtId="0" fontId="131" fillId="15" borderId="201" xfId="8" applyFont="1" applyFill="1" applyBorder="1" applyAlignment="1">
      <alignment horizontal="left" vertical="center" shrinkToFit="1"/>
    </xf>
    <xf numFmtId="0" fontId="49" fillId="15" borderId="125" xfId="8" applyFont="1" applyFill="1" applyBorder="1" applyAlignment="1">
      <alignment horizontal="left" vertical="center" shrinkToFit="1"/>
    </xf>
    <xf numFmtId="0" fontId="49" fillId="15" borderId="128" xfId="8" applyFont="1" applyFill="1" applyBorder="1" applyAlignment="1">
      <alignment horizontal="left" vertical="center" shrinkToFit="1"/>
    </xf>
    <xf numFmtId="0" fontId="49" fillId="15" borderId="60" xfId="8" applyFont="1" applyFill="1" applyBorder="1" applyAlignment="1">
      <alignment horizontal="left" vertical="center" shrinkToFit="1"/>
    </xf>
    <xf numFmtId="0" fontId="131" fillId="15" borderId="61" xfId="8" applyFont="1" applyFill="1" applyBorder="1" applyAlignment="1">
      <alignment horizontal="left" vertical="center" shrinkToFit="1"/>
    </xf>
    <xf numFmtId="0" fontId="49" fillId="15" borderId="134" xfId="8" applyFont="1" applyFill="1" applyBorder="1" applyAlignment="1">
      <alignment horizontal="left" vertical="center" shrinkToFit="1"/>
    </xf>
    <xf numFmtId="0" fontId="131" fillId="15" borderId="178" xfId="8" applyFont="1" applyFill="1" applyBorder="1" applyAlignment="1">
      <alignment horizontal="left" vertical="center" shrinkToFit="1"/>
    </xf>
    <xf numFmtId="0" fontId="131" fillId="15" borderId="161" xfId="8" applyFont="1" applyFill="1" applyBorder="1" applyAlignment="1">
      <alignment horizontal="left" vertical="center" shrinkToFit="1"/>
    </xf>
    <xf numFmtId="0" fontId="131" fillId="15" borderId="225" xfId="8" applyFont="1" applyFill="1" applyBorder="1" applyAlignment="1">
      <alignment horizontal="left" vertical="center" shrinkToFit="1"/>
    </xf>
    <xf numFmtId="0" fontId="21" fillId="9" borderId="60" xfId="5" applyFont="1" applyFill="1" applyBorder="1" applyAlignment="1">
      <alignment horizontal="center" vertical="center" shrinkToFit="1"/>
    </xf>
    <xf numFmtId="0" fontId="21" fillId="9" borderId="75" xfId="5" applyFont="1" applyFill="1" applyBorder="1" applyAlignment="1">
      <alignment horizontal="center" vertical="center" shrinkToFit="1"/>
    </xf>
    <xf numFmtId="0" fontId="104" fillId="9" borderId="60" xfId="5" applyFont="1" applyFill="1" applyBorder="1" applyAlignment="1">
      <alignment horizontal="center" vertical="center" wrapText="1"/>
    </xf>
    <xf numFmtId="0" fontId="104" fillId="9" borderId="116" xfId="5" applyFont="1" applyFill="1" applyBorder="1" applyAlignment="1">
      <alignment horizontal="center" vertical="center" wrapText="1"/>
    </xf>
    <xf numFmtId="0" fontId="23" fillId="9" borderId="116" xfId="5" applyFont="1" applyFill="1" applyBorder="1" applyAlignment="1">
      <alignment horizontal="center" vertical="center" wrapText="1"/>
    </xf>
    <xf numFmtId="183" fontId="107" fillId="9" borderId="60" xfId="5" applyNumberFormat="1" applyFont="1" applyFill="1" applyBorder="1" applyAlignment="1">
      <alignment horizontal="center" vertical="center" wrapText="1"/>
    </xf>
    <xf numFmtId="182" fontId="107" fillId="9" borderId="60" xfId="1" applyNumberFormat="1" applyFont="1" applyFill="1" applyBorder="1" applyAlignment="1" applyProtection="1">
      <alignment horizontal="center" vertical="center" wrapText="1"/>
    </xf>
    <xf numFmtId="183" fontId="23" fillId="9" borderId="60" xfId="5" applyNumberFormat="1" applyFont="1" applyFill="1" applyBorder="1" applyAlignment="1">
      <alignment horizontal="center" vertical="center" wrapText="1"/>
    </xf>
    <xf numFmtId="182" fontId="106" fillId="9" borderId="60" xfId="1" applyNumberFormat="1" applyFont="1" applyFill="1" applyBorder="1" applyAlignment="1" applyProtection="1">
      <alignment horizontal="center" vertical="center" shrinkToFit="1"/>
    </xf>
    <xf numFmtId="183" fontId="106" fillId="9" borderId="60" xfId="5" applyNumberFormat="1" applyFont="1" applyFill="1" applyBorder="1" applyAlignment="1">
      <alignment horizontal="center" vertical="center" wrapText="1"/>
    </xf>
    <xf numFmtId="182" fontId="106" fillId="9" borderId="60" xfId="1" applyNumberFormat="1" applyFont="1" applyFill="1" applyBorder="1" applyAlignment="1" applyProtection="1">
      <alignment horizontal="center" vertical="center" wrapText="1"/>
    </xf>
    <xf numFmtId="0" fontId="23" fillId="9" borderId="60" xfId="5" applyFont="1" applyFill="1" applyBorder="1" applyAlignment="1">
      <alignment horizontal="center" vertical="center"/>
    </xf>
    <xf numFmtId="0" fontId="69" fillId="9" borderId="60" xfId="5" applyFont="1" applyFill="1" applyBorder="1" applyAlignment="1">
      <alignment horizontal="center" vertical="center"/>
    </xf>
    <xf numFmtId="183" fontId="69" fillId="9" borderId="60" xfId="5" applyNumberFormat="1" applyFont="1" applyFill="1" applyBorder="1" applyAlignment="1">
      <alignment horizontal="center" vertical="center" wrapText="1"/>
    </xf>
    <xf numFmtId="0" fontId="21" fillId="9" borderId="60" xfId="5" applyFont="1" applyFill="1" applyBorder="1" applyAlignment="1">
      <alignment horizontal="center" vertical="center"/>
    </xf>
    <xf numFmtId="182" fontId="21" fillId="9" borderId="60" xfId="7" applyNumberFormat="1" applyFont="1" applyFill="1" applyBorder="1" applyAlignment="1" applyProtection="1">
      <alignment horizontal="right" vertical="center"/>
    </xf>
    <xf numFmtId="182" fontId="21" fillId="9" borderId="60" xfId="7" applyNumberFormat="1" applyFont="1" applyFill="1" applyBorder="1" applyAlignment="1" applyProtection="1">
      <alignment horizontal="center" vertical="center"/>
    </xf>
    <xf numFmtId="182" fontId="0" fillId="9" borderId="60" xfId="0" applyNumberFormat="1" applyFill="1" applyBorder="1" applyAlignment="1">
      <alignment horizontal="center" vertical="center"/>
    </xf>
    <xf numFmtId="176" fontId="21" fillId="9" borderId="60" xfId="5" applyNumberFormat="1" applyFont="1" applyFill="1" applyBorder="1" applyAlignment="1">
      <alignment horizontal="center" vertical="center"/>
    </xf>
    <xf numFmtId="176" fontId="105" fillId="9" borderId="60" xfId="5" applyNumberFormat="1" applyFont="1" applyFill="1" applyBorder="1" applyAlignment="1">
      <alignment horizontal="center" vertical="center"/>
    </xf>
    <xf numFmtId="176" fontId="27" fillId="9" borderId="60" xfId="0" applyNumberFormat="1" applyFont="1" applyFill="1" applyBorder="1" applyAlignment="1">
      <alignment horizontal="center" vertical="center"/>
    </xf>
    <xf numFmtId="38" fontId="11" fillId="5" borderId="295" xfId="0" applyNumberFormat="1" applyFont="1" applyFill="1" applyBorder="1" applyAlignment="1">
      <alignment horizontal="center" vertical="center" wrapText="1"/>
    </xf>
    <xf numFmtId="0" fontId="99" fillId="5" borderId="293" xfId="0" applyFont="1" applyFill="1" applyBorder="1" applyAlignment="1">
      <alignment horizontal="center" vertical="center" wrapText="1"/>
    </xf>
    <xf numFmtId="0" fontId="99" fillId="5" borderId="294" xfId="0" applyFont="1" applyFill="1" applyBorder="1" applyAlignment="1">
      <alignment horizontal="center" vertical="center" wrapText="1"/>
    </xf>
    <xf numFmtId="0" fontId="94" fillId="0" borderId="72" xfId="12" applyFont="1" applyBorder="1" applyAlignment="1">
      <alignment horizontal="center" vertical="center"/>
    </xf>
    <xf numFmtId="176" fontId="11" fillId="5" borderId="54" xfId="1" applyNumberFormat="1" applyFont="1" applyFill="1" applyBorder="1" applyAlignment="1">
      <alignment horizontal="center" vertical="center" wrapText="1"/>
    </xf>
    <xf numFmtId="0" fontId="0" fillId="0" borderId="301" xfId="0" applyBorder="1" applyAlignment="1">
      <alignment horizontal="center" vertical="center" wrapText="1"/>
    </xf>
    <xf numFmtId="0" fontId="11" fillId="5" borderId="117" xfId="0" applyFont="1" applyFill="1" applyBorder="1" applyAlignment="1">
      <alignment horizontal="center" vertical="center" wrapText="1"/>
    </xf>
    <xf numFmtId="0" fontId="0" fillId="0" borderId="82" xfId="0" applyBorder="1" applyAlignment="1">
      <alignment horizontal="center" vertical="center" wrapText="1"/>
    </xf>
    <xf numFmtId="38" fontId="11" fillId="5" borderId="305" xfId="0" applyNumberFormat="1" applyFont="1" applyFill="1" applyBorder="1" applyAlignment="1">
      <alignment horizontal="center" vertical="center" wrapText="1"/>
    </xf>
    <xf numFmtId="0" fontId="0" fillId="0" borderId="306" xfId="0" applyBorder="1" applyAlignment="1">
      <alignment horizontal="center" vertical="center" wrapText="1"/>
    </xf>
    <xf numFmtId="38" fontId="11" fillId="5" borderId="54" xfId="1" applyFont="1" applyFill="1" applyBorder="1" applyAlignment="1">
      <alignment horizontal="center" vertical="center" wrapText="1"/>
    </xf>
    <xf numFmtId="176" fontId="11" fillId="5" borderId="302" xfId="1" applyNumberFormat="1" applyFont="1" applyFill="1" applyBorder="1" applyAlignment="1">
      <alignment horizontal="center" vertical="center" wrapText="1"/>
    </xf>
    <xf numFmtId="0" fontId="0" fillId="0" borderId="55" xfId="0" applyBorder="1" applyAlignment="1">
      <alignment horizontal="center" vertical="center" wrapText="1"/>
    </xf>
    <xf numFmtId="56" fontId="0" fillId="14" borderId="281" xfId="0" applyNumberForma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34" fillId="0" borderId="0" xfId="0" applyFont="1" applyAlignment="1" applyProtection="1">
      <alignment horizontal="left" vertical="center"/>
      <protection locked="0"/>
    </xf>
    <xf numFmtId="0" fontId="17" fillId="0" borderId="59" xfId="0" applyFont="1" applyBorder="1" applyAlignment="1" applyProtection="1">
      <alignment horizontal="left" vertical="center" wrapText="1"/>
      <protection locked="0"/>
    </xf>
    <xf numFmtId="0" fontId="11" fillId="0" borderId="259" xfId="0" applyFont="1" applyBorder="1" applyAlignment="1" applyProtection="1">
      <alignment horizontal="left" vertical="center" wrapText="1"/>
      <protection locked="0"/>
    </xf>
    <xf numFmtId="0" fontId="11" fillId="0" borderId="268" xfId="0" applyFont="1" applyBorder="1" applyAlignment="1" applyProtection="1">
      <alignment horizontal="left" vertical="center" wrapText="1"/>
      <protection locked="0"/>
    </xf>
    <xf numFmtId="0" fontId="11" fillId="0" borderId="260" xfId="0" applyFont="1" applyBorder="1" applyAlignment="1" applyProtection="1">
      <alignment horizontal="left" vertical="center" wrapText="1"/>
      <protection locked="0"/>
    </xf>
    <xf numFmtId="0" fontId="11" fillId="0" borderId="52" xfId="0" applyFont="1" applyBorder="1" applyAlignment="1" applyProtection="1">
      <alignment horizontal="left" vertical="center" wrapText="1"/>
      <protection locked="0"/>
    </xf>
    <xf numFmtId="0" fontId="16" fillId="0" borderId="53" xfId="0" applyFont="1" applyBorder="1" applyAlignment="1" applyProtection="1">
      <alignment horizontal="left" vertical="center" wrapText="1"/>
      <protection locked="0"/>
    </xf>
    <xf numFmtId="0" fontId="119" fillId="0" borderId="55" xfId="0" applyFont="1" applyBorder="1" applyAlignment="1" applyProtection="1">
      <alignment horizontal="left" vertical="center" wrapText="1"/>
      <protection locked="0"/>
    </xf>
    <xf numFmtId="0" fontId="119" fillId="0" borderId="53" xfId="0" applyFont="1" applyBorder="1" applyAlignment="1" applyProtection="1">
      <alignment horizontal="left" vertical="center" wrapText="1"/>
      <protection locked="0"/>
    </xf>
    <xf numFmtId="0" fontId="16" fillId="7" borderId="54" xfId="0" applyFont="1" applyFill="1" applyBorder="1" applyAlignment="1">
      <alignment horizontal="center" vertical="center" wrapText="1"/>
    </xf>
    <xf numFmtId="0" fontId="16" fillId="7" borderId="55" xfId="0" applyFont="1" applyFill="1" applyBorder="1" applyAlignment="1">
      <alignment horizontal="center" vertical="center" wrapText="1"/>
    </xf>
    <xf numFmtId="0" fontId="16" fillId="7" borderId="258" xfId="0" applyFont="1" applyFill="1" applyBorder="1" applyAlignment="1">
      <alignment horizontal="center" vertical="center" wrapText="1"/>
    </xf>
    <xf numFmtId="0" fontId="16" fillId="7" borderId="56" xfId="0" applyFont="1" applyFill="1" applyBorder="1" applyAlignment="1">
      <alignment horizontal="center" vertical="center" wrapText="1"/>
    </xf>
    <xf numFmtId="0" fontId="11" fillId="0" borderId="0" xfId="0" applyFont="1" applyAlignment="1">
      <alignment horizontal="left" vertical="center" wrapText="1"/>
    </xf>
    <xf numFmtId="0" fontId="16" fillId="0" borderId="54" xfId="0" applyFont="1" applyBorder="1" applyAlignment="1" applyProtection="1">
      <alignment horizontal="center" vertical="center" wrapText="1"/>
      <protection locked="0"/>
    </xf>
    <xf numFmtId="0" fontId="11" fillId="0" borderId="53" xfId="0" applyFont="1" applyBorder="1" applyAlignment="1" applyProtection="1">
      <alignment vertical="center" wrapText="1"/>
      <protection locked="0"/>
    </xf>
    <xf numFmtId="0" fontId="11" fillId="5" borderId="281" xfId="0" applyFont="1" applyFill="1" applyBorder="1" applyAlignment="1">
      <alignment horizontal="left" vertical="center" wrapText="1"/>
    </xf>
    <xf numFmtId="0" fontId="11" fillId="5" borderId="55" xfId="0" applyFont="1" applyFill="1" applyBorder="1" applyAlignment="1">
      <alignment horizontal="left" vertical="center" wrapText="1"/>
    </xf>
    <xf numFmtId="0" fontId="0" fillId="0" borderId="263" xfId="0" applyBorder="1" applyAlignment="1">
      <alignment horizontal="center" vertical="center" wrapText="1"/>
    </xf>
    <xf numFmtId="0" fontId="0" fillId="0" borderId="264" xfId="0" applyBorder="1" applyAlignment="1">
      <alignment horizontal="center" vertical="center" wrapText="1"/>
    </xf>
    <xf numFmtId="0" fontId="0" fillId="0" borderId="259" xfId="0" applyBorder="1" applyAlignment="1">
      <alignment horizontal="center" vertical="center" wrapText="1"/>
    </xf>
    <xf numFmtId="0" fontId="0" fillId="0" borderId="260" xfId="0" applyBorder="1" applyAlignment="1">
      <alignment horizontal="center" vertical="center" wrapText="1"/>
    </xf>
    <xf numFmtId="0" fontId="11" fillId="0" borderId="258"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127" fillId="0" borderId="0" xfId="0" applyFont="1" applyAlignment="1">
      <alignment horizontal="left" vertical="top" wrapText="1"/>
    </xf>
    <xf numFmtId="0" fontId="11" fillId="0" borderId="270" xfId="0" applyFont="1" applyBorder="1" applyAlignment="1" applyProtection="1">
      <alignment horizontal="left" vertical="center" wrapText="1"/>
      <protection locked="0"/>
    </xf>
    <xf numFmtId="0" fontId="11" fillId="0" borderId="52" xfId="0" applyFont="1" applyBorder="1" applyAlignment="1" applyProtection="1">
      <alignment horizontal="left" vertical="top" wrapText="1"/>
      <protection locked="0"/>
    </xf>
    <xf numFmtId="0" fontId="11" fillId="0" borderId="271" xfId="0" applyFont="1" applyBorder="1" applyAlignment="1" applyProtection="1">
      <alignment horizontal="left" vertical="center" wrapText="1"/>
      <protection locked="0"/>
    </xf>
    <xf numFmtId="0" fontId="11" fillId="0" borderId="272" xfId="0" applyFont="1" applyBorder="1" applyAlignment="1" applyProtection="1">
      <alignment horizontal="left" vertical="center" wrapText="1"/>
      <protection locked="0"/>
    </xf>
    <xf numFmtId="0" fontId="11" fillId="0" borderId="273" xfId="0" applyFont="1" applyBorder="1" applyAlignment="1" applyProtection="1">
      <alignment horizontal="left" vertical="center" wrapText="1"/>
      <protection locked="0"/>
    </xf>
    <xf numFmtId="184" fontId="11" fillId="18" borderId="275" xfId="0" applyNumberFormat="1" applyFont="1" applyFill="1" applyBorder="1" applyAlignment="1" applyProtection="1">
      <alignment horizontal="left" vertical="top" wrapText="1"/>
      <protection locked="0"/>
    </xf>
    <xf numFmtId="184" fontId="11" fillId="18" borderId="276" xfId="0" applyNumberFormat="1" applyFont="1" applyFill="1" applyBorder="1" applyAlignment="1" applyProtection="1">
      <alignment horizontal="left" vertical="top" wrapText="1"/>
      <protection locked="0"/>
    </xf>
    <xf numFmtId="184" fontId="11" fillId="18" borderId="278" xfId="0" applyNumberFormat="1" applyFont="1" applyFill="1" applyBorder="1" applyAlignment="1" applyProtection="1">
      <alignment horizontal="left" vertical="top" wrapText="1"/>
      <protection locked="0"/>
    </xf>
    <xf numFmtId="184" fontId="11" fillId="18" borderId="279" xfId="0" applyNumberFormat="1" applyFont="1" applyFill="1" applyBorder="1" applyAlignment="1" applyProtection="1">
      <alignment horizontal="left" vertical="top" wrapText="1"/>
      <protection locked="0"/>
    </xf>
    <xf numFmtId="184" fontId="11" fillId="18" borderId="272" xfId="0" applyNumberFormat="1" applyFont="1" applyFill="1" applyBorder="1" applyAlignment="1" applyProtection="1">
      <alignment horizontal="left" vertical="top" wrapText="1"/>
      <protection locked="0"/>
    </xf>
    <xf numFmtId="184" fontId="11" fillId="18" borderId="273" xfId="0" applyNumberFormat="1" applyFont="1" applyFill="1" applyBorder="1" applyAlignment="1" applyProtection="1">
      <alignment horizontal="left" vertical="top" wrapText="1"/>
      <protection locked="0"/>
    </xf>
    <xf numFmtId="0" fontId="16" fillId="6" borderId="258" xfId="0" applyFont="1" applyFill="1" applyBorder="1" applyAlignment="1">
      <alignment horizontal="center" vertical="center" wrapText="1"/>
    </xf>
    <xf numFmtId="0" fontId="16" fillId="6" borderId="56" xfId="0" applyFont="1" applyFill="1" applyBorder="1" applyAlignment="1">
      <alignment horizontal="center" vertical="center" wrapText="1"/>
    </xf>
    <xf numFmtId="0" fontId="123" fillId="6" borderId="258" xfId="0" applyFont="1" applyFill="1" applyBorder="1" applyAlignment="1">
      <alignment horizontal="center" vertical="top" wrapText="1"/>
    </xf>
    <xf numFmtId="0" fontId="123" fillId="6" borderId="56" xfId="0" applyFont="1" applyFill="1" applyBorder="1" applyAlignment="1">
      <alignment horizontal="center" vertical="top" wrapText="1"/>
    </xf>
    <xf numFmtId="0" fontId="123" fillId="6" borderId="263" xfId="0" applyFont="1" applyFill="1" applyBorder="1" applyAlignment="1">
      <alignment horizontal="center" vertical="top" wrapText="1"/>
    </xf>
    <xf numFmtId="0" fontId="123" fillId="6" borderId="264" xfId="0" applyFont="1" applyFill="1" applyBorder="1" applyAlignment="1">
      <alignment horizontal="center" vertical="top" wrapText="1"/>
    </xf>
    <xf numFmtId="0" fontId="123" fillId="6" borderId="259" xfId="0" applyFont="1" applyFill="1" applyBorder="1" applyAlignment="1">
      <alignment horizontal="center" vertical="top" wrapText="1"/>
    </xf>
    <xf numFmtId="0" fontId="123" fillId="6" borderId="260" xfId="0" applyFont="1" applyFill="1" applyBorder="1" applyAlignment="1">
      <alignment horizontal="center" vertical="top" wrapText="1"/>
    </xf>
    <xf numFmtId="0" fontId="16" fillId="7" borderId="54" xfId="0" applyFont="1" applyFill="1" applyBorder="1" applyAlignment="1">
      <alignment horizontal="left" vertical="center" wrapText="1"/>
    </xf>
    <xf numFmtId="0" fontId="16" fillId="7" borderId="55" xfId="0" applyFont="1" applyFill="1" applyBorder="1" applyAlignment="1">
      <alignment horizontal="left" vertical="center" wrapText="1"/>
    </xf>
    <xf numFmtId="0" fontId="11" fillId="7" borderId="54" xfId="0" applyFont="1" applyFill="1" applyBorder="1" applyAlignment="1">
      <alignment horizontal="center" vertical="center" wrapText="1"/>
    </xf>
    <xf numFmtId="0" fontId="11" fillId="7" borderId="55" xfId="0" applyFont="1" applyFill="1" applyBorder="1" applyAlignment="1">
      <alignment horizontal="center" vertical="center" wrapText="1"/>
    </xf>
    <xf numFmtId="0" fontId="119" fillId="0" borderId="53" xfId="0" applyFont="1" applyBorder="1" applyAlignment="1" applyProtection="1">
      <alignment horizontal="center" vertical="center" wrapText="1"/>
      <protection locked="0"/>
    </xf>
    <xf numFmtId="0" fontId="11" fillId="0" borderId="263"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64" xfId="0" applyBorder="1" applyAlignment="1" applyProtection="1">
      <alignment horizontal="left" vertical="center" wrapText="1"/>
      <protection locked="0"/>
    </xf>
    <xf numFmtId="0" fontId="11" fillId="0" borderId="0" xfId="0" applyFont="1" applyAlignment="1">
      <alignment horizontal="left" vertical="top" wrapText="1"/>
    </xf>
    <xf numFmtId="0" fontId="117" fillId="6" borderId="263" xfId="0" applyFont="1" applyFill="1" applyBorder="1" applyAlignment="1">
      <alignment horizontal="center" vertical="center" wrapText="1"/>
    </xf>
    <xf numFmtId="0" fontId="117" fillId="6" borderId="264" xfId="0" applyFont="1" applyFill="1" applyBorder="1" applyAlignment="1">
      <alignment horizontal="center" vertical="center" wrapText="1"/>
    </xf>
    <xf numFmtId="0" fontId="118" fillId="0" borderId="259" xfId="0" applyFont="1" applyBorder="1" applyAlignment="1">
      <alignment horizontal="center" vertical="center"/>
    </xf>
    <xf numFmtId="0" fontId="118" fillId="0" borderId="260" xfId="0" applyFont="1" applyBorder="1" applyAlignment="1">
      <alignment horizontal="center" vertical="center"/>
    </xf>
    <xf numFmtId="0" fontId="16" fillId="6" borderId="263" xfId="0" applyFont="1" applyFill="1" applyBorder="1" applyAlignment="1">
      <alignment horizontal="center" vertical="center" wrapText="1"/>
    </xf>
    <xf numFmtId="0" fontId="16" fillId="6" borderId="264" xfId="0" applyFont="1" applyFill="1" applyBorder="1" applyAlignment="1">
      <alignment horizontal="center" vertical="center" wrapText="1"/>
    </xf>
    <xf numFmtId="0" fontId="16" fillId="6" borderId="259" xfId="0" applyFont="1" applyFill="1" applyBorder="1" applyAlignment="1">
      <alignment horizontal="center" vertical="center" wrapText="1"/>
    </xf>
    <xf numFmtId="0" fontId="16" fillId="6" borderId="260"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58" xfId="0" applyFont="1" applyFill="1" applyBorder="1" applyAlignment="1">
      <alignment horizontal="center" vertical="center" wrapText="1"/>
    </xf>
    <xf numFmtId="0" fontId="11" fillId="0" borderId="263"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64" xfId="0" applyBorder="1" applyAlignment="1" applyProtection="1">
      <alignment horizontal="left" vertical="top" wrapText="1"/>
      <protection locked="0"/>
    </xf>
    <xf numFmtId="0" fontId="126" fillId="0" borderId="0" xfId="0" applyFont="1" applyAlignment="1">
      <alignment horizontal="left" vertical="center" wrapText="1"/>
    </xf>
    <xf numFmtId="0" fontId="11" fillId="0" borderId="259" xfId="0" applyFont="1" applyBorder="1" applyAlignment="1" applyProtection="1">
      <alignment horizontal="left" wrapText="1"/>
      <protection locked="0"/>
    </xf>
    <xf numFmtId="0" fontId="0" fillId="0" borderId="268" xfId="0" applyBorder="1" applyAlignment="1" applyProtection="1">
      <alignment horizontal="left" wrapText="1"/>
      <protection locked="0"/>
    </xf>
    <xf numFmtId="0" fontId="0" fillId="0" borderId="260" xfId="0" applyBorder="1" applyAlignment="1" applyProtection="1">
      <alignment horizontal="left" wrapText="1"/>
      <protection locked="0"/>
    </xf>
    <xf numFmtId="0" fontId="0" fillId="0" borderId="268" xfId="0" applyBorder="1" applyAlignment="1" applyProtection="1">
      <alignment horizontal="left" vertical="center" wrapText="1"/>
      <protection locked="0"/>
    </xf>
    <xf numFmtId="0" fontId="0" fillId="0" borderId="260" xfId="0" applyBorder="1" applyAlignment="1" applyProtection="1">
      <alignment horizontal="left" vertical="center" wrapText="1"/>
      <protection locked="0"/>
    </xf>
    <xf numFmtId="0" fontId="120" fillId="0" borderId="271" xfId="0" applyFont="1" applyBorder="1" applyAlignment="1">
      <alignment horizontal="left" vertical="center" wrapText="1"/>
    </xf>
    <xf numFmtId="0" fontId="7" fillId="0" borderId="272" xfId="0" applyFont="1" applyBorder="1" applyAlignment="1">
      <alignment horizontal="left" vertical="center" wrapText="1"/>
    </xf>
    <xf numFmtId="0" fontId="7" fillId="0" borderId="273" xfId="0" applyFont="1" applyBorder="1" applyAlignment="1">
      <alignment horizontal="left" vertical="center" wrapText="1"/>
    </xf>
    <xf numFmtId="0" fontId="30" fillId="0" borderId="54" xfId="0" applyFont="1" applyBorder="1" applyAlignment="1" applyProtection="1">
      <alignment horizontal="center" vertical="center" wrapText="1"/>
      <protection locked="0"/>
    </xf>
    <xf numFmtId="0" fontId="30" fillId="0" borderId="53" xfId="0" applyFont="1" applyBorder="1" applyAlignment="1" applyProtection="1">
      <alignment horizontal="center" vertical="center" wrapText="1"/>
      <protection locked="0"/>
    </xf>
    <xf numFmtId="0" fontId="30" fillId="0" borderId="55" xfId="0" applyFont="1" applyBorder="1" applyAlignment="1" applyProtection="1">
      <alignment horizontal="center" vertical="center" wrapText="1"/>
      <protection locked="0"/>
    </xf>
    <xf numFmtId="0" fontId="11" fillId="0" borderId="258" xfId="0" applyFont="1"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11" fillId="0" borderId="282" xfId="0" applyFont="1" applyBorder="1" applyAlignment="1" applyProtection="1">
      <alignment horizontal="left" vertical="center" wrapText="1"/>
      <protection locked="0"/>
    </xf>
    <xf numFmtId="0" fontId="11" fillId="0" borderId="283" xfId="0" applyFont="1" applyBorder="1" applyAlignment="1" applyProtection="1">
      <alignment horizontal="left" vertical="center" wrapText="1"/>
      <protection locked="0"/>
    </xf>
    <xf numFmtId="0" fontId="11" fillId="0" borderId="284" xfId="0" applyFont="1" applyBorder="1" applyAlignment="1" applyProtection="1">
      <alignment horizontal="left" vertical="center" wrapText="1"/>
      <protection locked="0"/>
    </xf>
    <xf numFmtId="0" fontId="99" fillId="5" borderId="303" xfId="0" applyFont="1" applyFill="1" applyBorder="1" applyAlignment="1">
      <alignment horizontal="center" vertical="center" wrapText="1"/>
    </xf>
    <xf numFmtId="0" fontId="0" fillId="0" borderId="304" xfId="0" applyBorder="1" applyAlignment="1">
      <alignment horizontal="center" vertical="center" wrapText="1"/>
    </xf>
    <xf numFmtId="0" fontId="99" fillId="5" borderId="297" xfId="0" applyFont="1" applyFill="1" applyBorder="1" applyAlignment="1">
      <alignment horizontal="center" vertical="center" wrapText="1"/>
    </xf>
    <xf numFmtId="0" fontId="0" fillId="0" borderId="296" xfId="0" applyBorder="1" applyAlignment="1">
      <alignment horizontal="center" vertical="center" wrapText="1"/>
    </xf>
    <xf numFmtId="0" fontId="11" fillId="5" borderId="298" xfId="0" applyFont="1" applyFill="1" applyBorder="1" applyAlignment="1">
      <alignment horizontal="center" vertical="center" wrapText="1"/>
    </xf>
    <xf numFmtId="0" fontId="0" fillId="0" borderId="62" xfId="0" applyBorder="1" applyAlignment="1">
      <alignment horizontal="center" vertical="center" wrapText="1"/>
    </xf>
    <xf numFmtId="38" fontId="11" fillId="5" borderId="299" xfId="0" applyNumberFormat="1" applyFont="1" applyFill="1" applyBorder="1" applyAlignment="1">
      <alignment horizontal="center" vertical="center" wrapText="1"/>
    </xf>
    <xf numFmtId="0" fontId="0" fillId="0" borderId="300" xfId="0" applyBorder="1" applyAlignment="1">
      <alignment horizontal="center" vertical="center" wrapText="1"/>
    </xf>
    <xf numFmtId="0" fontId="0" fillId="4" borderId="60" xfId="0" applyFill="1" applyBorder="1" applyAlignment="1">
      <alignment horizontal="center" vertical="center"/>
    </xf>
    <xf numFmtId="0" fontId="21" fillId="4" borderId="60" xfId="5" applyFont="1" applyFill="1" applyBorder="1" applyAlignment="1" applyProtection="1">
      <alignment horizontal="center" vertical="center"/>
      <protection locked="0"/>
    </xf>
    <xf numFmtId="0" fontId="21" fillId="4" borderId="60" xfId="5" applyFont="1" applyFill="1" applyBorder="1" applyAlignment="1">
      <alignment horizontal="center" vertical="center"/>
    </xf>
    <xf numFmtId="0" fontId="23" fillId="4" borderId="61" xfId="5" applyFont="1" applyFill="1" applyBorder="1" applyAlignment="1">
      <alignment horizontal="center" vertical="center"/>
    </xf>
    <xf numFmtId="0" fontId="23" fillId="4" borderId="62" xfId="5" applyFont="1" applyFill="1" applyBorder="1" applyAlignment="1">
      <alignment horizontal="center" vertical="center"/>
    </xf>
    <xf numFmtId="0" fontId="23" fillId="5" borderId="75" xfId="5" applyFont="1" applyFill="1" applyBorder="1" applyAlignment="1">
      <alignment horizontal="center" vertical="center" wrapText="1"/>
    </xf>
    <xf numFmtId="0" fontId="23" fillId="5" borderId="223" xfId="5" applyFont="1" applyFill="1" applyBorder="1" applyAlignment="1">
      <alignment horizontal="center" vertical="center" wrapText="1"/>
    </xf>
    <xf numFmtId="0" fontId="23" fillId="5" borderId="74" xfId="5" applyFont="1" applyFill="1" applyBorder="1" applyAlignment="1">
      <alignment horizontal="center" vertical="center" wrapText="1"/>
    </xf>
    <xf numFmtId="0" fontId="23" fillId="5" borderId="76" xfId="5" applyFont="1" applyFill="1" applyBorder="1" applyAlignment="1">
      <alignment horizontal="center" vertical="center" wrapText="1"/>
    </xf>
    <xf numFmtId="0" fontId="23" fillId="5" borderId="72" xfId="5" applyFont="1" applyFill="1" applyBorder="1" applyAlignment="1">
      <alignment horizontal="center" vertical="center" wrapText="1"/>
    </xf>
    <xf numFmtId="0" fontId="23" fillId="5" borderId="145" xfId="5" applyFont="1" applyFill="1" applyBorder="1" applyAlignment="1">
      <alignment horizontal="center" vertical="center" wrapText="1"/>
    </xf>
    <xf numFmtId="0" fontId="25" fillId="9" borderId="75" xfId="6" applyFont="1" applyFill="1" applyBorder="1" applyAlignment="1">
      <alignment horizontal="center" vertical="center" wrapText="1"/>
    </xf>
    <xf numFmtId="0" fontId="25" fillId="9" borderId="223" xfId="6" applyFont="1" applyFill="1" applyBorder="1" applyAlignment="1">
      <alignment horizontal="center" vertical="center" wrapText="1"/>
    </xf>
    <xf numFmtId="0" fontId="25" fillId="9" borderId="74" xfId="6" applyFont="1" applyFill="1" applyBorder="1" applyAlignment="1">
      <alignment horizontal="center" vertical="center" wrapText="1"/>
    </xf>
    <xf numFmtId="0" fontId="25" fillId="9" borderId="76" xfId="6" applyFont="1" applyFill="1" applyBorder="1" applyAlignment="1">
      <alignment horizontal="center" vertical="center" wrapText="1"/>
    </xf>
    <xf numFmtId="0" fontId="25" fillId="9" borderId="72" xfId="6" applyFont="1" applyFill="1" applyBorder="1" applyAlignment="1">
      <alignment horizontal="center" vertical="center" wrapText="1"/>
    </xf>
    <xf numFmtId="0" fontId="25" fillId="9" borderId="145" xfId="6" applyFont="1" applyFill="1" applyBorder="1" applyAlignment="1">
      <alignment horizontal="center" vertical="center" wrapText="1"/>
    </xf>
    <xf numFmtId="0" fontId="21" fillId="4" borderId="60" xfId="5" applyFont="1" applyFill="1" applyBorder="1" applyAlignment="1">
      <alignment horizontal="center" vertical="center" shrinkToFit="1"/>
    </xf>
    <xf numFmtId="0" fontId="21" fillId="9" borderId="60" xfId="5" applyFont="1" applyFill="1" applyBorder="1" applyAlignment="1">
      <alignment horizontal="center" vertical="center" wrapText="1"/>
    </xf>
    <xf numFmtId="0" fontId="21" fillId="4" borderId="60" xfId="5" applyFont="1" applyFill="1" applyBorder="1" applyAlignment="1">
      <alignment horizontal="center" vertical="center" wrapText="1"/>
    </xf>
    <xf numFmtId="0" fontId="21" fillId="15" borderId="116" xfId="5" applyFont="1" applyFill="1" applyBorder="1" applyAlignment="1">
      <alignment horizontal="center" vertical="center" shrinkToFit="1"/>
    </xf>
    <xf numFmtId="0" fontId="21" fillId="15" borderId="77" xfId="5" applyFont="1" applyFill="1" applyBorder="1" applyAlignment="1">
      <alignment horizontal="center" vertical="center" shrinkToFit="1"/>
    </xf>
    <xf numFmtId="0" fontId="21" fillId="15" borderId="133" xfId="5" applyFont="1" applyFill="1" applyBorder="1" applyAlignment="1">
      <alignment horizontal="center" vertical="center" shrinkToFit="1"/>
    </xf>
    <xf numFmtId="0" fontId="0" fillId="15" borderId="61" xfId="0" applyFill="1" applyBorder="1" applyAlignment="1">
      <alignment horizontal="center" vertical="center"/>
    </xf>
    <xf numFmtId="0" fontId="0" fillId="15" borderId="42" xfId="0" applyFill="1" applyBorder="1" applyAlignment="1">
      <alignment horizontal="center" vertical="center"/>
    </xf>
    <xf numFmtId="0" fontId="0" fillId="15" borderId="62" xfId="0" applyFill="1" applyBorder="1" applyAlignment="1">
      <alignment horizontal="center" vertical="center"/>
    </xf>
    <xf numFmtId="0" fontId="0" fillId="0" borderId="0" xfId="0" applyAlignment="1">
      <alignment horizontal="left" vertical="center" wrapText="1"/>
    </xf>
    <xf numFmtId="0" fontId="27" fillId="9" borderId="60" xfId="0" applyFont="1" applyFill="1" applyBorder="1" applyAlignment="1">
      <alignment horizontal="center" vertical="center"/>
    </xf>
    <xf numFmtId="0" fontId="21" fillId="9" borderId="60" xfId="5" applyFont="1" applyFill="1" applyBorder="1" applyAlignment="1">
      <alignment horizontal="center" vertical="center"/>
    </xf>
    <xf numFmtId="0" fontId="23" fillId="9" borderId="61" xfId="5" applyFont="1" applyFill="1" applyBorder="1" applyAlignment="1">
      <alignment horizontal="center" vertical="center"/>
    </xf>
    <xf numFmtId="0" fontId="23" fillId="9" borderId="62" xfId="5" applyFont="1" applyFill="1" applyBorder="1" applyAlignment="1">
      <alignment horizontal="center" vertical="center"/>
    </xf>
    <xf numFmtId="0" fontId="105" fillId="9" borderId="116" xfId="5" applyFont="1" applyFill="1" applyBorder="1" applyAlignment="1">
      <alignment horizontal="center" vertical="center" shrinkToFit="1"/>
    </xf>
    <xf numFmtId="0" fontId="105" fillId="9" borderId="77" xfId="5" applyFont="1" applyFill="1" applyBorder="1" applyAlignment="1">
      <alignment horizontal="center" vertical="center" shrinkToFit="1"/>
    </xf>
    <xf numFmtId="0" fontId="23" fillId="9" borderId="75" xfId="5" applyFont="1" applyFill="1" applyBorder="1" applyAlignment="1">
      <alignment horizontal="center" vertical="center" wrapText="1"/>
    </xf>
    <xf numFmtId="0" fontId="23" fillId="9" borderId="223" xfId="5" applyFont="1" applyFill="1" applyBorder="1" applyAlignment="1">
      <alignment horizontal="center" vertical="center" wrapText="1"/>
    </xf>
    <xf numFmtId="0" fontId="23" fillId="9" borderId="74" xfId="5" applyFont="1" applyFill="1" applyBorder="1" applyAlignment="1">
      <alignment horizontal="center" vertical="center" wrapText="1"/>
    </xf>
    <xf numFmtId="0" fontId="21" fillId="9" borderId="61" xfId="5" applyFont="1" applyFill="1" applyBorder="1" applyAlignment="1">
      <alignment horizontal="center" vertical="center" wrapText="1"/>
    </xf>
    <xf numFmtId="0" fontId="21" fillId="9" borderId="62" xfId="5" applyFont="1" applyFill="1" applyBorder="1" applyAlignment="1">
      <alignment horizontal="center" vertical="center" wrapText="1"/>
    </xf>
    <xf numFmtId="0" fontId="0" fillId="0" borderId="234" xfId="0" applyBorder="1" applyAlignment="1">
      <alignment horizontal="center" vertical="center"/>
    </xf>
    <xf numFmtId="0" fontId="0" fillId="0" borderId="238" xfId="0" applyBorder="1" applyAlignment="1">
      <alignment horizontal="center" vertical="center"/>
    </xf>
    <xf numFmtId="0" fontId="0" fillId="4" borderId="235" xfId="0" applyFill="1" applyBorder="1" applyAlignment="1">
      <alignment horizontal="center" vertical="center"/>
    </xf>
    <xf numFmtId="0" fontId="0" fillId="4" borderId="236" xfId="0" applyFill="1" applyBorder="1" applyAlignment="1">
      <alignment horizontal="center" vertical="center"/>
    </xf>
    <xf numFmtId="0" fontId="3" fillId="3" borderId="235" xfId="3" applyBorder="1" applyAlignment="1">
      <alignment horizontal="center" vertical="center"/>
    </xf>
    <xf numFmtId="0" fontId="3" fillId="3" borderId="236" xfId="3" applyBorder="1" applyAlignment="1">
      <alignment horizontal="center" vertical="center"/>
    </xf>
    <xf numFmtId="0" fontId="2" fillId="2" borderId="237" xfId="2" applyBorder="1" applyAlignment="1">
      <alignment horizontal="center" vertical="center"/>
    </xf>
    <xf numFmtId="0" fontId="2" fillId="2" borderId="3" xfId="2" applyBorder="1" applyAlignment="1">
      <alignment horizontal="center" vertical="center"/>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textRotation="255" wrapText="1"/>
    </xf>
    <xf numFmtId="0" fontId="0" fillId="0" borderId="251"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52" xfId="0" applyBorder="1" applyAlignment="1">
      <alignment horizontal="center" vertical="center" textRotation="255" wrapText="1"/>
    </xf>
    <xf numFmtId="0" fontId="0" fillId="0" borderId="252" xfId="0" applyBorder="1" applyAlignment="1">
      <alignment horizontal="center" vertical="center" wrapText="1"/>
    </xf>
    <xf numFmtId="0" fontId="0" fillId="4" borderId="6" xfId="0" applyFill="1" applyBorder="1" applyAlignment="1">
      <alignment horizontal="center" vertical="center" textRotation="255" wrapText="1"/>
    </xf>
    <xf numFmtId="0" fontId="0" fillId="15" borderId="246" xfId="0" applyFill="1" applyBorder="1" applyAlignment="1">
      <alignment horizontal="center" vertical="center" textRotation="255" wrapText="1"/>
    </xf>
    <xf numFmtId="0" fontId="0" fillId="15" borderId="248" xfId="0" applyFill="1" applyBorder="1" applyAlignment="1">
      <alignment horizontal="center" vertical="center" textRotation="255" wrapText="1"/>
    </xf>
    <xf numFmtId="0" fontId="0" fillId="15" borderId="241" xfId="0" applyFill="1" applyBorder="1" applyAlignment="1">
      <alignment horizontal="center" vertical="center" textRotation="255" wrapText="1"/>
    </xf>
    <xf numFmtId="0" fontId="0" fillId="0" borderId="233"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213" xfId="0" applyBorder="1" applyAlignment="1">
      <alignment horizontal="center" vertical="center" wrapText="1"/>
    </xf>
    <xf numFmtId="0" fontId="0" fillId="0" borderId="247" xfId="0" applyBorder="1" applyAlignment="1">
      <alignment horizontal="center" vertical="center" wrapText="1"/>
    </xf>
    <xf numFmtId="0" fontId="0" fillId="0" borderId="0" xfId="0" applyAlignment="1">
      <alignment horizontal="center" vertical="center" wrapText="1"/>
    </xf>
    <xf numFmtId="0" fontId="0" fillId="0" borderId="249" xfId="0" applyBorder="1" applyAlignment="1">
      <alignment horizontal="center" vertical="center" wrapText="1"/>
    </xf>
    <xf numFmtId="0" fontId="0" fillId="0" borderId="250" xfId="0" applyBorder="1" applyAlignment="1">
      <alignment horizontal="center" vertical="center" wrapText="1"/>
    </xf>
    <xf numFmtId="0" fontId="0" fillId="0" borderId="243" xfId="0" applyBorder="1" applyAlignment="1">
      <alignment horizontal="center" vertical="center" wrapText="1"/>
    </xf>
    <xf numFmtId="0" fontId="0" fillId="0" borderId="23" xfId="0" applyBorder="1" applyAlignment="1">
      <alignment horizontal="center" vertical="center" textRotation="255" wrapText="1"/>
    </xf>
    <xf numFmtId="0" fontId="0" fillId="4" borderId="15" xfId="0" applyFill="1" applyBorder="1" applyAlignment="1">
      <alignment horizontal="center" vertical="center" textRotation="255" wrapText="1"/>
    </xf>
    <xf numFmtId="0" fontId="27" fillId="16" borderId="0" xfId="0" applyFont="1" applyFill="1" applyAlignment="1">
      <alignment horizontal="center" vertical="center"/>
    </xf>
    <xf numFmtId="0" fontId="116" fillId="16" borderId="0" xfId="0" applyFont="1" applyFill="1" applyAlignment="1">
      <alignment horizontal="center" vertical="center" wrapText="1"/>
    </xf>
    <xf numFmtId="177" fontId="46" fillId="0" borderId="74" xfId="9" applyNumberFormat="1" applyFont="1" applyFill="1" applyBorder="1" applyAlignment="1">
      <alignment horizontal="center" vertical="center" shrinkToFit="1"/>
    </xf>
    <xf numFmtId="0" fontId="38" fillId="0" borderId="0" xfId="8" applyFont="1" applyAlignment="1">
      <alignment horizontal="left" vertical="center" wrapText="1" shrinkToFit="1"/>
    </xf>
    <xf numFmtId="58" fontId="41" fillId="0" borderId="0" xfId="8" applyNumberFormat="1" applyFont="1" applyAlignment="1">
      <alignment horizontal="right" vertical="center" wrapText="1" shrinkToFit="1"/>
    </xf>
    <xf numFmtId="0" fontId="108" fillId="0" borderId="0" xfId="8" applyFont="1" applyAlignment="1">
      <alignment horizontal="left" vertical="center" wrapText="1" shrinkToFit="1"/>
    </xf>
    <xf numFmtId="0" fontId="44" fillId="0" borderId="0" xfId="8" applyFont="1" applyAlignment="1">
      <alignment horizontal="left" vertical="center" shrinkToFit="1"/>
    </xf>
    <xf numFmtId="0" fontId="44" fillId="0" borderId="72" xfId="8" applyFont="1" applyBorder="1" applyAlignment="1">
      <alignment horizontal="left" vertical="center" shrinkToFit="1"/>
    </xf>
    <xf numFmtId="0" fontId="44" fillId="0" borderId="73" xfId="8" applyFont="1" applyBorder="1" applyAlignment="1">
      <alignment horizontal="center" vertical="center" shrinkToFit="1"/>
    </xf>
    <xf numFmtId="0" fontId="43" fillId="0" borderId="0" xfId="8" applyFont="1" applyAlignment="1">
      <alignment horizontal="left" vertical="center" wrapText="1" shrinkToFit="1"/>
    </xf>
    <xf numFmtId="0" fontId="49" fillId="0" borderId="73" xfId="8" applyFont="1" applyBorder="1" applyAlignment="1">
      <alignment horizontal="left" vertical="center"/>
    </xf>
    <xf numFmtId="0" fontId="49" fillId="0" borderId="73" xfId="8" applyFont="1" applyBorder="1" applyAlignment="1">
      <alignment horizontal="left" vertical="center" shrinkToFit="1"/>
    </xf>
    <xf numFmtId="179" fontId="42" fillId="0" borderId="73" xfId="8" applyNumberFormat="1" applyFont="1" applyBorder="1" applyAlignment="1">
      <alignment horizontal="center" vertical="center" wrapText="1"/>
    </xf>
    <xf numFmtId="180" fontId="50" fillId="0" borderId="73" xfId="8" applyNumberFormat="1" applyFont="1" applyBorder="1" applyAlignment="1">
      <alignment horizontal="left" vertical="center" wrapText="1"/>
    </xf>
    <xf numFmtId="177" fontId="46" fillId="0" borderId="73" xfId="9" applyNumberFormat="1" applyFont="1" applyFill="1" applyBorder="1" applyAlignment="1">
      <alignment horizontal="center" vertical="center" wrapText="1" shrinkToFit="1"/>
    </xf>
    <xf numFmtId="177" fontId="44" fillId="0" borderId="73" xfId="9" applyNumberFormat="1" applyFont="1" applyFill="1" applyBorder="1" applyAlignment="1">
      <alignment horizontal="center" vertical="center" wrapText="1" shrinkToFit="1"/>
    </xf>
    <xf numFmtId="179" fontId="42" fillId="0" borderId="73" xfId="8" applyNumberFormat="1" applyFont="1" applyBorder="1" applyAlignment="1">
      <alignment horizontal="center" vertical="center" wrapText="1" shrinkToFit="1"/>
    </xf>
    <xf numFmtId="180" fontId="52" fillId="0" borderId="73" xfId="8" applyNumberFormat="1" applyFont="1" applyBorder="1" applyAlignment="1">
      <alignment horizontal="left" vertical="center" wrapText="1"/>
    </xf>
    <xf numFmtId="0" fontId="49" fillId="0" borderId="126" xfId="8" applyFont="1" applyBorder="1" applyAlignment="1">
      <alignment horizontal="left" vertical="center"/>
    </xf>
    <xf numFmtId="0" fontId="49" fillId="0" borderId="127" xfId="8" applyFont="1" applyBorder="1" applyAlignment="1">
      <alignment horizontal="left" vertical="center" shrinkToFit="1"/>
    </xf>
    <xf numFmtId="0" fontId="49" fillId="0" borderId="130" xfId="8" applyFont="1" applyBorder="1" applyAlignment="1">
      <alignment horizontal="left" vertical="center" shrinkToFit="1"/>
    </xf>
    <xf numFmtId="0" fontId="49" fillId="0" borderId="132" xfId="8" applyFont="1" applyBorder="1" applyAlignment="1">
      <alignment horizontal="left" vertical="center" shrinkToFit="1"/>
    </xf>
    <xf numFmtId="179" fontId="42" fillId="0" borderId="128" xfId="8" applyNumberFormat="1" applyFont="1" applyBorder="1" applyAlignment="1">
      <alignment horizontal="center" vertical="center" wrapText="1"/>
    </xf>
    <xf numFmtId="179" fontId="42" fillId="0" borderId="134" xfId="8" applyNumberFormat="1" applyFont="1" applyBorder="1" applyAlignment="1">
      <alignment horizontal="center" vertical="center" wrapText="1"/>
    </xf>
    <xf numFmtId="180" fontId="50" fillId="0" borderId="129" xfId="8" applyNumberFormat="1" applyFont="1" applyBorder="1" applyAlignment="1">
      <alignment horizontal="left" vertical="center" wrapText="1"/>
    </xf>
    <xf numFmtId="180" fontId="50" fillId="0" borderId="131" xfId="8" applyNumberFormat="1" applyFont="1" applyBorder="1" applyAlignment="1">
      <alignment horizontal="left" vertical="center" wrapText="1"/>
    </xf>
    <xf numFmtId="180" fontId="50" fillId="0" borderId="135" xfId="8" applyNumberFormat="1" applyFont="1" applyBorder="1" applyAlignment="1">
      <alignment horizontal="left" vertical="center" wrapText="1"/>
    </xf>
    <xf numFmtId="0" fontId="49" fillId="0" borderId="136" xfId="8" applyFont="1" applyBorder="1" applyAlignment="1">
      <alignment horizontal="left" vertical="center" shrinkToFit="1"/>
    </xf>
    <xf numFmtId="0" fontId="49" fillId="0" borderId="138" xfId="8" applyFont="1" applyBorder="1" applyAlignment="1">
      <alignment horizontal="left" vertical="center" shrinkToFit="1"/>
    </xf>
    <xf numFmtId="0" fontId="49" fillId="0" borderId="139" xfId="8" applyFont="1" applyBorder="1" applyAlignment="1">
      <alignment horizontal="left" vertical="center" shrinkToFit="1"/>
    </xf>
    <xf numFmtId="179" fontId="42" fillId="0" borderId="128" xfId="8" applyNumberFormat="1" applyFont="1" applyBorder="1" applyAlignment="1">
      <alignment horizontal="center" vertical="center" wrapText="1" shrinkToFit="1"/>
    </xf>
    <xf numFmtId="179" fontId="42" fillId="0" borderId="134" xfId="8" applyNumberFormat="1" applyFont="1" applyBorder="1" applyAlignment="1">
      <alignment horizontal="center" vertical="center" wrapText="1" shrinkToFit="1"/>
    </xf>
    <xf numFmtId="0" fontId="49" fillId="0" borderId="125" xfId="8" applyFont="1" applyBorder="1" applyAlignment="1">
      <alignment horizontal="left" vertical="center" shrinkToFit="1"/>
    </xf>
    <xf numFmtId="179" fontId="42" fillId="0" borderId="125" xfId="8" applyNumberFormat="1" applyFont="1" applyBorder="1" applyAlignment="1">
      <alignment horizontal="center" vertical="center" wrapText="1"/>
    </xf>
    <xf numFmtId="180" fontId="50" fillId="0" borderId="125" xfId="8" applyNumberFormat="1" applyFont="1" applyBorder="1" applyAlignment="1">
      <alignment horizontal="left" vertical="center" wrapText="1"/>
    </xf>
    <xf numFmtId="179" fontId="42" fillId="0" borderId="147" xfId="8" applyNumberFormat="1" applyFont="1" applyBorder="1" applyAlignment="1">
      <alignment horizontal="center" vertical="center" wrapText="1"/>
    </xf>
    <xf numFmtId="0" fontId="49" fillId="0" borderId="141" xfId="8" applyFont="1" applyBorder="1" applyAlignment="1">
      <alignment horizontal="left" vertical="center" shrinkToFit="1"/>
    </xf>
    <xf numFmtId="179" fontId="42" fillId="0" borderId="141" xfId="8" applyNumberFormat="1" applyFont="1" applyBorder="1" applyAlignment="1">
      <alignment horizontal="center" vertical="center" wrapText="1"/>
    </xf>
    <xf numFmtId="180" fontId="50" fillId="0" borderId="141" xfId="8" applyNumberFormat="1" applyFont="1" applyBorder="1" applyAlignment="1">
      <alignment horizontal="left" vertical="center" wrapText="1"/>
    </xf>
    <xf numFmtId="0" fontId="49" fillId="0" borderId="110" xfId="8" applyFont="1" applyBorder="1" applyAlignment="1">
      <alignment horizontal="left" vertical="center" shrinkToFit="1"/>
    </xf>
    <xf numFmtId="0" fontId="49" fillId="0" borderId="126" xfId="8" applyFont="1" applyBorder="1" applyAlignment="1">
      <alignment horizontal="left" vertical="center" shrinkToFit="1"/>
    </xf>
    <xf numFmtId="0" fontId="49" fillId="0" borderId="141" xfId="8" applyFont="1" applyBorder="1" applyAlignment="1">
      <alignment horizontal="left" vertical="center"/>
    </xf>
    <xf numFmtId="0" fontId="49" fillId="0" borderId="134" xfId="8" applyFont="1" applyBorder="1" applyAlignment="1">
      <alignment horizontal="left" vertical="center"/>
    </xf>
    <xf numFmtId="0" fontId="49" fillId="0" borderId="134" xfId="8" applyFont="1" applyBorder="1" applyAlignment="1">
      <alignment horizontal="left" vertical="center" shrinkToFit="1"/>
    </xf>
    <xf numFmtId="180" fontId="50" fillId="0" borderId="134" xfId="8" applyNumberFormat="1" applyFont="1" applyBorder="1" applyAlignment="1">
      <alignment horizontal="left" vertical="center" wrapText="1"/>
    </xf>
    <xf numFmtId="0" fontId="49" fillId="0" borderId="136" xfId="8" applyFont="1" applyBorder="1" applyAlignment="1">
      <alignment horizontal="left" vertical="center"/>
    </xf>
    <xf numFmtId="0" fontId="49" fillId="0" borderId="138" xfId="8" applyFont="1" applyBorder="1" applyAlignment="1">
      <alignment horizontal="left" vertical="center"/>
    </xf>
    <xf numFmtId="0" fontId="49" fillId="0" borderId="139" xfId="8" applyFont="1" applyBorder="1" applyAlignment="1">
      <alignment horizontal="left" vertical="center"/>
    </xf>
    <xf numFmtId="0" fontId="49" fillId="0" borderId="128" xfId="8" applyFont="1" applyBorder="1" applyAlignment="1">
      <alignment horizontal="left" vertical="center" shrinkToFit="1"/>
    </xf>
    <xf numFmtId="0" fontId="54" fillId="0" borderId="73" xfId="8" applyFont="1" applyBorder="1" applyAlignment="1">
      <alignment horizontal="left" vertical="center" wrapText="1" shrinkToFit="1"/>
    </xf>
    <xf numFmtId="0" fontId="49" fillId="0" borderId="73" xfId="8" applyFont="1" applyBorder="1" applyAlignment="1">
      <alignment horizontal="left" vertical="center" wrapText="1"/>
    </xf>
    <xf numFmtId="0" fontId="49" fillId="0" borderId="125" xfId="8" applyFont="1" applyBorder="1" applyAlignment="1">
      <alignment horizontal="left" vertical="center"/>
    </xf>
    <xf numFmtId="0" fontId="49" fillId="0" borderId="110" xfId="8" applyFont="1" applyBorder="1" applyAlignment="1">
      <alignment horizontal="left" vertical="center"/>
    </xf>
    <xf numFmtId="0" fontId="49" fillId="0" borderId="174" xfId="8" applyFont="1" applyBorder="1" applyAlignment="1">
      <alignment horizontal="left" vertical="center" shrinkToFit="1"/>
    </xf>
    <xf numFmtId="179" fontId="42" fillId="0" borderId="141" xfId="8" applyNumberFormat="1" applyFont="1" applyBorder="1" applyAlignment="1">
      <alignment horizontal="center" vertical="center" wrapText="1" shrinkToFit="1"/>
    </xf>
    <xf numFmtId="180" fontId="50" fillId="0" borderId="197" xfId="8" applyNumberFormat="1" applyFont="1" applyBorder="1" applyAlignment="1">
      <alignment horizontal="left" vertical="center" wrapText="1"/>
    </xf>
    <xf numFmtId="0" fontId="49" fillId="0" borderId="127" xfId="8" applyFont="1" applyBorder="1" applyAlignment="1">
      <alignment horizontal="left" vertical="center"/>
    </xf>
    <xf numFmtId="0" fontId="49" fillId="0" borderId="130" xfId="8" applyFont="1" applyBorder="1" applyAlignment="1">
      <alignment horizontal="left" vertical="center"/>
    </xf>
    <xf numFmtId="0" fontId="49" fillId="0" borderId="132" xfId="8" applyFont="1" applyBorder="1" applyAlignment="1">
      <alignment horizontal="left" vertical="center"/>
    </xf>
    <xf numFmtId="0" fontId="49" fillId="0" borderId="201" xfId="8" applyFont="1" applyBorder="1" applyAlignment="1">
      <alignment horizontal="left" vertical="center" shrinkToFit="1"/>
    </xf>
    <xf numFmtId="0" fontId="49" fillId="0" borderId="202" xfId="8" applyFont="1" applyBorder="1" applyAlignment="1">
      <alignment horizontal="left" vertical="center" shrinkToFit="1"/>
    </xf>
    <xf numFmtId="0" fontId="49" fillId="0" borderId="203" xfId="8" applyFont="1" applyBorder="1" applyAlignment="1">
      <alignment horizontal="left" vertical="center" shrinkToFit="1"/>
    </xf>
    <xf numFmtId="180" fontId="52" fillId="0" borderId="129" xfId="8" applyNumberFormat="1" applyFont="1" applyBorder="1" applyAlignment="1">
      <alignment horizontal="left" vertical="center" wrapText="1"/>
    </xf>
    <xf numFmtId="180" fontId="52" fillId="0" borderId="131" xfId="8" applyNumberFormat="1" applyFont="1" applyBorder="1" applyAlignment="1">
      <alignment horizontal="left" vertical="center" wrapText="1"/>
    </xf>
    <xf numFmtId="180" fontId="52" fillId="0" borderId="135" xfId="8" applyNumberFormat="1" applyFont="1" applyBorder="1" applyAlignment="1">
      <alignment horizontal="left" vertical="center" wrapText="1"/>
    </xf>
    <xf numFmtId="180" fontId="50" fillId="0" borderId="73" xfId="8" applyNumberFormat="1" applyFont="1" applyBorder="1" applyAlignment="1">
      <alignment horizontal="center" vertical="center" wrapText="1"/>
    </xf>
    <xf numFmtId="180" fontId="52" fillId="0" borderId="73" xfId="8" applyNumberFormat="1" applyFont="1" applyBorder="1" applyAlignment="1">
      <alignment horizontal="center" vertical="center" wrapText="1"/>
    </xf>
    <xf numFmtId="179" fontId="42" fillId="8" borderId="73" xfId="8" applyNumberFormat="1" applyFont="1" applyFill="1" applyBorder="1" applyAlignment="1">
      <alignment horizontal="center" vertical="center" wrapText="1"/>
    </xf>
    <xf numFmtId="180" fontId="50" fillId="8" borderId="73" xfId="8" applyNumberFormat="1" applyFont="1" applyFill="1" applyBorder="1" applyAlignment="1">
      <alignment horizontal="left" vertical="center" wrapText="1"/>
    </xf>
    <xf numFmtId="180" fontId="60" fillId="0" borderId="73" xfId="8" applyNumberFormat="1" applyFont="1" applyBorder="1" applyAlignment="1">
      <alignment horizontal="left" vertical="center" wrapText="1"/>
    </xf>
    <xf numFmtId="179" fontId="50" fillId="0" borderId="73" xfId="8" applyNumberFormat="1" applyFont="1" applyBorder="1" applyAlignment="1">
      <alignment horizontal="left" vertical="center" wrapText="1"/>
    </xf>
    <xf numFmtId="180" fontId="50" fillId="0" borderId="125" xfId="8" applyNumberFormat="1" applyFont="1" applyBorder="1" applyAlignment="1">
      <alignment horizontal="center" vertical="center" wrapText="1"/>
    </xf>
    <xf numFmtId="180" fontId="50" fillId="0" borderId="141" xfId="8" applyNumberFormat="1" applyFont="1" applyBorder="1" applyAlignment="1">
      <alignment horizontal="center" vertical="center" wrapText="1"/>
    </xf>
    <xf numFmtId="179" fontId="50" fillId="0" borderId="141" xfId="8" applyNumberFormat="1" applyFont="1" applyBorder="1" applyAlignment="1">
      <alignment horizontal="left" vertical="center" wrapText="1"/>
    </xf>
    <xf numFmtId="179" fontId="42" fillId="0" borderId="73" xfId="8" applyNumberFormat="1" applyFont="1" applyBorder="1" applyAlignment="1">
      <alignment horizontal="left" vertical="center" wrapText="1"/>
    </xf>
    <xf numFmtId="179" fontId="52" fillId="0" borderId="73" xfId="8" applyNumberFormat="1" applyFont="1" applyBorder="1" applyAlignment="1">
      <alignment horizontal="left" vertical="center" wrapText="1"/>
    </xf>
    <xf numFmtId="38" fontId="49" fillId="0" borderId="73" xfId="10" applyFont="1" applyFill="1" applyBorder="1" applyAlignment="1">
      <alignment horizontal="left" vertical="center"/>
    </xf>
    <xf numFmtId="179" fontId="50" fillId="0" borderId="73" xfId="8" applyNumberFormat="1" applyFont="1" applyBorder="1" applyAlignment="1">
      <alignment horizontal="center" vertical="center" wrapText="1"/>
    </xf>
    <xf numFmtId="179" fontId="52" fillId="0" borderId="73" xfId="8" applyNumberFormat="1" applyFont="1" applyBorder="1" applyAlignment="1">
      <alignment horizontal="center" vertical="center" wrapText="1"/>
    </xf>
    <xf numFmtId="178" fontId="43" fillId="8" borderId="223" xfId="8" applyNumberFormat="1" applyFont="1" applyFill="1" applyBorder="1" applyAlignment="1">
      <alignment horizontal="left" vertical="center" wrapText="1"/>
    </xf>
    <xf numFmtId="0" fontId="44" fillId="0" borderId="0" xfId="8" applyFont="1" applyAlignment="1">
      <alignment horizontal="left" vertical="center"/>
    </xf>
    <xf numFmtId="0" fontId="59" fillId="0" borderId="0" xfId="8" applyFont="1" applyAlignment="1">
      <alignment horizontal="left" vertical="top" wrapText="1"/>
    </xf>
    <xf numFmtId="178" fontId="62" fillId="0" borderId="0" xfId="8" applyNumberFormat="1" applyFont="1" applyAlignment="1">
      <alignment horizontal="left" vertical="center"/>
    </xf>
    <xf numFmtId="178" fontId="62" fillId="8" borderId="72" xfId="8" applyNumberFormat="1" applyFont="1" applyFill="1" applyBorder="1" applyAlignment="1">
      <alignment horizontal="left" vertical="center" wrapText="1"/>
    </xf>
    <xf numFmtId="0" fontId="44" fillId="0" borderId="116" xfId="8" applyFont="1" applyBorder="1" applyAlignment="1">
      <alignment horizontal="center" vertical="center" shrinkToFit="1"/>
    </xf>
    <xf numFmtId="0" fontId="44" fillId="0" borderId="133" xfId="8" applyFont="1" applyBorder="1" applyAlignment="1">
      <alignment horizontal="center" vertical="center" shrinkToFit="1"/>
    </xf>
    <xf numFmtId="177" fontId="46" fillId="0" borderId="75" xfId="9" applyNumberFormat="1" applyFont="1" applyFill="1" applyBorder="1" applyAlignment="1">
      <alignment horizontal="center" vertical="center" shrinkToFit="1"/>
    </xf>
    <xf numFmtId="177" fontId="46" fillId="0" borderId="116" xfId="9" applyNumberFormat="1" applyFont="1" applyFill="1" applyBorder="1" applyAlignment="1">
      <alignment horizontal="center" vertical="center" wrapText="1" shrinkToFit="1"/>
    </xf>
    <xf numFmtId="177" fontId="46" fillId="0" borderId="133" xfId="9" applyNumberFormat="1" applyFont="1" applyFill="1" applyBorder="1" applyAlignment="1">
      <alignment horizontal="center" vertical="center" wrapText="1" shrinkToFit="1"/>
    </xf>
    <xf numFmtId="177" fontId="44" fillId="0" borderId="116" xfId="9" applyNumberFormat="1" applyFont="1" applyFill="1" applyBorder="1" applyAlignment="1">
      <alignment horizontal="center" vertical="center" shrinkToFit="1"/>
    </xf>
    <xf numFmtId="177" fontId="44" fillId="0" borderId="133" xfId="9" applyNumberFormat="1" applyFont="1" applyFill="1" applyBorder="1" applyAlignment="1">
      <alignment horizontal="center" vertical="center" shrinkToFit="1"/>
    </xf>
    <xf numFmtId="177" fontId="64" fillId="0" borderId="76" xfId="9" applyNumberFormat="1" applyFont="1" applyFill="1" applyBorder="1" applyAlignment="1">
      <alignment horizontal="center" vertical="center" shrinkToFit="1"/>
    </xf>
    <xf numFmtId="177" fontId="64" fillId="0" borderId="145" xfId="9" applyNumberFormat="1" applyFont="1" applyFill="1" applyBorder="1" applyAlignment="1">
      <alignment horizontal="center" vertical="center" shrinkToFit="1"/>
    </xf>
    <xf numFmtId="0" fontId="5" fillId="4" borderId="1" xfId="4" applyFill="1" applyBorder="1" applyAlignment="1">
      <alignment horizontal="center" vertical="center"/>
    </xf>
    <xf numFmtId="0" fontId="5" fillId="4" borderId="2" xfId="4" applyFill="1" applyBorder="1" applyAlignment="1">
      <alignment horizontal="center" vertical="center"/>
    </xf>
    <xf numFmtId="0" fontId="5" fillId="4" borderId="5" xfId="4" applyFill="1" applyBorder="1" applyAlignment="1">
      <alignment horizontal="center" vertical="center"/>
    </xf>
    <xf numFmtId="0" fontId="5" fillId="4" borderId="6" xfId="4" applyFill="1" applyBorder="1" applyAlignment="1">
      <alignment horizontal="center" vertical="center"/>
    </xf>
    <xf numFmtId="0" fontId="5" fillId="0" borderId="9" xfId="4" applyBorder="1" applyAlignment="1">
      <alignment horizontal="center" vertical="center"/>
    </xf>
    <xf numFmtId="0" fontId="5" fillId="0" borderId="14" xfId="4" applyBorder="1" applyAlignment="1">
      <alignment horizontal="center" vertical="center"/>
    </xf>
    <xf numFmtId="0" fontId="5" fillId="0" borderId="16" xfId="4" applyBorder="1" applyAlignment="1">
      <alignment horizontal="center" vertical="center"/>
    </xf>
    <xf numFmtId="0" fontId="70" fillId="10" borderId="11" xfId="4" applyFont="1" applyFill="1" applyBorder="1" applyAlignment="1">
      <alignment horizontal="center" vertical="center"/>
    </xf>
    <xf numFmtId="0" fontId="70" fillId="10" borderId="15" xfId="4" applyFont="1" applyFill="1" applyBorder="1" applyAlignment="1">
      <alignment horizontal="center" vertical="center"/>
    </xf>
    <xf numFmtId="0" fontId="5" fillId="0" borderId="21" xfId="4" applyBorder="1" applyAlignment="1">
      <alignment horizontal="center" vertical="center"/>
    </xf>
    <xf numFmtId="0" fontId="5" fillId="0" borderId="5" xfId="4" applyBorder="1" applyAlignment="1">
      <alignment horizontal="center" vertical="center"/>
    </xf>
    <xf numFmtId="0" fontId="5" fillId="0" borderId="22" xfId="4" applyBorder="1" applyAlignment="1">
      <alignment horizontal="center" vertical="center"/>
    </xf>
    <xf numFmtId="0" fontId="70" fillId="11" borderId="10" xfId="4" applyFont="1" applyFill="1" applyBorder="1" applyAlignment="1">
      <alignment horizontal="center" vertical="center" wrapText="1"/>
    </xf>
    <xf numFmtId="0" fontId="70" fillId="11" borderId="6" xfId="4" applyFont="1" applyFill="1" applyBorder="1" applyAlignment="1">
      <alignment horizontal="center" vertical="center" wrapText="1"/>
    </xf>
    <xf numFmtId="0" fontId="70" fillId="11" borderId="17" xfId="4" applyFont="1" applyFill="1" applyBorder="1" applyAlignment="1">
      <alignment horizontal="center" vertical="center" wrapText="1"/>
    </xf>
    <xf numFmtId="0" fontId="5" fillId="0" borderId="41" xfId="4" applyBorder="1" applyAlignment="1">
      <alignment horizontal="center" vertical="center" wrapText="1"/>
    </xf>
    <xf numFmtId="0" fontId="5" fillId="0" borderId="42" xfId="4" applyBorder="1" applyAlignment="1">
      <alignment horizontal="center" vertical="center" wrapText="1"/>
    </xf>
    <xf numFmtId="0" fontId="5" fillId="0" borderId="43" xfId="4" applyBorder="1" applyAlignment="1" applyProtection="1">
      <alignment vertical="top" wrapText="1"/>
      <protection locked="0"/>
    </xf>
    <xf numFmtId="0" fontId="5" fillId="0" borderId="44" xfId="4" applyBorder="1" applyAlignment="1" applyProtection="1">
      <alignment vertical="top" wrapText="1"/>
      <protection locked="0"/>
    </xf>
    <xf numFmtId="0" fontId="5" fillId="0" borderId="23" xfId="4" applyBorder="1" applyAlignment="1">
      <alignment horizontal="center" vertical="center"/>
    </xf>
    <xf numFmtId="0" fontId="5" fillId="0" borderId="26" xfId="4" applyBorder="1" applyAlignment="1">
      <alignment horizontal="center" vertical="center"/>
    </xf>
    <xf numFmtId="0" fontId="70" fillId="11" borderId="15" xfId="4" applyFont="1" applyFill="1" applyBorder="1" applyAlignment="1">
      <alignment horizontal="center" vertical="center" wrapText="1"/>
    </xf>
    <xf numFmtId="0" fontId="70" fillId="11" borderId="27" xfId="4" applyFont="1" applyFill="1" applyBorder="1" applyAlignment="1">
      <alignment horizontal="center" vertical="center" wrapText="1"/>
    </xf>
    <xf numFmtId="0" fontId="70" fillId="0" borderId="10" xfId="4" applyFont="1" applyBorder="1" applyAlignment="1">
      <alignment horizontal="center" vertical="center" wrapText="1"/>
    </xf>
    <xf numFmtId="0" fontId="70" fillId="0" borderId="6" xfId="4" applyFont="1" applyBorder="1" applyAlignment="1">
      <alignment horizontal="center" vertical="center" wrapText="1"/>
    </xf>
    <xf numFmtId="0" fontId="70" fillId="0" borderId="17" xfId="4" applyFont="1" applyBorder="1" applyAlignment="1">
      <alignment horizontal="center" vertical="center" wrapText="1"/>
    </xf>
    <xf numFmtId="0" fontId="70" fillId="0" borderId="15" xfId="4" applyFont="1" applyBorder="1" applyAlignment="1">
      <alignment horizontal="center" vertical="center" wrapText="1"/>
    </xf>
    <xf numFmtId="0" fontId="70" fillId="0" borderId="27" xfId="4" applyFont="1" applyBorder="1" applyAlignment="1">
      <alignment horizontal="center" vertical="center" wrapText="1"/>
    </xf>
    <xf numFmtId="0" fontId="7" fillId="0" borderId="9" xfId="4" applyFont="1" applyBorder="1" applyAlignment="1">
      <alignment horizontal="center" vertical="center"/>
    </xf>
    <xf numFmtId="0" fontId="7" fillId="0" borderId="14" xfId="4" applyFont="1" applyBorder="1" applyAlignment="1">
      <alignment horizontal="center" vertical="center"/>
    </xf>
    <xf numFmtId="0" fontId="7" fillId="0" borderId="16" xfId="4" applyFont="1" applyBorder="1" applyAlignment="1">
      <alignment horizontal="center" vertical="center"/>
    </xf>
    <xf numFmtId="0" fontId="70" fillId="0" borderId="11" xfId="4" applyFont="1" applyBorder="1" applyAlignment="1">
      <alignment horizontal="center" vertical="center" wrapText="1"/>
    </xf>
    <xf numFmtId="0" fontId="70" fillId="0" borderId="30" xfId="4" applyFont="1" applyBorder="1" applyAlignment="1">
      <alignment horizontal="center" vertical="center" wrapText="1"/>
    </xf>
    <xf numFmtId="0" fontId="70" fillId="0" borderId="18" xfId="4" applyFont="1" applyBorder="1" applyAlignment="1">
      <alignment horizontal="center" vertical="center" wrapText="1"/>
    </xf>
    <xf numFmtId="0" fontId="5" fillId="0" borderId="31" xfId="4" applyBorder="1" applyAlignment="1">
      <alignment horizontal="center" vertical="center"/>
    </xf>
    <xf numFmtId="0" fontId="5" fillId="0" borderId="32" xfId="4" applyBorder="1" applyAlignment="1">
      <alignment horizontal="center" vertical="center"/>
    </xf>
    <xf numFmtId="0" fontId="5" fillId="0" borderId="35" xfId="4" applyBorder="1" applyAlignment="1">
      <alignment horizontal="center" vertical="center" wrapText="1"/>
    </xf>
    <xf numFmtId="0" fontId="5" fillId="0" borderId="36" xfId="4" applyBorder="1" applyAlignment="1">
      <alignment horizontal="center" vertical="center" wrapText="1"/>
    </xf>
    <xf numFmtId="0" fontId="5" fillId="0" borderId="37" xfId="4" applyBorder="1" applyAlignment="1" applyProtection="1">
      <alignment vertical="top" wrapText="1"/>
      <protection locked="0"/>
    </xf>
    <xf numFmtId="0" fontId="5" fillId="0" borderId="38" xfId="4" applyBorder="1" applyAlignment="1" applyProtection="1">
      <alignment vertical="top" wrapText="1"/>
      <protection locked="0"/>
    </xf>
    <xf numFmtId="0" fontId="5" fillId="0" borderId="47" xfId="4" applyBorder="1" applyAlignment="1">
      <alignment horizontal="center" vertical="center" wrapText="1"/>
    </xf>
    <xf numFmtId="0" fontId="5" fillId="0" borderId="48" xfId="4" applyBorder="1" applyAlignment="1">
      <alignment horizontal="center" vertical="center" wrapText="1"/>
    </xf>
    <xf numFmtId="0" fontId="5" fillId="0" borderId="49" xfId="4" applyBorder="1" applyAlignment="1" applyProtection="1">
      <alignment vertical="top" wrapText="1"/>
      <protection locked="0"/>
    </xf>
    <xf numFmtId="0" fontId="5" fillId="0" borderId="50" xfId="4" applyBorder="1" applyAlignment="1" applyProtection="1">
      <alignment vertical="top" wrapText="1"/>
      <protection locked="0"/>
    </xf>
    <xf numFmtId="0" fontId="5" fillId="0" borderId="43" xfId="4" applyBorder="1" applyAlignment="1" applyProtection="1">
      <alignment vertical="top"/>
      <protection locked="0"/>
    </xf>
    <xf numFmtId="0" fontId="5" fillId="0" borderId="44" xfId="4" applyBorder="1" applyAlignment="1" applyProtection="1">
      <alignment vertical="top"/>
      <protection locked="0"/>
    </xf>
    <xf numFmtId="0" fontId="33" fillId="4" borderId="64" xfId="0" applyFont="1" applyFill="1" applyBorder="1" applyAlignment="1">
      <alignment horizontal="center" vertical="center"/>
    </xf>
    <xf numFmtId="0" fontId="33" fillId="4" borderId="10" xfId="0" applyFont="1" applyFill="1" applyBorder="1" applyAlignment="1">
      <alignment horizontal="center" vertical="center"/>
    </xf>
    <xf numFmtId="0" fontId="33" fillId="0" borderId="68" xfId="0" applyFont="1" applyBorder="1" applyAlignment="1">
      <alignment horizontal="center" vertical="top"/>
    </xf>
    <xf numFmtId="0" fontId="33" fillId="0" borderId="69" xfId="0" applyFont="1" applyBorder="1" applyAlignment="1">
      <alignment horizontal="center" vertical="top"/>
    </xf>
    <xf numFmtId="0" fontId="33" fillId="0" borderId="70" xfId="0" applyFont="1" applyBorder="1" applyAlignment="1">
      <alignment horizontal="center" vertical="top"/>
    </xf>
    <xf numFmtId="0" fontId="33" fillId="0" borderId="6" xfId="0" applyFont="1" applyBorder="1" applyAlignment="1">
      <alignment horizontal="center" vertical="center"/>
    </xf>
    <xf numFmtId="0" fontId="33" fillId="5" borderId="27" xfId="0" applyFont="1" applyFill="1" applyBorder="1" applyAlignment="1">
      <alignment horizontal="center" vertical="center"/>
    </xf>
    <xf numFmtId="0" fontId="33" fillId="5" borderId="30" xfId="0" applyFont="1" applyFill="1" applyBorder="1" applyAlignment="1">
      <alignment horizontal="center" vertical="center"/>
    </xf>
    <xf numFmtId="0" fontId="33" fillId="5" borderId="15" xfId="0" applyFont="1" applyFill="1" applyBorder="1" applyAlignment="1">
      <alignment horizontal="center" vertical="center"/>
    </xf>
    <xf numFmtId="0" fontId="33" fillId="6" borderId="27" xfId="0" applyFont="1" applyFill="1" applyBorder="1" applyAlignment="1">
      <alignment horizontal="center" vertical="center"/>
    </xf>
    <xf numFmtId="0" fontId="33" fillId="6" borderId="30" xfId="0" applyFont="1" applyFill="1" applyBorder="1" applyAlignment="1">
      <alignment horizontal="center" vertical="center"/>
    </xf>
    <xf numFmtId="0" fontId="33" fillId="6" borderId="15" xfId="0" applyFont="1" applyFill="1" applyBorder="1" applyAlignment="1">
      <alignment horizontal="center" vertical="center"/>
    </xf>
  </cellXfs>
  <cellStyles count="13">
    <cellStyle name="どちらでもない" xfId="3" builtinId="28"/>
    <cellStyle name="桁区切り" xfId="1" builtinId="6"/>
    <cellStyle name="桁区切り 2 2" xfId="7" xr:uid="{00000000-0005-0000-0000-000002000000}"/>
    <cellStyle name="桁区切り 2 3" xfId="10" xr:uid="{00000000-0005-0000-0000-000003000000}"/>
    <cellStyle name="桁区切り 2 3 2" xfId="9" xr:uid="{00000000-0005-0000-0000-000004000000}"/>
    <cellStyle name="標準" xfId="0" builtinId="0"/>
    <cellStyle name="標準 10" xfId="8" xr:uid="{00000000-0005-0000-0000-000006000000}"/>
    <cellStyle name="標準 2" xfId="4" xr:uid="{00000000-0005-0000-0000-000007000000}"/>
    <cellStyle name="標準 2 4" xfId="5" xr:uid="{00000000-0005-0000-0000-000008000000}"/>
    <cellStyle name="標準 3 2 2 3" xfId="11" xr:uid="{00000000-0005-0000-0000-000009000000}"/>
    <cellStyle name="標準 4" xfId="6" xr:uid="{00000000-0005-0000-0000-00000A000000}"/>
    <cellStyle name="標準_ﾎｰﾑﾍﾟｰｼﾞ用産業分類" xfId="12" xr:uid="{00000000-0005-0000-0000-00000B000000}"/>
    <cellStyle name="良い" xfId="2" builtinId="26"/>
  </cellStyles>
  <dxfs count="2">
    <dxf>
      <border>
        <top style="hair">
          <color indexed="64"/>
        </top>
      </border>
    </dxf>
    <dxf>
      <border>
        <top style="hair">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171450</xdr:colOff>
      <xdr:row>31</xdr:row>
      <xdr:rowOff>28575</xdr:rowOff>
    </xdr:from>
    <xdr:to>
      <xdr:col>5</xdr:col>
      <xdr:colOff>76200</xdr:colOff>
      <xdr:row>31</xdr:row>
      <xdr:rowOff>265043</xdr:rowOff>
    </xdr:to>
    <xdr:sp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171450</xdr:colOff>
      <xdr:row>31</xdr:row>
      <xdr:rowOff>28575</xdr:rowOff>
    </xdr:from>
    <xdr:to>
      <xdr:col>7</xdr:col>
      <xdr:colOff>76200</xdr:colOff>
      <xdr:row>31</xdr:row>
      <xdr:rowOff>265043</xdr:rowOff>
    </xdr:to>
    <xdr:sp textlink="">
      <xdr:nvSpPr>
        <xdr:cNvPr id="16390" name="Check Box 6" hidden="1">
          <a:extLst>
            <a:ext uri="{63B3BB69-23CF-44E3-9099-C40C66FF867C}">
              <a14:compatExt xmlns:a14="http://schemas.microsoft.com/office/drawing/2010/main"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171450</xdr:colOff>
      <xdr:row>35</xdr:row>
      <xdr:rowOff>28575</xdr:rowOff>
    </xdr:from>
    <xdr:to>
      <xdr:col>6</xdr:col>
      <xdr:colOff>0</xdr:colOff>
      <xdr:row>36</xdr:row>
      <xdr:rowOff>95250</xdr:rowOff>
    </xdr:to>
    <xdr:sp textlink="">
      <xdr:nvSpPr>
        <xdr:cNvPr id="16391" name="Check Box 7" hidden="1">
          <a:extLst>
            <a:ext uri="{63B3BB69-23CF-44E3-9099-C40C66FF867C}">
              <a14:compatExt xmlns:a14="http://schemas.microsoft.com/office/drawing/2010/main"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特定事業者である　</a:t>
          </a:r>
        </a:p>
      </xdr:txBody>
    </xdr:sp>
    <xdr:clientData/>
  </xdr:twoCellAnchor>
  <xdr:twoCellAnchor editAs="oneCell">
    <xdr:from>
      <xdr:col>6</xdr:col>
      <xdr:colOff>171450</xdr:colOff>
      <xdr:row>35</xdr:row>
      <xdr:rowOff>28575</xdr:rowOff>
    </xdr:from>
    <xdr:to>
      <xdr:col>8</xdr:col>
      <xdr:colOff>0</xdr:colOff>
      <xdr:row>36</xdr:row>
      <xdr:rowOff>95250</xdr:rowOff>
    </xdr:to>
    <xdr:sp textlink="">
      <xdr:nvSpPr>
        <xdr:cNvPr id="16392" name="Check Box 8" hidden="1">
          <a:extLst>
            <a:ext uri="{63B3BB69-23CF-44E3-9099-C40C66FF867C}">
              <a14:compatExt xmlns:a14="http://schemas.microsoft.com/office/drawing/2010/main"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特定事業者でない</a:t>
          </a:r>
        </a:p>
      </xdr:txBody>
    </xdr:sp>
    <xdr:clientData/>
  </xdr:twoCellAnchor>
  <xdr:twoCellAnchor editAs="oneCell">
    <xdr:from>
      <xdr:col>4</xdr:col>
      <xdr:colOff>171450</xdr:colOff>
      <xdr:row>37</xdr:row>
      <xdr:rowOff>95250</xdr:rowOff>
    </xdr:from>
    <xdr:to>
      <xdr:col>6</xdr:col>
      <xdr:colOff>0</xdr:colOff>
      <xdr:row>39</xdr:row>
      <xdr:rowOff>19050</xdr:rowOff>
    </xdr:to>
    <xdr:sp textlink="">
      <xdr:nvSpPr>
        <xdr:cNvPr id="16393" name="Check Box 9" hidden="1">
          <a:extLst>
            <a:ext uri="{63B3BB69-23CF-44E3-9099-C40C66FF867C}">
              <a14:compatExt xmlns:a14="http://schemas.microsoft.com/office/drawing/2010/main"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把握している</a:t>
          </a:r>
        </a:p>
      </xdr:txBody>
    </xdr:sp>
    <xdr:clientData/>
  </xdr:twoCellAnchor>
  <xdr:twoCellAnchor editAs="oneCell">
    <xdr:from>
      <xdr:col>6</xdr:col>
      <xdr:colOff>171450</xdr:colOff>
      <xdr:row>37</xdr:row>
      <xdr:rowOff>104775</xdr:rowOff>
    </xdr:from>
    <xdr:to>
      <xdr:col>8</xdr:col>
      <xdr:colOff>0</xdr:colOff>
      <xdr:row>39</xdr:row>
      <xdr:rowOff>28575</xdr:rowOff>
    </xdr:to>
    <xdr:sp textlink="">
      <xdr:nvSpPr>
        <xdr:cNvPr id="16395" name="Check Box 11" hidden="1">
          <a:extLst>
            <a:ext uri="{63B3BB69-23CF-44E3-9099-C40C66FF867C}">
              <a14:compatExt xmlns:a14="http://schemas.microsoft.com/office/drawing/2010/main"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把握していない</a:t>
          </a:r>
        </a:p>
      </xdr:txBody>
    </xdr:sp>
    <xdr:clientData/>
  </xdr:twoCellAnchor>
  <xdr:twoCellAnchor editAs="oneCell">
    <xdr:from>
      <xdr:col>4</xdr:col>
      <xdr:colOff>161925</xdr:colOff>
      <xdr:row>45</xdr:row>
      <xdr:rowOff>57150</xdr:rowOff>
    </xdr:from>
    <xdr:to>
      <xdr:col>5</xdr:col>
      <xdr:colOff>704850</xdr:colOff>
      <xdr:row>46</xdr:row>
      <xdr:rowOff>51767</xdr:rowOff>
    </xdr:to>
    <xdr:sp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導入済</a:t>
          </a:r>
        </a:p>
      </xdr:txBody>
    </xdr:sp>
    <xdr:clientData/>
  </xdr:twoCellAnchor>
  <xdr:twoCellAnchor editAs="oneCell">
    <xdr:from>
      <xdr:col>6</xdr:col>
      <xdr:colOff>0</xdr:colOff>
      <xdr:row>45</xdr:row>
      <xdr:rowOff>66675</xdr:rowOff>
    </xdr:from>
    <xdr:to>
      <xdr:col>7</xdr:col>
      <xdr:colOff>542925</xdr:colOff>
      <xdr:row>46</xdr:row>
      <xdr:rowOff>57979</xdr:rowOff>
    </xdr:to>
    <xdr:sp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導入予定</a:t>
          </a:r>
        </a:p>
      </xdr:txBody>
    </xdr:sp>
    <xdr:clientData/>
  </xdr:twoCellAnchor>
  <xdr:twoCellAnchor editAs="oneCell">
    <xdr:from>
      <xdr:col>7</xdr:col>
      <xdr:colOff>628650</xdr:colOff>
      <xdr:row>45</xdr:row>
      <xdr:rowOff>66675</xdr:rowOff>
    </xdr:from>
    <xdr:to>
      <xdr:col>9</xdr:col>
      <xdr:colOff>457200</xdr:colOff>
      <xdr:row>46</xdr:row>
      <xdr:rowOff>57979</xdr:rowOff>
    </xdr:to>
    <xdr:sp textlink="">
      <xdr:nvSpPr>
        <xdr:cNvPr id="16399" name="Check Box 15" hidden="1">
          <a:extLst>
            <a:ext uri="{63B3BB69-23CF-44E3-9099-C40C66FF867C}">
              <a14:compatExt xmlns:a14="http://schemas.microsoft.com/office/drawing/2010/main"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未検討</a:t>
          </a:r>
        </a:p>
      </xdr:txBody>
    </xdr:sp>
    <xdr:clientData/>
  </xdr:twoCellAnchor>
  <xdr:twoCellAnchor editAs="oneCell">
    <xdr:from>
      <xdr:col>4</xdr:col>
      <xdr:colOff>180975</xdr:colOff>
      <xdr:row>49</xdr:row>
      <xdr:rowOff>0</xdr:rowOff>
    </xdr:from>
    <xdr:to>
      <xdr:col>5</xdr:col>
      <xdr:colOff>85725</xdr:colOff>
      <xdr:row>50</xdr:row>
      <xdr:rowOff>57150</xdr:rowOff>
    </xdr:to>
    <xdr:sp textlink="">
      <xdr:nvSpPr>
        <xdr:cNvPr id="16401" name="Check Box 17" hidden="1">
          <a:extLst>
            <a:ext uri="{63B3BB69-23CF-44E3-9099-C40C66FF867C}">
              <a14:compatExt xmlns:a14="http://schemas.microsoft.com/office/drawing/2010/main"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49</xdr:row>
      <xdr:rowOff>0</xdr:rowOff>
    </xdr:from>
    <xdr:to>
      <xdr:col>6</xdr:col>
      <xdr:colOff>619125</xdr:colOff>
      <xdr:row>50</xdr:row>
      <xdr:rowOff>57150</xdr:rowOff>
    </xdr:to>
    <xdr:sp textlink="">
      <xdr:nvSpPr>
        <xdr:cNvPr id="16402" name="Check Box 18" hidden="1">
          <a:extLst>
            <a:ext uri="{63B3BB69-23CF-44E3-9099-C40C66FF867C}">
              <a14:compatExt xmlns:a14="http://schemas.microsoft.com/office/drawing/2010/main"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180975</xdr:colOff>
      <xdr:row>51</xdr:row>
      <xdr:rowOff>0</xdr:rowOff>
    </xdr:from>
    <xdr:to>
      <xdr:col>5</xdr:col>
      <xdr:colOff>85725</xdr:colOff>
      <xdr:row>51</xdr:row>
      <xdr:rowOff>241439</xdr:rowOff>
    </xdr:to>
    <xdr:sp textlink="">
      <xdr:nvSpPr>
        <xdr:cNvPr id="16403" name="Check Box 19" hidden="1">
          <a:extLst>
            <a:ext uri="{63B3BB69-23CF-44E3-9099-C40C66FF867C}">
              <a14:compatExt xmlns:a14="http://schemas.microsoft.com/office/drawing/2010/main"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51</xdr:row>
      <xdr:rowOff>0</xdr:rowOff>
    </xdr:from>
    <xdr:to>
      <xdr:col>6</xdr:col>
      <xdr:colOff>619125</xdr:colOff>
      <xdr:row>51</xdr:row>
      <xdr:rowOff>241439</xdr:rowOff>
    </xdr:to>
    <xdr:sp textlink="">
      <xdr:nvSpPr>
        <xdr:cNvPr id="16404" name="Check Box 20" hidden="1">
          <a:extLst>
            <a:ext uri="{63B3BB69-23CF-44E3-9099-C40C66FF867C}">
              <a14:compatExt xmlns:a14="http://schemas.microsoft.com/office/drawing/2010/main"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180975</xdr:colOff>
      <xdr:row>52</xdr:row>
      <xdr:rowOff>0</xdr:rowOff>
    </xdr:from>
    <xdr:to>
      <xdr:col>5</xdr:col>
      <xdr:colOff>85725</xdr:colOff>
      <xdr:row>53</xdr:row>
      <xdr:rowOff>123825</xdr:rowOff>
    </xdr:to>
    <xdr:sp textlink="">
      <xdr:nvSpPr>
        <xdr:cNvPr id="16405" name="Check Box 21" hidden="1">
          <a:extLst>
            <a:ext uri="{63B3BB69-23CF-44E3-9099-C40C66FF867C}">
              <a14:compatExt xmlns:a14="http://schemas.microsoft.com/office/drawing/2010/main"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52</xdr:row>
      <xdr:rowOff>0</xdr:rowOff>
    </xdr:from>
    <xdr:to>
      <xdr:col>6</xdr:col>
      <xdr:colOff>619125</xdr:colOff>
      <xdr:row>53</xdr:row>
      <xdr:rowOff>123825</xdr:rowOff>
    </xdr:to>
    <xdr:sp textlink="">
      <xdr:nvSpPr>
        <xdr:cNvPr id="16406" name="Check Box 22" hidden="1">
          <a:extLst>
            <a:ext uri="{63B3BB69-23CF-44E3-9099-C40C66FF867C}">
              <a14:compatExt xmlns:a14="http://schemas.microsoft.com/office/drawing/2010/main"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4</xdr:col>
      <xdr:colOff>180975</xdr:colOff>
      <xdr:row>52</xdr:row>
      <xdr:rowOff>0</xdr:rowOff>
    </xdr:from>
    <xdr:to>
      <xdr:col>5</xdr:col>
      <xdr:colOff>85725</xdr:colOff>
      <xdr:row>53</xdr:row>
      <xdr:rowOff>123825</xdr:rowOff>
    </xdr:to>
    <xdr:sp textlink="">
      <xdr:nvSpPr>
        <xdr:cNvPr id="16407" name="Check Box 23" hidden="1">
          <a:extLst>
            <a:ext uri="{63B3BB69-23CF-44E3-9099-C40C66FF867C}">
              <a14:compatExt xmlns:a14="http://schemas.microsoft.com/office/drawing/2010/main"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6</xdr:col>
      <xdr:colOff>0</xdr:colOff>
      <xdr:row>52</xdr:row>
      <xdr:rowOff>0</xdr:rowOff>
    </xdr:from>
    <xdr:to>
      <xdr:col>6</xdr:col>
      <xdr:colOff>619125</xdr:colOff>
      <xdr:row>53</xdr:row>
      <xdr:rowOff>123825</xdr:rowOff>
    </xdr:to>
    <xdr:sp textlink="">
      <xdr:nvSpPr>
        <xdr:cNvPr id="16408" name="Check Box 24" hidden="1">
          <a:extLst>
            <a:ext uri="{63B3BB69-23CF-44E3-9099-C40C66FF867C}">
              <a14:compatExt xmlns:a14="http://schemas.microsoft.com/office/drawing/2010/main"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4</xdr:col>
          <xdr:colOff>171450</xdr:colOff>
          <xdr:row>31</xdr:row>
          <xdr:rowOff>28575</xdr:rowOff>
        </xdr:from>
        <xdr:to>
          <xdr:col>5</xdr:col>
          <xdr:colOff>76200</xdr:colOff>
          <xdr:row>32</xdr:row>
          <xdr:rowOff>0</xdr:rowOff>
        </xdr:to>
        <xdr:sp textlink="">
          <xdr:nvSpPr>
            <xdr:cNvPr id="2" name="Check Box 4" hidden="1">
              <a:extLst>
                <a:ext uri="{63B3BB69-23CF-44E3-9099-C40C66FF867C}">
                  <a14:compatExt spid="_x0000_s1638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28575</xdr:rowOff>
        </xdr:from>
        <xdr:to>
          <xdr:col>7</xdr:col>
          <xdr:colOff>76200</xdr:colOff>
          <xdr:row>32</xdr:row>
          <xdr:rowOff>0</xdr:rowOff>
        </xdr:to>
        <xdr:sp textlink="">
          <xdr:nvSpPr>
            <xdr:cNvPr id="3" name="Check Box 6" hidden="1">
              <a:extLst>
                <a:ext uri="{63B3BB69-23CF-44E3-9099-C40C66FF867C}">
                  <a14:compatExt spid="_x0000_s1639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28575</xdr:rowOff>
        </xdr:from>
        <xdr:to>
          <xdr:col>6</xdr:col>
          <xdr:colOff>0</xdr:colOff>
          <xdr:row>36</xdr:row>
          <xdr:rowOff>95250</xdr:rowOff>
        </xdr:to>
        <xdr:sp textlink="">
          <xdr:nvSpPr>
            <xdr:cNvPr id="4" name="Check Box 7" hidden="1">
              <a:extLst>
                <a:ext uri="{63B3BB69-23CF-44E3-9099-C40C66FF867C}">
                  <a14:compatExt spid="_x0000_s1639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特定事業者である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28575</xdr:rowOff>
        </xdr:from>
        <xdr:to>
          <xdr:col>8</xdr:col>
          <xdr:colOff>0</xdr:colOff>
          <xdr:row>36</xdr:row>
          <xdr:rowOff>95250</xdr:rowOff>
        </xdr:to>
        <xdr:sp textlink="">
          <xdr:nvSpPr>
            <xdr:cNvPr id="5" name="Check Box 8" hidden="1">
              <a:extLst>
                <a:ext uri="{63B3BB69-23CF-44E3-9099-C40C66FF867C}">
                  <a14:compatExt spid="_x0000_s16392"/>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特定事業者でない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37</xdr:row>
          <xdr:rowOff>95250</xdr:rowOff>
        </xdr:from>
        <xdr:to>
          <xdr:col>6</xdr:col>
          <xdr:colOff>0</xdr:colOff>
          <xdr:row>39</xdr:row>
          <xdr:rowOff>19050</xdr:rowOff>
        </xdr:to>
        <xdr:sp textlink="">
          <xdr:nvSpPr>
            <xdr:cNvPr id="6" name="Check Box 9" hidden="1">
              <a:extLst>
                <a:ext uri="{63B3BB69-23CF-44E3-9099-C40C66FF867C}">
                  <a14:compatExt spid="_x0000_s16393"/>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37</xdr:row>
          <xdr:rowOff>104775</xdr:rowOff>
        </xdr:from>
        <xdr:to>
          <xdr:col>8</xdr:col>
          <xdr:colOff>0</xdr:colOff>
          <xdr:row>39</xdr:row>
          <xdr:rowOff>28575</xdr:rowOff>
        </xdr:to>
        <xdr:sp textlink="">
          <xdr:nvSpPr>
            <xdr:cNvPr id="7" name="Check Box 11" hidden="1">
              <a:extLst>
                <a:ext uri="{63B3BB69-23CF-44E3-9099-C40C66FF867C}">
                  <a14:compatExt spid="_x0000_s16395"/>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45</xdr:row>
          <xdr:rowOff>57150</xdr:rowOff>
        </xdr:from>
        <xdr:to>
          <xdr:col>5</xdr:col>
          <xdr:colOff>704850</xdr:colOff>
          <xdr:row>46</xdr:row>
          <xdr:rowOff>57150</xdr:rowOff>
        </xdr:to>
        <xdr:sp textlink="">
          <xdr:nvSpPr>
            <xdr:cNvPr id="8" name="Check Box 13" hidden="1">
              <a:extLst>
                <a:ext uri="{63B3BB69-23CF-44E3-9099-C40C66FF867C}">
                  <a14:compatExt spid="_x0000_s1639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導入済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66675</xdr:rowOff>
        </xdr:from>
        <xdr:to>
          <xdr:col>7</xdr:col>
          <xdr:colOff>542925</xdr:colOff>
          <xdr:row>46</xdr:row>
          <xdr:rowOff>66675</xdr:rowOff>
        </xdr:to>
        <xdr:sp textlink="">
          <xdr:nvSpPr>
            <xdr:cNvPr id="9" name="Check Box 14" hidden="1">
              <a:extLst>
                <a:ext uri="{63B3BB69-23CF-44E3-9099-C40C66FF867C}">
                  <a14:compatExt spid="_x0000_s16398"/>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導入予定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628650</xdr:colOff>
          <xdr:row>45</xdr:row>
          <xdr:rowOff>66675</xdr:rowOff>
        </xdr:from>
        <xdr:to>
          <xdr:col>9</xdr:col>
          <xdr:colOff>457200</xdr:colOff>
          <xdr:row>46</xdr:row>
          <xdr:rowOff>66675</xdr:rowOff>
        </xdr:to>
        <xdr:sp textlink="">
          <xdr:nvSpPr>
            <xdr:cNvPr id="10" name="Check Box 15" hidden="1">
              <a:extLst>
                <a:ext uri="{63B3BB69-23CF-44E3-9099-C40C66FF867C}">
                  <a14:compatExt spid="_x0000_s16399"/>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未検討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49</xdr:row>
          <xdr:rowOff>0</xdr:rowOff>
        </xdr:from>
        <xdr:to>
          <xdr:col>5</xdr:col>
          <xdr:colOff>85725</xdr:colOff>
          <xdr:row>50</xdr:row>
          <xdr:rowOff>57150</xdr:rowOff>
        </xdr:to>
        <xdr:sp textlink="">
          <xdr:nvSpPr>
            <xdr:cNvPr id="11" name="Check Box 17" hidden="1">
              <a:extLst>
                <a:ext uri="{63B3BB69-23CF-44E3-9099-C40C66FF867C}">
                  <a14:compatExt spid="_x0000_s16401"/>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619125</xdr:colOff>
          <xdr:row>50</xdr:row>
          <xdr:rowOff>57150</xdr:rowOff>
        </xdr:to>
        <xdr:sp textlink="">
          <xdr:nvSpPr>
            <xdr:cNvPr id="12" name="Check Box 18" hidden="1">
              <a:extLst>
                <a:ext uri="{63B3BB69-23CF-44E3-9099-C40C66FF867C}">
                  <a14:compatExt spid="_x0000_s16402"/>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51</xdr:row>
          <xdr:rowOff>0</xdr:rowOff>
        </xdr:from>
        <xdr:to>
          <xdr:col>5</xdr:col>
          <xdr:colOff>85725</xdr:colOff>
          <xdr:row>51</xdr:row>
          <xdr:rowOff>238125</xdr:rowOff>
        </xdr:to>
        <xdr:sp textlink="">
          <xdr:nvSpPr>
            <xdr:cNvPr id="13" name="Check Box 19" hidden="1">
              <a:extLst>
                <a:ext uri="{63B3BB69-23CF-44E3-9099-C40C66FF867C}">
                  <a14:compatExt spid="_x0000_s16403"/>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6</xdr:col>
          <xdr:colOff>619125</xdr:colOff>
          <xdr:row>51</xdr:row>
          <xdr:rowOff>238125</xdr:rowOff>
        </xdr:to>
        <xdr:sp textlink="">
          <xdr:nvSpPr>
            <xdr:cNvPr id="14" name="Check Box 20" hidden="1">
              <a:extLst>
                <a:ext uri="{63B3BB69-23CF-44E3-9099-C40C66FF867C}">
                  <a14:compatExt spid="_x0000_s16404"/>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52</xdr:row>
          <xdr:rowOff>0</xdr:rowOff>
        </xdr:from>
        <xdr:to>
          <xdr:col>5</xdr:col>
          <xdr:colOff>85725</xdr:colOff>
          <xdr:row>53</xdr:row>
          <xdr:rowOff>123825</xdr:rowOff>
        </xdr:to>
        <xdr:sp textlink="">
          <xdr:nvSpPr>
            <xdr:cNvPr id="15" name="Check Box 21" hidden="1">
              <a:extLst>
                <a:ext uri="{63B3BB69-23CF-44E3-9099-C40C66FF867C}">
                  <a14:compatExt spid="_x0000_s16405"/>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619125</xdr:colOff>
          <xdr:row>53</xdr:row>
          <xdr:rowOff>123825</xdr:rowOff>
        </xdr:to>
        <xdr:sp textlink="">
          <xdr:nvSpPr>
            <xdr:cNvPr id="16" name="Check Box 22" hidden="1">
              <a:extLst>
                <a:ext uri="{63B3BB69-23CF-44E3-9099-C40C66FF867C}">
                  <a14:compatExt spid="_x0000_s16406"/>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52</xdr:row>
          <xdr:rowOff>0</xdr:rowOff>
        </xdr:from>
        <xdr:to>
          <xdr:col>5</xdr:col>
          <xdr:colOff>85725</xdr:colOff>
          <xdr:row>53</xdr:row>
          <xdr:rowOff>123825</xdr:rowOff>
        </xdr:to>
        <xdr:sp textlink="">
          <xdr:nvSpPr>
            <xdr:cNvPr id="17" name="Check Box 23" hidden="1">
              <a:extLst>
                <a:ext uri="{63B3BB69-23CF-44E3-9099-C40C66FF867C}">
                  <a14:compatExt spid="_x0000_s16407"/>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619125</xdr:colOff>
          <xdr:row>53</xdr:row>
          <xdr:rowOff>123825</xdr:rowOff>
        </xdr:to>
        <xdr:sp textlink="">
          <xdr:nvSpPr>
            <xdr:cNvPr id="18" name="Check Box 24" hidden="1">
              <a:extLst>
                <a:ext uri="{63B3BB69-23CF-44E3-9099-C40C66FF867C}">
                  <a14:compatExt spid="_x0000_s16408"/>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408238</xdr:colOff>
      <xdr:row>44</xdr:row>
      <xdr:rowOff>18105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0695238" cy="7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66675</xdr:rowOff>
    </xdr:from>
    <xdr:to>
      <xdr:col>4</xdr:col>
      <xdr:colOff>38100</xdr:colOff>
      <xdr:row>6</xdr:row>
      <xdr:rowOff>228600</xdr:rowOff>
    </xdr:to>
    <xdr:sp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15</xdr:row>
      <xdr:rowOff>66675</xdr:rowOff>
    </xdr:from>
    <xdr:to>
      <xdr:col>5</xdr:col>
      <xdr:colOff>38100</xdr:colOff>
      <xdr:row>15</xdr:row>
      <xdr:rowOff>228600</xdr:rowOff>
    </xdr:to>
    <xdr:sp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17</xdr:row>
      <xdr:rowOff>66675</xdr:rowOff>
    </xdr:from>
    <xdr:to>
      <xdr:col>5</xdr:col>
      <xdr:colOff>9525</xdr:colOff>
      <xdr:row>17</xdr:row>
      <xdr:rowOff>257175</xdr:rowOff>
    </xdr:to>
    <xdr:sp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6</xdr:row>
      <xdr:rowOff>66675</xdr:rowOff>
    </xdr:from>
    <xdr:to>
      <xdr:col>4</xdr:col>
      <xdr:colOff>38100</xdr:colOff>
      <xdr:row>6</xdr:row>
      <xdr:rowOff>228600</xdr:rowOff>
    </xdr:to>
    <xdr:sp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0</xdr:colOff>
          <xdr:row>6</xdr:row>
          <xdr:rowOff>66675</xdr:rowOff>
        </xdr:from>
        <xdr:to>
          <xdr:col>4</xdr:col>
          <xdr:colOff>38100</xdr:colOff>
          <xdr:row>6</xdr:row>
          <xdr:rowOff>228600</xdr:rowOff>
        </xdr:to>
        <xdr:sp textlink="">
          <xdr:nvSpPr>
            <xdr:cNvPr id="2" name="Check Box 1" hidden="1">
              <a:extLst>
                <a:ext uri="{63B3BB69-23CF-44E3-9099-C40C66FF867C}">
                  <a14:compatExt spid="_x0000_s409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66675</xdr:rowOff>
        </xdr:from>
        <xdr:to>
          <xdr:col>5</xdr:col>
          <xdr:colOff>38100</xdr:colOff>
          <xdr:row>15</xdr:row>
          <xdr:rowOff>228600</xdr:rowOff>
        </xdr:to>
        <xdr:sp textlink="">
          <xdr:nvSpPr>
            <xdr:cNvPr id="3" name="Check Box 2" hidden="1">
              <a:extLst>
                <a:ext uri="{63B3BB69-23CF-44E3-9099-C40C66FF867C}">
                  <a14:compatExt spid="_x0000_s409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66675</xdr:rowOff>
        </xdr:from>
        <xdr:to>
          <xdr:col>5</xdr:col>
          <xdr:colOff>9525</xdr:colOff>
          <xdr:row>17</xdr:row>
          <xdr:rowOff>257175</xdr:rowOff>
        </xdr:to>
        <xdr:sp textlink="">
          <xdr:nvSpPr>
            <xdr:cNvPr id="4" name="Check Box 3" hidden="1">
              <a:extLst>
                <a:ext uri="{63B3BB69-23CF-44E3-9099-C40C66FF867C}">
                  <a14:compatExt spid="_x0000_s4099"/>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66675</xdr:rowOff>
        </xdr:from>
        <xdr:to>
          <xdr:col>4</xdr:col>
          <xdr:colOff>38100</xdr:colOff>
          <xdr:row>6</xdr:row>
          <xdr:rowOff>228600</xdr:rowOff>
        </xdr:to>
        <xdr:sp textlink="">
          <xdr:nvSpPr>
            <xdr:cNvPr id="5" name="Check Box 4" hidden="1">
              <a:extLst>
                <a:ext uri="{63B3BB69-23CF-44E3-9099-C40C66FF867C}">
                  <a14:compatExt spid="_x0000_s4100"/>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0</xdr:colOff>
      <xdr:row>36</xdr:row>
      <xdr:rowOff>66675</xdr:rowOff>
    </xdr:from>
    <xdr:to>
      <xdr:col>3</xdr:col>
      <xdr:colOff>38100</xdr:colOff>
      <xdr:row>36</xdr:row>
      <xdr:rowOff>228600</xdr:rowOff>
    </xdr:to>
    <xdr:sp textlink="">
      <xdr:nvSpPr>
        <xdr:cNvPr id="15361" name="Check Box 1" hidden="1">
          <a:extLst>
            <a:ext uri="{63B3BB69-23CF-44E3-9099-C40C66FF867C}">
              <a14:compatExt xmlns:a14="http://schemas.microsoft.com/office/drawing/2010/main"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40</xdr:row>
      <xdr:rowOff>66675</xdr:rowOff>
    </xdr:from>
    <xdr:to>
      <xdr:col>3</xdr:col>
      <xdr:colOff>9525</xdr:colOff>
      <xdr:row>40</xdr:row>
      <xdr:rowOff>257175</xdr:rowOff>
    </xdr:to>
    <xdr:sp textlink="">
      <xdr:nvSpPr>
        <xdr:cNvPr id="15362" name="Check Box 2" hidden="1">
          <a:extLst>
            <a:ext uri="{63B3BB69-23CF-44E3-9099-C40C66FF867C}">
              <a14:compatExt xmlns:a14="http://schemas.microsoft.com/office/drawing/2010/main"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16</xdr:row>
      <xdr:rowOff>66675</xdr:rowOff>
    </xdr:from>
    <xdr:to>
      <xdr:col>3</xdr:col>
      <xdr:colOff>38100</xdr:colOff>
      <xdr:row>16</xdr:row>
      <xdr:rowOff>228600</xdr:rowOff>
    </xdr:to>
    <xdr:sp textlink="">
      <xdr:nvSpPr>
        <xdr:cNvPr id="15363" name="Check Box 3" hidden="1">
          <a:extLst>
            <a:ext uri="{63B3BB69-23CF-44E3-9099-C40C66FF867C}">
              <a14:compatExt xmlns:a14="http://schemas.microsoft.com/office/drawing/2010/main"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29</xdr:row>
      <xdr:rowOff>66675</xdr:rowOff>
    </xdr:from>
    <xdr:to>
      <xdr:col>4</xdr:col>
      <xdr:colOff>38100</xdr:colOff>
      <xdr:row>29</xdr:row>
      <xdr:rowOff>228600</xdr:rowOff>
    </xdr:to>
    <xdr:sp textlink="">
      <xdr:nvSpPr>
        <xdr:cNvPr id="15364" name="Check Box 4" hidden="1">
          <a:extLst>
            <a:ext uri="{63B3BB69-23CF-44E3-9099-C40C66FF867C}">
              <a14:compatExt xmlns:a14="http://schemas.microsoft.com/office/drawing/2010/main"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31</xdr:row>
      <xdr:rowOff>66675</xdr:rowOff>
    </xdr:from>
    <xdr:to>
      <xdr:col>4</xdr:col>
      <xdr:colOff>9525</xdr:colOff>
      <xdr:row>31</xdr:row>
      <xdr:rowOff>257175</xdr:rowOff>
    </xdr:to>
    <xdr:sp textlink="">
      <xdr:nvSpPr>
        <xdr:cNvPr id="15365"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16</xdr:row>
      <xdr:rowOff>66675</xdr:rowOff>
    </xdr:from>
    <xdr:to>
      <xdr:col>3</xdr:col>
      <xdr:colOff>38100</xdr:colOff>
      <xdr:row>16</xdr:row>
      <xdr:rowOff>228600</xdr:rowOff>
    </xdr:to>
    <xdr:sp textlink="">
      <xdr:nvSpPr>
        <xdr:cNvPr id="15366"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15</xdr:row>
      <xdr:rowOff>66675</xdr:rowOff>
    </xdr:from>
    <xdr:to>
      <xdr:col>3</xdr:col>
      <xdr:colOff>38100</xdr:colOff>
      <xdr:row>15</xdr:row>
      <xdr:rowOff>228600</xdr:rowOff>
    </xdr:to>
    <xdr:sp textlink="">
      <xdr:nvSpPr>
        <xdr:cNvPr id="15367"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15</xdr:row>
      <xdr:rowOff>66675</xdr:rowOff>
    </xdr:from>
    <xdr:to>
      <xdr:col>3</xdr:col>
      <xdr:colOff>38100</xdr:colOff>
      <xdr:row>15</xdr:row>
      <xdr:rowOff>228600</xdr:rowOff>
    </xdr:to>
    <xdr:sp textlink="">
      <xdr:nvSpPr>
        <xdr:cNvPr id="15368" name="Check Box 8" hidden="1">
          <a:extLst>
            <a:ext uri="{63B3BB69-23CF-44E3-9099-C40C66FF867C}">
              <a14:compatExt xmlns:a14="http://schemas.microsoft.com/office/drawing/2010/main"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0</xdr:colOff>
          <xdr:row>36</xdr:row>
          <xdr:rowOff>66675</xdr:rowOff>
        </xdr:from>
        <xdr:to>
          <xdr:col>3</xdr:col>
          <xdr:colOff>38100</xdr:colOff>
          <xdr:row>36</xdr:row>
          <xdr:rowOff>228600</xdr:rowOff>
        </xdr:to>
        <xdr:sp textlink="">
          <xdr:nvSpPr>
            <xdr:cNvPr id="2" name="Check Box 1" hidden="1">
              <a:extLst>
                <a:ext uri="{63B3BB69-23CF-44E3-9099-C40C66FF867C}">
                  <a14:compatExt spid="_x0000_s15361"/>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66675</xdr:rowOff>
        </xdr:from>
        <xdr:to>
          <xdr:col>3</xdr:col>
          <xdr:colOff>9525</xdr:colOff>
          <xdr:row>40</xdr:row>
          <xdr:rowOff>257175</xdr:rowOff>
        </xdr:to>
        <xdr:sp textlink="">
          <xdr:nvSpPr>
            <xdr:cNvPr id="3" name="Check Box 2" hidden="1">
              <a:extLst>
                <a:ext uri="{63B3BB69-23CF-44E3-9099-C40C66FF867C}">
                  <a14:compatExt spid="_x0000_s15362"/>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66675</xdr:rowOff>
        </xdr:from>
        <xdr:to>
          <xdr:col>3</xdr:col>
          <xdr:colOff>38100</xdr:colOff>
          <xdr:row>16</xdr:row>
          <xdr:rowOff>228600</xdr:rowOff>
        </xdr:to>
        <xdr:sp textlink="">
          <xdr:nvSpPr>
            <xdr:cNvPr id="4" name="Check Box 3" hidden="1">
              <a:extLst>
                <a:ext uri="{63B3BB69-23CF-44E3-9099-C40C66FF867C}">
                  <a14:compatExt spid="_x0000_s15363"/>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66675</xdr:rowOff>
        </xdr:from>
        <xdr:to>
          <xdr:col>4</xdr:col>
          <xdr:colOff>38100</xdr:colOff>
          <xdr:row>29</xdr:row>
          <xdr:rowOff>228600</xdr:rowOff>
        </xdr:to>
        <xdr:sp textlink="">
          <xdr:nvSpPr>
            <xdr:cNvPr id="5" name="Check Box 4" hidden="1">
              <a:extLst>
                <a:ext uri="{63B3BB69-23CF-44E3-9099-C40C66FF867C}">
                  <a14:compatExt spid="_x0000_s15364"/>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66675</xdr:rowOff>
        </xdr:from>
        <xdr:to>
          <xdr:col>4</xdr:col>
          <xdr:colOff>9525</xdr:colOff>
          <xdr:row>31</xdr:row>
          <xdr:rowOff>257175</xdr:rowOff>
        </xdr:to>
        <xdr:sp textlink="">
          <xdr:nvSpPr>
            <xdr:cNvPr id="6" name="Check Box 5" hidden="1">
              <a:extLst>
                <a:ext uri="{63B3BB69-23CF-44E3-9099-C40C66FF867C}">
                  <a14:compatExt spid="_x0000_s15365"/>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66675</xdr:rowOff>
        </xdr:from>
        <xdr:to>
          <xdr:col>3</xdr:col>
          <xdr:colOff>38100</xdr:colOff>
          <xdr:row>16</xdr:row>
          <xdr:rowOff>228600</xdr:rowOff>
        </xdr:to>
        <xdr:sp textlink="">
          <xdr:nvSpPr>
            <xdr:cNvPr id="7" name="Check Box 6" hidden="1">
              <a:extLst>
                <a:ext uri="{63B3BB69-23CF-44E3-9099-C40C66FF867C}">
                  <a14:compatExt spid="_x0000_s15366"/>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66675</xdr:rowOff>
        </xdr:from>
        <xdr:to>
          <xdr:col>3</xdr:col>
          <xdr:colOff>38100</xdr:colOff>
          <xdr:row>15</xdr:row>
          <xdr:rowOff>228600</xdr:rowOff>
        </xdr:to>
        <xdr:sp textlink="">
          <xdr:nvSpPr>
            <xdr:cNvPr id="8" name="Check Box 7" hidden="1">
              <a:extLst>
                <a:ext uri="{63B3BB69-23CF-44E3-9099-C40C66FF867C}">
                  <a14:compatExt spid="_x0000_s15367"/>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66675</xdr:rowOff>
        </xdr:from>
        <xdr:to>
          <xdr:col>3</xdr:col>
          <xdr:colOff>38100</xdr:colOff>
          <xdr:row>15</xdr:row>
          <xdr:rowOff>228600</xdr:rowOff>
        </xdr:to>
        <xdr:sp textlink="">
          <xdr:nvSpPr>
            <xdr:cNvPr id="9" name="Check Box 8" hidden="1">
              <a:extLst>
                <a:ext uri="{63B3BB69-23CF-44E3-9099-C40C66FF867C}">
                  <a14:compatExt spid="_x0000_s15368"/>
                </a:ext>
                <a:ext uri="{FF2B5EF4-FFF2-40B4-BE49-F238E27FC236}">
                  <a16:creationId xmlns:a16="http://schemas.microsoft.com/office/drawing/2014/main" id="{00000000-0008-0000-06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730941</xdr:colOff>
      <xdr:row>4</xdr:row>
      <xdr:rowOff>24847</xdr:rowOff>
    </xdr:from>
    <xdr:to>
      <xdr:col>1</xdr:col>
      <xdr:colOff>2236305</xdr:colOff>
      <xdr:row>5</xdr:row>
      <xdr:rowOff>80340</xdr:rowOff>
    </xdr:to>
    <xdr:sp textlink="">
      <xdr:nvSpPr>
        <xdr:cNvPr id="3" name="吹き出し: 四角形 2">
          <a:extLst>
            <a:ext uri="{FF2B5EF4-FFF2-40B4-BE49-F238E27FC236}">
              <a16:creationId xmlns:a16="http://schemas.microsoft.com/office/drawing/2014/main" id="{2ADB222B-C512-42C2-9B44-9F73AFEED4F9}"/>
            </a:ext>
          </a:extLst>
        </xdr:cNvPr>
        <xdr:cNvSpPr/>
      </xdr:nvSpPr>
      <xdr:spPr>
        <a:xfrm>
          <a:off x="1501224" y="712304"/>
          <a:ext cx="1505364" cy="395079"/>
        </a:xfrm>
        <a:prstGeom prst="wedgeRectCallout">
          <a:avLst>
            <a:gd name="adj1" fmla="val 49122"/>
            <a:gd name="adj2" fmla="val 152408"/>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①フィルター機能を使用して電気事業者名を検索する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557009</xdr:colOff>
      <xdr:row>0</xdr:row>
      <xdr:rowOff>74544</xdr:rowOff>
    </xdr:from>
    <xdr:to>
      <xdr:col>7</xdr:col>
      <xdr:colOff>99394</xdr:colOff>
      <xdr:row>1</xdr:row>
      <xdr:rowOff>105188</xdr:rowOff>
    </xdr:to>
    <xdr:sp textlink="">
      <xdr:nvSpPr>
        <xdr:cNvPr id="5" name="吹き出し: 四角形 4">
          <a:extLst>
            <a:ext uri="{FF2B5EF4-FFF2-40B4-BE49-F238E27FC236}">
              <a16:creationId xmlns:a16="http://schemas.microsoft.com/office/drawing/2014/main" id="{8CC2ED04-3742-1E44-6C71-5BFFD7C9E701}"/>
            </a:ext>
          </a:extLst>
        </xdr:cNvPr>
        <xdr:cNvSpPr/>
      </xdr:nvSpPr>
      <xdr:spPr>
        <a:xfrm>
          <a:off x="4930226" y="74544"/>
          <a:ext cx="1505364" cy="395079"/>
        </a:xfrm>
        <a:prstGeom prst="wedgeRectCallout">
          <a:avLst>
            <a:gd name="adj1" fmla="val 67279"/>
            <a:gd name="adj2" fmla="val 141926"/>
          </a:avLst>
        </a:prstGeom>
        <a:solidFill>
          <a:schemeClr val="bg1"/>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 tIns="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②抽出した電気事業者名を記入する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223628</xdr:colOff>
      <xdr:row>1</xdr:row>
      <xdr:rowOff>223630</xdr:rowOff>
    </xdr:from>
    <xdr:to>
      <xdr:col>10</xdr:col>
      <xdr:colOff>149087</xdr:colOff>
      <xdr:row>7</xdr:row>
      <xdr:rowOff>8283</xdr:rowOff>
    </xdr:to>
    <xdr:sp textlink="">
      <xdr:nvSpPr>
        <xdr:cNvPr id="4" name="正方形/長方形 3">
          <a:extLst>
            <a:ext uri="{FF2B5EF4-FFF2-40B4-BE49-F238E27FC236}">
              <a16:creationId xmlns:a16="http://schemas.microsoft.com/office/drawing/2014/main" id="{1749CF7F-EF0E-994A-7465-6D0112E06B57}"/>
            </a:ext>
          </a:extLst>
        </xdr:cNvPr>
        <xdr:cNvSpPr/>
      </xdr:nvSpPr>
      <xdr:spPr>
        <a:xfrm>
          <a:off x="8738150" y="588065"/>
          <a:ext cx="2269437" cy="112643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C00000"/>
              </a:solidFill>
              <a:latin typeface="ＭＳ Ｐゴシック" panose="020B0600070205080204" pitchFamily="50" charset="-128"/>
              <a:ea typeface="ＭＳ Ｐゴシック" panose="020B0600070205080204" pitchFamily="50" charset="-128"/>
            </a:rPr>
            <a:t>※</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補足</a:t>
          </a:r>
          <a:endParaRPr kumimoji="1" lang="en-US" altLang="ja-JP" sz="1100" b="1">
            <a:solidFill>
              <a:srgbClr val="C00000"/>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rgbClr val="C00000"/>
              </a:solidFill>
              <a:effectLst/>
              <a:latin typeface="+mn-lt"/>
              <a:ea typeface="+mn-ea"/>
              <a:cs typeface="+mn-cs"/>
            </a:rPr>
            <a:t>B</a:t>
          </a:r>
          <a:r>
            <a:rPr kumimoji="1" lang="ja-JP" altLang="ja-JP" sz="1100" b="1">
              <a:solidFill>
                <a:srgbClr val="C00000"/>
              </a:solidFill>
              <a:effectLst/>
              <a:latin typeface="+mn-lt"/>
              <a:ea typeface="+mn-ea"/>
              <a:cs typeface="+mn-cs"/>
            </a:rPr>
            <a:t>列</a:t>
          </a:r>
          <a:r>
            <a:rPr kumimoji="1" lang="ja-JP" altLang="en-US" sz="1100" b="1">
              <a:solidFill>
                <a:srgbClr val="C00000"/>
              </a:solidFill>
              <a:effectLst/>
              <a:latin typeface="+mn-lt"/>
              <a:ea typeface="+mn-ea"/>
              <a:cs typeface="+mn-cs"/>
            </a:rPr>
            <a:t>の</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抽出事業者名セルをコピーし、</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H5,H6,H7</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セルに</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123</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値ペースト</a:t>
          </a:r>
          <a:endParaRPr kumimoji="1" lang="en-US" altLang="ja-JP" sz="1100" b="1">
            <a:solidFill>
              <a:srgbClr val="C00000"/>
            </a:solidFill>
            <a:latin typeface="ＭＳ Ｐゴシック" panose="020B0600070205080204" pitchFamily="50" charset="-128"/>
            <a:ea typeface="ＭＳ Ｐゴシック" panose="020B0600070205080204" pitchFamily="50" charset="-128"/>
          </a:endParaRPr>
        </a:p>
        <a:p>
          <a:pPr algn="l"/>
          <a:endParaRPr kumimoji="1" lang="en-US" altLang="ja-JP" sz="900" b="1">
            <a:solidFill>
              <a:srgbClr val="C00000"/>
            </a:solidFill>
            <a:latin typeface="ＭＳ Ｐゴシック" panose="020B0600070205080204" pitchFamily="50" charset="-128"/>
            <a:ea typeface="ＭＳ Ｐゴシック" panose="020B0600070205080204" pitchFamily="50" charset="-128"/>
          </a:endParaRPr>
        </a:p>
        <a:p>
          <a:pPr algn="l"/>
          <a:r>
            <a:rPr kumimoji="1" lang="en-US" altLang="ja-JP" sz="900" b="1">
              <a:solidFill>
                <a:srgbClr val="C00000"/>
              </a:solidFill>
              <a:latin typeface="ＭＳ Ｐゴシック" panose="020B0600070205080204" pitchFamily="50" charset="-128"/>
              <a:ea typeface="ＭＳ Ｐゴシック" panose="020B0600070205080204" pitchFamily="50" charset="-128"/>
            </a:rPr>
            <a:t>※CO2</a:t>
          </a:r>
          <a:r>
            <a:rPr kumimoji="1" lang="ja-JP" altLang="en-US" sz="900" b="1">
              <a:solidFill>
                <a:srgbClr val="C00000"/>
              </a:solidFill>
              <a:latin typeface="ＭＳ Ｐゴシック" panose="020B0600070205080204" pitchFamily="50" charset="-128"/>
              <a:ea typeface="ＭＳ Ｐゴシック" panose="020B0600070205080204" pitchFamily="50" charset="-128"/>
            </a:rPr>
            <a:t>排出係数抽出には、電気事業者名の完全一致が必要条件であるため</a:t>
          </a:r>
          <a:r>
            <a:rPr kumimoji="1" lang="en-US" altLang="ja-JP" sz="900" b="1">
              <a:solidFill>
                <a:srgbClr val="C00000"/>
              </a:solidFill>
              <a:latin typeface="ＭＳ Ｐゴシック" panose="020B0600070205080204" pitchFamily="50" charset="-128"/>
              <a:ea typeface="ＭＳ Ｐゴシック" panose="020B0600070205080204" pitchFamily="50" charset="-128"/>
            </a:rPr>
            <a:t> </a:t>
          </a:r>
          <a:endParaRPr kumimoji="1" lang="ja-JP" altLang="en-US" sz="900" b="1">
            <a:solidFill>
              <a:srgbClr val="C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7.xml.rels>&#65279;<?xml version="1.0" encoding="utf-8" standalone="yes"?>
<Relationships xmlns="http://schemas.openxmlformats.org/package/2006/relationships"><Relationship Id="rId8" Type="http://schemas.openxmlformats.org/officeDocument/2006/relationships/ctrlProp" Target="../ctrlProps/ctrlProp26.xml" /><Relationship Id="rId3" Type="http://schemas.openxmlformats.org/officeDocument/2006/relationships/vmlDrawing" Target="../drawings/vmlDrawing3.vml" /><Relationship Id="rId7" Type="http://schemas.openxmlformats.org/officeDocument/2006/relationships/ctrlProp" Target="../ctrlProps/ctrlProp25.xml" /><Relationship Id="rId2" Type="http://schemas.openxmlformats.org/officeDocument/2006/relationships/drawing" Target="../drawings/drawing4.xml" /><Relationship Id="rId6" Type="http://schemas.openxmlformats.org/officeDocument/2006/relationships/ctrlProp" Target="../ctrlProps/ctrlProp24.xml" /><Relationship Id="rId11" Type="http://schemas.openxmlformats.org/officeDocument/2006/relationships/ctrlProp" Target="../ctrlProps/ctrlProp29.xml" /><Relationship Id="rId5" Type="http://schemas.openxmlformats.org/officeDocument/2006/relationships/ctrlProp" Target="../ctrlProps/ctrlProp23.xml" /><Relationship Id="rId10" Type="http://schemas.openxmlformats.org/officeDocument/2006/relationships/ctrlProp" Target="../ctrlProps/ctrlProp28.xml" /><Relationship Id="rId4" Type="http://schemas.openxmlformats.org/officeDocument/2006/relationships/ctrlProp" Target="../ctrlProps/ctrlProp22.xml" /><Relationship Id="rId9" Type="http://schemas.openxmlformats.org/officeDocument/2006/relationships/ctrlProp" Target="../ctrlProps/ctrlProp27.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8"/>
  <sheetViews>
    <sheetView showGridLines="0" topLeftCell="A40" zoomScaleNormal="100" workbookViewId="0">
      <selection activeCell="A33" sqref="A33"/>
    </sheetView>
  </sheetViews>
  <sheetFormatPr defaultColWidth="10" defaultRowHeight="15.75" customHeight="1"/>
  <cols>
    <col min="1" max="1" width="42.5" style="527" customWidth="1"/>
    <col min="2" max="2" width="7.25" style="545" customWidth="1"/>
    <col min="3" max="3" width="54" style="527" customWidth="1"/>
    <col min="4" max="4" width="0" style="527" hidden="1" customWidth="1"/>
    <col min="5" max="16384" width="10" style="527"/>
  </cols>
  <sheetData>
    <row r="1" spans="1:4" ht="15.75" customHeight="1">
      <c r="A1" s="700" t="s">
        <v>3480</v>
      </c>
      <c r="B1" s="700"/>
      <c r="C1" s="700"/>
    </row>
    <row r="2" spans="1:4" ht="15.75" customHeight="1">
      <c r="A2" s="528" t="s">
        <v>3481</v>
      </c>
      <c r="B2" s="528" t="s">
        <v>3482</v>
      </c>
      <c r="C2" s="528" t="s">
        <v>3483</v>
      </c>
      <c r="D2" s="529"/>
    </row>
    <row r="3" spans="1:4" ht="15.75" customHeight="1">
      <c r="A3" s="530" t="s">
        <v>3484</v>
      </c>
      <c r="B3" s="531" t="s">
        <v>3485</v>
      </c>
      <c r="C3" s="532" t="s">
        <v>1377</v>
      </c>
      <c r="D3" s="527" t="s">
        <v>3486</v>
      </c>
    </row>
    <row r="4" spans="1:4" ht="15.75" customHeight="1">
      <c r="A4" s="533"/>
      <c r="B4" s="534" t="s">
        <v>3487</v>
      </c>
      <c r="C4" s="535" t="s">
        <v>1406</v>
      </c>
      <c r="D4" s="527" t="s">
        <v>3488</v>
      </c>
    </row>
    <row r="5" spans="1:4" ht="15.75" customHeight="1">
      <c r="A5" s="530" t="s">
        <v>3489</v>
      </c>
      <c r="B5" s="531" t="s">
        <v>3490</v>
      </c>
      <c r="C5" s="532" t="s">
        <v>1425</v>
      </c>
      <c r="D5" s="527" t="s">
        <v>3491</v>
      </c>
    </row>
    <row r="6" spans="1:4" ht="15.75" customHeight="1">
      <c r="A6" s="533"/>
      <c r="B6" s="534" t="s">
        <v>3492</v>
      </c>
      <c r="C6" s="535" t="s">
        <v>1441</v>
      </c>
      <c r="D6" s="527" t="s">
        <v>3493</v>
      </c>
    </row>
    <row r="7" spans="1:4" ht="15.75" customHeight="1">
      <c r="A7" s="536" t="s">
        <v>3494</v>
      </c>
      <c r="B7" s="537" t="s">
        <v>3495</v>
      </c>
      <c r="C7" s="538" t="s">
        <v>3496</v>
      </c>
      <c r="D7" s="527" t="s">
        <v>3497</v>
      </c>
    </row>
    <row r="8" spans="1:4" ht="15.75" customHeight="1">
      <c r="A8" s="530" t="s">
        <v>3498</v>
      </c>
      <c r="B8" s="531" t="s">
        <v>3499</v>
      </c>
      <c r="C8" s="532" t="s">
        <v>1496</v>
      </c>
      <c r="D8" s="527" t="s">
        <v>3500</v>
      </c>
    </row>
    <row r="9" spans="1:4" ht="15.75" customHeight="1">
      <c r="A9" s="539"/>
      <c r="B9" s="537" t="s">
        <v>3501</v>
      </c>
      <c r="C9" s="538" t="s">
        <v>1514</v>
      </c>
      <c r="D9" s="527" t="s">
        <v>3502</v>
      </c>
    </row>
    <row r="10" spans="1:4" ht="15.75" customHeight="1">
      <c r="A10" s="533"/>
      <c r="B10" s="534" t="s">
        <v>3503</v>
      </c>
      <c r="C10" s="535" t="s">
        <v>1553</v>
      </c>
      <c r="D10" s="527" t="s">
        <v>3504</v>
      </c>
    </row>
    <row r="11" spans="1:4" ht="15.75" customHeight="1">
      <c r="A11" s="540" t="s">
        <v>3505</v>
      </c>
      <c r="B11" s="537" t="s">
        <v>3506</v>
      </c>
      <c r="C11" s="538" t="s">
        <v>1579</v>
      </c>
      <c r="D11" s="527" t="s">
        <v>3507</v>
      </c>
    </row>
    <row r="12" spans="1:4" ht="15.75" customHeight="1">
      <c r="A12" s="539"/>
      <c r="B12" s="537" t="s">
        <v>3508</v>
      </c>
      <c r="C12" s="538" t="s">
        <v>1633</v>
      </c>
      <c r="D12" s="527" t="s">
        <v>3509</v>
      </c>
    </row>
    <row r="13" spans="1:4" ht="15.75" customHeight="1">
      <c r="A13" s="539"/>
      <c r="B13" s="537" t="s">
        <v>3510</v>
      </c>
      <c r="C13" s="538" t="s">
        <v>1656</v>
      </c>
      <c r="D13" s="527" t="s">
        <v>3511</v>
      </c>
    </row>
    <row r="14" spans="1:4" ht="15.75" customHeight="1">
      <c r="A14" s="539"/>
      <c r="B14" s="537" t="s">
        <v>3512</v>
      </c>
      <c r="C14" s="538" t="s">
        <v>1733</v>
      </c>
      <c r="D14" s="527" t="s">
        <v>3513</v>
      </c>
    </row>
    <row r="15" spans="1:4" ht="15.75" customHeight="1">
      <c r="A15" s="539"/>
      <c r="B15" s="537" t="s">
        <v>3514</v>
      </c>
      <c r="C15" s="538" t="s">
        <v>1759</v>
      </c>
      <c r="D15" s="527" t="s">
        <v>3515</v>
      </c>
    </row>
    <row r="16" spans="1:4" ht="15.75" customHeight="1">
      <c r="A16" s="539"/>
      <c r="B16" s="537" t="s">
        <v>3516</v>
      </c>
      <c r="C16" s="538" t="s">
        <v>1776</v>
      </c>
      <c r="D16" s="527" t="s">
        <v>3517</v>
      </c>
    </row>
    <row r="17" spans="1:4" ht="15.75" customHeight="1">
      <c r="A17" s="539"/>
      <c r="B17" s="537" t="s">
        <v>3518</v>
      </c>
      <c r="C17" s="538" t="s">
        <v>1802</v>
      </c>
      <c r="D17" s="527" t="s">
        <v>3519</v>
      </c>
    </row>
    <row r="18" spans="1:4" ht="15.75" customHeight="1">
      <c r="A18" s="539"/>
      <c r="B18" s="537" t="s">
        <v>3520</v>
      </c>
      <c r="C18" s="538" t="s">
        <v>1817</v>
      </c>
      <c r="D18" s="527" t="s">
        <v>3521</v>
      </c>
    </row>
    <row r="19" spans="1:4" ht="15.75" customHeight="1">
      <c r="A19" s="539"/>
      <c r="B19" s="537" t="s">
        <v>3522</v>
      </c>
      <c r="C19" s="538" t="s">
        <v>1866</v>
      </c>
      <c r="D19" s="527" t="s">
        <v>3523</v>
      </c>
    </row>
    <row r="20" spans="1:4" ht="15.75" customHeight="1">
      <c r="A20" s="539"/>
      <c r="B20" s="537" t="s">
        <v>3524</v>
      </c>
      <c r="C20" s="538" t="s">
        <v>1880</v>
      </c>
      <c r="D20" s="527" t="s">
        <v>3525</v>
      </c>
    </row>
    <row r="21" spans="1:4" ht="15.75" customHeight="1">
      <c r="A21" s="539"/>
      <c r="B21" s="537" t="s">
        <v>3526</v>
      </c>
      <c r="C21" s="538" t="s">
        <v>1915</v>
      </c>
      <c r="D21" s="527" t="s">
        <v>3527</v>
      </c>
    </row>
    <row r="22" spans="1:4" ht="15.75" customHeight="1">
      <c r="A22" s="539"/>
      <c r="B22" s="537" t="s">
        <v>3528</v>
      </c>
      <c r="C22" s="538" t="s">
        <v>1936</v>
      </c>
      <c r="D22" s="527" t="s">
        <v>3529</v>
      </c>
    </row>
    <row r="23" spans="1:4" ht="15.75" customHeight="1">
      <c r="A23" s="539"/>
      <c r="B23" s="537" t="s">
        <v>3530</v>
      </c>
      <c r="C23" s="538" t="s">
        <v>1959</v>
      </c>
      <c r="D23" s="527" t="s">
        <v>3531</v>
      </c>
    </row>
    <row r="24" spans="1:4" ht="15.75" customHeight="1">
      <c r="A24" s="539"/>
      <c r="B24" s="537" t="s">
        <v>3532</v>
      </c>
      <c r="C24" s="538" t="s">
        <v>2016</v>
      </c>
      <c r="D24" s="527" t="s">
        <v>3533</v>
      </c>
    </row>
    <row r="25" spans="1:4" ht="15.75" customHeight="1">
      <c r="A25" s="539"/>
      <c r="B25" s="537" t="s">
        <v>3534</v>
      </c>
      <c r="C25" s="538" t="s">
        <v>2050</v>
      </c>
      <c r="D25" s="527" t="s">
        <v>3535</v>
      </c>
    </row>
    <row r="26" spans="1:4" ht="15.75" customHeight="1">
      <c r="A26" s="539"/>
      <c r="B26" s="537" t="s">
        <v>3536</v>
      </c>
      <c r="C26" s="538" t="s">
        <v>2078</v>
      </c>
      <c r="D26" s="527" t="s">
        <v>3537</v>
      </c>
    </row>
    <row r="27" spans="1:4" ht="15.75" customHeight="1">
      <c r="A27" s="539"/>
      <c r="B27" s="537" t="s">
        <v>3538</v>
      </c>
      <c r="C27" s="538" t="s">
        <v>2124</v>
      </c>
      <c r="D27" s="527" t="s">
        <v>3539</v>
      </c>
    </row>
    <row r="28" spans="1:4" ht="15.75" customHeight="1">
      <c r="A28" s="539"/>
      <c r="B28" s="537" t="s">
        <v>3540</v>
      </c>
      <c r="C28" s="538" t="s">
        <v>2151</v>
      </c>
      <c r="D28" s="527" t="s">
        <v>3541</v>
      </c>
    </row>
    <row r="29" spans="1:4" ht="15.75" customHeight="1">
      <c r="A29" s="539"/>
      <c r="B29" s="537" t="s">
        <v>3542</v>
      </c>
      <c r="C29" s="538" t="s">
        <v>2189</v>
      </c>
      <c r="D29" s="527" t="s">
        <v>3543</v>
      </c>
    </row>
    <row r="30" spans="1:4" ht="15.75" customHeight="1">
      <c r="A30" s="539"/>
      <c r="B30" s="537" t="s">
        <v>3544</v>
      </c>
      <c r="C30" s="538" t="s">
        <v>3545</v>
      </c>
      <c r="D30" s="527" t="s">
        <v>3546</v>
      </c>
    </row>
    <row r="31" spans="1:4" ht="15.75" customHeight="1">
      <c r="A31" s="539"/>
      <c r="B31" s="537" t="s">
        <v>3547</v>
      </c>
      <c r="C31" s="538" t="s">
        <v>2247</v>
      </c>
      <c r="D31" s="527" t="s">
        <v>3548</v>
      </c>
    </row>
    <row r="32" spans="1:4" ht="15.75" customHeight="1">
      <c r="A32" s="539"/>
      <c r="B32" s="537" t="s">
        <v>3549</v>
      </c>
      <c r="C32" s="538" t="s">
        <v>2282</v>
      </c>
      <c r="D32" s="527" t="s">
        <v>3550</v>
      </c>
    </row>
    <row r="33" spans="1:4" ht="15.75" customHeight="1">
      <c r="A33" s="539"/>
      <c r="B33" s="537" t="s">
        <v>3551</v>
      </c>
      <c r="C33" s="538" t="s">
        <v>2304</v>
      </c>
      <c r="D33" s="527" t="s">
        <v>3552</v>
      </c>
    </row>
    <row r="34" spans="1:4" ht="15.75" customHeight="1">
      <c r="A34" s="533"/>
      <c r="B34" s="537" t="s">
        <v>3553</v>
      </c>
      <c r="C34" s="538" t="s">
        <v>2330</v>
      </c>
      <c r="D34" s="527" t="s">
        <v>3554</v>
      </c>
    </row>
    <row r="35" spans="1:4" ht="15.75" customHeight="1">
      <c r="A35" s="530" t="s">
        <v>3555</v>
      </c>
      <c r="B35" s="531" t="s">
        <v>3556</v>
      </c>
      <c r="C35" s="532" t="s">
        <v>2376</v>
      </c>
      <c r="D35" s="527" t="s">
        <v>3557</v>
      </c>
    </row>
    <row r="36" spans="1:4" ht="15.75" customHeight="1">
      <c r="A36" s="539"/>
      <c r="B36" s="537" t="s">
        <v>3558</v>
      </c>
      <c r="C36" s="538" t="s">
        <v>2382</v>
      </c>
      <c r="D36" s="527" t="s">
        <v>3559</v>
      </c>
    </row>
    <row r="37" spans="1:4" ht="15.75" customHeight="1">
      <c r="A37" s="539"/>
      <c r="B37" s="537" t="s">
        <v>3560</v>
      </c>
      <c r="C37" s="538" t="s">
        <v>2388</v>
      </c>
      <c r="D37" s="527" t="s">
        <v>3561</v>
      </c>
    </row>
    <row r="38" spans="1:4" ht="15.75" customHeight="1">
      <c r="A38" s="533"/>
      <c r="B38" s="534" t="s">
        <v>3562</v>
      </c>
      <c r="C38" s="535" t="s">
        <v>2393</v>
      </c>
      <c r="D38" s="527" t="s">
        <v>3563</v>
      </c>
    </row>
    <row r="39" spans="1:4" ht="15.75" customHeight="1">
      <c r="A39" s="530" t="s">
        <v>3564</v>
      </c>
      <c r="B39" s="531" t="s">
        <v>3565</v>
      </c>
      <c r="C39" s="532" t="s">
        <v>2406</v>
      </c>
      <c r="D39" s="527" t="s">
        <v>3566</v>
      </c>
    </row>
    <row r="40" spans="1:4" ht="15.75" customHeight="1">
      <c r="A40" s="539"/>
      <c r="B40" s="537" t="s">
        <v>3567</v>
      </c>
      <c r="C40" s="538" t="s">
        <v>2419</v>
      </c>
      <c r="D40" s="527" t="s">
        <v>3568</v>
      </c>
    </row>
    <row r="41" spans="1:4" ht="15.75" customHeight="1">
      <c r="A41" s="539"/>
      <c r="B41" s="537" t="s">
        <v>3569</v>
      </c>
      <c r="C41" s="538" t="s">
        <v>2433</v>
      </c>
      <c r="D41" s="527" t="s">
        <v>3570</v>
      </c>
    </row>
    <row r="42" spans="1:4" ht="15.75" customHeight="1">
      <c r="A42" s="539"/>
      <c r="B42" s="537" t="s">
        <v>3571</v>
      </c>
      <c r="C42" s="538" t="s">
        <v>2447</v>
      </c>
      <c r="D42" s="527" t="s">
        <v>3572</v>
      </c>
    </row>
    <row r="43" spans="1:4" ht="15.75" customHeight="1">
      <c r="A43" s="533"/>
      <c r="B43" s="534" t="s">
        <v>3573</v>
      </c>
      <c r="C43" s="535" t="s">
        <v>2454</v>
      </c>
      <c r="D43" s="527" t="s">
        <v>3574</v>
      </c>
    </row>
    <row r="44" spans="1:4" ht="15.75" customHeight="1">
      <c r="A44" s="530" t="s">
        <v>3575</v>
      </c>
      <c r="B44" s="531" t="s">
        <v>3576</v>
      </c>
      <c r="C44" s="532" t="s">
        <v>2476</v>
      </c>
      <c r="D44" s="527" t="s">
        <v>3577</v>
      </c>
    </row>
    <row r="45" spans="1:4" ht="15.75" customHeight="1">
      <c r="A45" s="539"/>
      <c r="B45" s="537" t="s">
        <v>3578</v>
      </c>
      <c r="C45" s="538" t="s">
        <v>2488</v>
      </c>
      <c r="D45" s="527" t="s">
        <v>3579</v>
      </c>
    </row>
    <row r="46" spans="1:4" ht="15.75" customHeight="1">
      <c r="A46" s="539"/>
      <c r="B46" s="537" t="s">
        <v>3580</v>
      </c>
      <c r="C46" s="538" t="s">
        <v>2501</v>
      </c>
      <c r="D46" s="527" t="s">
        <v>3581</v>
      </c>
    </row>
    <row r="47" spans="1:4" ht="15.75" customHeight="1">
      <c r="A47" s="539"/>
      <c r="B47" s="537" t="s">
        <v>3582</v>
      </c>
      <c r="C47" s="538" t="s">
        <v>2517</v>
      </c>
      <c r="D47" s="527" t="s">
        <v>3583</v>
      </c>
    </row>
    <row r="48" spans="1:4" ht="15.75" customHeight="1">
      <c r="A48" s="539"/>
      <c r="B48" s="537" t="s">
        <v>3584</v>
      </c>
      <c r="C48" s="538" t="s">
        <v>2535</v>
      </c>
      <c r="D48" s="527" t="s">
        <v>3585</v>
      </c>
    </row>
    <row r="49" spans="1:4" ht="15.75" customHeight="1">
      <c r="A49" s="539"/>
      <c r="B49" s="537" t="s">
        <v>3586</v>
      </c>
      <c r="C49" s="538" t="s">
        <v>2543</v>
      </c>
      <c r="D49" s="527" t="s">
        <v>3587</v>
      </c>
    </row>
    <row r="50" spans="1:4" ht="15.75" customHeight="1">
      <c r="A50" s="539"/>
      <c r="B50" s="537" t="s">
        <v>3588</v>
      </c>
      <c r="C50" s="538" t="s">
        <v>2551</v>
      </c>
      <c r="D50" s="527" t="s">
        <v>3589</v>
      </c>
    </row>
    <row r="51" spans="1:4" ht="15.75" customHeight="1">
      <c r="A51" s="533"/>
      <c r="B51" s="534" t="s">
        <v>3590</v>
      </c>
      <c r="C51" s="535" t="s">
        <v>2576</v>
      </c>
      <c r="D51" s="527" t="s">
        <v>3591</v>
      </c>
    </row>
    <row r="52" spans="1:4" ht="15.75" customHeight="1">
      <c r="A52" s="530" t="s">
        <v>3592</v>
      </c>
      <c r="B52" s="531" t="s">
        <v>3593</v>
      </c>
      <c r="C52" s="532" t="s">
        <v>2581</v>
      </c>
      <c r="D52" s="527" t="s">
        <v>3594</v>
      </c>
    </row>
    <row r="53" spans="1:4" ht="15.75" customHeight="1">
      <c r="A53" s="539"/>
      <c r="B53" s="537" t="s">
        <v>3595</v>
      </c>
      <c r="C53" s="538" t="s">
        <v>2588</v>
      </c>
      <c r="D53" s="527" t="s">
        <v>3596</v>
      </c>
    </row>
    <row r="54" spans="1:4" ht="15.75" customHeight="1">
      <c r="A54" s="539"/>
      <c r="B54" s="537" t="s">
        <v>3597</v>
      </c>
      <c r="C54" s="538" t="s">
        <v>2607</v>
      </c>
      <c r="D54" s="527" t="s">
        <v>3598</v>
      </c>
    </row>
    <row r="55" spans="1:4" ht="15.75" customHeight="1">
      <c r="A55" s="539"/>
      <c r="B55" s="537" t="s">
        <v>3599</v>
      </c>
      <c r="C55" s="538" t="s">
        <v>3600</v>
      </c>
      <c r="D55" s="527" t="s">
        <v>3601</v>
      </c>
    </row>
    <row r="56" spans="1:4" ht="15.75" customHeight="1">
      <c r="A56" s="539"/>
      <c r="B56" s="537" t="s">
        <v>3602</v>
      </c>
      <c r="C56" s="538" t="s">
        <v>2660</v>
      </c>
      <c r="D56" s="527" t="s">
        <v>3603</v>
      </c>
    </row>
    <row r="57" spans="1:4" ht="15.75" customHeight="1">
      <c r="A57" s="539"/>
      <c r="B57" s="537" t="s">
        <v>3604</v>
      </c>
      <c r="C57" s="538" t="s">
        <v>2682</v>
      </c>
      <c r="D57" s="527" t="s">
        <v>3605</v>
      </c>
    </row>
    <row r="58" spans="1:4" ht="15.75" customHeight="1">
      <c r="A58" s="539"/>
      <c r="B58" s="537" t="s">
        <v>3606</v>
      </c>
      <c r="C58" s="538" t="s">
        <v>2712</v>
      </c>
      <c r="D58" s="527" t="s">
        <v>3607</v>
      </c>
    </row>
    <row r="59" spans="1:4" ht="15.75" customHeight="1">
      <c r="A59" s="539"/>
      <c r="B59" s="537" t="s">
        <v>3608</v>
      </c>
      <c r="C59" s="538" t="s">
        <v>2721</v>
      </c>
      <c r="D59" s="527" t="s">
        <v>3609</v>
      </c>
    </row>
    <row r="60" spans="1:4" ht="15.75" customHeight="1">
      <c r="A60" s="539"/>
      <c r="B60" s="537" t="s">
        <v>3610</v>
      </c>
      <c r="C60" s="538" t="s">
        <v>2742</v>
      </c>
      <c r="D60" s="527" t="s">
        <v>3611</v>
      </c>
    </row>
    <row r="61" spans="1:4" ht="15.75" customHeight="1">
      <c r="A61" s="539"/>
      <c r="B61" s="537" t="s">
        <v>3612</v>
      </c>
      <c r="C61" s="538" t="s">
        <v>2774</v>
      </c>
      <c r="D61" s="527" t="s">
        <v>3613</v>
      </c>
    </row>
    <row r="62" spans="1:4" ht="15.75" customHeight="1">
      <c r="A62" s="539"/>
      <c r="B62" s="537" t="s">
        <v>3614</v>
      </c>
      <c r="C62" s="538" t="s">
        <v>2791</v>
      </c>
      <c r="D62" s="527" t="s">
        <v>3615</v>
      </c>
    </row>
    <row r="63" spans="1:4" ht="15.75" customHeight="1">
      <c r="A63" s="533"/>
      <c r="B63" s="534" t="s">
        <v>3616</v>
      </c>
      <c r="C63" s="535" t="s">
        <v>2840</v>
      </c>
      <c r="D63" s="527" t="s">
        <v>3617</v>
      </c>
    </row>
    <row r="64" spans="1:4" ht="15.75" customHeight="1">
      <c r="A64" s="530" t="s">
        <v>3618</v>
      </c>
      <c r="B64" s="531" t="s">
        <v>3619</v>
      </c>
      <c r="C64" s="532" t="s">
        <v>2856</v>
      </c>
      <c r="D64" s="527" t="s">
        <v>3620</v>
      </c>
    </row>
    <row r="65" spans="1:4" ht="15.75" customHeight="1">
      <c r="A65" s="539"/>
      <c r="B65" s="537" t="s">
        <v>3621</v>
      </c>
      <c r="C65" s="538" t="s">
        <v>2867</v>
      </c>
      <c r="D65" s="527" t="s">
        <v>3622</v>
      </c>
    </row>
    <row r="66" spans="1:4" ht="15.75" customHeight="1">
      <c r="A66" s="539"/>
      <c r="B66" s="537" t="s">
        <v>3623</v>
      </c>
      <c r="C66" s="538" t="s">
        <v>3624</v>
      </c>
      <c r="D66" s="527" t="s">
        <v>3625</v>
      </c>
    </row>
    <row r="67" spans="1:4" ht="15.75" customHeight="1">
      <c r="A67" s="539"/>
      <c r="B67" s="537" t="s">
        <v>3626</v>
      </c>
      <c r="C67" s="538" t="s">
        <v>3627</v>
      </c>
      <c r="D67" s="527" t="s">
        <v>3628</v>
      </c>
    </row>
    <row r="68" spans="1:4" ht="15.75" customHeight="1">
      <c r="A68" s="539"/>
      <c r="B68" s="537" t="s">
        <v>3629</v>
      </c>
      <c r="C68" s="538" t="s">
        <v>2912</v>
      </c>
      <c r="D68" s="527" t="s">
        <v>3630</v>
      </c>
    </row>
    <row r="69" spans="1:4" ht="15.75" customHeight="1">
      <c r="A69" s="533"/>
      <c r="B69" s="534" t="s">
        <v>3631</v>
      </c>
      <c r="C69" s="535" t="s">
        <v>3632</v>
      </c>
      <c r="D69" s="527" t="s">
        <v>3633</v>
      </c>
    </row>
    <row r="70" spans="1:4" ht="15.75" customHeight="1">
      <c r="A70" s="530" t="s">
        <v>3634</v>
      </c>
      <c r="B70" s="531" t="s">
        <v>3635</v>
      </c>
      <c r="C70" s="532" t="s">
        <v>2959</v>
      </c>
      <c r="D70" s="527" t="s">
        <v>3636</v>
      </c>
    </row>
    <row r="71" spans="1:4" ht="15.75" customHeight="1">
      <c r="A71" s="539"/>
      <c r="B71" s="537" t="s">
        <v>3637</v>
      </c>
      <c r="C71" s="538" t="s">
        <v>2968</v>
      </c>
      <c r="D71" s="527" t="s">
        <v>3638</v>
      </c>
    </row>
    <row r="72" spans="1:4" ht="15.75" customHeight="1">
      <c r="A72" s="533"/>
      <c r="B72" s="534" t="s">
        <v>3639</v>
      </c>
      <c r="C72" s="535" t="s">
        <v>2983</v>
      </c>
      <c r="D72" s="527" t="s">
        <v>3640</v>
      </c>
    </row>
    <row r="73" spans="1:4" ht="15.75" customHeight="1">
      <c r="A73" s="540" t="s">
        <v>3641</v>
      </c>
      <c r="B73" s="537" t="s">
        <v>3642</v>
      </c>
      <c r="C73" s="538" t="s">
        <v>3006</v>
      </c>
      <c r="D73" s="527" t="s">
        <v>3643</v>
      </c>
    </row>
    <row r="74" spans="1:4" ht="15.75" customHeight="1">
      <c r="A74" s="539"/>
      <c r="B74" s="537" t="s">
        <v>3644</v>
      </c>
      <c r="C74" s="538" t="s">
        <v>3016</v>
      </c>
      <c r="D74" s="527" t="s">
        <v>3645</v>
      </c>
    </row>
    <row r="75" spans="1:4" ht="15.75" customHeight="1">
      <c r="A75" s="539"/>
      <c r="B75" s="537" t="s">
        <v>3646</v>
      </c>
      <c r="C75" s="538" t="s">
        <v>3046</v>
      </c>
      <c r="D75" s="527" t="s">
        <v>3647</v>
      </c>
    </row>
    <row r="76" spans="1:4" ht="15.75" customHeight="1">
      <c r="A76" s="533"/>
      <c r="B76" s="534" t="s">
        <v>3648</v>
      </c>
      <c r="C76" s="535" t="s">
        <v>3051</v>
      </c>
      <c r="D76" s="527" t="s">
        <v>3649</v>
      </c>
    </row>
    <row r="77" spans="1:4" ht="15.75" customHeight="1">
      <c r="A77" s="540" t="s">
        <v>3650</v>
      </c>
      <c r="B77" s="537" t="s">
        <v>3651</v>
      </c>
      <c r="C77" s="538" t="s">
        <v>3075</v>
      </c>
      <c r="D77" s="527" t="s">
        <v>3652</v>
      </c>
    </row>
    <row r="78" spans="1:4" ht="15.75" customHeight="1">
      <c r="A78" s="539"/>
      <c r="B78" s="537" t="s">
        <v>3653</v>
      </c>
      <c r="C78" s="538" t="s">
        <v>3089</v>
      </c>
      <c r="D78" s="527" t="s">
        <v>3654</v>
      </c>
    </row>
    <row r="79" spans="1:4" ht="15.75" customHeight="1">
      <c r="A79" s="533"/>
      <c r="B79" s="534" t="s">
        <v>3655</v>
      </c>
      <c r="C79" s="535" t="s">
        <v>3116</v>
      </c>
      <c r="D79" s="527" t="s">
        <v>3656</v>
      </c>
    </row>
    <row r="80" spans="1:4" ht="15.75" customHeight="1">
      <c r="A80" s="540" t="s">
        <v>3657</v>
      </c>
      <c r="B80" s="537" t="s">
        <v>3658</v>
      </c>
      <c r="C80" s="538" t="s">
        <v>3125</v>
      </c>
      <c r="D80" s="527" t="s">
        <v>3659</v>
      </c>
    </row>
    <row r="81" spans="1:4" ht="15.75" customHeight="1">
      <c r="A81" s="539"/>
      <c r="B81" s="537" t="s">
        <v>3660</v>
      </c>
      <c r="C81" s="538" t="s">
        <v>3147</v>
      </c>
      <c r="D81" s="527" t="s">
        <v>3661</v>
      </c>
    </row>
    <row r="82" spans="1:4" ht="15.75" customHeight="1">
      <c r="A82" s="533"/>
      <c r="B82" s="534" t="s">
        <v>3662</v>
      </c>
      <c r="C82" s="535" t="s">
        <v>3173</v>
      </c>
      <c r="D82" s="527" t="s">
        <v>3663</v>
      </c>
    </row>
    <row r="83" spans="1:4" ht="15.75" customHeight="1">
      <c r="A83" s="540" t="s">
        <v>3664</v>
      </c>
      <c r="B83" s="537" t="s">
        <v>3665</v>
      </c>
      <c r="C83" s="538" t="s">
        <v>3221</v>
      </c>
      <c r="D83" s="527" t="s">
        <v>3666</v>
      </c>
    </row>
    <row r="84" spans="1:4" ht="15.75" customHeight="1">
      <c r="A84" s="533"/>
      <c r="B84" s="534" t="s">
        <v>3667</v>
      </c>
      <c r="C84" s="535" t="s">
        <v>3668</v>
      </c>
      <c r="D84" s="527" t="s">
        <v>3669</v>
      </c>
    </row>
    <row r="85" spans="1:4" ht="15.75" customHeight="1">
      <c r="A85" s="530" t="s">
        <v>3670</v>
      </c>
      <c r="B85" s="531" t="s">
        <v>3671</v>
      </c>
      <c r="C85" s="532" t="s">
        <v>3275</v>
      </c>
      <c r="D85" s="527" t="s">
        <v>3672</v>
      </c>
    </row>
    <row r="86" spans="1:4" ht="15.75" customHeight="1">
      <c r="A86" s="539"/>
      <c r="B86" s="537" t="s">
        <v>3673</v>
      </c>
      <c r="C86" s="538" t="s">
        <v>3296</v>
      </c>
      <c r="D86" s="527" t="s">
        <v>3674</v>
      </c>
    </row>
    <row r="87" spans="1:4" ht="15.75" customHeight="1">
      <c r="A87" s="533"/>
      <c r="B87" s="534" t="s">
        <v>3675</v>
      </c>
      <c r="C87" s="535" t="s">
        <v>3312</v>
      </c>
      <c r="D87" s="527" t="s">
        <v>3676</v>
      </c>
    </row>
    <row r="88" spans="1:4" ht="15.75" customHeight="1">
      <c r="A88" s="530" t="s">
        <v>3677</v>
      </c>
      <c r="B88" s="531" t="s">
        <v>3678</v>
      </c>
      <c r="C88" s="532" t="s">
        <v>3338</v>
      </c>
      <c r="D88" s="527" t="s">
        <v>3679</v>
      </c>
    </row>
    <row r="89" spans="1:4" ht="15.75" customHeight="1">
      <c r="A89" s="533"/>
      <c r="B89" s="534" t="s">
        <v>3680</v>
      </c>
      <c r="C89" s="535" t="s">
        <v>3345</v>
      </c>
      <c r="D89" s="527" t="s">
        <v>3681</v>
      </c>
    </row>
    <row r="90" spans="1:4" ht="15.75" customHeight="1">
      <c r="A90" s="530" t="s">
        <v>3682</v>
      </c>
      <c r="B90" s="537" t="s">
        <v>3683</v>
      </c>
      <c r="C90" s="538" t="s">
        <v>3356</v>
      </c>
      <c r="D90" s="527" t="s">
        <v>3684</v>
      </c>
    </row>
    <row r="91" spans="1:4" ht="15.75" customHeight="1">
      <c r="A91" s="539"/>
      <c r="B91" s="537" t="s">
        <v>3685</v>
      </c>
      <c r="C91" s="538" t="s">
        <v>3376</v>
      </c>
      <c r="D91" s="527" t="s">
        <v>3686</v>
      </c>
    </row>
    <row r="92" spans="1:4" ht="15.75" customHeight="1">
      <c r="A92" s="539"/>
      <c r="B92" s="537" t="s">
        <v>3687</v>
      </c>
      <c r="C92" s="538" t="s">
        <v>3381</v>
      </c>
      <c r="D92" s="527" t="s">
        <v>3688</v>
      </c>
    </row>
    <row r="93" spans="1:4" ht="15.75" customHeight="1">
      <c r="A93" s="539"/>
      <c r="B93" s="537" t="s">
        <v>3689</v>
      </c>
      <c r="C93" s="538" t="s">
        <v>3398</v>
      </c>
      <c r="D93" s="527" t="s">
        <v>3690</v>
      </c>
    </row>
    <row r="94" spans="1:4" ht="15.75" customHeight="1">
      <c r="A94" s="539"/>
      <c r="B94" s="537" t="s">
        <v>3691</v>
      </c>
      <c r="C94" s="538" t="s">
        <v>3406</v>
      </c>
      <c r="D94" s="527" t="s">
        <v>3692</v>
      </c>
    </row>
    <row r="95" spans="1:4" ht="15.75" customHeight="1">
      <c r="A95" s="539"/>
      <c r="B95" s="537" t="s">
        <v>3693</v>
      </c>
      <c r="C95" s="538" t="s">
        <v>3424</v>
      </c>
      <c r="D95" s="527" t="s">
        <v>3694</v>
      </c>
    </row>
    <row r="96" spans="1:4" ht="15.75" customHeight="1">
      <c r="A96" s="539"/>
      <c r="B96" s="537" t="s">
        <v>3695</v>
      </c>
      <c r="C96" s="538" t="s">
        <v>3437</v>
      </c>
      <c r="D96" s="527" t="s">
        <v>3696</v>
      </c>
    </row>
    <row r="97" spans="1:4" ht="15.75" customHeight="1">
      <c r="A97" s="539"/>
      <c r="B97" s="537" t="s">
        <v>3697</v>
      </c>
      <c r="C97" s="538" t="s">
        <v>3450</v>
      </c>
      <c r="D97" s="527" t="s">
        <v>3698</v>
      </c>
    </row>
    <row r="98" spans="1:4" ht="15.75" customHeight="1">
      <c r="A98" s="533"/>
      <c r="B98" s="534" t="s">
        <v>3699</v>
      </c>
      <c r="C98" s="535" t="s">
        <v>3459</v>
      </c>
      <c r="D98" s="527" t="s">
        <v>3700</v>
      </c>
    </row>
    <row r="99" spans="1:4" ht="15.75" customHeight="1">
      <c r="A99" s="530" t="s">
        <v>3701</v>
      </c>
      <c r="B99" s="531" t="s">
        <v>3702</v>
      </c>
      <c r="C99" s="532" t="s">
        <v>3465</v>
      </c>
      <c r="D99" s="527" t="s">
        <v>3703</v>
      </c>
    </row>
    <row r="100" spans="1:4" ht="15.75" customHeight="1">
      <c r="A100" s="533"/>
      <c r="B100" s="534" t="s">
        <v>3704</v>
      </c>
      <c r="C100" s="535" t="s">
        <v>3472</v>
      </c>
      <c r="D100" s="527" t="s">
        <v>3705</v>
      </c>
    </row>
    <row r="101" spans="1:4" ht="15.75" customHeight="1">
      <c r="A101" s="536" t="s">
        <v>3706</v>
      </c>
      <c r="B101" s="541" t="s">
        <v>3707</v>
      </c>
      <c r="C101" s="542" t="s">
        <v>3708</v>
      </c>
      <c r="D101" s="527" t="s">
        <v>3709</v>
      </c>
    </row>
    <row r="102" spans="1:4" ht="15.75" customHeight="1">
      <c r="A102" s="543"/>
      <c r="B102" s="544"/>
    </row>
    <row r="103" spans="1:4" ht="15.75" customHeight="1">
      <c r="A103" s="543"/>
      <c r="B103" s="544"/>
    </row>
    <row r="104" spans="1:4" ht="15.75" customHeight="1">
      <c r="A104" s="543"/>
      <c r="B104" s="544"/>
    </row>
    <row r="105" spans="1:4" ht="15.75" customHeight="1">
      <c r="A105" s="543"/>
      <c r="B105" s="544"/>
    </row>
    <row r="106" spans="1:4" ht="15.75" customHeight="1">
      <c r="A106" s="543"/>
      <c r="B106" s="544"/>
    </row>
    <row r="107" spans="1:4" ht="15.75" customHeight="1">
      <c r="A107" s="543"/>
      <c r="B107" s="544"/>
    </row>
    <row r="108" spans="1:4" ht="15.75" customHeight="1">
      <c r="A108" s="543"/>
      <c r="B108" s="544"/>
    </row>
    <row r="109" spans="1:4" ht="15.75" customHeight="1">
      <c r="A109" s="543"/>
      <c r="B109" s="544"/>
    </row>
    <row r="110" spans="1:4" ht="15.75" customHeight="1">
      <c r="A110" s="543"/>
      <c r="B110" s="544"/>
    </row>
    <row r="111" spans="1:4" ht="15.75" customHeight="1">
      <c r="A111" s="543"/>
      <c r="B111" s="544"/>
    </row>
    <row r="112" spans="1:4" ht="15.75" customHeight="1">
      <c r="A112" s="543"/>
      <c r="B112" s="544"/>
    </row>
    <row r="113" spans="1:3" ht="15.75" customHeight="1">
      <c r="A113" s="543"/>
      <c r="B113" s="544"/>
    </row>
    <row r="114" spans="1:3" ht="15.75" customHeight="1">
      <c r="A114" s="543"/>
      <c r="B114" s="544"/>
    </row>
    <row r="115" spans="1:3" ht="15.75" customHeight="1">
      <c r="A115" s="543"/>
      <c r="B115" s="544"/>
      <c r="C115" s="543"/>
    </row>
    <row r="116" spans="1:3" ht="15.75" customHeight="1">
      <c r="A116" s="543"/>
      <c r="B116" s="544"/>
    </row>
    <row r="117" spans="1:3" ht="15.75" customHeight="1">
      <c r="A117" s="543"/>
      <c r="B117" s="544"/>
    </row>
    <row r="118" spans="1:3" ht="15.75" customHeight="1">
      <c r="A118" s="543"/>
      <c r="B118" s="544"/>
      <c r="C118" s="543"/>
    </row>
  </sheetData>
  <mergeCells count="1">
    <mergeCell ref="A1:C1"/>
  </mergeCells>
  <phoneticPr fontId="6"/>
  <printOptions horizontalCentered="1"/>
  <pageMargins left="0.78740157480314965" right="0.39370078740157483" top="0.82677165354330717" bottom="0.86614173228346458" header="0.51181102362204722" footer="0.51181102362204722"/>
  <pageSetup paperSize="9" scale="89" fitToHeight="0" orientation="portrait"/>
  <headerFooter alignWithMargins="0"/>
  <rowBreaks count="1" manualBreakCount="1">
    <brk id="5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I1185"/>
  <sheetViews>
    <sheetView showGridLines="0" view="pageBreakPreview" topLeftCell="A34" zoomScaleNormal="85" zoomScaleSheetLayoutView="100" workbookViewId="0">
      <selection activeCell="A43" sqref="A43:A46"/>
    </sheetView>
  </sheetViews>
  <sheetFormatPr defaultColWidth="10" defaultRowHeight="14.25"/>
  <cols>
    <col min="1" max="1" width="10.125" style="86" customWidth="1"/>
    <col min="2" max="2" width="22" style="388" customWidth="1"/>
    <col min="3" max="3" width="20.625" style="246" customWidth="1"/>
    <col min="4" max="4" width="16.5" style="401" customWidth="1"/>
    <col min="5" max="5" width="16.5" style="246" bestFit="1" customWidth="1"/>
    <col min="6" max="6" width="10" style="86" customWidth="1"/>
    <col min="7" max="7" width="20.625" style="86" bestFit="1" customWidth="1"/>
    <col min="8" max="16384" width="10" style="86"/>
  </cols>
  <sheetData>
    <row r="1" spans="1:9" s="85" customFormat="1" ht="28.5" customHeight="1">
      <c r="A1" s="879" t="s">
        <v>184</v>
      </c>
      <c r="B1" s="879"/>
      <c r="C1" s="879"/>
      <c r="D1" s="879"/>
      <c r="E1" s="879"/>
    </row>
    <row r="2" spans="1:9" ht="25.5" customHeight="1">
      <c r="A2" s="880">
        <v>45734</v>
      </c>
      <c r="B2" s="880"/>
      <c r="C2" s="880"/>
      <c r="D2" s="880"/>
      <c r="E2" s="880"/>
    </row>
    <row r="3" spans="1:9" ht="99.75" customHeight="1">
      <c r="A3" s="885" t="s">
        <v>3726</v>
      </c>
      <c r="B3" s="885"/>
      <c r="C3" s="885"/>
      <c r="D3" s="885"/>
      <c r="E3" s="885"/>
    </row>
    <row r="4" spans="1:9" ht="66.599999999999994" customHeight="1">
      <c r="A4" s="885" t="s">
        <v>186</v>
      </c>
      <c r="B4" s="885"/>
      <c r="C4" s="885"/>
      <c r="D4" s="885"/>
      <c r="E4" s="885"/>
    </row>
    <row r="5" spans="1:9">
      <c r="A5" s="87"/>
      <c r="B5" s="87"/>
      <c r="C5" s="87"/>
      <c r="D5" s="87"/>
      <c r="E5" s="87"/>
    </row>
    <row r="6" spans="1:9" s="89" customFormat="1" ht="13.5">
      <c r="A6" s="882" t="s">
        <v>187</v>
      </c>
      <c r="B6" s="882"/>
      <c r="C6" s="883"/>
      <c r="D6" s="883"/>
      <c r="E6" s="883"/>
    </row>
    <row r="7" spans="1:9" ht="14.1" customHeight="1">
      <c r="A7" s="884" t="s">
        <v>188</v>
      </c>
      <c r="B7" s="884" t="s">
        <v>189</v>
      </c>
      <c r="C7" s="878" t="s">
        <v>190</v>
      </c>
      <c r="D7" s="91" t="s">
        <v>191</v>
      </c>
      <c r="E7" s="91" t="s">
        <v>192</v>
      </c>
    </row>
    <row r="8" spans="1:9" ht="14.25" customHeight="1">
      <c r="A8" s="884"/>
      <c r="B8" s="884"/>
      <c r="C8" s="878"/>
      <c r="D8" s="92" t="s">
        <v>195</v>
      </c>
      <c r="E8" s="92" t="s">
        <v>196</v>
      </c>
    </row>
    <row r="9" spans="1:9" ht="15" customHeight="1">
      <c r="A9" s="93" t="s">
        <v>197</v>
      </c>
      <c r="B9" s="94" t="s">
        <v>198</v>
      </c>
      <c r="C9" s="95"/>
      <c r="D9" s="96" t="s">
        <v>199</v>
      </c>
      <c r="E9" s="97" t="s">
        <v>199</v>
      </c>
      <c r="F9" s="100"/>
      <c r="H9" s="101"/>
      <c r="I9" s="101"/>
    </row>
    <row r="10" spans="1:9" ht="15" customHeight="1">
      <c r="A10" s="93" t="s">
        <v>201</v>
      </c>
      <c r="B10" s="94" t="s">
        <v>202</v>
      </c>
      <c r="C10" s="102"/>
      <c r="D10" s="103">
        <v>0</v>
      </c>
      <c r="E10" s="104">
        <v>0</v>
      </c>
      <c r="F10" s="100"/>
      <c r="H10" s="105"/>
      <c r="I10" s="106"/>
    </row>
    <row r="11" spans="1:9" ht="15" customHeight="1">
      <c r="A11" s="93" t="s">
        <v>203</v>
      </c>
      <c r="B11" s="94" t="s">
        <v>204</v>
      </c>
      <c r="C11" s="113" t="s">
        <v>207</v>
      </c>
      <c r="D11" s="114">
        <v>4.0099999999999999E-4</v>
      </c>
      <c r="E11" s="115">
        <v>4.0099999999999999E-4</v>
      </c>
    </row>
    <row r="12" spans="1:9" ht="15" customHeight="1">
      <c r="A12" s="93" t="s">
        <v>208</v>
      </c>
      <c r="B12" s="94" t="s">
        <v>209</v>
      </c>
      <c r="C12" s="113" t="s">
        <v>210</v>
      </c>
      <c r="D12" s="114">
        <v>3.4499999999999998E-4</v>
      </c>
      <c r="E12" s="115">
        <v>3.4499999999999998E-4</v>
      </c>
      <c r="F12" s="100"/>
    </row>
    <row r="13" spans="1:9" ht="15" customHeight="1">
      <c r="A13" s="93" t="s">
        <v>211</v>
      </c>
      <c r="B13" s="94" t="s">
        <v>212</v>
      </c>
      <c r="C13" s="102"/>
      <c r="D13" s="103">
        <v>4.3300000000000001E-4</v>
      </c>
      <c r="E13" s="104">
        <v>4.3300000000000001E-4</v>
      </c>
      <c r="F13" s="100"/>
    </row>
    <row r="14" spans="1:9">
      <c r="A14" s="93" t="s">
        <v>213</v>
      </c>
      <c r="B14" s="94" t="s">
        <v>214</v>
      </c>
      <c r="C14" s="95"/>
      <c r="D14" s="103">
        <v>4.6000000000000001E-4</v>
      </c>
      <c r="E14" s="104">
        <v>4.6000000000000001E-4</v>
      </c>
      <c r="F14" s="100"/>
    </row>
    <row r="15" spans="1:9" ht="15" customHeight="1">
      <c r="A15" s="93" t="s">
        <v>215</v>
      </c>
      <c r="B15" s="94" t="s">
        <v>216</v>
      </c>
      <c r="C15" s="120" t="s">
        <v>210</v>
      </c>
      <c r="D15" s="121">
        <v>3.7399999999999998E-4</v>
      </c>
      <c r="E15" s="115">
        <v>3.7399999999999998E-4</v>
      </c>
      <c r="F15" s="100"/>
    </row>
    <row r="16" spans="1:9" ht="15" customHeight="1">
      <c r="A16" s="93" t="s">
        <v>222</v>
      </c>
      <c r="B16" s="94" t="s">
        <v>223</v>
      </c>
      <c r="C16" s="123" t="s">
        <v>225</v>
      </c>
      <c r="D16" s="124">
        <v>5.4299999999999997E-4</v>
      </c>
      <c r="E16" s="125">
        <v>5.4299999999999997E-4</v>
      </c>
      <c r="F16" s="100"/>
    </row>
    <row r="17" spans="1:6" ht="15" customHeight="1">
      <c r="A17" s="93" t="s">
        <v>226</v>
      </c>
      <c r="B17" s="94" t="s">
        <v>227</v>
      </c>
      <c r="C17" s="133" t="s">
        <v>225</v>
      </c>
      <c r="D17" s="134">
        <v>7.0899999999999999E-4</v>
      </c>
      <c r="E17" s="135">
        <v>7.0899999999999999E-4</v>
      </c>
      <c r="F17" s="100"/>
    </row>
    <row r="18" spans="1:6" ht="15" customHeight="1">
      <c r="A18" s="93" t="s">
        <v>232</v>
      </c>
      <c r="B18" s="94" t="s">
        <v>233</v>
      </c>
      <c r="C18" s="141" t="s">
        <v>225</v>
      </c>
      <c r="D18" s="142">
        <v>5.4100000000000003E-4</v>
      </c>
      <c r="E18" s="143">
        <v>5.4100000000000003E-4</v>
      </c>
      <c r="F18" s="100"/>
    </row>
    <row r="19" spans="1:6" ht="15" customHeight="1">
      <c r="A19" s="93" t="s">
        <v>235</v>
      </c>
      <c r="B19" s="94" t="s">
        <v>236</v>
      </c>
      <c r="C19" s="113" t="s">
        <v>225</v>
      </c>
      <c r="D19" s="114">
        <v>5.2700000000000002E-4</v>
      </c>
      <c r="E19" s="115">
        <v>5.2700000000000002E-4</v>
      </c>
      <c r="F19" s="100"/>
    </row>
    <row r="20" spans="1:6" ht="15" customHeight="1">
      <c r="A20" s="93" t="s">
        <v>238</v>
      </c>
      <c r="B20" s="94" t="s">
        <v>239</v>
      </c>
      <c r="C20" s="113" t="s">
        <v>225</v>
      </c>
      <c r="D20" s="114">
        <v>4.3600000000000003E-4</v>
      </c>
      <c r="E20" s="115">
        <v>4.3600000000000003E-4</v>
      </c>
      <c r="F20" s="100"/>
    </row>
    <row r="21" spans="1:6" ht="15" customHeight="1">
      <c r="A21" s="93" t="s">
        <v>240</v>
      </c>
      <c r="B21" s="94" t="s">
        <v>241</v>
      </c>
      <c r="C21" s="113" t="s">
        <v>225</v>
      </c>
      <c r="D21" s="121">
        <v>4.4499999999999997E-4</v>
      </c>
      <c r="E21" s="115">
        <v>4.4499999999999997E-4</v>
      </c>
      <c r="F21" s="100"/>
    </row>
    <row r="22" spans="1:6" ht="15" customHeight="1">
      <c r="A22" s="93" t="s">
        <v>250</v>
      </c>
      <c r="B22" s="94" t="s">
        <v>251</v>
      </c>
      <c r="C22" s="128" t="s">
        <v>225</v>
      </c>
      <c r="D22" s="150">
        <v>0</v>
      </c>
      <c r="E22" s="151">
        <v>0</v>
      </c>
      <c r="F22" s="100"/>
    </row>
    <row r="23" spans="1:6" ht="15" customHeight="1">
      <c r="A23" s="93" t="s">
        <v>253</v>
      </c>
      <c r="B23" s="94" t="s">
        <v>254</v>
      </c>
      <c r="C23" s="162" t="s">
        <v>225</v>
      </c>
      <c r="D23" s="163">
        <v>4.8500000000000003E-4</v>
      </c>
      <c r="E23" s="164">
        <v>4.8500000000000003E-4</v>
      </c>
      <c r="F23" s="100"/>
    </row>
    <row r="24" spans="1:6" ht="15" customHeight="1">
      <c r="A24" s="93" t="s">
        <v>257</v>
      </c>
      <c r="B24" s="94" t="s">
        <v>258</v>
      </c>
      <c r="C24" s="123" t="s">
        <v>225</v>
      </c>
      <c r="D24" s="124">
        <v>4.1199999999999999E-4</v>
      </c>
      <c r="E24" s="125">
        <v>4.1199999999999999E-4</v>
      </c>
      <c r="F24" s="100"/>
    </row>
    <row r="25" spans="1:6" ht="15" customHeight="1">
      <c r="A25" s="168" t="s">
        <v>259</v>
      </c>
      <c r="B25" s="491" t="s">
        <v>260</v>
      </c>
      <c r="C25" s="172" t="s">
        <v>225</v>
      </c>
      <c r="D25" s="114">
        <v>4.7800000000000002E-4</v>
      </c>
      <c r="E25" s="115">
        <v>4.7800000000000002E-4</v>
      </c>
      <c r="F25" s="100"/>
    </row>
    <row r="26" spans="1:6" ht="15" customHeight="1">
      <c r="A26" s="168" t="s">
        <v>262</v>
      </c>
      <c r="B26" s="492" t="s">
        <v>263</v>
      </c>
      <c r="C26" s="175" t="s">
        <v>225</v>
      </c>
      <c r="D26" s="121">
        <v>9.4799999999999995E-4</v>
      </c>
      <c r="E26" s="115">
        <v>9.4799999999999995E-4</v>
      </c>
      <c r="F26" s="100"/>
    </row>
    <row r="27" spans="1:6" ht="15" customHeight="1">
      <c r="A27" s="93" t="s">
        <v>266</v>
      </c>
      <c r="B27" s="176" t="s">
        <v>267</v>
      </c>
      <c r="C27" s="180" t="s">
        <v>225</v>
      </c>
      <c r="D27" s="114">
        <v>3.9599999999999998E-4</v>
      </c>
      <c r="E27" s="115">
        <v>3.9599999999999998E-4</v>
      </c>
    </row>
    <row r="28" spans="1:6" ht="15" customHeight="1">
      <c r="A28" s="93" t="s">
        <v>269</v>
      </c>
      <c r="B28" s="94" t="s">
        <v>270</v>
      </c>
      <c r="C28" s="181" t="s">
        <v>225</v>
      </c>
      <c r="D28" s="121">
        <v>3.1199999999999999E-4</v>
      </c>
      <c r="E28" s="115">
        <v>3.1199999999999999E-4</v>
      </c>
    </row>
    <row r="29" spans="1:6" ht="15" customHeight="1">
      <c r="A29" s="93" t="s">
        <v>279</v>
      </c>
      <c r="B29" s="94" t="s">
        <v>280</v>
      </c>
      <c r="C29" s="184" t="s">
        <v>225</v>
      </c>
      <c r="D29" s="114">
        <v>1.5E-5</v>
      </c>
      <c r="E29" s="125">
        <v>1.5E-5</v>
      </c>
    </row>
    <row r="30" spans="1:6" ht="15" customHeight="1">
      <c r="A30" s="93" t="s">
        <v>282</v>
      </c>
      <c r="B30" s="94" t="s">
        <v>283</v>
      </c>
      <c r="C30" s="113" t="s">
        <v>225</v>
      </c>
      <c r="D30" s="188" t="s">
        <v>199</v>
      </c>
      <c r="E30" s="189" t="s">
        <v>284</v>
      </c>
    </row>
    <row r="31" spans="1:6" ht="15" customHeight="1">
      <c r="A31" s="93" t="s">
        <v>285</v>
      </c>
      <c r="B31" s="94" t="s">
        <v>286</v>
      </c>
      <c r="C31" s="113" t="s">
        <v>225</v>
      </c>
      <c r="D31" s="114">
        <v>2.5500000000000002E-4</v>
      </c>
      <c r="E31" s="115">
        <v>2.5500000000000002E-4</v>
      </c>
    </row>
    <row r="32" spans="1:6" ht="15" customHeight="1">
      <c r="A32" s="93" t="s">
        <v>287</v>
      </c>
      <c r="B32" s="94" t="s">
        <v>288</v>
      </c>
      <c r="C32" s="113" t="s">
        <v>225</v>
      </c>
      <c r="D32" s="114">
        <v>4.6700000000000002E-4</v>
      </c>
      <c r="E32" s="115">
        <v>4.6700000000000002E-4</v>
      </c>
    </row>
    <row r="33" spans="1:6" ht="15" customHeight="1">
      <c r="A33" s="93" t="s">
        <v>291</v>
      </c>
      <c r="B33" s="94" t="s">
        <v>292</v>
      </c>
      <c r="C33" s="102"/>
      <c r="D33" s="103">
        <v>2.8499999999999999E-4</v>
      </c>
      <c r="E33" s="104">
        <v>2.8499999999999999E-4</v>
      </c>
      <c r="F33" s="100"/>
    </row>
    <row r="34" spans="1:6" ht="15" customHeight="1">
      <c r="A34" s="93" t="s">
        <v>293</v>
      </c>
      <c r="B34" s="94" t="s">
        <v>294</v>
      </c>
      <c r="C34" s="102"/>
      <c r="D34" s="103">
        <v>4.8999999999999998E-4</v>
      </c>
      <c r="E34" s="104">
        <v>4.8999999999999998E-4</v>
      </c>
      <c r="F34" s="100"/>
    </row>
    <row r="35" spans="1:6" ht="15" customHeight="1">
      <c r="A35" s="93" t="s">
        <v>295</v>
      </c>
      <c r="B35" s="94" t="s">
        <v>296</v>
      </c>
      <c r="C35" s="110" t="s">
        <v>225</v>
      </c>
      <c r="D35" s="114">
        <v>4.3899999999999999E-4</v>
      </c>
      <c r="E35" s="115">
        <v>4.3899999999999999E-4</v>
      </c>
    </row>
    <row r="36" spans="1:6" ht="15" customHeight="1">
      <c r="A36" s="93" t="s">
        <v>299</v>
      </c>
      <c r="B36" s="94" t="s">
        <v>300</v>
      </c>
      <c r="C36" s="102"/>
      <c r="D36" s="114">
        <v>4.26E-4</v>
      </c>
      <c r="E36" s="104">
        <v>4.26E-4</v>
      </c>
    </row>
    <row r="37" spans="1:6" ht="15" customHeight="1">
      <c r="A37" s="93" t="s">
        <v>301</v>
      </c>
      <c r="B37" s="94" t="s">
        <v>302</v>
      </c>
      <c r="C37" s="180" t="s">
        <v>225</v>
      </c>
      <c r="D37" s="124">
        <v>3.9100000000000002E-4</v>
      </c>
      <c r="E37" s="125">
        <v>3.9100000000000002E-4</v>
      </c>
    </row>
    <row r="38" spans="1:6" ht="15" customHeight="1">
      <c r="A38" s="93" t="s">
        <v>303</v>
      </c>
      <c r="B38" s="94" t="s">
        <v>304</v>
      </c>
      <c r="C38" s="192"/>
      <c r="D38" s="193">
        <v>4.5100000000000001E-4</v>
      </c>
      <c r="E38" s="194">
        <v>4.5100000000000001E-4</v>
      </c>
      <c r="F38" s="100"/>
    </row>
    <row r="39" spans="1:6" ht="15" customHeight="1">
      <c r="A39" s="93" t="s">
        <v>305</v>
      </c>
      <c r="B39" s="94" t="s">
        <v>306</v>
      </c>
      <c r="C39" s="123" t="s">
        <v>225</v>
      </c>
      <c r="D39" s="124">
        <v>5.6899999999999995E-4</v>
      </c>
      <c r="E39" s="152">
        <v>5.6899999999999995E-4</v>
      </c>
    </row>
    <row r="40" spans="1:6" ht="15" customHeight="1">
      <c r="A40" s="168" t="s">
        <v>307</v>
      </c>
      <c r="B40" s="491" t="s">
        <v>308</v>
      </c>
      <c r="C40" s="198" t="s">
        <v>225</v>
      </c>
      <c r="D40" s="121" t="s">
        <v>199</v>
      </c>
      <c r="E40" s="115" t="s">
        <v>199</v>
      </c>
    </row>
    <row r="41" spans="1:6" ht="15" customHeight="1">
      <c r="A41" s="93" t="s">
        <v>310</v>
      </c>
      <c r="B41" s="482" t="s">
        <v>311</v>
      </c>
      <c r="C41" s="198" t="s">
        <v>225</v>
      </c>
      <c r="D41" s="121">
        <v>4.46E-4</v>
      </c>
      <c r="E41" s="115">
        <v>4.46E-4</v>
      </c>
    </row>
    <row r="42" spans="1:6" ht="15" customHeight="1">
      <c r="A42" s="93" t="s">
        <v>312</v>
      </c>
      <c r="B42" s="94" t="s">
        <v>313</v>
      </c>
      <c r="C42" s="95"/>
      <c r="D42" s="114">
        <v>2.2000000000000001E-4</v>
      </c>
      <c r="E42" s="115">
        <v>2.2000000000000001E-4</v>
      </c>
    </row>
    <row r="43" spans="1:6" ht="15" customHeight="1">
      <c r="B43" s="86"/>
      <c r="C43" s="107" t="s">
        <v>205</v>
      </c>
      <c r="D43" s="108">
        <v>0</v>
      </c>
      <c r="E43" s="109">
        <v>0</v>
      </c>
      <c r="F43" s="100"/>
    </row>
    <row r="44" spans="1:6" ht="15" customHeight="1">
      <c r="A44" s="93"/>
      <c r="B44" s="94"/>
      <c r="C44" s="147" t="s">
        <v>229</v>
      </c>
      <c r="D44" s="111">
        <v>0</v>
      </c>
      <c r="E44" s="112">
        <v>0</v>
      </c>
    </row>
    <row r="45" spans="1:6" ht="15" customHeight="1">
      <c r="A45" s="93"/>
      <c r="B45" s="94"/>
      <c r="C45" s="147" t="s">
        <v>230</v>
      </c>
      <c r="D45" s="111">
        <v>3.4699999999999998E-4</v>
      </c>
      <c r="E45" s="112">
        <v>3.4699999999999998E-4</v>
      </c>
    </row>
    <row r="46" spans="1:6" ht="15" customHeight="1">
      <c r="A46" s="93"/>
      <c r="B46" s="94"/>
      <c r="C46" s="110" t="s">
        <v>231</v>
      </c>
      <c r="D46" s="111">
        <v>4.4900000000000002E-4</v>
      </c>
      <c r="E46" s="112">
        <v>4.4900000000000002E-4</v>
      </c>
    </row>
    <row r="47" spans="1:6" ht="15" customHeight="1">
      <c r="A47" s="93" t="s">
        <v>314</v>
      </c>
      <c r="B47" s="94" t="s">
        <v>315</v>
      </c>
      <c r="C47" s="180" t="s">
        <v>225</v>
      </c>
      <c r="D47" s="114">
        <v>4.26E-4</v>
      </c>
      <c r="E47" s="115">
        <v>4.26E-4</v>
      </c>
    </row>
    <row r="48" spans="1:6" ht="15" customHeight="1">
      <c r="B48" s="86"/>
      <c r="C48" s="136" t="s">
        <v>205</v>
      </c>
      <c r="D48" s="108">
        <v>2.9700000000000001E-4</v>
      </c>
      <c r="E48" s="109">
        <v>2.9700000000000001E-4</v>
      </c>
      <c r="F48" s="100"/>
    </row>
    <row r="49" spans="1:6" ht="15" customHeight="1">
      <c r="A49" s="93"/>
      <c r="B49" s="94"/>
      <c r="C49" s="139" t="s">
        <v>229</v>
      </c>
      <c r="D49" s="111">
        <v>0</v>
      </c>
      <c r="E49" s="112">
        <v>0</v>
      </c>
    </row>
    <row r="50" spans="1:6" ht="15" customHeight="1">
      <c r="A50" s="93"/>
      <c r="B50" s="94"/>
      <c r="C50" s="139" t="s">
        <v>256</v>
      </c>
      <c r="D50" s="111">
        <v>8.0400000000000003E-4</v>
      </c>
      <c r="E50" s="112">
        <v>8.0400000000000003E-4</v>
      </c>
    </row>
    <row r="51" spans="1:6" ht="15" customHeight="1">
      <c r="A51" s="93" t="s">
        <v>316</v>
      </c>
      <c r="B51" s="94" t="s">
        <v>317</v>
      </c>
      <c r="C51" s="181" t="s">
        <v>225</v>
      </c>
      <c r="D51" s="201">
        <v>8.0099999999999995E-4</v>
      </c>
      <c r="E51" s="125">
        <v>8.0099999999999995E-4</v>
      </c>
    </row>
    <row r="52" spans="1:6" ht="15" customHeight="1">
      <c r="B52" s="86"/>
      <c r="C52" s="110" t="s">
        <v>205</v>
      </c>
      <c r="D52" s="202">
        <v>0</v>
      </c>
      <c r="E52" s="203">
        <v>0</v>
      </c>
      <c r="F52" s="100"/>
    </row>
    <row r="53" spans="1:6" ht="15" customHeight="1">
      <c r="A53" s="93"/>
      <c r="B53" s="94"/>
      <c r="C53" s="147" t="s">
        <v>229</v>
      </c>
      <c r="D53" s="111">
        <v>0</v>
      </c>
      <c r="E53" s="112">
        <v>0</v>
      </c>
    </row>
    <row r="54" spans="1:6" ht="15" customHeight="1">
      <c r="A54" s="93"/>
      <c r="B54" s="94"/>
      <c r="C54" s="147" t="s">
        <v>230</v>
      </c>
      <c r="D54" s="111">
        <v>0</v>
      </c>
      <c r="E54" s="112">
        <v>0</v>
      </c>
    </row>
    <row r="55" spans="1:6" ht="15" customHeight="1">
      <c r="A55" s="93"/>
      <c r="B55" s="94"/>
      <c r="C55" s="147" t="s">
        <v>242</v>
      </c>
      <c r="D55" s="111">
        <v>0</v>
      </c>
      <c r="E55" s="112">
        <v>0</v>
      </c>
    </row>
    <row r="56" spans="1:6" ht="15" customHeight="1">
      <c r="A56" s="93"/>
      <c r="B56" s="94"/>
      <c r="C56" s="147" t="s">
        <v>265</v>
      </c>
      <c r="D56" s="111">
        <v>5.0600000000000005E-4</v>
      </c>
      <c r="E56" s="112">
        <v>5.0600000000000005E-4</v>
      </c>
    </row>
    <row r="57" spans="1:6" ht="15" customHeight="1">
      <c r="A57" s="93" t="s">
        <v>318</v>
      </c>
      <c r="B57" s="94" t="s">
        <v>319</v>
      </c>
      <c r="C57" s="204" t="s">
        <v>225</v>
      </c>
      <c r="D57" s="205">
        <v>4.8999999999999998E-4</v>
      </c>
      <c r="E57" s="206">
        <v>4.8999999999999998E-4</v>
      </c>
    </row>
    <row r="58" spans="1:6" ht="15" customHeight="1">
      <c r="A58" s="93" t="s">
        <v>320</v>
      </c>
      <c r="B58" s="94" t="s">
        <v>321</v>
      </c>
      <c r="C58" s="120"/>
      <c r="D58" s="207">
        <v>6.6200000000000005E-4</v>
      </c>
      <c r="E58" s="143">
        <v>6.6200000000000005E-4</v>
      </c>
      <c r="F58" s="100"/>
    </row>
    <row r="59" spans="1:6" ht="15" customHeight="1">
      <c r="B59" s="86"/>
      <c r="C59" s="116" t="s">
        <v>205</v>
      </c>
      <c r="D59" s="145">
        <v>0</v>
      </c>
      <c r="E59" s="146">
        <v>0</v>
      </c>
      <c r="F59" s="100"/>
    </row>
    <row r="60" spans="1:6" ht="15" customHeight="1">
      <c r="A60" s="93"/>
      <c r="B60" s="94"/>
      <c r="C60" s="208" t="s">
        <v>229</v>
      </c>
      <c r="D60" s="111">
        <v>3.86E-4</v>
      </c>
      <c r="E60" s="112">
        <v>3.86E-4</v>
      </c>
    </row>
    <row r="61" spans="1:6" ht="15" customHeight="1">
      <c r="A61" s="93"/>
      <c r="B61" s="94"/>
      <c r="C61" s="139" t="s">
        <v>256</v>
      </c>
      <c r="D61" s="179">
        <v>5.1099999999999995E-4</v>
      </c>
      <c r="E61" s="125">
        <v>5.1099999999999995E-4</v>
      </c>
    </row>
    <row r="62" spans="1:6" ht="15" customHeight="1">
      <c r="A62" s="93" t="s">
        <v>322</v>
      </c>
      <c r="B62" s="94" t="s">
        <v>323</v>
      </c>
      <c r="C62" s="141" t="s">
        <v>225</v>
      </c>
      <c r="D62" s="121">
        <v>5.0199999999999995E-4</v>
      </c>
      <c r="E62" s="115">
        <v>5.0199999999999995E-4</v>
      </c>
    </row>
    <row r="63" spans="1:6" ht="15" customHeight="1">
      <c r="B63" s="86"/>
      <c r="C63" s="110" t="s">
        <v>205</v>
      </c>
      <c r="D63" s="108">
        <v>3.9899999999999999E-4</v>
      </c>
      <c r="E63" s="109">
        <v>3.9899999999999999E-4</v>
      </c>
      <c r="F63" s="100"/>
    </row>
    <row r="64" spans="1:6" ht="15" customHeight="1">
      <c r="A64" s="93"/>
      <c r="B64" s="94"/>
      <c r="C64" s="147" t="s">
        <v>229</v>
      </c>
      <c r="D64" s="111">
        <v>2.99E-4</v>
      </c>
      <c r="E64" s="112">
        <v>2.99E-4</v>
      </c>
    </row>
    <row r="65" spans="1:6" ht="15" customHeight="1">
      <c r="A65" s="93"/>
      <c r="B65" s="94"/>
      <c r="C65" s="147" t="s">
        <v>230</v>
      </c>
      <c r="D65" s="111">
        <v>1.9900000000000001E-4</v>
      </c>
      <c r="E65" s="112">
        <v>1.9900000000000001E-4</v>
      </c>
    </row>
    <row r="66" spans="1:6" ht="15" customHeight="1">
      <c r="A66" s="93"/>
      <c r="B66" s="94"/>
      <c r="C66" s="147" t="s">
        <v>242</v>
      </c>
      <c r="D66" s="111">
        <v>0</v>
      </c>
      <c r="E66" s="112">
        <v>0</v>
      </c>
    </row>
    <row r="67" spans="1:6" ht="15" customHeight="1">
      <c r="A67" s="93"/>
      <c r="B67" s="94"/>
      <c r="C67" s="209" t="s">
        <v>243</v>
      </c>
      <c r="D67" s="111">
        <v>4.4999999999999999E-4</v>
      </c>
      <c r="E67" s="158">
        <v>4.4999999999999999E-4</v>
      </c>
    </row>
    <row r="68" spans="1:6" ht="15" customHeight="1">
      <c r="A68" s="93"/>
      <c r="B68" s="94"/>
      <c r="C68" s="147" t="s">
        <v>244</v>
      </c>
      <c r="D68" s="111">
        <v>3.1500000000000001E-4</v>
      </c>
      <c r="E68" s="112">
        <v>3.1500000000000001E-4</v>
      </c>
    </row>
    <row r="69" spans="1:6" ht="15" customHeight="1">
      <c r="A69" s="93"/>
      <c r="B69" s="94"/>
      <c r="C69" s="110" t="s">
        <v>245</v>
      </c>
      <c r="D69" s="111">
        <v>2.3499999999999999E-4</v>
      </c>
      <c r="E69" s="112">
        <v>2.3499999999999999E-4</v>
      </c>
    </row>
    <row r="70" spans="1:6" ht="15" customHeight="1">
      <c r="A70" s="93"/>
      <c r="B70" s="94"/>
      <c r="C70" s="147" t="s">
        <v>326</v>
      </c>
      <c r="D70" s="111">
        <v>1.042E-3</v>
      </c>
      <c r="E70" s="112">
        <v>1.042E-3</v>
      </c>
    </row>
    <row r="71" spans="1:6" ht="15" customHeight="1">
      <c r="A71" s="93" t="s">
        <v>324</v>
      </c>
      <c r="B71" s="94" t="s">
        <v>325</v>
      </c>
      <c r="C71" s="113" t="s">
        <v>225</v>
      </c>
      <c r="D71" s="114">
        <v>8.7600000000000004E-4</v>
      </c>
      <c r="E71" s="115">
        <v>8.7600000000000004E-4</v>
      </c>
    </row>
    <row r="72" spans="1:6" ht="15" customHeight="1">
      <c r="A72" s="93" t="s">
        <v>327</v>
      </c>
      <c r="B72" s="94" t="s">
        <v>328</v>
      </c>
      <c r="C72" s="95"/>
      <c r="D72" s="103">
        <v>2.72E-4</v>
      </c>
      <c r="E72" s="104">
        <v>2.72E-4</v>
      </c>
      <c r="F72" s="100"/>
    </row>
    <row r="73" spans="1:6" ht="15" customHeight="1">
      <c r="B73" s="86"/>
      <c r="C73" s="136" t="s">
        <v>205</v>
      </c>
      <c r="D73" s="108">
        <v>0</v>
      </c>
      <c r="E73" s="109">
        <v>0</v>
      </c>
      <c r="F73" s="100"/>
    </row>
    <row r="74" spans="1:6" ht="15" customHeight="1">
      <c r="A74" s="93"/>
      <c r="B74" s="94"/>
      <c r="C74" s="139" t="s">
        <v>234</v>
      </c>
      <c r="D74" s="111">
        <v>3.0600000000000001E-4</v>
      </c>
      <c r="E74" s="112">
        <v>3.0600000000000001E-4</v>
      </c>
    </row>
    <row r="75" spans="1:6" ht="15" customHeight="1">
      <c r="A75" s="93" t="s">
        <v>329</v>
      </c>
      <c r="B75" s="94" t="s">
        <v>330</v>
      </c>
      <c r="C75" s="181" t="s">
        <v>225</v>
      </c>
      <c r="D75" s="121">
        <v>8.2999999999999998E-5</v>
      </c>
      <c r="E75" s="115">
        <v>8.2999999999999998E-5</v>
      </c>
    </row>
    <row r="76" spans="1:6" ht="15" customHeight="1">
      <c r="B76" s="86"/>
      <c r="C76" s="133" t="s">
        <v>205</v>
      </c>
      <c r="D76" s="108">
        <v>4.2499999999999998E-4</v>
      </c>
      <c r="E76" s="109">
        <v>4.2499999999999998E-4</v>
      </c>
      <c r="F76" s="100"/>
    </row>
    <row r="77" spans="1:6" ht="15" customHeight="1">
      <c r="A77" s="93"/>
      <c r="B77" s="94"/>
      <c r="C77" s="123" t="s">
        <v>229</v>
      </c>
      <c r="D77" s="111">
        <v>0</v>
      </c>
      <c r="E77" s="112">
        <v>0</v>
      </c>
    </row>
    <row r="78" spans="1:6" ht="15" customHeight="1">
      <c r="A78" s="93"/>
      <c r="B78" s="94"/>
      <c r="C78" s="147" t="s">
        <v>230</v>
      </c>
      <c r="D78" s="111">
        <v>3.5199999999999999E-4</v>
      </c>
      <c r="E78" s="112">
        <v>3.5199999999999999E-4</v>
      </c>
    </row>
    <row r="79" spans="1:6" ht="15" customHeight="1">
      <c r="A79" s="93"/>
      <c r="B79" s="94"/>
      <c r="C79" s="147" t="s">
        <v>231</v>
      </c>
      <c r="D79" s="111">
        <v>5.4699999999999996E-4</v>
      </c>
      <c r="E79" s="112">
        <v>5.4699999999999996E-4</v>
      </c>
    </row>
    <row r="80" spans="1:6" ht="15" customHeight="1">
      <c r="A80" s="93" t="s">
        <v>332</v>
      </c>
      <c r="B80" s="94" t="s">
        <v>333</v>
      </c>
      <c r="C80" s="110" t="s">
        <v>225</v>
      </c>
      <c r="D80" s="124">
        <v>5.31E-4</v>
      </c>
      <c r="E80" s="125">
        <v>5.31E-4</v>
      </c>
    </row>
    <row r="81" spans="1:6" ht="15" customHeight="1">
      <c r="B81" s="86"/>
      <c r="C81" s="126" t="s">
        <v>205</v>
      </c>
      <c r="D81" s="210">
        <v>0</v>
      </c>
      <c r="E81" s="211">
        <v>0</v>
      </c>
      <c r="F81" s="100"/>
    </row>
    <row r="82" spans="1:6" ht="15" customHeight="1">
      <c r="A82" s="93"/>
      <c r="B82" s="94"/>
      <c r="C82" s="119" t="s">
        <v>229</v>
      </c>
      <c r="D82" s="187">
        <v>0</v>
      </c>
      <c r="E82" s="132">
        <v>0</v>
      </c>
    </row>
    <row r="83" spans="1:6" ht="15" customHeight="1">
      <c r="A83" s="93"/>
      <c r="B83" s="94"/>
      <c r="C83" s="119" t="s">
        <v>230</v>
      </c>
      <c r="D83" s="212">
        <v>2.9999999999999997E-4</v>
      </c>
      <c r="E83" s="138">
        <v>2.9999999999999997E-4</v>
      </c>
    </row>
    <row r="84" spans="1:6" ht="15" customHeight="1">
      <c r="A84" s="93"/>
      <c r="B84" s="94"/>
      <c r="C84" s="133" t="s">
        <v>231</v>
      </c>
      <c r="D84" s="187">
        <v>4.2499999999999998E-4</v>
      </c>
      <c r="E84" s="132">
        <v>4.2499999999999998E-4</v>
      </c>
    </row>
    <row r="85" spans="1:6" ht="15" customHeight="1">
      <c r="A85" s="93" t="s">
        <v>334</v>
      </c>
      <c r="B85" s="94" t="s">
        <v>335</v>
      </c>
      <c r="C85" s="213" t="s">
        <v>225</v>
      </c>
      <c r="D85" s="214">
        <v>4.2099999999999999E-4</v>
      </c>
      <c r="E85" s="143">
        <v>4.2099999999999999E-4</v>
      </c>
    </row>
    <row r="86" spans="1:6" ht="15" customHeight="1">
      <c r="B86" s="86"/>
      <c r="C86" s="116" t="s">
        <v>205</v>
      </c>
      <c r="D86" s="215">
        <v>0</v>
      </c>
      <c r="E86" s="137">
        <v>0</v>
      </c>
      <c r="F86" s="100"/>
    </row>
    <row r="87" spans="1:6" ht="15" customHeight="1">
      <c r="A87" s="93"/>
      <c r="B87" s="94"/>
      <c r="C87" s="118" t="s">
        <v>234</v>
      </c>
      <c r="D87" s="216">
        <v>5.9500000000000004E-4</v>
      </c>
      <c r="E87" s="158">
        <v>5.9500000000000004E-4</v>
      </c>
    </row>
    <row r="88" spans="1:6" ht="15" customHeight="1">
      <c r="A88" s="93" t="s">
        <v>336</v>
      </c>
      <c r="B88" s="94" t="s">
        <v>337</v>
      </c>
      <c r="C88" s="213" t="s">
        <v>225</v>
      </c>
      <c r="D88" s="217">
        <v>1.26E-4</v>
      </c>
      <c r="E88" s="164">
        <v>1.26E-4</v>
      </c>
    </row>
    <row r="89" spans="1:6" ht="15" customHeight="1">
      <c r="B89" s="86"/>
      <c r="C89" s="136" t="s">
        <v>205</v>
      </c>
      <c r="D89" s="108">
        <v>0</v>
      </c>
      <c r="E89" s="109">
        <v>0</v>
      </c>
      <c r="F89" s="100"/>
    </row>
    <row r="90" spans="1:6" ht="15" customHeight="1">
      <c r="A90" s="93"/>
      <c r="B90" s="94"/>
      <c r="C90" s="139" t="s">
        <v>234</v>
      </c>
      <c r="D90" s="111">
        <v>5.2099999999999998E-4</v>
      </c>
      <c r="E90" s="112">
        <v>5.2099999999999998E-4</v>
      </c>
    </row>
    <row r="91" spans="1:6" ht="15" customHeight="1">
      <c r="A91" s="93" t="s">
        <v>339</v>
      </c>
      <c r="B91" s="94" t="s">
        <v>340</v>
      </c>
      <c r="C91" s="181" t="s">
        <v>225</v>
      </c>
      <c r="D91" s="121">
        <v>4.5199999999999998E-4</v>
      </c>
      <c r="E91" s="115">
        <v>4.5199999999999998E-4</v>
      </c>
    </row>
    <row r="92" spans="1:6" ht="15" customHeight="1">
      <c r="B92" s="86"/>
      <c r="C92" s="110" t="s">
        <v>205</v>
      </c>
      <c r="D92" s="108">
        <v>0</v>
      </c>
      <c r="E92" s="109">
        <v>0</v>
      </c>
      <c r="F92" s="100"/>
    </row>
    <row r="93" spans="1:6" ht="15" customHeight="1">
      <c r="A93" s="93"/>
      <c r="B93" s="94"/>
      <c r="C93" s="123" t="s">
        <v>234</v>
      </c>
      <c r="D93" s="111">
        <v>6.1899999999999998E-4</v>
      </c>
      <c r="E93" s="112">
        <v>6.1899999999999998E-4</v>
      </c>
    </row>
    <row r="94" spans="1:6" ht="15" customHeight="1">
      <c r="A94" s="93" t="s">
        <v>341</v>
      </c>
      <c r="B94" s="94" t="s">
        <v>342</v>
      </c>
      <c r="C94" s="213" t="s">
        <v>225</v>
      </c>
      <c r="D94" s="218">
        <v>5.1099999999999995E-4</v>
      </c>
      <c r="E94" s="206">
        <v>5.1099999999999995E-4</v>
      </c>
    </row>
    <row r="95" spans="1:6" ht="15" customHeight="1">
      <c r="B95" s="86"/>
      <c r="C95" s="136" t="s">
        <v>205</v>
      </c>
      <c r="D95" s="146">
        <v>0</v>
      </c>
      <c r="E95" s="146">
        <v>0</v>
      </c>
      <c r="F95" s="100"/>
    </row>
    <row r="96" spans="1:6" ht="15" customHeight="1">
      <c r="A96" s="93"/>
      <c r="B96" s="94"/>
      <c r="C96" s="139" t="s">
        <v>229</v>
      </c>
      <c r="D96" s="112">
        <v>0</v>
      </c>
      <c r="E96" s="112">
        <v>0</v>
      </c>
    </row>
    <row r="97" spans="1:6" ht="15" customHeight="1">
      <c r="A97" s="93"/>
      <c r="B97" s="94"/>
      <c r="C97" s="139" t="s">
        <v>230</v>
      </c>
      <c r="D97" s="112">
        <v>2.5599999999999999E-4</v>
      </c>
      <c r="E97" s="112">
        <v>2.5599999999999999E-4</v>
      </c>
    </row>
    <row r="98" spans="1:6" ht="15" customHeight="1">
      <c r="A98" s="93"/>
      <c r="B98" s="94"/>
      <c r="C98" s="139" t="s">
        <v>242</v>
      </c>
      <c r="D98" s="112">
        <v>0</v>
      </c>
      <c r="E98" s="112">
        <v>0</v>
      </c>
    </row>
    <row r="99" spans="1:6" ht="15" customHeight="1">
      <c r="A99" s="93"/>
      <c r="B99" s="94"/>
      <c r="C99" s="139" t="s">
        <v>243</v>
      </c>
      <c r="D99" s="112">
        <v>3.6999999999999999E-4</v>
      </c>
      <c r="E99" s="112">
        <v>3.6999999999999999E-4</v>
      </c>
    </row>
    <row r="100" spans="1:6" ht="15" customHeight="1">
      <c r="B100" s="86"/>
      <c r="C100" s="139" t="s">
        <v>345</v>
      </c>
      <c r="D100" s="112">
        <v>4.6200000000000001E-4</v>
      </c>
      <c r="E100" s="112">
        <v>4.6200000000000001E-4</v>
      </c>
    </row>
    <row r="101" spans="1:6" ht="15" customHeight="1">
      <c r="A101" s="93" t="s">
        <v>343</v>
      </c>
      <c r="B101" s="94" t="s">
        <v>344</v>
      </c>
      <c r="C101" s="181" t="s">
        <v>225</v>
      </c>
      <c r="D101" s="121">
        <v>4.3899999999999999E-4</v>
      </c>
      <c r="E101" s="115">
        <v>4.3899999999999999E-4</v>
      </c>
    </row>
    <row r="102" spans="1:6" ht="15" customHeight="1">
      <c r="B102" s="86"/>
      <c r="C102" s="110" t="s">
        <v>205</v>
      </c>
      <c r="D102" s="219">
        <v>0</v>
      </c>
      <c r="E102" s="109">
        <v>0</v>
      </c>
      <c r="F102" s="100"/>
    </row>
    <row r="103" spans="1:6" ht="15" customHeight="1">
      <c r="A103" s="93"/>
      <c r="B103" s="94"/>
      <c r="C103" s="147" t="s">
        <v>234</v>
      </c>
      <c r="D103" s="96">
        <v>6.0599999999999998E-4</v>
      </c>
      <c r="E103" s="112">
        <v>6.0599999999999998E-4</v>
      </c>
    </row>
    <row r="104" spans="1:6" ht="15" customHeight="1">
      <c r="A104" s="93" t="s">
        <v>346</v>
      </c>
      <c r="B104" s="94" t="s">
        <v>347</v>
      </c>
      <c r="C104" s="110" t="s">
        <v>225</v>
      </c>
      <c r="D104" s="124">
        <v>5.6200000000000011E-4</v>
      </c>
      <c r="E104" s="125">
        <v>5.6200000000000011E-4</v>
      </c>
    </row>
    <row r="105" spans="1:6" ht="15" customHeight="1">
      <c r="B105" s="86"/>
      <c r="C105" s="95" t="s">
        <v>205</v>
      </c>
      <c r="D105" s="219">
        <v>0</v>
      </c>
      <c r="E105" s="109">
        <v>0</v>
      </c>
      <c r="F105" s="100"/>
    </row>
    <row r="106" spans="1:6" ht="15" customHeight="1">
      <c r="A106" s="93"/>
      <c r="B106" s="94"/>
      <c r="C106" s="147" t="s">
        <v>229</v>
      </c>
      <c r="D106" s="220">
        <v>0</v>
      </c>
      <c r="E106" s="112">
        <v>0</v>
      </c>
    </row>
    <row r="107" spans="1:6" ht="15" customHeight="1">
      <c r="A107" s="93"/>
      <c r="B107" s="94"/>
      <c r="C107" s="147" t="s">
        <v>230</v>
      </c>
      <c r="D107" s="220">
        <v>0</v>
      </c>
      <c r="E107" s="112">
        <v>0</v>
      </c>
    </row>
    <row r="108" spans="1:6" ht="15" customHeight="1">
      <c r="A108" s="93"/>
      <c r="B108" s="94"/>
      <c r="C108" s="110" t="s">
        <v>242</v>
      </c>
      <c r="D108" s="220">
        <v>0</v>
      </c>
      <c r="E108" s="112">
        <v>0</v>
      </c>
    </row>
    <row r="109" spans="1:6" ht="15" customHeight="1">
      <c r="A109" s="93"/>
      <c r="B109" s="94"/>
      <c r="C109" s="147" t="s">
        <v>265</v>
      </c>
      <c r="D109" s="220">
        <v>3.3500000000000001E-4</v>
      </c>
      <c r="E109" s="112">
        <v>3.3500000000000001E-4</v>
      </c>
    </row>
    <row r="110" spans="1:6" ht="15" customHeight="1">
      <c r="A110" s="93" t="s">
        <v>348</v>
      </c>
      <c r="B110" s="94" t="s">
        <v>349</v>
      </c>
      <c r="C110" s="184" t="s">
        <v>225</v>
      </c>
      <c r="D110" s="114">
        <v>3.1800000000000003E-4</v>
      </c>
      <c r="E110" s="115">
        <v>3.1800000000000003E-4</v>
      </c>
    </row>
    <row r="111" spans="1:6" ht="15" customHeight="1">
      <c r="B111" s="86"/>
      <c r="C111" s="221" t="s">
        <v>205</v>
      </c>
      <c r="D111" s="222">
        <v>3.86E-4</v>
      </c>
      <c r="E111" s="146">
        <v>3.86E-4</v>
      </c>
      <c r="F111" s="100"/>
    </row>
    <row r="112" spans="1:6" ht="15" customHeight="1">
      <c r="A112" s="93"/>
      <c r="B112" s="94"/>
      <c r="C112" s="120" t="s">
        <v>229</v>
      </c>
      <c r="D112" s="222">
        <v>0</v>
      </c>
      <c r="E112" s="146">
        <v>0</v>
      </c>
      <c r="F112" s="100"/>
    </row>
    <row r="113" spans="1:6" ht="15" customHeight="1">
      <c r="A113" s="93"/>
      <c r="B113" s="94"/>
      <c r="C113" s="119" t="s">
        <v>256</v>
      </c>
      <c r="D113" s="223">
        <v>2.05E-4</v>
      </c>
      <c r="E113" s="112">
        <v>2.05E-4</v>
      </c>
    </row>
    <row r="114" spans="1:6" ht="15" customHeight="1">
      <c r="A114" s="93" t="s">
        <v>351</v>
      </c>
      <c r="B114" s="94" t="s">
        <v>352</v>
      </c>
      <c r="C114" s="110" t="s">
        <v>225</v>
      </c>
      <c r="D114" s="121">
        <v>1.8799999999999999E-4</v>
      </c>
      <c r="E114" s="125">
        <v>1.8799999999999999E-4</v>
      </c>
    </row>
    <row r="115" spans="1:6" ht="15" customHeight="1">
      <c r="B115" s="86"/>
      <c r="C115" s="169" t="s">
        <v>205</v>
      </c>
      <c r="D115" s="224">
        <v>0</v>
      </c>
      <c r="E115" s="225">
        <v>0</v>
      </c>
      <c r="F115" s="100"/>
    </row>
    <row r="116" spans="1:6" ht="15" customHeight="1">
      <c r="A116" s="93"/>
      <c r="B116" s="200"/>
      <c r="C116" s="170" t="s">
        <v>234</v>
      </c>
      <c r="D116" s="223">
        <v>3.4099999999999999E-4</v>
      </c>
      <c r="E116" s="112">
        <v>3.4099999999999999E-4</v>
      </c>
    </row>
    <row r="117" spans="1:6" ht="15" customHeight="1">
      <c r="A117" s="93" t="s">
        <v>353</v>
      </c>
      <c r="B117" s="200" t="s">
        <v>354</v>
      </c>
      <c r="C117" s="172" t="s">
        <v>225</v>
      </c>
      <c r="D117" s="226">
        <v>3.4000000000000002E-4</v>
      </c>
      <c r="E117" s="143">
        <v>3.4000000000000002E-4</v>
      </c>
    </row>
    <row r="118" spans="1:6" ht="15" customHeight="1">
      <c r="B118" s="86"/>
      <c r="C118" s="221" t="s">
        <v>205</v>
      </c>
      <c r="D118" s="225">
        <v>4.1300000000000001E-4</v>
      </c>
      <c r="E118" s="225">
        <v>0</v>
      </c>
      <c r="F118" s="100"/>
    </row>
    <row r="119" spans="1:6" ht="15" customHeight="1">
      <c r="A119" s="93"/>
      <c r="B119" s="94"/>
      <c r="C119" s="120" t="s">
        <v>229</v>
      </c>
      <c r="D119" s="111">
        <v>0</v>
      </c>
      <c r="E119" s="112">
        <v>0</v>
      </c>
    </row>
    <row r="120" spans="1:6" ht="15" customHeight="1">
      <c r="A120" s="93"/>
      <c r="B120" s="94"/>
      <c r="C120" s="118" t="s">
        <v>230</v>
      </c>
      <c r="D120" s="227">
        <v>0</v>
      </c>
      <c r="E120" s="228">
        <v>0</v>
      </c>
    </row>
    <row r="121" spans="1:6" ht="15" customHeight="1">
      <c r="A121" s="93"/>
      <c r="B121" s="94"/>
      <c r="C121" s="119" t="s">
        <v>242</v>
      </c>
      <c r="D121" s="229">
        <v>0</v>
      </c>
      <c r="E121" s="230">
        <v>0</v>
      </c>
    </row>
    <row r="122" spans="1:6" ht="15" customHeight="1">
      <c r="A122" s="93"/>
      <c r="B122" s="94"/>
      <c r="C122" s="231" t="s">
        <v>298</v>
      </c>
      <c r="D122" s="145">
        <v>6.3299999999999999E-4</v>
      </c>
      <c r="E122" s="146">
        <v>6.3299999999999999E-4</v>
      </c>
    </row>
    <row r="123" spans="1:6" ht="15" customHeight="1">
      <c r="A123" s="93" t="s">
        <v>355</v>
      </c>
      <c r="B123" s="94" t="s">
        <v>356</v>
      </c>
      <c r="C123" s="213" t="s">
        <v>225</v>
      </c>
      <c r="D123" s="121">
        <v>5.2700000000000002E-4</v>
      </c>
      <c r="E123" s="115">
        <v>5.2599999999999999E-4</v>
      </c>
    </row>
    <row r="124" spans="1:6" ht="15" customHeight="1">
      <c r="A124" s="93" t="s">
        <v>358</v>
      </c>
      <c r="B124" s="94" t="s">
        <v>359</v>
      </c>
      <c r="C124" s="110"/>
      <c r="D124" s="232">
        <v>6.4700000000000001E-4</v>
      </c>
      <c r="E124" s="151">
        <v>6.4700000000000001E-4</v>
      </c>
      <c r="F124" s="100"/>
    </row>
    <row r="125" spans="1:6" ht="15" customHeight="1">
      <c r="B125" s="86"/>
      <c r="C125" s="122" t="s">
        <v>205</v>
      </c>
      <c r="D125" s="233">
        <v>0</v>
      </c>
      <c r="E125" s="234">
        <v>0</v>
      </c>
    </row>
    <row r="126" spans="1:6" ht="15" customHeight="1">
      <c r="A126" s="93"/>
      <c r="B126" s="94"/>
      <c r="C126" s="147" t="s">
        <v>229</v>
      </c>
      <c r="D126" s="235">
        <v>0</v>
      </c>
      <c r="E126" s="235">
        <v>0</v>
      </c>
    </row>
    <row r="127" spans="1:6" ht="15" customHeight="1">
      <c r="A127" s="93"/>
      <c r="B127" s="94"/>
      <c r="C127" s="110" t="s">
        <v>230</v>
      </c>
      <c r="D127" s="145">
        <v>0</v>
      </c>
      <c r="E127" s="146">
        <v>0</v>
      </c>
    </row>
    <row r="128" spans="1:6" ht="15" customHeight="1">
      <c r="A128" s="93"/>
      <c r="B128" s="94"/>
      <c r="C128" s="147" t="s">
        <v>242</v>
      </c>
      <c r="D128" s="111">
        <v>0</v>
      </c>
      <c r="E128" s="112">
        <v>0</v>
      </c>
    </row>
    <row r="129" spans="1:6" ht="15" customHeight="1">
      <c r="A129" s="93"/>
      <c r="B129" s="94"/>
      <c r="C129" s="148" t="s">
        <v>220</v>
      </c>
      <c r="D129" s="111">
        <v>0</v>
      </c>
      <c r="E129" s="112">
        <v>0</v>
      </c>
    </row>
    <row r="130" spans="1:6" ht="15" customHeight="1">
      <c r="A130" s="93"/>
      <c r="B130" s="94"/>
      <c r="C130" s="236" t="s">
        <v>362</v>
      </c>
      <c r="D130" s="111">
        <v>0</v>
      </c>
      <c r="E130" s="112">
        <v>0</v>
      </c>
    </row>
    <row r="131" spans="1:6" ht="15" customHeight="1">
      <c r="A131" s="93"/>
      <c r="B131" s="94"/>
      <c r="C131" s="236" t="s">
        <v>363</v>
      </c>
      <c r="D131" s="111">
        <v>5.6999999999999998E-4</v>
      </c>
      <c r="E131" s="112">
        <v>5.6999999999999998E-4</v>
      </c>
    </row>
    <row r="132" spans="1:6" ht="15" customHeight="1">
      <c r="A132" s="93" t="s">
        <v>360</v>
      </c>
      <c r="B132" s="94" t="s">
        <v>361</v>
      </c>
      <c r="C132" s="180" t="s">
        <v>225</v>
      </c>
      <c r="D132" s="237">
        <v>9.5000000000000005E-5</v>
      </c>
      <c r="E132" s="238">
        <v>9.5000000000000005E-5</v>
      </c>
    </row>
    <row r="133" spans="1:6" ht="15" customHeight="1">
      <c r="B133" s="86"/>
      <c r="C133" s="136" t="s">
        <v>205</v>
      </c>
      <c r="D133" s="146">
        <v>0</v>
      </c>
      <c r="E133" s="146">
        <v>0</v>
      </c>
      <c r="F133" s="100"/>
    </row>
    <row r="134" spans="1:6" ht="15" customHeight="1">
      <c r="A134" s="93"/>
      <c r="B134" s="94"/>
      <c r="C134" s="139" t="s">
        <v>229</v>
      </c>
      <c r="D134" s="112">
        <v>2.52E-4</v>
      </c>
      <c r="E134" s="112">
        <v>2.52E-4</v>
      </c>
    </row>
    <row r="135" spans="1:6" ht="15" customHeight="1">
      <c r="A135" s="93"/>
      <c r="B135" s="94"/>
      <c r="C135" s="139" t="s">
        <v>256</v>
      </c>
      <c r="D135" s="112">
        <v>5.2400000000000005E-4</v>
      </c>
      <c r="E135" s="112">
        <v>5.2400000000000005E-4</v>
      </c>
    </row>
    <row r="136" spans="1:6" ht="15" customHeight="1">
      <c r="A136" s="93" t="s">
        <v>364</v>
      </c>
      <c r="B136" s="94" t="s">
        <v>365</v>
      </c>
      <c r="C136" s="181" t="s">
        <v>225</v>
      </c>
      <c r="D136" s="121">
        <v>3.1300000000000002E-4</v>
      </c>
      <c r="E136" s="115">
        <v>3.1300000000000002E-4</v>
      </c>
    </row>
    <row r="137" spans="1:6" ht="15" customHeight="1">
      <c r="B137" s="86"/>
      <c r="C137" s="239" t="s">
        <v>205</v>
      </c>
      <c r="D137" s="108">
        <v>0</v>
      </c>
      <c r="E137" s="109">
        <v>0</v>
      </c>
      <c r="F137" s="100"/>
    </row>
    <row r="138" spans="1:6" ht="15" customHeight="1">
      <c r="A138" s="93"/>
      <c r="B138" s="94"/>
      <c r="C138" s="139" t="s">
        <v>229</v>
      </c>
      <c r="D138" s="111">
        <v>0</v>
      </c>
      <c r="E138" s="112">
        <v>0</v>
      </c>
    </row>
    <row r="139" spans="1:6" ht="15" customHeight="1">
      <c r="A139" s="93"/>
      <c r="B139" s="94"/>
      <c r="C139" s="139" t="s">
        <v>256</v>
      </c>
      <c r="D139" s="179" t="s">
        <v>199</v>
      </c>
      <c r="E139" s="125" t="s">
        <v>199</v>
      </c>
    </row>
    <row r="140" spans="1:6" ht="15" customHeight="1">
      <c r="A140" s="93" t="s">
        <v>366</v>
      </c>
      <c r="B140" s="94" t="s">
        <v>367</v>
      </c>
      <c r="C140" s="181" t="s">
        <v>225</v>
      </c>
      <c r="D140" s="121" t="s">
        <v>199</v>
      </c>
      <c r="E140" s="115" t="s">
        <v>199</v>
      </c>
    </row>
    <row r="141" spans="1:6" ht="15" customHeight="1">
      <c r="B141" s="86"/>
      <c r="C141" s="110" t="s">
        <v>205</v>
      </c>
      <c r="D141" s="108">
        <v>0</v>
      </c>
      <c r="E141" s="109">
        <v>0</v>
      </c>
      <c r="F141" s="100"/>
    </row>
    <row r="142" spans="1:6" ht="15" customHeight="1">
      <c r="A142" s="93"/>
      <c r="B142" s="94"/>
      <c r="C142" s="123" t="s">
        <v>229</v>
      </c>
      <c r="D142" s="111">
        <v>0</v>
      </c>
      <c r="E142" s="112">
        <v>0</v>
      </c>
    </row>
    <row r="143" spans="1:6" ht="15" customHeight="1">
      <c r="A143" s="93"/>
      <c r="B143" s="94"/>
      <c r="C143" s="123" t="s">
        <v>256</v>
      </c>
      <c r="D143" s="111">
        <v>7.4899999999999999E-4</v>
      </c>
      <c r="E143" s="112">
        <v>7.4899999999999999E-4</v>
      </c>
    </row>
    <row r="144" spans="1:6" ht="15" customHeight="1">
      <c r="A144" s="93" t="s">
        <v>368</v>
      </c>
      <c r="B144" s="94" t="s">
        <v>369</v>
      </c>
      <c r="C144" s="113" t="s">
        <v>225</v>
      </c>
      <c r="D144" s="124">
        <v>3.8299999999999999E-4</v>
      </c>
      <c r="E144" s="125">
        <v>3.8299999999999999E-4</v>
      </c>
    </row>
    <row r="145" spans="1:6" ht="15" customHeight="1">
      <c r="A145" s="93" t="s">
        <v>370</v>
      </c>
      <c r="B145" s="94" t="s">
        <v>371</v>
      </c>
      <c r="C145" s="102"/>
      <c r="D145" s="103">
        <v>3.4099999999999999E-4</v>
      </c>
      <c r="E145" s="240">
        <v>3.4099999999999999E-4</v>
      </c>
      <c r="F145" s="100"/>
    </row>
    <row r="146" spans="1:6" ht="15" customHeight="1">
      <c r="A146" s="93" t="s">
        <v>372</v>
      </c>
      <c r="B146" s="94" t="s">
        <v>373</v>
      </c>
      <c r="C146" s="110"/>
      <c r="D146" s="241">
        <v>3.5300000000000002E-4</v>
      </c>
      <c r="E146" s="242">
        <v>3.5300000000000002E-4</v>
      </c>
      <c r="F146" s="100"/>
    </row>
    <row r="147" spans="1:6">
      <c r="A147" s="93" t="s">
        <v>374</v>
      </c>
      <c r="B147" s="94" t="s">
        <v>375</v>
      </c>
      <c r="C147" s="102"/>
      <c r="D147" s="103">
        <v>5.22E-4</v>
      </c>
      <c r="E147" s="104">
        <v>5.22E-4</v>
      </c>
      <c r="F147" s="100"/>
    </row>
    <row r="148" spans="1:6" ht="15" customHeight="1">
      <c r="B148" s="86"/>
      <c r="C148" s="95" t="s">
        <v>205</v>
      </c>
      <c r="D148" s="219">
        <v>0</v>
      </c>
      <c r="E148" s="243">
        <v>0</v>
      </c>
      <c r="F148" s="100"/>
    </row>
    <row r="149" spans="1:6" ht="15" customHeight="1">
      <c r="A149" s="93"/>
      <c r="B149" s="94"/>
      <c r="C149" s="147" t="s">
        <v>229</v>
      </c>
      <c r="D149" s="220">
        <v>0</v>
      </c>
      <c r="E149" s="244">
        <v>0</v>
      </c>
    </row>
    <row r="150" spans="1:6" ht="15" customHeight="1">
      <c r="A150" s="93"/>
      <c r="B150" s="94"/>
      <c r="C150" s="110" t="s">
        <v>230</v>
      </c>
      <c r="D150" s="220">
        <v>1E-4</v>
      </c>
      <c r="E150" s="244">
        <v>1E-4</v>
      </c>
    </row>
    <row r="151" spans="1:6" ht="15" customHeight="1">
      <c r="A151" s="93"/>
      <c r="B151" s="94"/>
      <c r="C151" s="123" t="s">
        <v>242</v>
      </c>
      <c r="D151" s="220">
        <v>2.5000000000000001E-4</v>
      </c>
      <c r="E151" s="244">
        <v>2.5000000000000001E-4</v>
      </c>
    </row>
    <row r="152" spans="1:6" ht="15" customHeight="1">
      <c r="A152" s="93"/>
      <c r="B152" s="94"/>
      <c r="C152" s="123" t="s">
        <v>265</v>
      </c>
      <c r="D152" s="220">
        <v>6.2799999999999998E-4</v>
      </c>
      <c r="E152" s="244">
        <v>6.2799999999999998E-4</v>
      </c>
    </row>
    <row r="153" spans="1:6" ht="15" customHeight="1">
      <c r="A153" s="93" t="s">
        <v>376</v>
      </c>
      <c r="B153" s="94" t="s">
        <v>377</v>
      </c>
      <c r="C153" s="180" t="s">
        <v>225</v>
      </c>
      <c r="D153" s="114">
        <v>5.2899999999999996E-4</v>
      </c>
      <c r="E153" s="115">
        <v>5.2899999999999996E-4</v>
      </c>
    </row>
    <row r="154" spans="1:6" ht="15" customHeight="1">
      <c r="B154" s="86"/>
      <c r="C154" s="136" t="s">
        <v>205</v>
      </c>
      <c r="D154" s="108">
        <v>0</v>
      </c>
      <c r="E154" s="109">
        <v>0</v>
      </c>
      <c r="F154" s="100"/>
    </row>
    <row r="155" spans="1:6" ht="15" customHeight="1">
      <c r="A155" s="93"/>
      <c r="B155" s="94"/>
      <c r="C155" s="139" t="s">
        <v>229</v>
      </c>
      <c r="D155" s="111">
        <v>0</v>
      </c>
      <c r="E155" s="112">
        <v>0</v>
      </c>
    </row>
    <row r="156" spans="1:6" ht="15" customHeight="1">
      <c r="A156" s="93"/>
      <c r="B156" s="94"/>
      <c r="C156" s="139" t="s">
        <v>256</v>
      </c>
      <c r="D156" s="111">
        <v>5.53E-4</v>
      </c>
      <c r="E156" s="112">
        <v>5.53E-4</v>
      </c>
    </row>
    <row r="157" spans="1:6" ht="15" customHeight="1">
      <c r="A157" s="93" t="s">
        <v>379</v>
      </c>
      <c r="B157" s="94" t="s">
        <v>380</v>
      </c>
      <c r="C157" s="181" t="s">
        <v>225</v>
      </c>
      <c r="D157" s="121">
        <v>5.31E-4</v>
      </c>
      <c r="E157" s="115">
        <v>5.31E-4</v>
      </c>
    </row>
    <row r="158" spans="1:6" ht="15" customHeight="1">
      <c r="A158" s="93" t="s">
        <v>382</v>
      </c>
      <c r="B158" s="94" t="s">
        <v>383</v>
      </c>
      <c r="C158" s="184"/>
      <c r="D158" s="103">
        <v>5.0500000000000002E-4</v>
      </c>
      <c r="E158" s="104">
        <v>5.0500000000000002E-4</v>
      </c>
      <c r="F158" s="100"/>
    </row>
    <row r="159" spans="1:6" ht="15" customHeight="1">
      <c r="A159" s="93" t="s">
        <v>384</v>
      </c>
      <c r="B159" s="94" t="s">
        <v>385</v>
      </c>
      <c r="C159" s="95"/>
      <c r="D159" s="103">
        <v>4.7399999999999997E-4</v>
      </c>
      <c r="E159" s="104">
        <v>4.7399999999999997E-4</v>
      </c>
      <c r="F159" s="100"/>
    </row>
    <row r="160" spans="1:6" ht="15" customHeight="1">
      <c r="B160" s="86"/>
      <c r="C160" s="136" t="s">
        <v>205</v>
      </c>
      <c r="D160" s="108">
        <v>0</v>
      </c>
      <c r="E160" s="109">
        <v>0</v>
      </c>
      <c r="F160" s="100"/>
    </row>
    <row r="161" spans="1:6" ht="15" customHeight="1">
      <c r="A161" s="93"/>
      <c r="B161" s="94"/>
      <c r="C161" s="139" t="s">
        <v>229</v>
      </c>
      <c r="D161" s="111">
        <v>3.86E-4</v>
      </c>
      <c r="E161" s="112">
        <v>3.86E-4</v>
      </c>
    </row>
    <row r="162" spans="1:6" ht="15" customHeight="1">
      <c r="A162" s="93"/>
      <c r="B162" s="94"/>
      <c r="C162" s="139" t="s">
        <v>256</v>
      </c>
      <c r="D162" s="111">
        <v>3.4099999999999999E-4</v>
      </c>
      <c r="E162" s="112">
        <v>3.4099999999999999E-4</v>
      </c>
    </row>
    <row r="163" spans="1:6" ht="15" customHeight="1">
      <c r="A163" s="93" t="s">
        <v>386</v>
      </c>
      <c r="B163" s="94" t="s">
        <v>387</v>
      </c>
      <c r="C163" s="181" t="s">
        <v>225</v>
      </c>
      <c r="D163" s="121">
        <v>3.3700000000000001E-4</v>
      </c>
      <c r="E163" s="115">
        <v>3.3700000000000001E-4</v>
      </c>
    </row>
    <row r="164" spans="1:6" ht="15" customHeight="1">
      <c r="B164" s="86"/>
      <c r="C164" s="182" t="s">
        <v>205</v>
      </c>
      <c r="D164" s="108">
        <v>0</v>
      </c>
      <c r="E164" s="109">
        <v>0</v>
      </c>
      <c r="F164" s="100"/>
    </row>
    <row r="165" spans="1:6" ht="15" customHeight="1">
      <c r="A165" s="93"/>
      <c r="B165" s="94"/>
      <c r="C165" s="147" t="s">
        <v>229</v>
      </c>
      <c r="D165" s="145">
        <v>3.01E-4</v>
      </c>
      <c r="E165" s="146">
        <v>3.01E-4</v>
      </c>
      <c r="F165" s="100"/>
    </row>
    <row r="166" spans="1:6" ht="15" customHeight="1">
      <c r="B166" s="86"/>
      <c r="C166" s="110" t="s">
        <v>256</v>
      </c>
      <c r="D166" s="111">
        <v>5.6400000000000005E-4</v>
      </c>
      <c r="E166" s="112">
        <v>5.6400000000000005E-4</v>
      </c>
    </row>
    <row r="167" spans="1:6" ht="15" customHeight="1">
      <c r="A167" s="93" t="s">
        <v>388</v>
      </c>
      <c r="B167" s="94" t="s">
        <v>389</v>
      </c>
      <c r="C167" s="113" t="s">
        <v>225</v>
      </c>
      <c r="D167" s="114">
        <v>4.2700000000000002E-4</v>
      </c>
      <c r="E167" s="115">
        <v>4.2700000000000002E-4</v>
      </c>
    </row>
    <row r="168" spans="1:6" ht="26.25" customHeight="1">
      <c r="A168" s="93" t="s">
        <v>390</v>
      </c>
      <c r="B168" s="94" t="s">
        <v>391</v>
      </c>
      <c r="C168" s="102"/>
      <c r="D168" s="103">
        <v>5.5599999999999996E-4</v>
      </c>
      <c r="E168" s="104">
        <v>5.5599999999999996E-4</v>
      </c>
    </row>
    <row r="169" spans="1:6" ht="15" customHeight="1">
      <c r="B169" s="86"/>
      <c r="C169" s="122" t="s">
        <v>205</v>
      </c>
      <c r="D169" s="202">
        <v>3.2000000000000003E-4</v>
      </c>
      <c r="E169" s="203">
        <v>3.2000000000000003E-4</v>
      </c>
      <c r="F169" s="100"/>
    </row>
    <row r="170" spans="1:6" ht="15" customHeight="1">
      <c r="A170" s="93"/>
      <c r="B170" s="94"/>
      <c r="C170" s="147" t="s">
        <v>229</v>
      </c>
      <c r="D170" s="111">
        <v>0</v>
      </c>
      <c r="E170" s="112">
        <v>0</v>
      </c>
    </row>
    <row r="171" spans="1:6" ht="15" customHeight="1">
      <c r="A171" s="93"/>
      <c r="B171" s="94"/>
      <c r="C171" s="110" t="s">
        <v>394</v>
      </c>
      <c r="D171" s="111">
        <v>5.0699999999999996E-4</v>
      </c>
      <c r="E171" s="112">
        <v>5.0699999999999996E-4</v>
      </c>
    </row>
    <row r="172" spans="1:6" ht="15" customHeight="1">
      <c r="A172" s="93" t="s">
        <v>392</v>
      </c>
      <c r="B172" s="94" t="s">
        <v>393</v>
      </c>
      <c r="C172" s="113" t="s">
        <v>225</v>
      </c>
      <c r="D172" s="114">
        <v>4.6999999999999999E-4</v>
      </c>
      <c r="E172" s="115">
        <v>4.6999999999999999E-4</v>
      </c>
    </row>
    <row r="173" spans="1:6" ht="15" customHeight="1">
      <c r="B173" s="86"/>
      <c r="C173" s="107" t="s">
        <v>205</v>
      </c>
      <c r="D173" s="108">
        <v>0</v>
      </c>
      <c r="E173" s="109">
        <v>0</v>
      </c>
      <c r="F173" s="100"/>
    </row>
    <row r="174" spans="1:6" ht="15" customHeight="1">
      <c r="A174" s="93"/>
      <c r="B174" s="94"/>
      <c r="C174" s="147" t="s">
        <v>229</v>
      </c>
      <c r="D174" s="111">
        <v>5.2800000000000004E-4</v>
      </c>
      <c r="E174" s="112">
        <v>5.2800000000000004E-4</v>
      </c>
    </row>
    <row r="175" spans="1:6" ht="15" customHeight="1">
      <c r="A175" s="93"/>
      <c r="B175" s="94"/>
      <c r="C175" s="110" t="s">
        <v>230</v>
      </c>
      <c r="D175" s="111">
        <v>4.0000000000000002E-4</v>
      </c>
      <c r="E175" s="112">
        <v>4.0000000000000002E-4</v>
      </c>
    </row>
    <row r="176" spans="1:6" ht="15" customHeight="1">
      <c r="A176" s="93"/>
      <c r="B176" s="94"/>
      <c r="C176" s="123" t="s">
        <v>242</v>
      </c>
      <c r="D176" s="111">
        <v>2.7E-4</v>
      </c>
      <c r="E176" s="112">
        <v>2.7E-4</v>
      </c>
    </row>
    <row r="177" spans="1:6" ht="15" customHeight="1">
      <c r="A177" s="93"/>
      <c r="B177" s="94"/>
      <c r="C177" s="123" t="s">
        <v>243</v>
      </c>
      <c r="D177" s="111">
        <v>1.2999999999999999E-4</v>
      </c>
      <c r="E177" s="112">
        <v>1.2999999999999999E-4</v>
      </c>
    </row>
    <row r="178" spans="1:6" ht="15" customHeight="1">
      <c r="A178" s="93"/>
      <c r="B178" s="94"/>
      <c r="C178" s="123" t="s">
        <v>244</v>
      </c>
      <c r="D178" s="111">
        <v>2.9E-4</v>
      </c>
      <c r="E178" s="112">
        <v>2.9E-4</v>
      </c>
    </row>
    <row r="179" spans="1:6" ht="15" customHeight="1">
      <c r="A179" s="93"/>
      <c r="B179" s="94"/>
      <c r="C179" s="147" t="s">
        <v>245</v>
      </c>
      <c r="D179" s="111">
        <v>3.8999999999999999E-4</v>
      </c>
      <c r="E179" s="112">
        <v>3.8999999999999999E-4</v>
      </c>
    </row>
    <row r="180" spans="1:6" ht="15" customHeight="1">
      <c r="A180" s="93"/>
      <c r="B180" s="94"/>
      <c r="C180" s="110" t="s">
        <v>246</v>
      </c>
      <c r="D180" s="111">
        <v>4.8999999999999998E-4</v>
      </c>
      <c r="E180" s="112">
        <v>4.8999999999999998E-4</v>
      </c>
    </row>
    <row r="181" spans="1:6" ht="15" customHeight="1">
      <c r="A181" s="93"/>
      <c r="B181" s="94"/>
      <c r="C181" s="147" t="s">
        <v>398</v>
      </c>
      <c r="D181" s="179" t="s">
        <v>199</v>
      </c>
      <c r="E181" s="125" t="s">
        <v>199</v>
      </c>
    </row>
    <row r="182" spans="1:6" ht="15" customHeight="1">
      <c r="A182" s="93" t="s">
        <v>395</v>
      </c>
      <c r="B182" s="94" t="s">
        <v>396</v>
      </c>
      <c r="C182" s="184" t="s">
        <v>225</v>
      </c>
      <c r="D182" s="114">
        <v>5.8399999999999999E-4</v>
      </c>
      <c r="E182" s="115">
        <v>5.8399999999999999E-4</v>
      </c>
    </row>
    <row r="183" spans="1:6" ht="15" customHeight="1">
      <c r="B183" s="86"/>
      <c r="C183" s="107" t="s">
        <v>205</v>
      </c>
      <c r="D183" s="245">
        <v>0</v>
      </c>
      <c r="E183" s="246">
        <v>0</v>
      </c>
      <c r="F183" s="100"/>
    </row>
    <row r="184" spans="1:6" ht="15" customHeight="1">
      <c r="A184" s="93"/>
      <c r="B184" s="94"/>
      <c r="C184" s="110" t="s">
        <v>229</v>
      </c>
      <c r="D184" s="247">
        <v>2.9999999999999997E-4</v>
      </c>
      <c r="E184" s="248">
        <v>2.9999999999999997E-4</v>
      </c>
    </row>
    <row r="185" spans="1:6" ht="15" customHeight="1">
      <c r="A185" s="93"/>
      <c r="B185" s="94"/>
      <c r="C185" s="123" t="s">
        <v>230</v>
      </c>
      <c r="D185" s="245">
        <v>4.0000000000000002E-4</v>
      </c>
      <c r="E185" s="246">
        <v>4.0000000000000002E-4</v>
      </c>
    </row>
    <row r="186" spans="1:6" ht="15" customHeight="1">
      <c r="A186" s="93"/>
      <c r="B186" s="94"/>
      <c r="C186" s="147" t="s">
        <v>231</v>
      </c>
      <c r="D186" s="247">
        <v>5.8100000000000003E-4</v>
      </c>
      <c r="E186" s="248">
        <v>5.8100000000000003E-4</v>
      </c>
    </row>
    <row r="187" spans="1:6" ht="15" customHeight="1">
      <c r="A187" s="93" t="s">
        <v>399</v>
      </c>
      <c r="B187" s="94" t="s">
        <v>400</v>
      </c>
      <c r="C187" s="184" t="s">
        <v>225</v>
      </c>
      <c r="D187" s="249">
        <v>4.6500000000000003E-4</v>
      </c>
      <c r="E187" s="250">
        <v>4.6500000000000003E-4</v>
      </c>
    </row>
    <row r="188" spans="1:6" ht="15" customHeight="1">
      <c r="A188" s="93" t="s">
        <v>401</v>
      </c>
      <c r="B188" s="94" t="s">
        <v>402</v>
      </c>
      <c r="C188" s="95"/>
      <c r="D188" s="103">
        <v>5.6099999999999998E-4</v>
      </c>
      <c r="E188" s="104">
        <v>5.6099999999999998E-4</v>
      </c>
      <c r="F188" s="100"/>
    </row>
    <row r="189" spans="1:6" ht="15" customHeight="1">
      <c r="B189" s="86"/>
      <c r="C189" s="95" t="s">
        <v>205</v>
      </c>
      <c r="D189" s="109">
        <v>0</v>
      </c>
      <c r="E189" s="109">
        <v>0</v>
      </c>
      <c r="F189" s="100"/>
    </row>
    <row r="190" spans="1:6" ht="15" customHeight="1">
      <c r="A190" s="93"/>
      <c r="B190" s="94"/>
      <c r="C190" s="123" t="s">
        <v>229</v>
      </c>
      <c r="D190" s="112">
        <v>0</v>
      </c>
      <c r="E190" s="112">
        <v>0</v>
      </c>
    </row>
    <row r="191" spans="1:6" ht="15" customHeight="1">
      <c r="A191" s="93"/>
      <c r="B191" s="94"/>
      <c r="C191" s="123" t="s">
        <v>230</v>
      </c>
      <c r="D191" s="112">
        <v>3.4299999999999999E-4</v>
      </c>
      <c r="E191" s="112">
        <v>3.4299999999999999E-4</v>
      </c>
    </row>
    <row r="192" spans="1:6" ht="15" customHeight="1">
      <c r="A192" s="93"/>
      <c r="B192" s="94"/>
      <c r="C192" s="123" t="s">
        <v>231</v>
      </c>
      <c r="D192" s="112">
        <v>4.8700000000000002E-4</v>
      </c>
      <c r="E192" s="112">
        <v>4.8700000000000002E-4</v>
      </c>
    </row>
    <row r="193" spans="1:6" ht="15" customHeight="1">
      <c r="A193" s="93" t="s">
        <v>403</v>
      </c>
      <c r="B193" s="94" t="s">
        <v>404</v>
      </c>
      <c r="C193" s="113" t="s">
        <v>225</v>
      </c>
      <c r="D193" s="218">
        <v>4.84E-4</v>
      </c>
      <c r="E193" s="206">
        <v>4.84E-4</v>
      </c>
    </row>
    <row r="194" spans="1:6" ht="15" customHeight="1">
      <c r="A194" s="93" t="s">
        <v>405</v>
      </c>
      <c r="B194" s="94" t="s">
        <v>406</v>
      </c>
      <c r="C194" s="110" t="s">
        <v>205</v>
      </c>
      <c r="D194" s="145">
        <v>3.86E-4</v>
      </c>
      <c r="E194" s="146">
        <v>0</v>
      </c>
      <c r="F194" s="100"/>
    </row>
    <row r="195" spans="1:6" ht="15" customHeight="1">
      <c r="A195" s="93"/>
      <c r="B195" s="94"/>
      <c r="C195" s="123" t="s">
        <v>234</v>
      </c>
      <c r="D195" s="111">
        <v>2.8899999999999998E-4</v>
      </c>
      <c r="E195" s="112">
        <v>2.8899999999999998E-4</v>
      </c>
    </row>
    <row r="196" spans="1:6" ht="15" customHeight="1">
      <c r="A196" s="251"/>
      <c r="B196" s="252"/>
      <c r="C196" s="113" t="s">
        <v>225</v>
      </c>
      <c r="D196" s="114">
        <v>2.8899999999999998E-4</v>
      </c>
      <c r="E196" s="115">
        <v>2.8800000000000001E-4</v>
      </c>
    </row>
    <row r="197" spans="1:6" ht="30" customHeight="1">
      <c r="A197" s="254" t="s">
        <v>407</v>
      </c>
      <c r="B197" s="255" t="s">
        <v>408</v>
      </c>
      <c r="C197" s="102"/>
      <c r="D197" s="103">
        <v>5.8799999999999998E-4</v>
      </c>
      <c r="E197" s="240">
        <v>5.8799999999999998E-4</v>
      </c>
      <c r="F197" s="100"/>
    </row>
    <row r="198" spans="1:6">
      <c r="B198" s="86"/>
      <c r="C198" s="258" t="s">
        <v>205</v>
      </c>
      <c r="D198" s="154">
        <v>0</v>
      </c>
      <c r="E198" s="155">
        <v>0</v>
      </c>
      <c r="F198" s="100"/>
    </row>
    <row r="199" spans="1:6">
      <c r="A199" s="480"/>
      <c r="B199" s="94"/>
      <c r="C199" s="156" t="s">
        <v>229</v>
      </c>
      <c r="D199" s="157">
        <v>0</v>
      </c>
      <c r="E199" s="158">
        <v>0</v>
      </c>
      <c r="F199" s="100"/>
    </row>
    <row r="200" spans="1:6">
      <c r="A200" s="480"/>
      <c r="B200" s="94"/>
      <c r="C200" s="156" t="s">
        <v>256</v>
      </c>
      <c r="D200" s="157">
        <v>1.142E-3</v>
      </c>
      <c r="E200" s="158">
        <v>1.142E-3</v>
      </c>
      <c r="F200" s="100"/>
    </row>
    <row r="201" spans="1:6">
      <c r="A201" s="479" t="s">
        <v>409</v>
      </c>
      <c r="B201" s="481" t="s">
        <v>410</v>
      </c>
      <c r="C201" s="259" t="s">
        <v>225</v>
      </c>
      <c r="D201" s="260">
        <v>7.0999999999999991E-4</v>
      </c>
      <c r="E201" s="261">
        <v>7.0999999999999991E-4</v>
      </c>
      <c r="F201" s="100"/>
    </row>
    <row r="202" spans="1:6" ht="15" customHeight="1">
      <c r="B202" s="86"/>
      <c r="C202" s="110" t="s">
        <v>205</v>
      </c>
      <c r="D202" s="263">
        <v>0</v>
      </c>
      <c r="E202" s="146">
        <v>0</v>
      </c>
      <c r="F202" s="100"/>
    </row>
    <row r="203" spans="1:6" ht="15" customHeight="1">
      <c r="A203" s="93"/>
      <c r="B203" s="94"/>
      <c r="C203" s="123" t="s">
        <v>234</v>
      </c>
      <c r="D203" s="111">
        <v>4.3100000000000001E-4</v>
      </c>
      <c r="E203" s="112">
        <v>4.3100000000000001E-4</v>
      </c>
    </row>
    <row r="204" spans="1:6" ht="15" customHeight="1">
      <c r="A204" s="262" t="s">
        <v>411</v>
      </c>
      <c r="B204" s="176" t="s">
        <v>412</v>
      </c>
      <c r="C204" s="113" t="s">
        <v>225</v>
      </c>
      <c r="D204" s="114">
        <v>3.7500000000000001E-4</v>
      </c>
      <c r="E204" s="104">
        <v>3.7500000000000001E-4</v>
      </c>
    </row>
    <row r="205" spans="1:6" ht="15" customHeight="1">
      <c r="B205" s="86"/>
      <c r="C205" s="95" t="s">
        <v>205</v>
      </c>
      <c r="D205" s="264">
        <v>0</v>
      </c>
      <c r="E205" s="109">
        <v>0</v>
      </c>
      <c r="F205" s="100"/>
    </row>
    <row r="206" spans="1:6" ht="15" customHeight="1">
      <c r="A206" s="93"/>
      <c r="B206" s="94"/>
      <c r="C206" s="123" t="s">
        <v>234</v>
      </c>
      <c r="D206" s="111">
        <v>4.84E-4</v>
      </c>
      <c r="E206" s="112">
        <v>4.84E-4</v>
      </c>
    </row>
    <row r="207" spans="1:6" ht="15" customHeight="1">
      <c r="A207" s="93" t="s">
        <v>413</v>
      </c>
      <c r="B207" s="94" t="s">
        <v>414</v>
      </c>
      <c r="C207" s="113" t="s">
        <v>225</v>
      </c>
      <c r="D207" s="114">
        <v>4.15E-4</v>
      </c>
      <c r="E207" s="104">
        <v>4.15E-4</v>
      </c>
    </row>
    <row r="208" spans="1:6" ht="15" customHeight="1">
      <c r="B208" s="86"/>
      <c r="C208" s="95" t="s">
        <v>205</v>
      </c>
      <c r="D208" s="264">
        <v>0</v>
      </c>
      <c r="E208" s="109">
        <v>0</v>
      </c>
      <c r="F208" s="100"/>
    </row>
    <row r="209" spans="1:6" ht="15" customHeight="1">
      <c r="A209" s="93"/>
      <c r="B209" s="94"/>
      <c r="C209" s="147" t="s">
        <v>234</v>
      </c>
      <c r="D209" s="111">
        <v>4.9100000000000001E-4</v>
      </c>
      <c r="E209" s="112">
        <v>4.9100000000000001E-4</v>
      </c>
    </row>
    <row r="210" spans="1:6" ht="15" customHeight="1">
      <c r="A210" s="93" t="s">
        <v>415</v>
      </c>
      <c r="B210" s="94" t="s">
        <v>416</v>
      </c>
      <c r="C210" s="110" t="s">
        <v>225</v>
      </c>
      <c r="D210" s="124">
        <v>4.8099999999999998E-4</v>
      </c>
      <c r="E210" s="265">
        <v>4.8099999999999998E-4</v>
      </c>
    </row>
    <row r="211" spans="1:6" ht="15" customHeight="1">
      <c r="B211" s="86"/>
      <c r="C211" s="122" t="s">
        <v>205</v>
      </c>
      <c r="D211" s="266">
        <v>0</v>
      </c>
      <c r="E211" s="203">
        <v>0</v>
      </c>
      <c r="F211" s="100"/>
    </row>
    <row r="212" spans="1:6" ht="15" customHeight="1">
      <c r="A212" s="93"/>
      <c r="B212" s="94"/>
      <c r="C212" s="147" t="s">
        <v>234</v>
      </c>
      <c r="D212" s="111">
        <v>4.9200000000000003E-4</v>
      </c>
      <c r="E212" s="112">
        <v>4.9200000000000003E-4</v>
      </c>
    </row>
    <row r="213" spans="1:6" ht="15" customHeight="1">
      <c r="A213" s="93" t="s">
        <v>417</v>
      </c>
      <c r="B213" s="94" t="s">
        <v>418</v>
      </c>
      <c r="C213" s="204" t="s">
        <v>225</v>
      </c>
      <c r="D213" s="205">
        <v>4.2200000000000001E-4</v>
      </c>
      <c r="E213" s="267">
        <v>4.2200000000000001E-4</v>
      </c>
    </row>
    <row r="214" spans="1:6" ht="15" customHeight="1">
      <c r="B214" s="86"/>
      <c r="C214" s="110" t="s">
        <v>205</v>
      </c>
      <c r="D214" s="146">
        <v>0</v>
      </c>
      <c r="E214" s="146">
        <v>0</v>
      </c>
      <c r="F214" s="100"/>
    </row>
    <row r="215" spans="1:6" ht="15" customHeight="1">
      <c r="A215" s="93"/>
      <c r="B215" s="94"/>
      <c r="C215" s="123" t="s">
        <v>234</v>
      </c>
      <c r="D215" s="112">
        <v>4.8999999999999998E-4</v>
      </c>
      <c r="E215" s="112">
        <v>4.8999999999999998E-4</v>
      </c>
    </row>
    <row r="216" spans="1:6" ht="15" customHeight="1">
      <c r="A216" s="93" t="s">
        <v>419</v>
      </c>
      <c r="B216" s="94" t="s">
        <v>420</v>
      </c>
      <c r="C216" s="113" t="s">
        <v>225</v>
      </c>
      <c r="D216" s="114">
        <v>4.17E-4</v>
      </c>
      <c r="E216" s="104">
        <v>4.17E-4</v>
      </c>
    </row>
    <row r="217" spans="1:6" ht="15" customHeight="1">
      <c r="B217" s="86"/>
      <c r="C217" s="95" t="s">
        <v>205</v>
      </c>
      <c r="D217" s="264">
        <v>0</v>
      </c>
      <c r="E217" s="109">
        <v>0</v>
      </c>
      <c r="F217" s="100"/>
    </row>
    <row r="218" spans="1:6" ht="15" customHeight="1">
      <c r="A218" s="93"/>
      <c r="B218" s="94"/>
      <c r="C218" s="147" t="s">
        <v>234</v>
      </c>
      <c r="D218" s="111">
        <v>4.9700000000000005E-4</v>
      </c>
      <c r="E218" s="112">
        <v>4.9700000000000005E-4</v>
      </c>
    </row>
    <row r="219" spans="1:6" ht="15" customHeight="1">
      <c r="A219" s="93" t="s">
        <v>421</v>
      </c>
      <c r="B219" s="94" t="s">
        <v>422</v>
      </c>
      <c r="C219" s="110" t="s">
        <v>225</v>
      </c>
      <c r="D219" s="124">
        <v>4.3399999999999998E-4</v>
      </c>
      <c r="E219" s="104">
        <v>4.3399999999999998E-4</v>
      </c>
    </row>
    <row r="220" spans="1:6" ht="15" customHeight="1">
      <c r="B220" s="86"/>
      <c r="C220" s="95" t="s">
        <v>205</v>
      </c>
      <c r="D220" s="264">
        <v>0</v>
      </c>
      <c r="E220" s="109">
        <v>0</v>
      </c>
      <c r="F220" s="100"/>
    </row>
    <row r="221" spans="1:6" ht="15" customHeight="1">
      <c r="A221" s="93"/>
      <c r="B221" s="94"/>
      <c r="C221" s="123" t="s">
        <v>234</v>
      </c>
      <c r="D221" s="111">
        <v>4.8799999999999999E-4</v>
      </c>
      <c r="E221" s="112">
        <v>4.8799999999999999E-4</v>
      </c>
    </row>
    <row r="222" spans="1:6" ht="15" customHeight="1">
      <c r="A222" s="93" t="s">
        <v>423</v>
      </c>
      <c r="B222" s="94" t="s">
        <v>424</v>
      </c>
      <c r="C222" s="113" t="s">
        <v>225</v>
      </c>
      <c r="D222" s="124">
        <v>4.8200000000000001E-4</v>
      </c>
      <c r="E222" s="265">
        <v>4.8200000000000001E-4</v>
      </c>
    </row>
    <row r="223" spans="1:6" ht="15" customHeight="1">
      <c r="A223" s="93" t="s">
        <v>425</v>
      </c>
      <c r="B223" s="94" t="s">
        <v>426</v>
      </c>
      <c r="C223" s="102"/>
      <c r="D223" s="103">
        <v>4.6200000000000001E-4</v>
      </c>
      <c r="E223" s="240">
        <v>4.6200000000000001E-4</v>
      </c>
      <c r="F223" s="100"/>
    </row>
    <row r="224" spans="1:6" ht="26.25" customHeight="1">
      <c r="A224" s="93" t="s">
        <v>427</v>
      </c>
      <c r="B224" s="94" t="s">
        <v>428</v>
      </c>
      <c r="C224" s="184"/>
      <c r="D224" s="96">
        <v>4.7600000000000002E-4</v>
      </c>
      <c r="E224" s="97">
        <v>4.7600000000000002E-4</v>
      </c>
      <c r="F224" s="100"/>
    </row>
    <row r="225" spans="1:6" ht="15" customHeight="1">
      <c r="B225" s="86"/>
      <c r="C225" s="110" t="s">
        <v>205</v>
      </c>
      <c r="D225" s="108">
        <v>0</v>
      </c>
      <c r="E225" s="109">
        <v>0</v>
      </c>
      <c r="F225" s="100"/>
    </row>
    <row r="226" spans="1:6" ht="15" customHeight="1">
      <c r="A226" s="490"/>
      <c r="B226" s="94"/>
      <c r="C226" s="147" t="s">
        <v>229</v>
      </c>
      <c r="D226" s="111">
        <v>2.92E-4</v>
      </c>
      <c r="E226" s="112">
        <v>2.92E-4</v>
      </c>
    </row>
    <row r="227" spans="1:6" ht="15" customHeight="1">
      <c r="A227" s="490"/>
      <c r="B227" s="94"/>
      <c r="C227" s="110" t="s">
        <v>230</v>
      </c>
      <c r="D227" s="111">
        <v>3.1300000000000002E-4</v>
      </c>
      <c r="E227" s="112">
        <v>3.1300000000000002E-4</v>
      </c>
    </row>
    <row r="228" spans="1:6" ht="15" customHeight="1">
      <c r="A228" s="490"/>
      <c r="B228" s="94"/>
      <c r="C228" s="123" t="s">
        <v>242</v>
      </c>
      <c r="D228" s="111">
        <v>2.5000000000000001E-4</v>
      </c>
      <c r="E228" s="112">
        <v>2.5000000000000001E-4</v>
      </c>
    </row>
    <row r="229" spans="1:6" ht="15" customHeight="1">
      <c r="A229" s="490"/>
      <c r="B229" s="94"/>
      <c r="C229" s="123" t="s">
        <v>243</v>
      </c>
      <c r="D229" s="111">
        <v>3.86E-4</v>
      </c>
      <c r="E229" s="112">
        <v>3.86E-4</v>
      </c>
    </row>
    <row r="230" spans="1:6" ht="15" customHeight="1">
      <c r="A230" s="490"/>
      <c r="B230" s="94"/>
      <c r="C230" s="147" t="s">
        <v>244</v>
      </c>
      <c r="D230" s="111">
        <v>3.6600000000000001E-4</v>
      </c>
      <c r="E230" s="112">
        <v>3.6600000000000001E-4</v>
      </c>
    </row>
    <row r="231" spans="1:6" ht="15" customHeight="1">
      <c r="A231" s="490"/>
      <c r="B231" s="94"/>
      <c r="C231" s="110" t="s">
        <v>363</v>
      </c>
      <c r="D231" s="111">
        <v>3.9199999999999999E-4</v>
      </c>
      <c r="E231" s="112">
        <v>3.9199999999999999E-4</v>
      </c>
    </row>
    <row r="232" spans="1:6" ht="15" customHeight="1">
      <c r="A232" s="490" t="s">
        <v>430</v>
      </c>
      <c r="B232" s="94" t="s">
        <v>431</v>
      </c>
      <c r="C232" s="113" t="s">
        <v>225</v>
      </c>
      <c r="D232" s="114">
        <v>2.7599999999999999E-4</v>
      </c>
      <c r="E232" s="115">
        <v>2.7599999999999999E-4</v>
      </c>
    </row>
    <row r="233" spans="1:6">
      <c r="A233" s="93" t="s">
        <v>432</v>
      </c>
      <c r="B233" s="94" t="s">
        <v>433</v>
      </c>
      <c r="C233" s="102"/>
      <c r="D233" s="103" t="s">
        <v>199</v>
      </c>
      <c r="E233" s="104" t="s">
        <v>199</v>
      </c>
      <c r="F233" s="100"/>
    </row>
    <row r="234" spans="1:6" ht="15" customHeight="1">
      <c r="A234" s="93" t="s">
        <v>434</v>
      </c>
      <c r="B234" s="94" t="s">
        <v>435</v>
      </c>
      <c r="C234" s="102"/>
      <c r="D234" s="103">
        <v>4.46E-4</v>
      </c>
      <c r="E234" s="104">
        <v>4.46E-4</v>
      </c>
      <c r="F234" s="100"/>
    </row>
    <row r="235" spans="1:6" ht="15" customHeight="1">
      <c r="B235" s="86"/>
      <c r="C235" s="110" t="s">
        <v>205</v>
      </c>
      <c r="D235" s="268">
        <v>0</v>
      </c>
      <c r="E235" s="269">
        <v>0</v>
      </c>
      <c r="F235" s="100"/>
    </row>
    <row r="236" spans="1:6" ht="15" customHeight="1">
      <c r="A236" s="93"/>
      <c r="B236" s="94"/>
      <c r="C236" s="123" t="s">
        <v>229</v>
      </c>
      <c r="D236" s="111">
        <v>0</v>
      </c>
      <c r="E236" s="112">
        <v>0</v>
      </c>
    </row>
    <row r="237" spans="1:6" ht="15" customHeight="1">
      <c r="A237" s="93"/>
      <c r="B237" s="94"/>
      <c r="C237" s="123" t="s">
        <v>230</v>
      </c>
      <c r="D237" s="111">
        <v>0</v>
      </c>
      <c r="E237" s="112">
        <v>0</v>
      </c>
    </row>
    <row r="238" spans="1:6" ht="15" customHeight="1">
      <c r="A238" s="93"/>
      <c r="B238" s="94"/>
      <c r="C238" s="147" t="s">
        <v>242</v>
      </c>
      <c r="D238" s="111">
        <v>1.3200000000000001E-4</v>
      </c>
      <c r="E238" s="112">
        <v>1.3200000000000001E-4</v>
      </c>
    </row>
    <row r="239" spans="1:6" ht="15" customHeight="1">
      <c r="A239" s="93"/>
      <c r="B239" s="94"/>
      <c r="C239" s="110" t="s">
        <v>243</v>
      </c>
      <c r="D239" s="111">
        <v>0</v>
      </c>
      <c r="E239" s="112">
        <v>0</v>
      </c>
    </row>
    <row r="240" spans="1:6" ht="15" customHeight="1">
      <c r="A240" s="93"/>
      <c r="B240" s="94"/>
      <c r="C240" s="123" t="s">
        <v>244</v>
      </c>
      <c r="D240" s="111">
        <v>0</v>
      </c>
      <c r="E240" s="112">
        <v>0</v>
      </c>
    </row>
    <row r="241" spans="1:6" ht="15" customHeight="1">
      <c r="A241" s="93"/>
      <c r="B241" s="94"/>
      <c r="C241" s="147" t="s">
        <v>245</v>
      </c>
      <c r="D241" s="111">
        <v>0</v>
      </c>
      <c r="E241" s="112">
        <v>0</v>
      </c>
    </row>
    <row r="242" spans="1:6" ht="15" customHeight="1">
      <c r="A242" s="93"/>
      <c r="B242" s="94"/>
      <c r="C242" s="147" t="s">
        <v>326</v>
      </c>
      <c r="D242" s="111">
        <v>2.1800000000000001E-4</v>
      </c>
      <c r="E242" s="112">
        <v>2.1800000000000001E-4</v>
      </c>
    </row>
    <row r="243" spans="1:6" ht="15" customHeight="1">
      <c r="A243" s="93" t="s">
        <v>436</v>
      </c>
      <c r="B243" s="94" t="s">
        <v>437</v>
      </c>
      <c r="C243" s="184" t="s">
        <v>225</v>
      </c>
      <c r="D243" s="188">
        <v>1.6200000000000001E-4</v>
      </c>
      <c r="E243" s="270">
        <v>1.6200000000000001E-4</v>
      </c>
    </row>
    <row r="244" spans="1:6" ht="15" customHeight="1">
      <c r="A244" s="93" t="s">
        <v>438</v>
      </c>
      <c r="B244" s="94" t="s">
        <v>439</v>
      </c>
      <c r="C244" s="95"/>
      <c r="D244" s="219">
        <v>5.4299999999999997E-4</v>
      </c>
      <c r="E244" s="271">
        <v>5.4299999999999997E-4</v>
      </c>
      <c r="F244" s="100"/>
    </row>
    <row r="245" spans="1:6" ht="62.65" customHeight="1">
      <c r="A245" s="93" t="s">
        <v>440</v>
      </c>
      <c r="B245" s="94" t="s">
        <v>441</v>
      </c>
      <c r="C245" s="102"/>
      <c r="D245" s="103">
        <v>5.6599999999999999E-4</v>
      </c>
      <c r="E245" s="152">
        <v>5.6599999999999999E-4</v>
      </c>
      <c r="F245" s="100"/>
    </row>
    <row r="246" spans="1:6" ht="15" customHeight="1">
      <c r="B246" s="86"/>
      <c r="C246" s="95" t="s">
        <v>205</v>
      </c>
      <c r="D246" s="272">
        <v>0</v>
      </c>
      <c r="E246" s="273">
        <v>0</v>
      </c>
      <c r="F246" s="100"/>
    </row>
    <row r="247" spans="1:6" ht="15" customHeight="1">
      <c r="A247" s="93"/>
      <c r="B247" s="94"/>
      <c r="C247" s="147" t="s">
        <v>229</v>
      </c>
      <c r="D247" s="274">
        <v>1.5699999999999999E-4</v>
      </c>
      <c r="E247" s="275">
        <v>1.5699999999999999E-4</v>
      </c>
    </row>
    <row r="248" spans="1:6" ht="15" customHeight="1">
      <c r="A248" s="93"/>
      <c r="B248" s="94"/>
      <c r="C248" s="110" t="s">
        <v>230</v>
      </c>
      <c r="D248" s="274">
        <v>2.6899999999999998E-4</v>
      </c>
      <c r="E248" s="275">
        <v>2.6899999999999998E-4</v>
      </c>
    </row>
    <row r="249" spans="1:6" ht="15" customHeight="1">
      <c r="A249" s="93"/>
      <c r="B249" s="94"/>
      <c r="C249" s="123" t="s">
        <v>242</v>
      </c>
      <c r="D249" s="274">
        <v>2.9100000000000003E-4</v>
      </c>
      <c r="E249" s="275">
        <v>2.9100000000000003E-4</v>
      </c>
    </row>
    <row r="250" spans="1:6" ht="15" customHeight="1">
      <c r="A250" s="93"/>
      <c r="B250" s="94"/>
      <c r="C250" s="123" t="s">
        <v>243</v>
      </c>
      <c r="D250" s="274">
        <v>3.3599999999999998E-4</v>
      </c>
      <c r="E250" s="275">
        <v>3.3599999999999998E-4</v>
      </c>
    </row>
    <row r="251" spans="1:6" ht="15" customHeight="1">
      <c r="A251" s="93"/>
      <c r="B251" s="94"/>
      <c r="C251" s="123" t="s">
        <v>244</v>
      </c>
      <c r="D251" s="274">
        <v>3.86E-4</v>
      </c>
      <c r="E251" s="275">
        <v>3.86E-4</v>
      </c>
    </row>
    <row r="252" spans="1:6" ht="15" customHeight="1">
      <c r="A252" s="93"/>
      <c r="B252" s="94"/>
      <c r="C252" s="123" t="s">
        <v>245</v>
      </c>
      <c r="D252" s="274">
        <v>0</v>
      </c>
      <c r="E252" s="275">
        <v>0</v>
      </c>
    </row>
    <row r="253" spans="1:6" ht="15" customHeight="1">
      <c r="A253" s="93"/>
      <c r="B253" s="94"/>
      <c r="C253" s="147" t="s">
        <v>246</v>
      </c>
      <c r="D253" s="274">
        <v>0</v>
      </c>
      <c r="E253" s="275">
        <v>0</v>
      </c>
    </row>
    <row r="254" spans="1:6" ht="15" customHeight="1">
      <c r="A254" s="93"/>
      <c r="B254" s="94"/>
      <c r="C254" s="110" t="s">
        <v>247</v>
      </c>
      <c r="D254" s="274">
        <v>3.2299999999999999E-4</v>
      </c>
      <c r="E254" s="275">
        <v>3.2299999999999999E-4</v>
      </c>
    </row>
    <row r="255" spans="1:6" ht="15" customHeight="1">
      <c r="A255" s="93"/>
      <c r="B255" s="94"/>
      <c r="C255" s="123" t="s">
        <v>248</v>
      </c>
      <c r="D255" s="274">
        <v>0</v>
      </c>
      <c r="E255" s="275">
        <v>0</v>
      </c>
    </row>
    <row r="256" spans="1:6" ht="15" customHeight="1">
      <c r="A256" s="93"/>
      <c r="B256" s="94"/>
      <c r="C256" s="123" t="s">
        <v>445</v>
      </c>
      <c r="D256" s="274">
        <v>5.7700000000000004E-4</v>
      </c>
      <c r="E256" s="275">
        <v>5.7700000000000004E-4</v>
      </c>
    </row>
    <row r="257" spans="1:6" ht="15" customHeight="1">
      <c r="A257" s="93" t="s">
        <v>443</v>
      </c>
      <c r="B257" s="94" t="s">
        <v>444</v>
      </c>
      <c r="C257" s="113" t="s">
        <v>225</v>
      </c>
      <c r="D257" s="188">
        <v>4.5199999999999998E-4</v>
      </c>
      <c r="E257" s="276">
        <v>4.5199999999999998E-4</v>
      </c>
    </row>
    <row r="258" spans="1:6" ht="15" customHeight="1">
      <c r="A258" s="93" t="s">
        <v>446</v>
      </c>
      <c r="B258" s="94" t="s">
        <v>447</v>
      </c>
      <c r="C258" s="102"/>
      <c r="D258" s="103">
        <v>5.6899999999999995E-4</v>
      </c>
      <c r="E258" s="97">
        <v>5.6899999999999995E-4</v>
      </c>
      <c r="F258" s="100"/>
    </row>
    <row r="259" spans="1:6" ht="15" customHeight="1">
      <c r="B259" s="86"/>
      <c r="C259" s="107" t="s">
        <v>205</v>
      </c>
      <c r="D259" s="108">
        <v>0</v>
      </c>
      <c r="E259" s="109">
        <v>0</v>
      </c>
      <c r="F259" s="100"/>
    </row>
    <row r="260" spans="1:6" ht="15" customHeight="1">
      <c r="A260" s="93"/>
      <c r="B260" s="94"/>
      <c r="C260" s="110" t="s">
        <v>229</v>
      </c>
      <c r="D260" s="111">
        <v>0</v>
      </c>
      <c r="E260" s="112">
        <v>0</v>
      </c>
    </row>
    <row r="261" spans="1:6" ht="15" customHeight="1">
      <c r="A261" s="93"/>
      <c r="B261" s="94"/>
      <c r="C261" s="147" t="s">
        <v>256</v>
      </c>
      <c r="D261" s="111">
        <v>2.1000000000000001E-4</v>
      </c>
      <c r="E261" s="112">
        <v>2.0000000000000001E-4</v>
      </c>
    </row>
    <row r="262" spans="1:6" ht="15" customHeight="1">
      <c r="A262" s="93" t="s">
        <v>448</v>
      </c>
      <c r="B262" s="93" t="s">
        <v>449</v>
      </c>
      <c r="C262" s="113" t="s">
        <v>225</v>
      </c>
      <c r="D262" s="114">
        <v>1.55E-4</v>
      </c>
      <c r="E262" s="115">
        <v>1.47E-4</v>
      </c>
    </row>
    <row r="263" spans="1:6" ht="15" customHeight="1">
      <c r="B263" s="86"/>
      <c r="C263" s="95" t="s">
        <v>205</v>
      </c>
      <c r="D263" s="108">
        <v>0</v>
      </c>
      <c r="E263" s="109">
        <v>0</v>
      </c>
      <c r="F263" s="100"/>
    </row>
    <row r="264" spans="1:6" ht="15" customHeight="1">
      <c r="A264" s="93"/>
      <c r="B264" s="94"/>
      <c r="C264" s="123" t="s">
        <v>234</v>
      </c>
      <c r="D264" s="111">
        <v>3.4099999999999999E-4</v>
      </c>
      <c r="E264" s="112">
        <v>3.4099999999999999E-4</v>
      </c>
    </row>
    <row r="265" spans="1:6" ht="15" customHeight="1">
      <c r="A265" s="93" t="s">
        <v>450</v>
      </c>
      <c r="B265" s="94" t="s">
        <v>451</v>
      </c>
      <c r="C265" s="180" t="s">
        <v>225</v>
      </c>
      <c r="D265" s="114">
        <v>3.39E-4</v>
      </c>
      <c r="E265" s="115">
        <v>3.39E-4</v>
      </c>
    </row>
    <row r="266" spans="1:6" ht="15" customHeight="1">
      <c r="B266" s="86"/>
      <c r="C266" s="136" t="s">
        <v>205</v>
      </c>
      <c r="D266" s="108">
        <v>0</v>
      </c>
      <c r="E266" s="109">
        <v>0</v>
      </c>
      <c r="F266" s="100"/>
    </row>
    <row r="267" spans="1:6" ht="15" customHeight="1">
      <c r="A267" s="93"/>
      <c r="B267" s="94"/>
      <c r="C267" s="139" t="s">
        <v>229</v>
      </c>
      <c r="D267" s="145">
        <v>0</v>
      </c>
      <c r="E267" s="146">
        <v>0</v>
      </c>
    </row>
    <row r="268" spans="1:6" ht="15" customHeight="1">
      <c r="A268" s="93"/>
      <c r="B268" s="94"/>
      <c r="C268" s="139" t="s">
        <v>256</v>
      </c>
      <c r="D268" s="111">
        <v>7.7300000000000003E-4</v>
      </c>
      <c r="E268" s="112">
        <v>7.7300000000000003E-4</v>
      </c>
    </row>
    <row r="269" spans="1:6" ht="15" customHeight="1">
      <c r="A269" s="93" t="s">
        <v>452</v>
      </c>
      <c r="B269" s="94" t="s">
        <v>453</v>
      </c>
      <c r="C269" s="208" t="s">
        <v>225</v>
      </c>
      <c r="D269" s="201">
        <v>3.8900000000000002E-4</v>
      </c>
      <c r="E269" s="125">
        <v>3.8900000000000002E-4</v>
      </c>
    </row>
    <row r="270" spans="1:6" ht="25.5" customHeight="1">
      <c r="A270" s="278" t="s">
        <v>454</v>
      </c>
      <c r="B270" s="279" t="s">
        <v>455</v>
      </c>
      <c r="C270" s="280"/>
      <c r="D270" s="103">
        <v>6.0400000000000004E-4</v>
      </c>
      <c r="E270" s="281">
        <v>6.0400000000000004E-4</v>
      </c>
      <c r="F270" s="100"/>
    </row>
    <row r="271" spans="1:6" ht="15" customHeight="1">
      <c r="A271" s="284" t="s">
        <v>456</v>
      </c>
      <c r="B271" s="487" t="s">
        <v>457</v>
      </c>
      <c r="C271" s="169" t="s">
        <v>205</v>
      </c>
      <c r="D271" s="145">
        <v>0</v>
      </c>
      <c r="E271" s="146">
        <v>0</v>
      </c>
      <c r="F271" s="100"/>
    </row>
    <row r="272" spans="1:6" ht="15" customHeight="1">
      <c r="A272" s="168"/>
      <c r="B272" s="488"/>
      <c r="C272" s="285" t="s">
        <v>234</v>
      </c>
      <c r="D272" s="111">
        <v>6.3000000000000003E-4</v>
      </c>
      <c r="E272" s="112">
        <v>6.3000000000000003E-4</v>
      </c>
    </row>
    <row r="273" spans="1:6" ht="15" customHeight="1">
      <c r="A273" s="168"/>
      <c r="B273" s="489"/>
      <c r="C273" s="286" t="s">
        <v>225</v>
      </c>
      <c r="D273" s="114">
        <v>6.0400000000000004E-4</v>
      </c>
      <c r="E273" s="115">
        <v>6.0400000000000004E-4</v>
      </c>
    </row>
    <row r="274" spans="1:6" ht="15" customHeight="1">
      <c r="B274" s="86"/>
      <c r="C274" s="120" t="s">
        <v>205</v>
      </c>
      <c r="D274" s="145">
        <v>0</v>
      </c>
      <c r="E274" s="146">
        <v>0</v>
      </c>
      <c r="F274" s="100"/>
    </row>
    <row r="275" spans="1:6" ht="15" customHeight="1">
      <c r="A275" s="93"/>
      <c r="B275" s="94"/>
      <c r="C275" s="119" t="s">
        <v>229</v>
      </c>
      <c r="D275" s="111">
        <v>0</v>
      </c>
      <c r="E275" s="112">
        <v>0</v>
      </c>
    </row>
    <row r="276" spans="1:6" ht="15" customHeight="1">
      <c r="A276" s="93"/>
      <c r="B276" s="94"/>
      <c r="C276" s="120" t="s">
        <v>256</v>
      </c>
      <c r="D276" s="111">
        <v>4.9299999999999995E-4</v>
      </c>
      <c r="E276" s="112">
        <v>4.9299999999999995E-4</v>
      </c>
    </row>
    <row r="277" spans="1:6" ht="15" customHeight="1">
      <c r="A277" s="93" t="s">
        <v>458</v>
      </c>
      <c r="B277" s="176" t="s">
        <v>459</v>
      </c>
      <c r="C277" s="180" t="s">
        <v>225</v>
      </c>
      <c r="D277" s="121">
        <v>4.8799999999999999E-4</v>
      </c>
      <c r="E277" s="115">
        <v>4.8799999999999999E-4</v>
      </c>
    </row>
    <row r="278" spans="1:6" ht="15" customHeight="1">
      <c r="B278" s="86"/>
      <c r="C278" s="116" t="s">
        <v>205</v>
      </c>
      <c r="D278" s="108">
        <v>0</v>
      </c>
      <c r="E278" s="109">
        <v>0</v>
      </c>
      <c r="F278" s="100"/>
    </row>
    <row r="279" spans="1:6" ht="15" customHeight="1">
      <c r="A279" s="93"/>
      <c r="B279" s="94"/>
      <c r="C279" s="123" t="s">
        <v>229</v>
      </c>
      <c r="D279" s="145">
        <v>0</v>
      </c>
      <c r="E279" s="146">
        <v>0</v>
      </c>
      <c r="F279" s="100"/>
    </row>
    <row r="280" spans="1:6" ht="15" customHeight="1">
      <c r="A280" s="93"/>
      <c r="B280" s="94"/>
      <c r="C280" s="147" t="s">
        <v>256</v>
      </c>
      <c r="D280" s="111">
        <v>3.1100000000000002E-4</v>
      </c>
      <c r="E280" s="112">
        <v>3.1100000000000002E-4</v>
      </c>
    </row>
    <row r="281" spans="1:6" ht="15" customHeight="1">
      <c r="A281" s="93" t="s">
        <v>460</v>
      </c>
      <c r="B281" s="94" t="s">
        <v>461</v>
      </c>
      <c r="C281" s="110" t="s">
        <v>225</v>
      </c>
      <c r="D281" s="114">
        <v>2.1599999999999999E-4</v>
      </c>
      <c r="E281" s="115">
        <v>2.1599999999999999E-4</v>
      </c>
    </row>
    <row r="282" spans="1:6" ht="15" customHeight="1">
      <c r="B282" s="86"/>
      <c r="C282" s="107" t="s">
        <v>205</v>
      </c>
      <c r="D282" s="108">
        <v>0</v>
      </c>
      <c r="E282" s="109">
        <v>0</v>
      </c>
      <c r="F282" s="100"/>
    </row>
    <row r="283" spans="1:6" ht="15" customHeight="1">
      <c r="A283" s="93"/>
      <c r="B283" s="94"/>
      <c r="C283" s="110" t="s">
        <v>234</v>
      </c>
      <c r="D283" s="111">
        <v>3.4099999999999999E-4</v>
      </c>
      <c r="E283" s="112">
        <v>3.4099999999999999E-4</v>
      </c>
    </row>
    <row r="284" spans="1:6" ht="15" customHeight="1">
      <c r="A284" s="93" t="s">
        <v>462</v>
      </c>
      <c r="B284" s="94" t="s">
        <v>463</v>
      </c>
      <c r="C284" s="180" t="s">
        <v>225</v>
      </c>
      <c r="D284" s="114">
        <v>3.39E-4</v>
      </c>
      <c r="E284" s="115">
        <v>3.39E-4</v>
      </c>
    </row>
    <row r="285" spans="1:6" ht="15" customHeight="1">
      <c r="B285" s="86"/>
      <c r="C285" s="136" t="s">
        <v>205</v>
      </c>
      <c r="D285" s="108">
        <v>0</v>
      </c>
      <c r="E285" s="109">
        <v>0</v>
      </c>
      <c r="F285" s="100"/>
    </row>
    <row r="286" spans="1:6" ht="15" customHeight="1">
      <c r="A286" s="93"/>
      <c r="B286" s="94"/>
      <c r="C286" s="139" t="s">
        <v>234</v>
      </c>
      <c r="D286" s="111">
        <v>7.36E-4</v>
      </c>
      <c r="E286" s="112">
        <v>7.36E-4</v>
      </c>
    </row>
    <row r="287" spans="1:6" ht="15" customHeight="1">
      <c r="A287" s="93" t="s">
        <v>464</v>
      </c>
      <c r="B287" s="94" t="s">
        <v>465</v>
      </c>
      <c r="C287" s="181" t="s">
        <v>225</v>
      </c>
      <c r="D287" s="121">
        <v>0</v>
      </c>
      <c r="E287" s="115">
        <v>0</v>
      </c>
    </row>
    <row r="288" spans="1:6" ht="15" customHeight="1">
      <c r="A288" s="93" t="s">
        <v>466</v>
      </c>
      <c r="B288" s="94" t="s">
        <v>467</v>
      </c>
      <c r="C288" s="184"/>
      <c r="D288" s="103">
        <v>3.4099999999999999E-4</v>
      </c>
      <c r="E288" s="104">
        <v>3.4099999999999999E-4</v>
      </c>
      <c r="F288" s="100"/>
    </row>
    <row r="289" spans="1:6" ht="15" customHeight="1">
      <c r="B289" s="86"/>
      <c r="C289" s="107" t="s">
        <v>205</v>
      </c>
      <c r="D289" s="108">
        <v>0</v>
      </c>
      <c r="E289" s="109">
        <v>0</v>
      </c>
      <c r="F289" s="100"/>
    </row>
    <row r="290" spans="1:6" ht="15" customHeight="1">
      <c r="A290" s="93"/>
      <c r="B290" s="94"/>
      <c r="C290" s="110" t="s">
        <v>217</v>
      </c>
      <c r="D290" s="145">
        <v>2.61E-4</v>
      </c>
      <c r="E290" s="146">
        <v>2.61E-4</v>
      </c>
      <c r="F290" s="100"/>
    </row>
    <row r="291" spans="1:6" ht="15" customHeight="1">
      <c r="A291" s="93"/>
      <c r="B291" s="94"/>
      <c r="C291" s="123" t="s">
        <v>256</v>
      </c>
      <c r="D291" s="111">
        <v>5.2400000000000005E-4</v>
      </c>
      <c r="E291" s="112">
        <v>5.2400000000000005E-4</v>
      </c>
    </row>
    <row r="292" spans="1:6" ht="15" customHeight="1">
      <c r="A292" s="93" t="s">
        <v>468</v>
      </c>
      <c r="B292" s="94" t="s">
        <v>469</v>
      </c>
      <c r="C292" s="113" t="s">
        <v>225</v>
      </c>
      <c r="D292" s="114">
        <v>5.1099999999999995E-4</v>
      </c>
      <c r="E292" s="115">
        <v>5.1099999999999995E-4</v>
      </c>
    </row>
    <row r="293" spans="1:6" ht="15" customHeight="1">
      <c r="B293" s="86"/>
      <c r="C293" s="95" t="s">
        <v>205</v>
      </c>
      <c r="D293" s="264">
        <v>0</v>
      </c>
      <c r="E293" s="109">
        <v>0</v>
      </c>
      <c r="F293" s="100"/>
    </row>
    <row r="294" spans="1:6" ht="15" customHeight="1">
      <c r="A294" s="93"/>
      <c r="B294" s="94"/>
      <c r="C294" s="147" t="s">
        <v>234</v>
      </c>
      <c r="D294" s="111">
        <v>4.8999999999999998E-4</v>
      </c>
      <c r="E294" s="112">
        <v>4.8999999999999998E-4</v>
      </c>
    </row>
    <row r="295" spans="1:6" ht="15" customHeight="1">
      <c r="A295" s="93" t="s">
        <v>471</v>
      </c>
      <c r="B295" s="94" t="s">
        <v>472</v>
      </c>
      <c r="C295" s="110" t="s">
        <v>225</v>
      </c>
      <c r="D295" s="114">
        <v>4.8799999999999999E-4</v>
      </c>
      <c r="E295" s="115">
        <v>4.8799999999999999E-4</v>
      </c>
    </row>
    <row r="296" spans="1:6" ht="15" customHeight="1">
      <c r="B296" s="86"/>
      <c r="C296" s="107" t="s">
        <v>205</v>
      </c>
      <c r="D296" s="264">
        <v>0</v>
      </c>
      <c r="E296" s="109">
        <v>0</v>
      </c>
      <c r="F296" s="100"/>
    </row>
    <row r="297" spans="1:6" ht="15" customHeight="1">
      <c r="A297" s="93"/>
      <c r="B297" s="94"/>
      <c r="C297" s="110" t="s">
        <v>234</v>
      </c>
      <c r="D297" s="111">
        <v>4.6200000000000001E-4</v>
      </c>
      <c r="E297" s="112">
        <v>4.6200000000000001E-4</v>
      </c>
    </row>
    <row r="298" spans="1:6" ht="15" customHeight="1">
      <c r="A298" s="93" t="s">
        <v>473</v>
      </c>
      <c r="B298" s="94" t="s">
        <v>474</v>
      </c>
      <c r="C298" s="180" t="s">
        <v>225</v>
      </c>
      <c r="D298" s="114">
        <v>4.57E-4</v>
      </c>
      <c r="E298" s="115">
        <v>4.57E-4</v>
      </c>
    </row>
    <row r="299" spans="1:6" ht="15" customHeight="1">
      <c r="B299" s="86"/>
      <c r="C299" s="122" t="s">
        <v>205</v>
      </c>
      <c r="D299" s="202">
        <v>0</v>
      </c>
      <c r="E299" s="203">
        <v>0</v>
      </c>
      <c r="F299" s="100"/>
    </row>
    <row r="300" spans="1:6" ht="15" customHeight="1">
      <c r="A300" s="93"/>
      <c r="B300" s="94"/>
      <c r="C300" s="147" t="s">
        <v>217</v>
      </c>
      <c r="D300" s="111">
        <v>3.86E-4</v>
      </c>
      <c r="E300" s="112">
        <v>0</v>
      </c>
    </row>
    <row r="301" spans="1:6" ht="15" customHeight="1">
      <c r="A301" s="93"/>
      <c r="B301" s="94"/>
      <c r="C301" s="110" t="s">
        <v>394</v>
      </c>
      <c r="D301" s="111">
        <v>5.9199999999999997E-4</v>
      </c>
      <c r="E301" s="112">
        <v>5.9199999999999997E-4</v>
      </c>
    </row>
    <row r="302" spans="1:6" ht="15" customHeight="1">
      <c r="A302" s="93" t="s">
        <v>475</v>
      </c>
      <c r="B302" s="94" t="s">
        <v>476</v>
      </c>
      <c r="C302" s="180" t="s">
        <v>225</v>
      </c>
      <c r="D302" s="205">
        <v>5.7799999999999995E-4</v>
      </c>
      <c r="E302" s="206">
        <v>5.7700000000000004E-4</v>
      </c>
    </row>
    <row r="303" spans="1:6" ht="15" customHeight="1">
      <c r="B303" s="86"/>
      <c r="C303" s="110" t="s">
        <v>205</v>
      </c>
      <c r="D303" s="145">
        <v>0</v>
      </c>
      <c r="E303" s="146">
        <v>0</v>
      </c>
      <c r="F303" s="100"/>
    </row>
    <row r="304" spans="1:6" ht="15" customHeight="1">
      <c r="A304" s="93"/>
      <c r="B304" s="94"/>
      <c r="C304" s="123" t="s">
        <v>234</v>
      </c>
      <c r="D304" s="111">
        <v>3.8499999999999998E-4</v>
      </c>
      <c r="E304" s="112">
        <v>3.8499999999999998E-4</v>
      </c>
    </row>
    <row r="305" spans="1:6" ht="15" customHeight="1">
      <c r="A305" s="93" t="s">
        <v>478</v>
      </c>
      <c r="B305" s="94" t="s">
        <v>479</v>
      </c>
      <c r="C305" s="113" t="s">
        <v>225</v>
      </c>
      <c r="D305" s="114">
        <v>3.8299999999999999E-4</v>
      </c>
      <c r="E305" s="115">
        <v>3.8299999999999999E-4</v>
      </c>
    </row>
    <row r="306" spans="1:6" ht="15" customHeight="1">
      <c r="B306" s="86"/>
      <c r="C306" s="95" t="s">
        <v>205</v>
      </c>
      <c r="D306" s="108">
        <v>0</v>
      </c>
      <c r="E306" s="109">
        <v>0</v>
      </c>
      <c r="F306" s="100"/>
    </row>
    <row r="307" spans="1:6" ht="15" customHeight="1">
      <c r="A307" s="93"/>
      <c r="B307" s="94"/>
      <c r="C307" s="123" t="s">
        <v>234</v>
      </c>
      <c r="D307" s="111">
        <v>4.6900000000000002E-4</v>
      </c>
      <c r="E307" s="112">
        <v>4.6900000000000002E-4</v>
      </c>
    </row>
    <row r="308" spans="1:6" ht="15" customHeight="1">
      <c r="A308" s="93" t="s">
        <v>480</v>
      </c>
      <c r="B308" s="94" t="s">
        <v>481</v>
      </c>
      <c r="C308" s="113" t="s">
        <v>225</v>
      </c>
      <c r="D308" s="114">
        <v>4.64E-4</v>
      </c>
      <c r="E308" s="104">
        <v>4.64E-4</v>
      </c>
    </row>
    <row r="309" spans="1:6" ht="15" customHeight="1">
      <c r="B309" s="86"/>
      <c r="C309" s="95" t="s">
        <v>205</v>
      </c>
      <c r="D309" s="108">
        <v>0</v>
      </c>
      <c r="E309" s="109">
        <v>0</v>
      </c>
      <c r="F309" s="100"/>
    </row>
    <row r="310" spans="1:6" ht="15" customHeight="1">
      <c r="A310" s="93"/>
      <c r="B310" s="94"/>
      <c r="C310" s="123" t="s">
        <v>229</v>
      </c>
      <c r="D310" s="111">
        <v>0</v>
      </c>
      <c r="E310" s="112">
        <v>0</v>
      </c>
    </row>
    <row r="311" spans="1:6" ht="15" customHeight="1">
      <c r="A311" s="93"/>
      <c r="B311" s="94"/>
      <c r="C311" s="123" t="s">
        <v>230</v>
      </c>
      <c r="D311" s="111">
        <v>0</v>
      </c>
      <c r="E311" s="112">
        <v>0</v>
      </c>
    </row>
    <row r="312" spans="1:6" ht="15" customHeight="1">
      <c r="A312" s="93"/>
      <c r="B312" s="94"/>
      <c r="C312" s="123" t="s">
        <v>242</v>
      </c>
      <c r="D312" s="111">
        <v>0</v>
      </c>
      <c r="E312" s="112">
        <v>0</v>
      </c>
    </row>
    <row r="313" spans="1:6" ht="15" customHeight="1">
      <c r="A313" s="93"/>
      <c r="B313" s="94"/>
      <c r="C313" s="147" t="s">
        <v>243</v>
      </c>
      <c r="D313" s="111">
        <v>4.0000000000000002E-4</v>
      </c>
      <c r="E313" s="112">
        <v>4.0000000000000002E-4</v>
      </c>
    </row>
    <row r="314" spans="1:6" ht="15" customHeight="1">
      <c r="A314" s="93"/>
      <c r="B314" s="94"/>
      <c r="C314" s="110" t="s">
        <v>244</v>
      </c>
      <c r="D314" s="111">
        <v>4.0000000000000002E-4</v>
      </c>
      <c r="E314" s="112">
        <v>4.0000000000000002E-4</v>
      </c>
    </row>
    <row r="315" spans="1:6" ht="15" customHeight="1">
      <c r="A315" s="93"/>
      <c r="B315" s="94"/>
      <c r="C315" s="123" t="s">
        <v>245</v>
      </c>
      <c r="D315" s="111">
        <v>2.9999999999999997E-4</v>
      </c>
      <c r="E315" s="112">
        <v>2.9999999999999997E-4</v>
      </c>
    </row>
    <row r="316" spans="1:6" ht="15" customHeight="1">
      <c r="A316" s="93"/>
      <c r="B316" s="94"/>
      <c r="C316" s="147" t="s">
        <v>246</v>
      </c>
      <c r="D316" s="111">
        <v>0</v>
      </c>
      <c r="E316" s="112">
        <v>0</v>
      </c>
    </row>
    <row r="317" spans="1:6" ht="15" customHeight="1">
      <c r="A317" s="93"/>
      <c r="B317" s="94"/>
      <c r="C317" s="110" t="s">
        <v>247</v>
      </c>
      <c r="D317" s="111">
        <v>4.15E-4</v>
      </c>
      <c r="E317" s="112">
        <v>0</v>
      </c>
    </row>
    <row r="318" spans="1:6" ht="15" customHeight="1">
      <c r="A318" s="93"/>
      <c r="B318" s="94"/>
      <c r="C318" s="123" t="s">
        <v>248</v>
      </c>
      <c r="D318" s="111">
        <v>0</v>
      </c>
      <c r="E318" s="112">
        <v>0</v>
      </c>
    </row>
    <row r="319" spans="1:6" ht="15" customHeight="1">
      <c r="A319" s="93"/>
      <c r="B319" s="94"/>
      <c r="C319" s="123" t="s">
        <v>445</v>
      </c>
      <c r="D319" s="111">
        <v>7.0500000000000001E-4</v>
      </c>
      <c r="E319" s="112">
        <v>7.0500000000000001E-4</v>
      </c>
    </row>
    <row r="320" spans="1:6" ht="15" customHeight="1">
      <c r="A320" s="93" t="s">
        <v>482</v>
      </c>
      <c r="B320" s="94" t="s">
        <v>483</v>
      </c>
      <c r="C320" s="113" t="s">
        <v>225</v>
      </c>
      <c r="D320" s="114">
        <v>4.1599999999999997E-4</v>
      </c>
      <c r="E320" s="115">
        <v>4.1599999999999997E-4</v>
      </c>
    </row>
    <row r="321" spans="1:6" ht="15" customHeight="1">
      <c r="A321" s="93" t="s">
        <v>485</v>
      </c>
      <c r="B321" s="94" t="s">
        <v>486</v>
      </c>
      <c r="C321" s="95"/>
      <c r="D321" s="103">
        <v>5.6700000000000001E-4</v>
      </c>
      <c r="E321" s="240">
        <v>5.6700000000000001E-4</v>
      </c>
      <c r="F321" s="100"/>
    </row>
    <row r="322" spans="1:6" ht="15" customHeight="1">
      <c r="B322" s="86"/>
      <c r="C322" s="136" t="s">
        <v>205</v>
      </c>
      <c r="D322" s="109">
        <v>0</v>
      </c>
      <c r="E322" s="109">
        <v>0</v>
      </c>
      <c r="F322" s="100"/>
    </row>
    <row r="323" spans="1:6" ht="15" customHeight="1">
      <c r="A323" s="93"/>
      <c r="B323" s="94"/>
      <c r="C323" s="139" t="s">
        <v>234</v>
      </c>
      <c r="D323" s="112">
        <v>5.8100000000000003E-4</v>
      </c>
      <c r="E323" s="112">
        <v>5.8100000000000003E-4</v>
      </c>
    </row>
    <row r="324" spans="1:6" ht="15" customHeight="1">
      <c r="A324" s="93" t="s">
        <v>487</v>
      </c>
      <c r="B324" s="94" t="s">
        <v>488</v>
      </c>
      <c r="C324" s="181" t="s">
        <v>225</v>
      </c>
      <c r="D324" s="218">
        <v>5.71E-4</v>
      </c>
      <c r="E324" s="206">
        <v>5.71E-4</v>
      </c>
    </row>
    <row r="325" spans="1:6" ht="15" customHeight="1">
      <c r="A325" s="93" t="s">
        <v>489</v>
      </c>
      <c r="B325" s="94" t="s">
        <v>490</v>
      </c>
      <c r="C325" s="184"/>
      <c r="D325" s="287" t="s">
        <v>199</v>
      </c>
      <c r="E325" s="97" t="s">
        <v>199</v>
      </c>
      <c r="F325" s="100"/>
    </row>
    <row r="326" spans="1:6" ht="15" customHeight="1">
      <c r="B326" s="86"/>
      <c r="C326" s="107" t="s">
        <v>205</v>
      </c>
      <c r="D326" s="108">
        <v>2.5999999999999998E-4</v>
      </c>
      <c r="E326" s="109">
        <v>2.5999999999999998E-4</v>
      </c>
      <c r="F326" s="100"/>
    </row>
    <row r="327" spans="1:6" ht="15" customHeight="1">
      <c r="A327" s="93"/>
      <c r="B327" s="94"/>
      <c r="C327" s="147" t="s">
        <v>229</v>
      </c>
      <c r="D327" s="111">
        <v>0</v>
      </c>
      <c r="E327" s="112">
        <v>0</v>
      </c>
    </row>
    <row r="328" spans="1:6" ht="15" customHeight="1">
      <c r="A328" s="93"/>
      <c r="B328" s="94"/>
      <c r="C328" s="110" t="s">
        <v>256</v>
      </c>
      <c r="D328" s="111">
        <v>4.3800000000000002E-4</v>
      </c>
      <c r="E328" s="112">
        <v>4.3800000000000002E-4</v>
      </c>
    </row>
    <row r="329" spans="1:6" ht="15" customHeight="1">
      <c r="A329" s="93" t="s">
        <v>491</v>
      </c>
      <c r="B329" s="94" t="s">
        <v>492</v>
      </c>
      <c r="C329" s="113" t="s">
        <v>225</v>
      </c>
      <c r="D329" s="124">
        <v>4.1800000000000002E-4</v>
      </c>
      <c r="E329" s="125">
        <v>4.1800000000000002E-4</v>
      </c>
    </row>
    <row r="330" spans="1:6" ht="15" customHeight="1">
      <c r="B330" s="86"/>
      <c r="C330" s="107" t="s">
        <v>205</v>
      </c>
      <c r="D330" s="288">
        <v>4.3800000000000002E-4</v>
      </c>
      <c r="E330" s="289">
        <v>4.3800000000000002E-4</v>
      </c>
    </row>
    <row r="331" spans="1:6" ht="15" customHeight="1">
      <c r="A331" s="93"/>
      <c r="B331" s="94"/>
      <c r="C331" s="110" t="s">
        <v>229</v>
      </c>
      <c r="D331" s="290">
        <v>3.7500000000000001E-4</v>
      </c>
      <c r="E331" s="152">
        <v>3.7500000000000001E-4</v>
      </c>
    </row>
    <row r="332" spans="1:6" ht="15" customHeight="1">
      <c r="A332" s="93"/>
      <c r="B332" s="94"/>
      <c r="C332" s="147" t="s">
        <v>256</v>
      </c>
      <c r="D332" s="111">
        <v>3.7599999999999998E-4</v>
      </c>
      <c r="E332" s="112">
        <v>3.7599999999999998E-4</v>
      </c>
    </row>
    <row r="333" spans="1:6" ht="15" customHeight="1">
      <c r="A333" s="93" t="s">
        <v>493</v>
      </c>
      <c r="B333" s="94" t="s">
        <v>494</v>
      </c>
      <c r="C333" s="184" t="s">
        <v>225</v>
      </c>
      <c r="D333" s="114">
        <v>3.8000000000000002E-4</v>
      </c>
      <c r="E333" s="97">
        <v>3.8000000000000002E-4</v>
      </c>
    </row>
    <row r="334" spans="1:6" ht="15" customHeight="1">
      <c r="A334" s="93" t="s">
        <v>495</v>
      </c>
      <c r="B334" s="94" t="s">
        <v>496</v>
      </c>
      <c r="C334" s="184"/>
      <c r="D334" s="287">
        <v>3.4099999999999999E-4</v>
      </c>
      <c r="E334" s="97">
        <v>3.4099999999999999E-4</v>
      </c>
      <c r="F334" s="100"/>
    </row>
    <row r="335" spans="1:6" ht="15" customHeight="1">
      <c r="A335" s="93" t="s">
        <v>497</v>
      </c>
      <c r="B335" s="94" t="s">
        <v>498</v>
      </c>
      <c r="C335" s="102"/>
      <c r="D335" s="103">
        <v>3.4099999999999999E-4</v>
      </c>
      <c r="E335" s="104">
        <v>3.4099999999999999E-4</v>
      </c>
      <c r="F335" s="100"/>
    </row>
    <row r="336" spans="1:6" ht="15" customHeight="1">
      <c r="B336" s="86"/>
      <c r="C336" s="107" t="s">
        <v>205</v>
      </c>
      <c r="D336" s="108">
        <v>0</v>
      </c>
      <c r="E336" s="109">
        <v>0</v>
      </c>
      <c r="F336" s="100"/>
    </row>
    <row r="337" spans="1:6" ht="15" customHeight="1">
      <c r="A337" s="93"/>
      <c r="B337" s="94"/>
      <c r="C337" s="110" t="s">
        <v>234</v>
      </c>
      <c r="D337" s="111">
        <v>4.26E-4</v>
      </c>
      <c r="E337" s="112">
        <v>4.26E-4</v>
      </c>
    </row>
    <row r="338" spans="1:6" ht="15" customHeight="1">
      <c r="A338" s="93" t="s">
        <v>499</v>
      </c>
      <c r="B338" s="94" t="s">
        <v>500</v>
      </c>
      <c r="C338" s="113" t="s">
        <v>225</v>
      </c>
      <c r="D338" s="114">
        <v>4.2400000000000001E-4</v>
      </c>
      <c r="E338" s="115">
        <v>4.2400000000000001E-4</v>
      </c>
    </row>
    <row r="339" spans="1:6" ht="15" customHeight="1">
      <c r="B339" s="86"/>
      <c r="C339" s="291" t="s">
        <v>205</v>
      </c>
      <c r="D339" s="108">
        <v>2.7799999999999998E-4</v>
      </c>
      <c r="E339" s="109">
        <v>2.7799999999999998E-4</v>
      </c>
      <c r="F339" s="100"/>
    </row>
    <row r="340" spans="1:6" ht="15" customHeight="1">
      <c r="A340" s="93"/>
      <c r="B340" s="94"/>
      <c r="C340" s="292" t="s">
        <v>229</v>
      </c>
      <c r="D340" s="145">
        <v>4.6200000000000001E-4</v>
      </c>
      <c r="E340" s="146">
        <v>4.6200000000000001E-4</v>
      </c>
      <c r="F340" s="100"/>
    </row>
    <row r="341" spans="1:6" ht="15" customHeight="1">
      <c r="A341" s="93"/>
      <c r="B341" s="94"/>
      <c r="C341" s="293" t="s">
        <v>230</v>
      </c>
      <c r="D341" s="145">
        <v>4.7600000000000002E-4</v>
      </c>
      <c r="E341" s="146">
        <v>4.7600000000000002E-4</v>
      </c>
      <c r="F341" s="100"/>
    </row>
    <row r="342" spans="1:6" ht="15" customHeight="1">
      <c r="A342" s="93"/>
      <c r="B342" s="94"/>
      <c r="C342" s="292" t="s">
        <v>231</v>
      </c>
      <c r="D342" s="111">
        <v>5.2999999999999998E-4</v>
      </c>
      <c r="E342" s="112">
        <v>5.2999999999999998E-4</v>
      </c>
    </row>
    <row r="343" spans="1:6" ht="15" customHeight="1">
      <c r="A343" s="93" t="s">
        <v>501</v>
      </c>
      <c r="B343" s="93" t="s">
        <v>502</v>
      </c>
      <c r="C343" s="180" t="s">
        <v>225</v>
      </c>
      <c r="D343" s="124">
        <v>5.0500000000000002E-4</v>
      </c>
      <c r="E343" s="125">
        <v>5.0500000000000002E-4</v>
      </c>
    </row>
    <row r="344" spans="1:6" ht="15" customHeight="1">
      <c r="A344" s="93" t="s">
        <v>503</v>
      </c>
      <c r="B344" s="94" t="s">
        <v>504</v>
      </c>
      <c r="C344" s="294" t="s">
        <v>205</v>
      </c>
      <c r="D344" s="186">
        <v>0</v>
      </c>
      <c r="E344" s="225">
        <v>0</v>
      </c>
    </row>
    <row r="345" spans="1:6" ht="15" customHeight="1">
      <c r="A345" s="93"/>
      <c r="B345" s="94"/>
      <c r="C345" s="295" t="s">
        <v>234</v>
      </c>
      <c r="D345" s="296">
        <v>3.4099999999999999E-4</v>
      </c>
      <c r="E345" s="235">
        <v>3.4099999999999999E-4</v>
      </c>
    </row>
    <row r="346" spans="1:6" ht="15" customHeight="1">
      <c r="A346" s="93"/>
      <c r="B346" s="94"/>
      <c r="C346" s="297" t="s">
        <v>225</v>
      </c>
      <c r="D346" s="298">
        <v>3.39E-4</v>
      </c>
      <c r="E346" s="143">
        <v>3.39E-4</v>
      </c>
      <c r="F346" s="100"/>
    </row>
    <row r="347" spans="1:6" ht="15" customHeight="1">
      <c r="A347" s="93" t="s">
        <v>505</v>
      </c>
      <c r="B347" s="94" t="s">
        <v>506</v>
      </c>
      <c r="C347" s="110"/>
      <c r="D347" s="287">
        <v>3.4099999999999999E-4</v>
      </c>
      <c r="E347" s="97">
        <v>3.4099999999999999E-4</v>
      </c>
      <c r="F347" s="100"/>
    </row>
    <row r="348" spans="1:6" ht="15" customHeight="1">
      <c r="B348" s="86"/>
      <c r="C348" s="169" t="s">
        <v>205</v>
      </c>
      <c r="D348" s="154">
        <v>0</v>
      </c>
      <c r="E348" s="109">
        <v>0</v>
      </c>
      <c r="F348" s="100"/>
    </row>
    <row r="349" spans="1:6" ht="15" customHeight="1">
      <c r="A349" s="93"/>
      <c r="B349" s="200"/>
      <c r="C349" s="170" t="s">
        <v>234</v>
      </c>
      <c r="D349" s="157">
        <v>2.14E-4</v>
      </c>
      <c r="E349" s="112">
        <v>2.14E-4</v>
      </c>
    </row>
    <row r="350" spans="1:6" ht="15" customHeight="1">
      <c r="A350" s="93" t="s">
        <v>507</v>
      </c>
      <c r="B350" s="200" t="s">
        <v>508</v>
      </c>
      <c r="C350" s="172" t="s">
        <v>225</v>
      </c>
      <c r="D350" s="121">
        <v>2.12E-4</v>
      </c>
      <c r="E350" s="115">
        <v>2.12E-4</v>
      </c>
    </row>
    <row r="351" spans="1:6" ht="15" customHeight="1">
      <c r="A351" s="277" t="s">
        <v>509</v>
      </c>
      <c r="B351" s="299" t="s">
        <v>510</v>
      </c>
      <c r="C351" s="169"/>
      <c r="D351" s="300">
        <v>6.2799999999999998E-4</v>
      </c>
      <c r="E351" s="265">
        <v>6.2799999999999998E-4</v>
      </c>
      <c r="F351" s="100"/>
    </row>
    <row r="352" spans="1:6" ht="15" customHeight="1">
      <c r="B352" s="86"/>
      <c r="C352" s="95" t="s">
        <v>205</v>
      </c>
      <c r="D352" s="108">
        <v>0</v>
      </c>
      <c r="E352" s="109">
        <v>0</v>
      </c>
      <c r="F352" s="100"/>
    </row>
    <row r="353" spans="1:7" ht="15" customHeight="1">
      <c r="A353" s="484"/>
      <c r="B353" s="486"/>
      <c r="C353" s="147" t="s">
        <v>234</v>
      </c>
      <c r="D353" s="290">
        <v>3.4000000000000002E-4</v>
      </c>
      <c r="E353" s="152">
        <v>3.4000000000000002E-4</v>
      </c>
      <c r="F353" s="100"/>
      <c r="G353" s="301"/>
    </row>
    <row r="354" spans="1:7" ht="15" customHeight="1">
      <c r="A354" s="483" t="s">
        <v>511</v>
      </c>
      <c r="B354" s="485" t="s">
        <v>512</v>
      </c>
      <c r="C354" s="184" t="s">
        <v>225</v>
      </c>
      <c r="D354" s="114">
        <v>3.3100000000000002E-4</v>
      </c>
      <c r="E354" s="115">
        <v>3.3100000000000002E-4</v>
      </c>
      <c r="F354" s="100"/>
    </row>
    <row r="355" spans="1:7" ht="15" customHeight="1">
      <c r="A355" s="284" t="s">
        <v>513</v>
      </c>
      <c r="B355" s="279" t="s">
        <v>514</v>
      </c>
      <c r="C355" s="280"/>
      <c r="D355" s="287">
        <v>3.4099999999999999E-4</v>
      </c>
      <c r="E355" s="281">
        <v>3.4099999999999999E-4</v>
      </c>
      <c r="F355" s="100"/>
    </row>
    <row r="356" spans="1:7" ht="15" customHeight="1">
      <c r="B356" s="86"/>
      <c r="C356" s="107" t="s">
        <v>205</v>
      </c>
      <c r="D356" s="108">
        <v>0</v>
      </c>
      <c r="E356" s="109">
        <v>0</v>
      </c>
      <c r="F356" s="100"/>
    </row>
    <row r="357" spans="1:7" ht="15" customHeight="1">
      <c r="A357" s="168"/>
      <c r="B357" s="486"/>
      <c r="C357" s="110" t="s">
        <v>234</v>
      </c>
      <c r="D357" s="111">
        <v>4.9399999999999997E-4</v>
      </c>
      <c r="E357" s="112">
        <v>4.9399999999999997E-4</v>
      </c>
    </row>
    <row r="358" spans="1:7" ht="15" customHeight="1">
      <c r="A358" s="168" t="s">
        <v>515</v>
      </c>
      <c r="B358" s="485" t="s">
        <v>516</v>
      </c>
      <c r="C358" s="113" t="s">
        <v>225</v>
      </c>
      <c r="D358" s="114">
        <v>0</v>
      </c>
      <c r="E358" s="115">
        <v>0</v>
      </c>
    </row>
    <row r="359" spans="1:7" ht="15" customHeight="1">
      <c r="B359" s="86"/>
      <c r="C359" s="95" t="s">
        <v>205</v>
      </c>
      <c r="D359" s="108">
        <v>0</v>
      </c>
      <c r="E359" s="109">
        <v>0</v>
      </c>
      <c r="F359" s="100"/>
    </row>
    <row r="360" spans="1:7" ht="15" customHeight="1">
      <c r="A360" s="93"/>
      <c r="B360" s="94"/>
      <c r="C360" s="147" t="s">
        <v>229</v>
      </c>
      <c r="D360" s="111">
        <v>2.1499999999999999E-4</v>
      </c>
      <c r="E360" s="112">
        <v>2.1499999999999999E-4</v>
      </c>
    </row>
    <row r="361" spans="1:7" ht="15" customHeight="1">
      <c r="A361" s="93"/>
      <c r="B361" s="94"/>
      <c r="C361" s="147" t="s">
        <v>230</v>
      </c>
      <c r="D361" s="111">
        <v>3.01E-4</v>
      </c>
      <c r="E361" s="112">
        <v>3.01E-4</v>
      </c>
    </row>
    <row r="362" spans="1:7" ht="15" customHeight="1">
      <c r="A362" s="93"/>
      <c r="B362" s="94"/>
      <c r="C362" s="147" t="s">
        <v>242</v>
      </c>
      <c r="D362" s="111">
        <v>3.1500000000000001E-4</v>
      </c>
      <c r="E362" s="112">
        <v>3.1500000000000001E-4</v>
      </c>
    </row>
    <row r="363" spans="1:7" ht="15" customHeight="1">
      <c r="A363" s="93"/>
      <c r="B363" s="94"/>
      <c r="C363" s="110" t="s">
        <v>243</v>
      </c>
      <c r="D363" s="111">
        <v>3.8699999999999997E-4</v>
      </c>
      <c r="E363" s="112">
        <v>3.8699999999999997E-4</v>
      </c>
    </row>
    <row r="364" spans="1:7" ht="15" customHeight="1">
      <c r="A364" s="93"/>
      <c r="B364" s="94"/>
      <c r="C364" s="123" t="s">
        <v>345</v>
      </c>
      <c r="D364" s="111">
        <v>4.2000000000000002E-4</v>
      </c>
      <c r="E364" s="112">
        <v>4.2000000000000002E-4</v>
      </c>
    </row>
    <row r="365" spans="1:7" ht="15" customHeight="1">
      <c r="A365" s="93" t="s">
        <v>517</v>
      </c>
      <c r="B365" s="176" t="s">
        <v>518</v>
      </c>
      <c r="C365" s="113" t="s">
        <v>225</v>
      </c>
      <c r="D365" s="114">
        <v>4.0400000000000001E-4</v>
      </c>
      <c r="E365" s="115">
        <v>4.0400000000000001E-4</v>
      </c>
    </row>
    <row r="366" spans="1:7" ht="15" customHeight="1">
      <c r="B366" s="86"/>
      <c r="C366" s="107" t="s">
        <v>205</v>
      </c>
      <c r="D366" s="108">
        <v>0</v>
      </c>
      <c r="E366" s="109">
        <v>0</v>
      </c>
      <c r="F366" s="100"/>
    </row>
    <row r="367" spans="1:7" ht="15" customHeight="1">
      <c r="A367" s="93"/>
      <c r="B367" s="94"/>
      <c r="C367" s="144" t="s">
        <v>234</v>
      </c>
      <c r="D367" s="111">
        <v>3.3599999999999998E-4</v>
      </c>
      <c r="E367" s="112">
        <v>3.3599999999999998E-4</v>
      </c>
    </row>
    <row r="368" spans="1:7" ht="15" customHeight="1">
      <c r="A368" s="93" t="s">
        <v>519</v>
      </c>
      <c r="B368" s="94" t="s">
        <v>520</v>
      </c>
      <c r="C368" s="110" t="s">
        <v>225</v>
      </c>
      <c r="D368" s="114">
        <v>3.2699999999999998E-4</v>
      </c>
      <c r="E368" s="115">
        <v>3.2699999999999998E-4</v>
      </c>
    </row>
    <row r="369" spans="1:6" ht="15" customHeight="1">
      <c r="A369" s="93" t="s">
        <v>522</v>
      </c>
      <c r="B369" s="94" t="s">
        <v>523</v>
      </c>
      <c r="C369" s="102"/>
      <c r="D369" s="103">
        <v>5.8299999999999997E-4</v>
      </c>
      <c r="E369" s="104">
        <v>5.8299999999999997E-4</v>
      </c>
      <c r="F369" s="100"/>
    </row>
    <row r="370" spans="1:6" ht="15" customHeight="1">
      <c r="A370" s="93" t="s">
        <v>524</v>
      </c>
      <c r="B370" s="94" t="s">
        <v>525</v>
      </c>
      <c r="C370" s="102"/>
      <c r="D370" s="103">
        <v>6.0099999999999997E-4</v>
      </c>
      <c r="E370" s="104">
        <v>6.0099999999999997E-4</v>
      </c>
      <c r="F370" s="100"/>
    </row>
    <row r="371" spans="1:6" ht="15" customHeight="1">
      <c r="B371" s="86"/>
      <c r="C371" s="107" t="s">
        <v>205</v>
      </c>
      <c r="D371" s="108">
        <v>0</v>
      </c>
      <c r="E371" s="109">
        <v>0</v>
      </c>
      <c r="F371" s="100"/>
    </row>
    <row r="372" spans="1:6" ht="15" customHeight="1">
      <c r="A372" s="93"/>
      <c r="B372" s="94"/>
      <c r="C372" s="110" t="s">
        <v>234</v>
      </c>
      <c r="D372" s="111">
        <v>4.0999999999999999E-4</v>
      </c>
      <c r="E372" s="112">
        <v>4.0999999999999999E-4</v>
      </c>
    </row>
    <row r="373" spans="1:6" ht="15" customHeight="1">
      <c r="A373" s="93" t="s">
        <v>526</v>
      </c>
      <c r="B373" s="94" t="s">
        <v>527</v>
      </c>
      <c r="C373" s="113" t="s">
        <v>225</v>
      </c>
      <c r="D373" s="114">
        <v>3.8999999999999999E-4</v>
      </c>
      <c r="E373" s="115">
        <v>3.8999999999999999E-4</v>
      </c>
    </row>
    <row r="374" spans="1:6" ht="15" customHeight="1">
      <c r="A374" s="93" t="s">
        <v>528</v>
      </c>
      <c r="B374" s="94" t="s">
        <v>529</v>
      </c>
      <c r="C374" s="102"/>
      <c r="D374" s="103">
        <v>5.8600000000000004E-4</v>
      </c>
      <c r="E374" s="104">
        <v>5.8600000000000004E-4</v>
      </c>
      <c r="F374" s="100"/>
    </row>
    <row r="375" spans="1:6" ht="15" customHeight="1">
      <c r="B375" s="86"/>
      <c r="C375" s="95" t="s">
        <v>205</v>
      </c>
      <c r="D375" s="108">
        <v>0</v>
      </c>
      <c r="E375" s="109">
        <v>0</v>
      </c>
      <c r="F375" s="100"/>
    </row>
    <row r="376" spans="1:6" ht="15" customHeight="1">
      <c r="A376" s="93"/>
      <c r="B376" s="94"/>
      <c r="C376" s="147" t="s">
        <v>234</v>
      </c>
      <c r="D376" s="111">
        <v>3.7300000000000001E-4</v>
      </c>
      <c r="E376" s="112">
        <v>3.7300000000000001E-4</v>
      </c>
    </row>
    <row r="377" spans="1:6" ht="15" customHeight="1">
      <c r="A377" s="93" t="s">
        <v>530</v>
      </c>
      <c r="B377" s="94" t="s">
        <v>531</v>
      </c>
      <c r="C377" s="113" t="s">
        <v>225</v>
      </c>
      <c r="D377" s="124">
        <v>3.4600000000000001E-4</v>
      </c>
      <c r="E377" s="125">
        <v>3.4600000000000001E-4</v>
      </c>
    </row>
    <row r="378" spans="1:6" ht="15" customHeight="1">
      <c r="B378" s="86"/>
      <c r="C378" s="107" t="s">
        <v>205</v>
      </c>
      <c r="D378" s="150" t="s">
        <v>535</v>
      </c>
      <c r="E378" s="151" t="s">
        <v>535</v>
      </c>
      <c r="F378" s="100"/>
    </row>
    <row r="379" spans="1:6" ht="15" customHeight="1">
      <c r="A379" s="93" t="s">
        <v>533</v>
      </c>
      <c r="B379" s="94" t="s">
        <v>534</v>
      </c>
      <c r="C379" s="184" t="s">
        <v>225</v>
      </c>
      <c r="D379" s="302" t="s">
        <v>535</v>
      </c>
      <c r="E379" s="115" t="s">
        <v>535</v>
      </c>
    </row>
    <row r="380" spans="1:6" ht="15" customHeight="1">
      <c r="B380" s="86"/>
      <c r="C380" s="107" t="s">
        <v>205</v>
      </c>
      <c r="D380" s="145">
        <v>3.0800000000000001E-4</v>
      </c>
      <c r="E380" s="146">
        <v>3.0800000000000001E-4</v>
      </c>
      <c r="F380" s="100"/>
    </row>
    <row r="381" spans="1:6" ht="15" customHeight="1">
      <c r="A381" s="93"/>
      <c r="B381" s="94"/>
      <c r="C381" s="110" t="s">
        <v>229</v>
      </c>
      <c r="D381" s="111">
        <v>0</v>
      </c>
      <c r="E381" s="112">
        <v>0</v>
      </c>
    </row>
    <row r="382" spans="1:6" ht="15" customHeight="1">
      <c r="A382" s="93"/>
      <c r="B382" s="94"/>
      <c r="C382" s="123" t="s">
        <v>230</v>
      </c>
      <c r="D382" s="111">
        <v>0</v>
      </c>
      <c r="E382" s="112">
        <v>0</v>
      </c>
    </row>
    <row r="383" spans="1:6" ht="15" customHeight="1">
      <c r="A383" s="93"/>
      <c r="B383" s="94"/>
      <c r="C383" s="123" t="s">
        <v>242</v>
      </c>
      <c r="D383" s="111">
        <v>4.2299999999999998E-4</v>
      </c>
      <c r="E383" s="112">
        <v>4.2299999999999998E-4</v>
      </c>
    </row>
    <row r="384" spans="1:6" ht="15" customHeight="1">
      <c r="A384" s="93"/>
      <c r="B384" s="94"/>
      <c r="C384" s="123" t="s">
        <v>243</v>
      </c>
      <c r="D384" s="179">
        <v>4.0000000000000002E-4</v>
      </c>
      <c r="E384" s="125">
        <v>4.0000000000000002E-4</v>
      </c>
    </row>
    <row r="385" spans="1:6" ht="15" customHeight="1">
      <c r="A385" s="93"/>
      <c r="B385" s="94"/>
      <c r="C385" s="123" t="s">
        <v>244</v>
      </c>
      <c r="D385" s="179">
        <v>2.8899999999999998E-4</v>
      </c>
      <c r="E385" s="125">
        <v>2.8899999999999998E-4</v>
      </c>
    </row>
    <row r="386" spans="1:6" ht="15" customHeight="1">
      <c r="A386" s="93" t="s">
        <v>536</v>
      </c>
      <c r="B386" s="94" t="s">
        <v>537</v>
      </c>
      <c r="C386" s="147" t="s">
        <v>538</v>
      </c>
      <c r="D386" s="179">
        <v>5.3799999999999996E-4</v>
      </c>
      <c r="E386" s="125">
        <v>5.3799999999999996E-4</v>
      </c>
    </row>
    <row r="387" spans="1:6" ht="15" customHeight="1">
      <c r="A387" s="93"/>
      <c r="B387" s="94"/>
      <c r="C387" s="110" t="s">
        <v>225</v>
      </c>
      <c r="D387" s="205">
        <v>4.15E-4</v>
      </c>
      <c r="E387" s="206">
        <v>4.15E-4</v>
      </c>
    </row>
    <row r="388" spans="1:6" ht="15" customHeight="1">
      <c r="B388" s="86"/>
      <c r="C388" s="136" t="s">
        <v>205</v>
      </c>
      <c r="D388" s="108">
        <v>0</v>
      </c>
      <c r="E388" s="109">
        <v>0</v>
      </c>
      <c r="F388" s="100"/>
    </row>
    <row r="389" spans="1:6" ht="15" customHeight="1">
      <c r="A389" s="93"/>
      <c r="B389" s="94"/>
      <c r="C389" s="139" t="s">
        <v>234</v>
      </c>
      <c r="D389" s="111">
        <v>5.5099999999999995E-4</v>
      </c>
      <c r="E389" s="112">
        <v>5.5099999999999995E-4</v>
      </c>
    </row>
    <row r="390" spans="1:6" ht="15" customHeight="1">
      <c r="A390" s="93" t="s">
        <v>539</v>
      </c>
      <c r="B390" s="94" t="s">
        <v>540</v>
      </c>
      <c r="C390" s="181" t="s">
        <v>225</v>
      </c>
      <c r="D390" s="218">
        <v>4.6200000000000001E-4</v>
      </c>
      <c r="E390" s="206">
        <v>4.6200000000000001E-4</v>
      </c>
    </row>
    <row r="391" spans="1:6" ht="26.25" customHeight="1">
      <c r="A391" s="93" t="s">
        <v>541</v>
      </c>
      <c r="B391" s="94" t="s">
        <v>542</v>
      </c>
      <c r="C391" s="184"/>
      <c r="D391" s="287">
        <v>4.7399999999999997E-4</v>
      </c>
      <c r="E391" s="97">
        <v>4.7399999999999997E-4</v>
      </c>
    </row>
    <row r="392" spans="1:6" ht="15" customHeight="1">
      <c r="B392" s="86"/>
      <c r="C392" s="95" t="s">
        <v>205</v>
      </c>
      <c r="D392" s="108">
        <v>0</v>
      </c>
      <c r="E392" s="109">
        <v>0</v>
      </c>
    </row>
    <row r="393" spans="1:6" ht="15" customHeight="1">
      <c r="A393" s="93"/>
      <c r="B393" s="94"/>
      <c r="C393" s="147" t="s">
        <v>229</v>
      </c>
      <c r="D393" s="111">
        <v>1.6799999999999999E-4</v>
      </c>
      <c r="E393" s="112">
        <v>1.6799999999999999E-4</v>
      </c>
    </row>
    <row r="394" spans="1:6" ht="15" customHeight="1">
      <c r="A394" s="93"/>
      <c r="B394" s="94"/>
      <c r="C394" s="147" t="s">
        <v>230</v>
      </c>
      <c r="D394" s="111">
        <v>4.1999999999999998E-5</v>
      </c>
      <c r="E394" s="112">
        <v>4.1999999999999998E-5</v>
      </c>
    </row>
    <row r="395" spans="1:6" ht="15" customHeight="1">
      <c r="B395" s="86"/>
      <c r="C395" s="144" t="s">
        <v>231</v>
      </c>
      <c r="D395" s="111">
        <v>5.4799999999999998E-4</v>
      </c>
      <c r="E395" s="112">
        <v>5.4799999999999998E-4</v>
      </c>
    </row>
    <row r="396" spans="1:6" ht="15" customHeight="1">
      <c r="A396" s="93" t="s">
        <v>543</v>
      </c>
      <c r="B396" s="94" t="s">
        <v>544</v>
      </c>
      <c r="C396" s="110" t="s">
        <v>225</v>
      </c>
      <c r="D396" s="205">
        <v>5.3399999999999997E-4</v>
      </c>
      <c r="E396" s="206">
        <v>5.3399999999999997E-4</v>
      </c>
    </row>
    <row r="397" spans="1:6" ht="15" customHeight="1">
      <c r="B397" s="86"/>
      <c r="C397" s="95" t="s">
        <v>205</v>
      </c>
      <c r="D397" s="108">
        <v>0</v>
      </c>
      <c r="E397" s="109">
        <v>0</v>
      </c>
      <c r="F397" s="100"/>
    </row>
    <row r="398" spans="1:6" ht="15" customHeight="1">
      <c r="A398" s="93"/>
      <c r="B398" s="94"/>
      <c r="C398" s="147" t="s">
        <v>234</v>
      </c>
      <c r="D398" s="111">
        <v>3.7100000000000002E-4</v>
      </c>
      <c r="E398" s="112">
        <v>3.7100000000000002E-4</v>
      </c>
    </row>
    <row r="399" spans="1:6" ht="15" customHeight="1">
      <c r="A399" s="93" t="s">
        <v>545</v>
      </c>
      <c r="B399" s="94" t="s">
        <v>546</v>
      </c>
      <c r="C399" s="180" t="s">
        <v>225</v>
      </c>
      <c r="D399" s="114">
        <v>3.1700000000000001E-4</v>
      </c>
      <c r="E399" s="115">
        <v>3.1700000000000001E-4</v>
      </c>
    </row>
    <row r="400" spans="1:6" ht="15" customHeight="1">
      <c r="B400" s="86"/>
      <c r="C400" s="136" t="s">
        <v>205</v>
      </c>
      <c r="D400" s="108">
        <v>3.79E-4</v>
      </c>
      <c r="E400" s="109">
        <v>3.79E-4</v>
      </c>
      <c r="F400" s="100"/>
    </row>
    <row r="401" spans="1:6" ht="15" customHeight="1">
      <c r="A401" s="93"/>
      <c r="B401" s="94"/>
      <c r="C401" s="139" t="s">
        <v>229</v>
      </c>
      <c r="D401" s="111">
        <v>4.3399999999999998E-4</v>
      </c>
      <c r="E401" s="112">
        <v>4.3399999999999998E-4</v>
      </c>
    </row>
    <row r="402" spans="1:6" ht="15" customHeight="1">
      <c r="A402" s="93"/>
      <c r="B402" s="94"/>
      <c r="C402" s="139" t="s">
        <v>230</v>
      </c>
      <c r="D402" s="111">
        <v>3.5199999999999999E-4</v>
      </c>
      <c r="E402" s="112">
        <v>3.5199999999999999E-4</v>
      </c>
    </row>
    <row r="403" spans="1:6" ht="15" customHeight="1">
      <c r="A403" s="93"/>
      <c r="B403" s="94"/>
      <c r="C403" s="139" t="s">
        <v>231</v>
      </c>
      <c r="D403" s="179">
        <v>5.1099999999999995E-4</v>
      </c>
      <c r="E403" s="125">
        <v>5.1099999999999995E-4</v>
      </c>
    </row>
    <row r="404" spans="1:6" ht="15" customHeight="1">
      <c r="A404" s="93" t="s">
        <v>547</v>
      </c>
      <c r="B404" s="94" t="s">
        <v>548</v>
      </c>
      <c r="C404" s="181" t="s">
        <v>225</v>
      </c>
      <c r="D404" s="121">
        <v>4.9299999999999995E-4</v>
      </c>
      <c r="E404" s="115">
        <v>4.9299999999999995E-4</v>
      </c>
    </row>
    <row r="405" spans="1:6" ht="15" customHeight="1">
      <c r="A405" s="93" t="s">
        <v>549</v>
      </c>
      <c r="B405" s="94" t="s">
        <v>550</v>
      </c>
      <c r="C405" s="184"/>
      <c r="D405" s="103">
        <v>5.5199999999999997E-4</v>
      </c>
      <c r="E405" s="104">
        <v>5.5199999999999997E-4</v>
      </c>
      <c r="F405" s="100"/>
    </row>
    <row r="406" spans="1:6" ht="15" customHeight="1">
      <c r="A406" s="93" t="s">
        <v>551</v>
      </c>
      <c r="B406" s="94" t="s">
        <v>552</v>
      </c>
      <c r="C406" s="102"/>
      <c r="D406" s="103">
        <v>4.5199999999999998E-4</v>
      </c>
      <c r="E406" s="104">
        <v>4.5199999999999998E-4</v>
      </c>
      <c r="F406" s="100"/>
    </row>
    <row r="407" spans="1:6" ht="15" customHeight="1">
      <c r="B407" s="86"/>
      <c r="C407" s="95" t="s">
        <v>205</v>
      </c>
      <c r="D407" s="303">
        <v>0</v>
      </c>
      <c r="E407" s="195">
        <v>0</v>
      </c>
      <c r="F407" s="100"/>
    </row>
    <row r="408" spans="1:6" ht="15" customHeight="1">
      <c r="A408" s="93"/>
      <c r="B408" s="94"/>
      <c r="C408" s="147" t="s">
        <v>234</v>
      </c>
      <c r="D408" s="111">
        <v>3.4099999999999999E-4</v>
      </c>
      <c r="E408" s="112">
        <v>3.4099999999999999E-4</v>
      </c>
    </row>
    <row r="409" spans="1:6" ht="15" customHeight="1">
      <c r="A409" s="93" t="s">
        <v>553</v>
      </c>
      <c r="B409" s="94" t="s">
        <v>554</v>
      </c>
      <c r="C409" s="110" t="s">
        <v>225</v>
      </c>
      <c r="D409" s="114">
        <v>2.9799999999999998E-4</v>
      </c>
      <c r="E409" s="97">
        <v>2.9799999999999998E-4</v>
      </c>
    </row>
    <row r="410" spans="1:6" ht="15" customHeight="1">
      <c r="B410" s="86"/>
      <c r="C410" s="95" t="s">
        <v>205</v>
      </c>
      <c r="D410" s="108">
        <v>0</v>
      </c>
      <c r="E410" s="109">
        <v>0</v>
      </c>
      <c r="F410" s="100"/>
    </row>
    <row r="411" spans="1:6" ht="15" customHeight="1">
      <c r="A411" s="93"/>
      <c r="B411" s="94"/>
      <c r="C411" s="147" t="s">
        <v>234</v>
      </c>
      <c r="D411" s="111">
        <v>4.95E-4</v>
      </c>
      <c r="E411" s="112">
        <v>4.95E-4</v>
      </c>
    </row>
    <row r="412" spans="1:6" ht="15" customHeight="1">
      <c r="A412" s="93" t="s">
        <v>555</v>
      </c>
      <c r="B412" s="94" t="s">
        <v>556</v>
      </c>
      <c r="C412" s="113" t="s">
        <v>225</v>
      </c>
      <c r="D412" s="114">
        <v>4.8700000000000002E-4</v>
      </c>
      <c r="E412" s="115">
        <v>4.8700000000000002E-4</v>
      </c>
    </row>
    <row r="413" spans="1:6" ht="15" customHeight="1">
      <c r="A413" s="93" t="s">
        <v>558</v>
      </c>
      <c r="B413" s="94" t="s">
        <v>559</v>
      </c>
      <c r="C413" s="102"/>
      <c r="D413" s="103">
        <v>8.4000000000000003E-4</v>
      </c>
      <c r="E413" s="104">
        <v>8.4000000000000003E-4</v>
      </c>
      <c r="F413" s="100"/>
    </row>
    <row r="414" spans="1:6" ht="15" customHeight="1">
      <c r="A414" s="93" t="s">
        <v>560</v>
      </c>
      <c r="B414" s="94" t="s">
        <v>561</v>
      </c>
      <c r="C414" s="102"/>
      <c r="D414" s="103">
        <v>4.2000000000000002E-4</v>
      </c>
      <c r="E414" s="240">
        <v>4.2000000000000002E-4</v>
      </c>
      <c r="F414" s="100"/>
    </row>
    <row r="415" spans="1:6" ht="15" customHeight="1">
      <c r="A415" s="93" t="s">
        <v>562</v>
      </c>
      <c r="B415" s="94" t="s">
        <v>563</v>
      </c>
      <c r="C415" s="110"/>
      <c r="D415" s="287">
        <v>3.4099999999999999E-4</v>
      </c>
      <c r="E415" s="97">
        <v>3.4099999999999999E-4</v>
      </c>
      <c r="F415" s="100"/>
    </row>
    <row r="416" spans="1:6" ht="15" customHeight="1">
      <c r="B416" s="86"/>
      <c r="C416" s="136" t="s">
        <v>205</v>
      </c>
      <c r="D416" s="109">
        <v>0</v>
      </c>
      <c r="E416" s="109">
        <v>0</v>
      </c>
      <c r="F416" s="100"/>
    </row>
    <row r="417" spans="1:6" ht="15" customHeight="1">
      <c r="A417" s="93"/>
      <c r="B417" s="94"/>
      <c r="C417" s="139" t="s">
        <v>229</v>
      </c>
      <c r="D417" s="112">
        <v>4.2499999999999998E-4</v>
      </c>
      <c r="E417" s="112">
        <v>4.2499999999999998E-4</v>
      </c>
    </row>
    <row r="418" spans="1:6" ht="15" customHeight="1">
      <c r="A418" s="93" t="s">
        <v>564</v>
      </c>
      <c r="B418" s="94" t="s">
        <v>565</v>
      </c>
      <c r="C418" s="208" t="s">
        <v>225</v>
      </c>
      <c r="D418" s="121">
        <v>7.85E-4</v>
      </c>
      <c r="E418" s="115">
        <v>7.85E-4</v>
      </c>
    </row>
    <row r="419" spans="1:6" ht="15" customHeight="1">
      <c r="B419" s="86"/>
      <c r="C419" s="136" t="s">
        <v>205</v>
      </c>
      <c r="D419" s="108">
        <v>0</v>
      </c>
      <c r="E419" s="109">
        <v>0</v>
      </c>
      <c r="F419" s="100"/>
    </row>
    <row r="420" spans="1:6" ht="15" customHeight="1">
      <c r="A420" s="93"/>
      <c r="B420" s="94"/>
      <c r="C420" s="139" t="s">
        <v>234</v>
      </c>
      <c r="D420" s="111">
        <v>5.3899999999999998E-4</v>
      </c>
      <c r="E420" s="112">
        <v>5.3899999999999998E-4</v>
      </c>
    </row>
    <row r="421" spans="1:6" ht="15" customHeight="1">
      <c r="A421" s="93" t="s">
        <v>566</v>
      </c>
      <c r="B421" s="94" t="s">
        <v>567</v>
      </c>
      <c r="C421" s="181" t="s">
        <v>225</v>
      </c>
      <c r="D421" s="121">
        <v>3.7399999999999998E-4</v>
      </c>
      <c r="E421" s="115">
        <v>3.7399999999999998E-4</v>
      </c>
    </row>
    <row r="422" spans="1:6" ht="15" customHeight="1">
      <c r="B422" s="86"/>
      <c r="C422" s="182" t="s">
        <v>205</v>
      </c>
      <c r="D422" s="108">
        <v>0</v>
      </c>
      <c r="E422" s="109">
        <v>0</v>
      </c>
      <c r="F422" s="100"/>
    </row>
    <row r="423" spans="1:6" ht="15" customHeight="1">
      <c r="A423" s="93"/>
      <c r="B423" s="94"/>
      <c r="C423" s="147" t="s">
        <v>234</v>
      </c>
      <c r="D423" s="111">
        <v>4.0999999999999999E-4</v>
      </c>
      <c r="E423" s="112">
        <v>4.0999999999999999E-4</v>
      </c>
    </row>
    <row r="424" spans="1:6" ht="15" customHeight="1">
      <c r="A424" s="93" t="s">
        <v>568</v>
      </c>
      <c r="B424" s="94" t="s">
        <v>569</v>
      </c>
      <c r="C424" s="110" t="s">
        <v>225</v>
      </c>
      <c r="D424" s="114">
        <v>3.7100000000000002E-4</v>
      </c>
      <c r="E424" s="115">
        <v>3.7100000000000002E-4</v>
      </c>
    </row>
    <row r="425" spans="1:6" ht="15" customHeight="1">
      <c r="A425" s="93" t="s">
        <v>570</v>
      </c>
      <c r="B425" s="94" t="s">
        <v>571</v>
      </c>
      <c r="C425" s="102"/>
      <c r="D425" s="103">
        <v>5.0199999999999995E-4</v>
      </c>
      <c r="E425" s="104">
        <v>5.0199999999999995E-4</v>
      </c>
      <c r="F425" s="100"/>
    </row>
    <row r="426" spans="1:6" ht="15" customHeight="1">
      <c r="A426" s="93" t="s">
        <v>572</v>
      </c>
      <c r="B426" s="94" t="s">
        <v>573</v>
      </c>
      <c r="C426" s="102"/>
      <c r="D426" s="103">
        <v>4.2400000000000001E-4</v>
      </c>
      <c r="E426" s="104">
        <v>4.2400000000000001E-4</v>
      </c>
      <c r="F426" s="100"/>
    </row>
    <row r="427" spans="1:6" ht="15" customHeight="1">
      <c r="B427" s="86"/>
      <c r="C427" s="95" t="s">
        <v>205</v>
      </c>
      <c r="D427" s="109">
        <v>0</v>
      </c>
      <c r="E427" s="109">
        <v>0</v>
      </c>
      <c r="F427" s="100"/>
    </row>
    <row r="428" spans="1:6" ht="15" customHeight="1">
      <c r="A428" s="93"/>
      <c r="B428" s="94"/>
      <c r="C428" s="123" t="s">
        <v>234</v>
      </c>
      <c r="D428" s="112">
        <v>4.2700000000000002E-4</v>
      </c>
      <c r="E428" s="112">
        <v>4.2700000000000002E-4</v>
      </c>
    </row>
    <row r="429" spans="1:6" ht="15" customHeight="1">
      <c r="A429" s="93" t="s">
        <v>574</v>
      </c>
      <c r="B429" s="94" t="s">
        <v>575</v>
      </c>
      <c r="C429" s="113" t="s">
        <v>225</v>
      </c>
      <c r="D429" s="114">
        <v>3.48E-4</v>
      </c>
      <c r="E429" s="115">
        <v>3.48E-4</v>
      </c>
    </row>
    <row r="430" spans="1:6" ht="15" customHeight="1">
      <c r="A430" s="93" t="s">
        <v>576</v>
      </c>
      <c r="B430" s="94" t="s">
        <v>577</v>
      </c>
      <c r="C430" s="102"/>
      <c r="D430" s="103">
        <v>3.4099999999999999E-4</v>
      </c>
      <c r="E430" s="104">
        <v>3.4099999999999999E-4</v>
      </c>
      <c r="F430" s="100"/>
    </row>
    <row r="431" spans="1:6" ht="15" customHeight="1">
      <c r="A431" s="93" t="s">
        <v>578</v>
      </c>
      <c r="B431" s="94" t="s">
        <v>579</v>
      </c>
      <c r="C431" s="102"/>
      <c r="D431" s="103">
        <v>4.2400000000000001E-4</v>
      </c>
      <c r="E431" s="104">
        <v>4.2400000000000001E-4</v>
      </c>
      <c r="F431" s="100"/>
    </row>
    <row r="432" spans="1:6" ht="15" customHeight="1">
      <c r="A432" s="277" t="s">
        <v>580</v>
      </c>
      <c r="B432" s="165" t="s">
        <v>581</v>
      </c>
      <c r="C432" s="95"/>
      <c r="D432" s="232">
        <v>4.37E-4</v>
      </c>
      <c r="E432" s="265">
        <v>4.37E-4</v>
      </c>
      <c r="F432" s="100"/>
    </row>
    <row r="433" spans="1:6" ht="15" customHeight="1">
      <c r="B433" s="86"/>
      <c r="C433" s="304" t="s">
        <v>205</v>
      </c>
      <c r="D433" s="108">
        <v>0</v>
      </c>
      <c r="E433" s="109">
        <v>0</v>
      </c>
      <c r="F433" s="100"/>
    </row>
    <row r="434" spans="1:6" ht="15" customHeight="1">
      <c r="A434" s="480"/>
      <c r="B434" s="94"/>
      <c r="C434" s="139" t="s">
        <v>229</v>
      </c>
      <c r="D434" s="111">
        <v>2.1900000000000001E-4</v>
      </c>
      <c r="E434" s="112">
        <v>2.1900000000000001E-4</v>
      </c>
    </row>
    <row r="435" spans="1:6" ht="15" customHeight="1">
      <c r="A435" s="480"/>
      <c r="B435" s="94"/>
      <c r="C435" s="139" t="s">
        <v>230</v>
      </c>
      <c r="D435" s="111">
        <v>3.9399999999999998E-4</v>
      </c>
      <c r="E435" s="112">
        <v>3.9399999999999998E-4</v>
      </c>
    </row>
    <row r="436" spans="1:6" ht="15" customHeight="1">
      <c r="A436" s="480"/>
      <c r="B436" s="94"/>
      <c r="C436" s="139" t="s">
        <v>231</v>
      </c>
      <c r="D436" s="111">
        <v>7.0100000000000002E-4</v>
      </c>
      <c r="E436" s="112">
        <v>7.0100000000000002E-4</v>
      </c>
    </row>
    <row r="437" spans="1:6" ht="15" customHeight="1">
      <c r="A437" s="479" t="s">
        <v>582</v>
      </c>
      <c r="B437" s="481" t="s">
        <v>583</v>
      </c>
      <c r="C437" s="175" t="s">
        <v>225</v>
      </c>
      <c r="D437" s="121">
        <v>4.9200000000000003E-4</v>
      </c>
      <c r="E437" s="104">
        <v>4.9200000000000003E-4</v>
      </c>
    </row>
    <row r="438" spans="1:6" ht="15" customHeight="1">
      <c r="A438" s="278" t="s">
        <v>585</v>
      </c>
      <c r="B438" s="279" t="s">
        <v>586</v>
      </c>
      <c r="C438" s="280"/>
      <c r="D438" s="103">
        <v>4.7100000000000001E-4</v>
      </c>
      <c r="E438" s="281">
        <v>4.7100000000000001E-4</v>
      </c>
      <c r="F438" s="100"/>
    </row>
    <row r="439" spans="1:6" ht="15" customHeight="1">
      <c r="A439" s="262" t="s">
        <v>587</v>
      </c>
      <c r="B439" s="176" t="s">
        <v>588</v>
      </c>
      <c r="C439" s="184"/>
      <c r="D439" s="287">
        <v>4.5399999999999998E-4</v>
      </c>
      <c r="E439" s="97">
        <v>4.5399999999999998E-4</v>
      </c>
      <c r="F439" s="100"/>
    </row>
    <row r="440" spans="1:6" ht="15" customHeight="1">
      <c r="A440" s="93" t="s">
        <v>589</v>
      </c>
      <c r="B440" s="94" t="s">
        <v>590</v>
      </c>
      <c r="C440" s="102"/>
      <c r="D440" s="103">
        <v>5.9100000000000005E-4</v>
      </c>
      <c r="E440" s="104">
        <v>5.9100000000000005E-4</v>
      </c>
      <c r="F440" s="100"/>
    </row>
    <row r="441" spans="1:6" ht="15" customHeight="1">
      <c r="B441" s="86"/>
      <c r="C441" s="95" t="s">
        <v>205</v>
      </c>
      <c r="D441" s="108">
        <v>0</v>
      </c>
      <c r="E441" s="109">
        <v>0</v>
      </c>
      <c r="F441" s="100"/>
    </row>
    <row r="442" spans="1:6" ht="15" customHeight="1">
      <c r="A442" s="93"/>
      <c r="B442" s="94"/>
      <c r="C442" s="147" t="s">
        <v>234</v>
      </c>
      <c r="D442" s="111">
        <v>3.5300000000000002E-4</v>
      </c>
      <c r="E442" s="112">
        <v>3.5300000000000002E-4</v>
      </c>
    </row>
    <row r="443" spans="1:6" ht="15" customHeight="1">
      <c r="A443" s="93" t="s">
        <v>591</v>
      </c>
      <c r="B443" s="94" t="s">
        <v>592</v>
      </c>
      <c r="C443" s="113" t="s">
        <v>225</v>
      </c>
      <c r="D443" s="124">
        <v>3.4000000000000002E-4</v>
      </c>
      <c r="E443" s="125">
        <v>3.4000000000000002E-4</v>
      </c>
    </row>
    <row r="444" spans="1:6" ht="15" customHeight="1">
      <c r="B444" s="86"/>
      <c r="C444" s="95" t="s">
        <v>205</v>
      </c>
      <c r="D444" s="150">
        <v>0</v>
      </c>
      <c r="E444" s="151">
        <v>0</v>
      </c>
    </row>
    <row r="445" spans="1:6" ht="15" customHeight="1">
      <c r="A445" s="93"/>
      <c r="B445" s="94"/>
      <c r="C445" s="147" t="s">
        <v>234</v>
      </c>
      <c r="D445" s="111">
        <v>1.0950000000000001E-3</v>
      </c>
      <c r="E445" s="112">
        <v>1.0950000000000001E-3</v>
      </c>
    </row>
    <row r="446" spans="1:6" ht="15" customHeight="1">
      <c r="A446" s="93" t="s">
        <v>593</v>
      </c>
      <c r="B446" s="94" t="s">
        <v>594</v>
      </c>
      <c r="C446" s="184" t="s">
        <v>225</v>
      </c>
      <c r="D446" s="188">
        <v>0</v>
      </c>
      <c r="E446" s="305">
        <v>0</v>
      </c>
    </row>
    <row r="447" spans="1:6" ht="15" customHeight="1">
      <c r="B447" s="86"/>
      <c r="C447" s="110" t="s">
        <v>205</v>
      </c>
      <c r="D447" s="145">
        <v>0</v>
      </c>
      <c r="E447" s="146">
        <v>0</v>
      </c>
      <c r="F447" s="100"/>
    </row>
    <row r="448" spans="1:6" ht="15" customHeight="1">
      <c r="A448" s="93"/>
      <c r="B448" s="94"/>
      <c r="C448" s="147" t="s">
        <v>234</v>
      </c>
      <c r="D448" s="179">
        <v>9.8499999999999998E-4</v>
      </c>
      <c r="E448" s="125">
        <v>9.8499999999999998E-4</v>
      </c>
    </row>
    <row r="449" spans="1:6" ht="15" customHeight="1">
      <c r="A449" s="93" t="s">
        <v>595</v>
      </c>
      <c r="B449" s="94" t="s">
        <v>596</v>
      </c>
      <c r="C449" s="113" t="s">
        <v>225</v>
      </c>
      <c r="D449" s="114">
        <v>9.7199999999999999E-4</v>
      </c>
      <c r="E449" s="115">
        <v>9.7199999999999999E-4</v>
      </c>
    </row>
    <row r="450" spans="1:6" ht="15" customHeight="1">
      <c r="A450" s="93" t="s">
        <v>597</v>
      </c>
      <c r="B450" s="94" t="s">
        <v>598</v>
      </c>
      <c r="C450" s="102"/>
      <c r="D450" s="103">
        <v>6.1600000000000001E-4</v>
      </c>
      <c r="E450" s="104">
        <v>6.1600000000000001E-4</v>
      </c>
      <c r="F450" s="100"/>
    </row>
    <row r="451" spans="1:6">
      <c r="A451" s="93" t="s">
        <v>599</v>
      </c>
      <c r="B451" s="94" t="s">
        <v>600</v>
      </c>
      <c r="C451" s="95"/>
      <c r="D451" s="306">
        <v>5.3200000000000003E-4</v>
      </c>
      <c r="E451" s="211">
        <v>5.3200000000000003E-4</v>
      </c>
      <c r="F451" s="100"/>
    </row>
    <row r="452" spans="1:6" ht="14.25" customHeight="1">
      <c r="B452" s="86"/>
      <c r="C452" s="307" t="s">
        <v>205</v>
      </c>
      <c r="D452" s="186">
        <v>0</v>
      </c>
      <c r="E452" s="225">
        <v>0</v>
      </c>
      <c r="F452" s="100"/>
    </row>
    <row r="453" spans="1:6" ht="15" customHeight="1">
      <c r="A453" s="93"/>
      <c r="B453" s="94"/>
      <c r="C453" s="308" t="s">
        <v>234</v>
      </c>
      <c r="D453" s="296">
        <v>6.8400000000000004E-4</v>
      </c>
      <c r="E453" s="235">
        <v>6.8400000000000004E-4</v>
      </c>
    </row>
    <row r="454" spans="1:6" ht="15" customHeight="1">
      <c r="A454" s="93" t="s">
        <v>601</v>
      </c>
      <c r="B454" s="94" t="s">
        <v>602</v>
      </c>
      <c r="C454" s="204" t="s">
        <v>225</v>
      </c>
      <c r="D454" s="309">
        <v>4.7899999999999999E-4</v>
      </c>
      <c r="E454" s="310">
        <v>4.7899999999999999E-4</v>
      </c>
    </row>
    <row r="455" spans="1:6" ht="15" customHeight="1">
      <c r="B455" s="86"/>
      <c r="C455" s="307" t="s">
        <v>205</v>
      </c>
      <c r="D455" s="311">
        <v>0</v>
      </c>
      <c r="E455" s="140">
        <v>0</v>
      </c>
      <c r="F455" s="100"/>
    </row>
    <row r="456" spans="1:6" ht="15" customHeight="1">
      <c r="A456" s="93"/>
      <c r="B456" s="94"/>
      <c r="C456" s="120" t="s">
        <v>229</v>
      </c>
      <c r="D456" s="312">
        <v>0</v>
      </c>
      <c r="E456" s="140">
        <v>0</v>
      </c>
      <c r="F456" s="100"/>
    </row>
    <row r="457" spans="1:6" ht="15" customHeight="1">
      <c r="A457" s="93"/>
      <c r="B457" s="94"/>
      <c r="C457" s="118" t="s">
        <v>230</v>
      </c>
      <c r="D457" s="312">
        <v>1.85E-4</v>
      </c>
      <c r="E457" s="140">
        <v>1.85E-4</v>
      </c>
      <c r="F457" s="100"/>
    </row>
    <row r="458" spans="1:6" ht="15" customHeight="1">
      <c r="A458" s="93"/>
      <c r="B458" s="94"/>
      <c r="C458" s="118" t="s">
        <v>242</v>
      </c>
      <c r="D458" s="312">
        <v>1.13E-4</v>
      </c>
      <c r="E458" s="140">
        <v>1.13E-4</v>
      </c>
      <c r="F458" s="100"/>
    </row>
    <row r="459" spans="1:6" ht="15" customHeight="1">
      <c r="A459" s="93"/>
      <c r="B459" s="94"/>
      <c r="C459" s="118" t="s">
        <v>243</v>
      </c>
      <c r="D459" s="312">
        <v>8.0000000000000007E-5</v>
      </c>
      <c r="E459" s="140">
        <v>8.0000000000000007E-5</v>
      </c>
      <c r="F459" s="100"/>
    </row>
    <row r="460" spans="1:6" ht="15" customHeight="1">
      <c r="A460" s="93"/>
      <c r="B460" s="94"/>
      <c r="C460" s="119" t="s">
        <v>244</v>
      </c>
      <c r="D460" s="312">
        <v>0</v>
      </c>
      <c r="E460" s="140">
        <v>0</v>
      </c>
      <c r="F460" s="100"/>
    </row>
    <row r="461" spans="1:6" ht="15" customHeight="1">
      <c r="A461" s="93"/>
      <c r="B461" s="94"/>
      <c r="C461" s="120" t="s">
        <v>245</v>
      </c>
      <c r="D461" s="312">
        <v>1.4999999999999999E-4</v>
      </c>
      <c r="E461" s="140">
        <v>1.4999999999999999E-4</v>
      </c>
      <c r="F461" s="100"/>
    </row>
    <row r="462" spans="1:6" ht="15" customHeight="1">
      <c r="A462" s="93"/>
      <c r="B462" s="94"/>
      <c r="C462" s="118" t="s">
        <v>246</v>
      </c>
      <c r="D462" s="312">
        <v>1.6799999999999999E-4</v>
      </c>
      <c r="E462" s="140">
        <v>1.6799999999999999E-4</v>
      </c>
      <c r="F462" s="100"/>
    </row>
    <row r="463" spans="1:6" ht="15" customHeight="1">
      <c r="A463" s="93"/>
      <c r="B463" s="94"/>
      <c r="C463" s="118" t="s">
        <v>605</v>
      </c>
      <c r="D463" s="312">
        <v>3.4900000000000003E-4</v>
      </c>
      <c r="E463" s="140">
        <v>3.4900000000000003E-4</v>
      </c>
    </row>
    <row r="464" spans="1:6" ht="15" customHeight="1">
      <c r="A464" s="93" t="s">
        <v>603</v>
      </c>
      <c r="B464" s="94" t="s">
        <v>604</v>
      </c>
      <c r="C464" s="118" t="s">
        <v>225</v>
      </c>
      <c r="D464" s="313">
        <v>1.7100000000000001E-4</v>
      </c>
      <c r="E464" s="152">
        <v>1.7100000000000001E-4</v>
      </c>
    </row>
    <row r="465" spans="1:6" ht="15" customHeight="1">
      <c r="B465" s="86"/>
      <c r="C465" s="294" t="s">
        <v>205</v>
      </c>
      <c r="D465" s="186">
        <v>0</v>
      </c>
      <c r="E465" s="225">
        <v>0</v>
      </c>
    </row>
    <row r="466" spans="1:6" ht="15" customHeight="1">
      <c r="A466" s="93"/>
      <c r="B466" s="94"/>
      <c r="C466" s="131" t="s">
        <v>234</v>
      </c>
      <c r="D466" s="187">
        <v>6.1399999999999996E-4</v>
      </c>
      <c r="E466" s="132">
        <v>6.1399999999999996E-4</v>
      </c>
    </row>
    <row r="467" spans="1:6" ht="15" customHeight="1">
      <c r="A467" s="93" t="s">
        <v>606</v>
      </c>
      <c r="B467" s="94" t="s">
        <v>607</v>
      </c>
      <c r="C467" s="162" t="s">
        <v>225</v>
      </c>
      <c r="D467" s="134">
        <v>6.1300000000000005E-4</v>
      </c>
      <c r="E467" s="135">
        <v>6.1300000000000005E-4</v>
      </c>
      <c r="F467" s="100"/>
    </row>
    <row r="468" spans="1:6" ht="15" customHeight="1">
      <c r="B468" s="86"/>
      <c r="C468" s="182" t="s">
        <v>205</v>
      </c>
      <c r="D468" s="145">
        <v>0</v>
      </c>
      <c r="E468" s="146">
        <v>0</v>
      </c>
      <c r="F468" s="100"/>
    </row>
    <row r="469" spans="1:6" ht="15" customHeight="1">
      <c r="A469" s="93"/>
      <c r="B469" s="94"/>
      <c r="C469" s="147" t="s">
        <v>229</v>
      </c>
      <c r="D469" s="145">
        <v>1.63E-4</v>
      </c>
      <c r="E469" s="146">
        <v>1.63E-4</v>
      </c>
      <c r="F469" s="100"/>
    </row>
    <row r="470" spans="1:6" ht="15" customHeight="1">
      <c r="A470" s="93"/>
      <c r="B470" s="94"/>
      <c r="C470" s="144" t="s">
        <v>230</v>
      </c>
      <c r="D470" s="145">
        <v>2.5099999999999998E-4</v>
      </c>
      <c r="E470" s="146">
        <v>2.5099999999999998E-4</v>
      </c>
      <c r="F470" s="100"/>
    </row>
    <row r="471" spans="1:6" ht="15" customHeight="1">
      <c r="A471" s="93"/>
      <c r="B471" s="94"/>
      <c r="C471" s="110" t="s">
        <v>281</v>
      </c>
      <c r="D471" s="111" t="s">
        <v>199</v>
      </c>
      <c r="E471" s="112" t="s">
        <v>199</v>
      </c>
    </row>
    <row r="472" spans="1:6" ht="15" customHeight="1">
      <c r="A472" s="93" t="s">
        <v>608</v>
      </c>
      <c r="B472" s="94" t="s">
        <v>609</v>
      </c>
      <c r="C472" s="314" t="s">
        <v>225</v>
      </c>
      <c r="D472" s="114">
        <v>5.8E-4</v>
      </c>
      <c r="E472" s="115">
        <v>5.8E-4</v>
      </c>
    </row>
    <row r="473" spans="1:6" ht="15" customHeight="1">
      <c r="B473" s="86"/>
      <c r="C473" s="136" t="s">
        <v>205</v>
      </c>
      <c r="D473" s="145">
        <v>3.86E-4</v>
      </c>
      <c r="E473" s="146">
        <v>3.86E-4</v>
      </c>
      <c r="F473" s="100"/>
    </row>
    <row r="474" spans="1:6" ht="15" customHeight="1">
      <c r="B474" s="86"/>
      <c r="C474" s="139" t="s">
        <v>234</v>
      </c>
      <c r="D474" s="111">
        <v>4.7399999999999997E-4</v>
      </c>
      <c r="E474" s="112">
        <v>4.7399999999999997E-4</v>
      </c>
    </row>
    <row r="475" spans="1:6" ht="16.149999999999999" customHeight="1">
      <c r="A475" s="93" t="s">
        <v>610</v>
      </c>
      <c r="B475" s="94" t="s">
        <v>611</v>
      </c>
      <c r="C475" s="181" t="s">
        <v>225</v>
      </c>
      <c r="D475" s="121">
        <v>4.7199999999999998E-4</v>
      </c>
      <c r="E475" s="104">
        <v>4.7199999999999998E-4</v>
      </c>
    </row>
    <row r="476" spans="1:6" ht="15" customHeight="1">
      <c r="B476" s="86"/>
      <c r="C476" s="182" t="s">
        <v>205</v>
      </c>
      <c r="D476" s="108">
        <v>0</v>
      </c>
      <c r="E476" s="109">
        <v>0</v>
      </c>
      <c r="F476" s="100"/>
    </row>
    <row r="477" spans="1:6" ht="15" customHeight="1">
      <c r="A477" s="93"/>
      <c r="B477" s="94"/>
      <c r="C477" s="110" t="s">
        <v>234</v>
      </c>
      <c r="D477" s="111">
        <v>2.9799999999999998E-4</v>
      </c>
      <c r="E477" s="112">
        <v>2.9799999999999998E-4</v>
      </c>
    </row>
    <row r="478" spans="1:6" ht="15" customHeight="1">
      <c r="A478" s="93" t="s">
        <v>612</v>
      </c>
      <c r="B478" s="94" t="s">
        <v>613</v>
      </c>
      <c r="C478" s="113" t="s">
        <v>225</v>
      </c>
      <c r="D478" s="114">
        <v>2.02E-4</v>
      </c>
      <c r="E478" s="115">
        <v>2.02E-4</v>
      </c>
    </row>
    <row r="479" spans="1:6" ht="15" customHeight="1">
      <c r="B479" s="86"/>
      <c r="C479" s="107" t="s">
        <v>205</v>
      </c>
      <c r="D479" s="108">
        <v>0</v>
      </c>
      <c r="E479" s="109">
        <v>0</v>
      </c>
      <c r="F479" s="100"/>
    </row>
    <row r="480" spans="1:6" ht="15" customHeight="1">
      <c r="A480" s="93"/>
      <c r="B480" s="94"/>
      <c r="C480" s="110" t="s">
        <v>234</v>
      </c>
      <c r="D480" s="111">
        <v>5.22E-4</v>
      </c>
      <c r="E480" s="112">
        <v>5.22E-4</v>
      </c>
    </row>
    <row r="481" spans="1:6" ht="15" customHeight="1">
      <c r="A481" s="93" t="s">
        <v>614</v>
      </c>
      <c r="B481" s="94" t="s">
        <v>615</v>
      </c>
      <c r="C481" s="180" t="s">
        <v>225</v>
      </c>
      <c r="D481" s="205">
        <v>4.1800000000000002E-4</v>
      </c>
      <c r="E481" s="206">
        <v>4.1800000000000002E-4</v>
      </c>
    </row>
    <row r="482" spans="1:6" ht="15" customHeight="1">
      <c r="A482" s="93" t="s">
        <v>617</v>
      </c>
      <c r="B482" s="94" t="s">
        <v>618</v>
      </c>
      <c r="C482" s="184"/>
      <c r="D482" s="287">
        <v>4.6200000000000001E-4</v>
      </c>
      <c r="E482" s="97">
        <v>4.6200000000000001E-4</v>
      </c>
      <c r="F482" s="100"/>
    </row>
    <row r="483" spans="1:6" ht="15" customHeight="1">
      <c r="A483" s="93" t="s">
        <v>619</v>
      </c>
      <c r="B483" s="94" t="s">
        <v>620</v>
      </c>
      <c r="C483" s="102"/>
      <c r="D483" s="287">
        <v>4.2200000000000001E-4</v>
      </c>
      <c r="E483" s="104">
        <v>4.2200000000000001E-4</v>
      </c>
      <c r="F483" s="100"/>
    </row>
    <row r="484" spans="1:6" ht="15" customHeight="1">
      <c r="A484" s="93" t="s">
        <v>621</v>
      </c>
      <c r="B484" s="94" t="s">
        <v>622</v>
      </c>
      <c r="C484" s="102"/>
      <c r="D484" s="103">
        <v>4.4000000000000002E-4</v>
      </c>
      <c r="E484" s="104">
        <v>4.4000000000000002E-4</v>
      </c>
      <c r="F484" s="100"/>
    </row>
    <row r="485" spans="1:6" ht="15" customHeight="1">
      <c r="A485" s="93" t="s">
        <v>623</v>
      </c>
      <c r="B485" s="94" t="s">
        <v>624</v>
      </c>
      <c r="C485" s="102"/>
      <c r="D485" s="103">
        <v>1.9600000000000002E-4</v>
      </c>
      <c r="E485" s="104">
        <v>1.9600000000000002E-4</v>
      </c>
      <c r="F485" s="100"/>
    </row>
    <row r="486" spans="1:6" ht="30" customHeight="1">
      <c r="A486" s="93" t="s">
        <v>625</v>
      </c>
      <c r="B486" s="94" t="s">
        <v>626</v>
      </c>
      <c r="C486" s="102"/>
      <c r="D486" s="103">
        <v>4.2999999999999999E-4</v>
      </c>
      <c r="E486" s="104">
        <v>4.2999999999999999E-4</v>
      </c>
      <c r="F486" s="100"/>
    </row>
    <row r="487" spans="1:6" ht="30" customHeight="1">
      <c r="A487" s="93" t="s">
        <v>627</v>
      </c>
      <c r="B487" s="94" t="s">
        <v>628</v>
      </c>
      <c r="C487" s="102"/>
      <c r="D487" s="103">
        <v>3.8900000000000002E-4</v>
      </c>
      <c r="E487" s="267">
        <v>3.8900000000000002E-4</v>
      </c>
      <c r="F487" s="100"/>
    </row>
    <row r="488" spans="1:6" ht="15" customHeight="1">
      <c r="A488" s="93" t="s">
        <v>629</v>
      </c>
      <c r="B488" s="94" t="s">
        <v>630</v>
      </c>
      <c r="C488" s="95" t="s">
        <v>205</v>
      </c>
      <c r="D488" s="296">
        <v>0</v>
      </c>
      <c r="E488" s="235">
        <v>0</v>
      </c>
      <c r="F488" s="100"/>
    </row>
    <row r="489" spans="1:6" ht="15" customHeight="1">
      <c r="A489" s="93"/>
      <c r="B489" s="94"/>
      <c r="C489" s="147" t="s">
        <v>234</v>
      </c>
      <c r="D489" s="111">
        <v>5.1699999999999999E-4</v>
      </c>
      <c r="E489" s="112">
        <v>5.1699999999999999E-4</v>
      </c>
    </row>
    <row r="490" spans="1:6" ht="15" customHeight="1">
      <c r="A490" s="93"/>
      <c r="B490" s="94"/>
      <c r="C490" s="113" t="s">
        <v>225</v>
      </c>
      <c r="D490" s="114">
        <v>4.7699999999999999E-4</v>
      </c>
      <c r="E490" s="97">
        <v>4.7699999999999999E-4</v>
      </c>
    </row>
    <row r="491" spans="1:6" ht="30" customHeight="1">
      <c r="A491" s="93" t="s">
        <v>631</v>
      </c>
      <c r="B491" s="94" t="s">
        <v>632</v>
      </c>
      <c r="C491" s="95"/>
      <c r="D491" s="96">
        <v>5.71E-4</v>
      </c>
      <c r="E491" s="104">
        <v>5.71E-4</v>
      </c>
      <c r="F491" s="100"/>
    </row>
    <row r="492" spans="1:6" ht="15" customHeight="1">
      <c r="A492" s="93" t="s">
        <v>633</v>
      </c>
      <c r="B492" s="94" t="s">
        <v>634</v>
      </c>
      <c r="C492" s="102"/>
      <c r="D492" s="103">
        <v>6.1499999999999999E-4</v>
      </c>
      <c r="E492" s="104">
        <v>6.1499999999999999E-4</v>
      </c>
      <c r="F492" s="100"/>
    </row>
    <row r="493" spans="1:6" ht="15" customHeight="1">
      <c r="B493" s="86"/>
      <c r="C493" s="95" t="s">
        <v>205</v>
      </c>
      <c r="D493" s="303">
        <v>0</v>
      </c>
      <c r="E493" s="195">
        <v>0</v>
      </c>
      <c r="F493" s="100"/>
    </row>
    <row r="494" spans="1:6" ht="15" customHeight="1">
      <c r="A494" s="93"/>
      <c r="B494" s="94"/>
      <c r="C494" s="147" t="s">
        <v>234</v>
      </c>
      <c r="D494" s="111">
        <v>5.5599999999999996E-4</v>
      </c>
      <c r="E494" s="112">
        <v>5.5599999999999996E-4</v>
      </c>
    </row>
    <row r="495" spans="1:6" ht="15" customHeight="1">
      <c r="A495" s="93" t="s">
        <v>635</v>
      </c>
      <c r="B495" s="94" t="s">
        <v>636</v>
      </c>
      <c r="C495" s="110" t="s">
        <v>225</v>
      </c>
      <c r="D495" s="114">
        <v>4.9799999999999996E-4</v>
      </c>
      <c r="E495" s="97">
        <v>4.9799999999999996E-4</v>
      </c>
    </row>
    <row r="496" spans="1:6">
      <c r="A496" s="93" t="s">
        <v>637</v>
      </c>
      <c r="B496" s="94" t="s">
        <v>638</v>
      </c>
      <c r="C496" s="102"/>
      <c r="D496" s="103">
        <v>3.77E-4</v>
      </c>
      <c r="E496" s="104">
        <v>3.77E-4</v>
      </c>
      <c r="F496" s="100"/>
    </row>
    <row r="497" spans="1:6" ht="15" customHeight="1">
      <c r="A497" s="93" t="s">
        <v>640</v>
      </c>
      <c r="B497" s="94" t="s">
        <v>641</v>
      </c>
      <c r="C497" s="102"/>
      <c r="D497" s="103">
        <v>3.2699999999999998E-4</v>
      </c>
      <c r="E497" s="104">
        <v>3.2699999999999998E-4</v>
      </c>
      <c r="F497" s="100"/>
    </row>
    <row r="498" spans="1:6" ht="15" customHeight="1">
      <c r="A498" s="93" t="s">
        <v>642</v>
      </c>
      <c r="B498" s="94" t="s">
        <v>643</v>
      </c>
      <c r="C498" s="102"/>
      <c r="D498" s="103">
        <v>3.86E-4</v>
      </c>
      <c r="E498" s="104">
        <v>3.86E-4</v>
      </c>
      <c r="F498" s="100"/>
    </row>
    <row r="499" spans="1:6" ht="15" customHeight="1">
      <c r="B499" s="86"/>
      <c r="C499" s="107" t="s">
        <v>205</v>
      </c>
      <c r="D499" s="108">
        <v>0</v>
      </c>
      <c r="E499" s="109">
        <v>0</v>
      </c>
      <c r="F499" s="100"/>
    </row>
    <row r="500" spans="1:6" ht="15" customHeight="1">
      <c r="A500" s="93"/>
      <c r="B500" s="94"/>
      <c r="C500" s="110" t="s">
        <v>234</v>
      </c>
      <c r="D500" s="111">
        <v>3.2699999999999998E-4</v>
      </c>
      <c r="E500" s="112">
        <v>3.2699999999999998E-4</v>
      </c>
    </row>
    <row r="501" spans="1:6" ht="15" customHeight="1">
      <c r="A501" s="93" t="s">
        <v>644</v>
      </c>
      <c r="B501" s="94" t="s">
        <v>645</v>
      </c>
      <c r="C501" s="113" t="s">
        <v>225</v>
      </c>
      <c r="D501" s="114">
        <v>3.2000000000000003E-4</v>
      </c>
      <c r="E501" s="115">
        <v>3.2000000000000003E-4</v>
      </c>
    </row>
    <row r="502" spans="1:6" ht="15" customHeight="1">
      <c r="A502" s="93" t="s">
        <v>646</v>
      </c>
      <c r="B502" s="94" t="s">
        <v>647</v>
      </c>
      <c r="C502" s="102"/>
      <c r="D502" s="103">
        <v>5.1000000000000004E-4</v>
      </c>
      <c r="E502" s="104">
        <v>5.1000000000000004E-4</v>
      </c>
      <c r="F502" s="100"/>
    </row>
    <row r="503" spans="1:6" ht="15" customHeight="1">
      <c r="A503" s="93" t="s">
        <v>648</v>
      </c>
      <c r="B503" s="94" t="s">
        <v>649</v>
      </c>
      <c r="C503" s="102"/>
      <c r="D503" s="103">
        <v>4.1599999999999997E-4</v>
      </c>
      <c r="E503" s="104">
        <v>4.1599999999999997E-4</v>
      </c>
      <c r="F503" s="100"/>
    </row>
    <row r="504" spans="1:6" ht="15" customHeight="1">
      <c r="A504" s="93" t="s">
        <v>650</v>
      </c>
      <c r="B504" s="94" t="s">
        <v>651</v>
      </c>
      <c r="C504" s="102"/>
      <c r="D504" s="103">
        <v>4.9899999999999999E-4</v>
      </c>
      <c r="E504" s="104">
        <v>4.9899999999999999E-4</v>
      </c>
      <c r="F504" s="100"/>
    </row>
    <row r="505" spans="1:6" ht="15" customHeight="1">
      <c r="A505" s="93" t="s">
        <v>652</v>
      </c>
      <c r="B505" s="94" t="s">
        <v>653</v>
      </c>
      <c r="C505" s="102"/>
      <c r="D505" s="103">
        <v>1.0900000000000002E-4</v>
      </c>
      <c r="E505" s="104">
        <v>1.0900000000000002E-4</v>
      </c>
      <c r="F505" s="100"/>
    </row>
    <row r="506" spans="1:6" ht="15" customHeight="1">
      <c r="A506" s="93" t="s">
        <v>654</v>
      </c>
      <c r="B506" s="94" t="s">
        <v>655</v>
      </c>
      <c r="C506" s="102"/>
      <c r="D506" s="103">
        <v>4.1599999999999997E-4</v>
      </c>
      <c r="E506" s="104">
        <v>4.1599999999999997E-4</v>
      </c>
      <c r="F506" s="100"/>
    </row>
    <row r="507" spans="1:6" ht="15" customHeight="1">
      <c r="B507" s="86"/>
      <c r="C507" s="95" t="s">
        <v>205</v>
      </c>
      <c r="D507" s="108">
        <v>0</v>
      </c>
      <c r="E507" s="109">
        <v>0</v>
      </c>
      <c r="F507" s="100"/>
    </row>
    <row r="508" spans="1:6" ht="15" customHeight="1">
      <c r="A508" s="93"/>
      <c r="B508" s="94"/>
      <c r="C508" s="147" t="s">
        <v>229</v>
      </c>
      <c r="D508" s="145">
        <v>2.5099999999999998E-4</v>
      </c>
      <c r="E508" s="146">
        <v>2.5099999999999998E-4</v>
      </c>
      <c r="F508" s="100"/>
    </row>
    <row r="509" spans="1:6" ht="15" customHeight="1">
      <c r="A509" s="93"/>
      <c r="B509" s="94"/>
      <c r="C509" s="183" t="s">
        <v>394</v>
      </c>
      <c r="D509" s="111">
        <v>3.4099999999999999E-4</v>
      </c>
      <c r="E509" s="112">
        <v>3.4099999999999999E-4</v>
      </c>
    </row>
    <row r="510" spans="1:6" ht="15" customHeight="1">
      <c r="A510" s="93" t="s">
        <v>656</v>
      </c>
      <c r="B510" s="94" t="s">
        <v>657</v>
      </c>
      <c r="C510" s="110" t="s">
        <v>225</v>
      </c>
      <c r="D510" s="124">
        <v>3.3700000000000001E-4</v>
      </c>
      <c r="E510" s="125">
        <v>3.3700000000000001E-4</v>
      </c>
    </row>
    <row r="511" spans="1:6" ht="15" customHeight="1">
      <c r="B511" s="86"/>
      <c r="C511" s="107" t="s">
        <v>205</v>
      </c>
      <c r="D511" s="108">
        <v>0</v>
      </c>
      <c r="E511" s="109">
        <v>0</v>
      </c>
      <c r="F511" s="100"/>
    </row>
    <row r="512" spans="1:6" ht="15" customHeight="1">
      <c r="A512" s="480"/>
      <c r="B512" s="94"/>
      <c r="C512" s="110" t="s">
        <v>229</v>
      </c>
      <c r="D512" s="111">
        <v>0</v>
      </c>
      <c r="E512" s="112">
        <v>0</v>
      </c>
    </row>
    <row r="513" spans="1:6" ht="15" customHeight="1">
      <c r="A513" s="480"/>
      <c r="B513" s="94"/>
      <c r="C513" s="147" t="s">
        <v>230</v>
      </c>
      <c r="D513" s="111">
        <v>0</v>
      </c>
      <c r="E513" s="112">
        <v>0</v>
      </c>
    </row>
    <row r="514" spans="1:6" ht="15" customHeight="1">
      <c r="A514" s="480"/>
      <c r="B514" s="94"/>
      <c r="C514" s="148" t="s">
        <v>219</v>
      </c>
      <c r="D514" s="111">
        <v>0</v>
      </c>
      <c r="E514" s="112">
        <v>0</v>
      </c>
    </row>
    <row r="515" spans="1:6" ht="15" customHeight="1">
      <c r="A515" s="480"/>
      <c r="B515" s="94"/>
      <c r="C515" s="183" t="s">
        <v>298</v>
      </c>
      <c r="D515" s="179">
        <v>5.3499999999999999E-4</v>
      </c>
      <c r="E515" s="125">
        <v>5.3499999999999999E-4</v>
      </c>
    </row>
    <row r="516" spans="1:6" ht="15" customHeight="1">
      <c r="A516" s="479" t="s">
        <v>658</v>
      </c>
      <c r="B516" s="481" t="s">
        <v>659</v>
      </c>
      <c r="C516" s="184" t="s">
        <v>225</v>
      </c>
      <c r="D516" s="121">
        <v>5.3200000000000003E-4</v>
      </c>
      <c r="E516" s="115">
        <v>5.3200000000000003E-4</v>
      </c>
    </row>
    <row r="517" spans="1:6" ht="15" customHeight="1">
      <c r="B517" s="86"/>
      <c r="C517" s="107" t="s">
        <v>205</v>
      </c>
      <c r="D517" s="108">
        <v>0</v>
      </c>
      <c r="E517" s="109">
        <v>0</v>
      </c>
      <c r="F517" s="100"/>
    </row>
    <row r="518" spans="1:6" ht="15" customHeight="1">
      <c r="A518" s="480"/>
      <c r="B518" s="94"/>
      <c r="C518" s="110" t="s">
        <v>229</v>
      </c>
      <c r="D518" s="111">
        <v>0</v>
      </c>
      <c r="E518" s="112">
        <v>0</v>
      </c>
    </row>
    <row r="519" spans="1:6" ht="15" customHeight="1">
      <c r="A519" s="480"/>
      <c r="B519" s="94"/>
      <c r="C519" s="123" t="s">
        <v>230</v>
      </c>
      <c r="D519" s="111">
        <v>0</v>
      </c>
      <c r="E519" s="112">
        <v>0</v>
      </c>
    </row>
    <row r="520" spans="1:6" ht="15" customHeight="1">
      <c r="A520" s="480"/>
      <c r="B520" s="94"/>
      <c r="C520" s="123" t="s">
        <v>231</v>
      </c>
      <c r="D520" s="111">
        <v>4.0200000000000001E-4</v>
      </c>
      <c r="E520" s="112">
        <v>4.0200000000000001E-4</v>
      </c>
    </row>
    <row r="521" spans="1:6" ht="15" customHeight="1">
      <c r="A521" s="479" t="s">
        <v>660</v>
      </c>
      <c r="B521" s="481" t="s">
        <v>661</v>
      </c>
      <c r="C521" s="113" t="s">
        <v>225</v>
      </c>
      <c r="D521" s="114">
        <v>3.8499999999999998E-4</v>
      </c>
      <c r="E521" s="115">
        <v>3.8499999999999998E-4</v>
      </c>
    </row>
    <row r="522" spans="1:6" ht="15" customHeight="1">
      <c r="B522" s="86"/>
      <c r="C522" s="144" t="s">
        <v>205</v>
      </c>
      <c r="D522" s="146">
        <v>0</v>
      </c>
      <c r="E522" s="146">
        <v>0</v>
      </c>
      <c r="F522" s="100"/>
    </row>
    <row r="523" spans="1:6" ht="15" customHeight="1">
      <c r="A523" s="93"/>
      <c r="B523" s="94"/>
      <c r="C523" s="147" t="s">
        <v>229</v>
      </c>
      <c r="D523" s="146">
        <v>0</v>
      </c>
      <c r="E523" s="146">
        <v>0</v>
      </c>
    </row>
    <row r="524" spans="1:6" ht="15" customHeight="1">
      <c r="A524" s="93"/>
      <c r="B524" s="94"/>
      <c r="C524" s="110" t="s">
        <v>230</v>
      </c>
      <c r="D524" s="146">
        <v>0</v>
      </c>
      <c r="E524" s="146">
        <v>0</v>
      </c>
    </row>
    <row r="525" spans="1:6" ht="15" customHeight="1">
      <c r="A525" s="93"/>
      <c r="B525" s="94"/>
      <c r="C525" s="123" t="s">
        <v>242</v>
      </c>
      <c r="D525" s="146">
        <v>0</v>
      </c>
      <c r="E525" s="146">
        <v>0</v>
      </c>
    </row>
    <row r="526" spans="1:6" ht="15" customHeight="1">
      <c r="A526" s="93"/>
      <c r="B526" s="94"/>
      <c r="C526" s="123" t="s">
        <v>243</v>
      </c>
      <c r="D526" s="146">
        <v>0</v>
      </c>
      <c r="E526" s="146">
        <v>0</v>
      </c>
    </row>
    <row r="527" spans="1:6" ht="15" customHeight="1">
      <c r="A527" s="93"/>
      <c r="B527" s="94"/>
      <c r="C527" s="147" t="s">
        <v>244</v>
      </c>
      <c r="D527" s="146">
        <v>0</v>
      </c>
      <c r="E527" s="146">
        <v>0</v>
      </c>
    </row>
    <row r="528" spans="1:6" ht="15" customHeight="1">
      <c r="A528" s="93"/>
      <c r="B528" s="94"/>
      <c r="C528" s="110" t="s">
        <v>245</v>
      </c>
      <c r="D528" s="146">
        <v>0</v>
      </c>
      <c r="E528" s="146">
        <v>0</v>
      </c>
    </row>
    <row r="529" spans="1:6" ht="15" customHeight="1">
      <c r="A529" s="93"/>
      <c r="B529" s="94"/>
      <c r="C529" s="147" t="s">
        <v>246</v>
      </c>
      <c r="D529" s="146">
        <v>0</v>
      </c>
      <c r="E529" s="146">
        <v>0</v>
      </c>
    </row>
    <row r="530" spans="1:6" ht="15" customHeight="1">
      <c r="A530" s="93"/>
      <c r="B530" s="94"/>
      <c r="C530" s="147" t="s">
        <v>247</v>
      </c>
      <c r="D530" s="146">
        <v>0</v>
      </c>
      <c r="E530" s="146">
        <v>0</v>
      </c>
    </row>
    <row r="531" spans="1:6" ht="15" customHeight="1">
      <c r="A531" s="93"/>
      <c r="B531" s="94"/>
      <c r="C531" s="110" t="s">
        <v>248</v>
      </c>
      <c r="D531" s="146">
        <v>0</v>
      </c>
      <c r="E531" s="146">
        <v>0</v>
      </c>
    </row>
    <row r="532" spans="1:6" ht="15" customHeight="1">
      <c r="A532" s="93"/>
      <c r="B532" s="94"/>
      <c r="C532" s="236" t="s">
        <v>289</v>
      </c>
      <c r="D532" s="146">
        <v>0</v>
      </c>
      <c r="E532" s="146">
        <v>0</v>
      </c>
    </row>
    <row r="533" spans="1:6" ht="15" customHeight="1">
      <c r="A533" s="93"/>
      <c r="B533" s="94"/>
      <c r="C533" s="236" t="s">
        <v>664</v>
      </c>
      <c r="D533" s="146">
        <v>0</v>
      </c>
      <c r="E533" s="146">
        <v>0</v>
      </c>
    </row>
    <row r="534" spans="1:6" ht="15" customHeight="1">
      <c r="A534" s="93"/>
      <c r="B534" s="94"/>
      <c r="C534" s="183" t="s">
        <v>665</v>
      </c>
      <c r="D534" s="146">
        <v>0</v>
      </c>
      <c r="E534" s="146">
        <v>0</v>
      </c>
    </row>
    <row r="535" spans="1:6" ht="15" customHeight="1">
      <c r="A535" s="93"/>
      <c r="B535" s="94"/>
      <c r="C535" s="183" t="s">
        <v>666</v>
      </c>
      <c r="D535" s="146">
        <v>4.3100000000000001E-4</v>
      </c>
      <c r="E535" s="146">
        <v>4.3100000000000001E-4</v>
      </c>
    </row>
    <row r="536" spans="1:6" ht="15" customHeight="1">
      <c r="A536" s="262" t="s">
        <v>662</v>
      </c>
      <c r="B536" s="176" t="s">
        <v>663</v>
      </c>
      <c r="C536" s="110" t="s">
        <v>225</v>
      </c>
      <c r="D536" s="114">
        <v>4.08E-4</v>
      </c>
      <c r="E536" s="115">
        <v>4.08E-4</v>
      </c>
    </row>
    <row r="537" spans="1:6" ht="15" customHeight="1">
      <c r="B537" s="86"/>
      <c r="C537" s="107" t="s">
        <v>205</v>
      </c>
      <c r="D537" s="108">
        <v>0</v>
      </c>
      <c r="E537" s="109">
        <v>0</v>
      </c>
      <c r="F537" s="100"/>
    </row>
    <row r="538" spans="1:6" ht="15" customHeight="1">
      <c r="A538" s="93"/>
      <c r="B538" s="94"/>
      <c r="C538" s="148" t="s">
        <v>206</v>
      </c>
      <c r="D538" s="111">
        <v>4.2099999999999999E-4</v>
      </c>
      <c r="E538" s="112">
        <v>4.2099999999999999E-4</v>
      </c>
    </row>
    <row r="539" spans="1:6" ht="15" customHeight="1">
      <c r="A539" s="93" t="s">
        <v>667</v>
      </c>
      <c r="B539" s="94" t="s">
        <v>668</v>
      </c>
      <c r="C539" s="113" t="s">
        <v>225</v>
      </c>
      <c r="D539" s="114">
        <v>3.9300000000000001E-4</v>
      </c>
      <c r="E539" s="115">
        <v>3.9300000000000001E-4</v>
      </c>
    </row>
    <row r="540" spans="1:6" ht="15" customHeight="1">
      <c r="B540" s="86"/>
      <c r="C540" s="95" t="s">
        <v>205</v>
      </c>
      <c r="D540" s="108">
        <v>0</v>
      </c>
      <c r="E540" s="109">
        <v>0</v>
      </c>
      <c r="F540" s="100"/>
    </row>
    <row r="541" spans="1:6" ht="15" customHeight="1">
      <c r="A541" s="93"/>
      <c r="B541" s="94"/>
      <c r="C541" s="123" t="s">
        <v>234</v>
      </c>
      <c r="D541" s="111">
        <v>4.9600000000000002E-4</v>
      </c>
      <c r="E541" s="112">
        <v>4.9600000000000002E-4</v>
      </c>
    </row>
    <row r="542" spans="1:6" ht="15" customHeight="1">
      <c r="A542" s="93" t="s">
        <v>669</v>
      </c>
      <c r="B542" s="94" t="s">
        <v>670</v>
      </c>
      <c r="C542" s="113" t="s">
        <v>225</v>
      </c>
      <c r="D542" s="114">
        <v>4.8099999999999998E-4</v>
      </c>
      <c r="E542" s="115">
        <v>4.8099999999999998E-4</v>
      </c>
    </row>
    <row r="543" spans="1:6" ht="15" customHeight="1">
      <c r="B543" s="86"/>
      <c r="C543" s="95" t="s">
        <v>205</v>
      </c>
      <c r="D543" s="146">
        <v>0</v>
      </c>
      <c r="E543" s="146">
        <v>0</v>
      </c>
      <c r="F543" s="100"/>
    </row>
    <row r="544" spans="1:6" ht="15" customHeight="1">
      <c r="A544" s="93"/>
      <c r="B544" s="94"/>
      <c r="C544" s="123" t="s">
        <v>229</v>
      </c>
      <c r="D544" s="112">
        <v>0</v>
      </c>
      <c r="E544" s="112">
        <v>0</v>
      </c>
    </row>
    <row r="545" spans="1:6" ht="15" customHeight="1">
      <c r="A545" s="93"/>
      <c r="B545" s="94"/>
      <c r="C545" s="147" t="s">
        <v>230</v>
      </c>
      <c r="D545" s="112">
        <v>0</v>
      </c>
      <c r="E545" s="112">
        <v>0</v>
      </c>
    </row>
    <row r="546" spans="1:6" ht="15" customHeight="1">
      <c r="A546" s="93"/>
      <c r="B546" s="94"/>
      <c r="C546" s="147" t="s">
        <v>242</v>
      </c>
      <c r="D546" s="112">
        <v>0</v>
      </c>
      <c r="E546" s="112">
        <v>0</v>
      </c>
    </row>
    <row r="547" spans="1:6" ht="15" customHeight="1">
      <c r="A547" s="93"/>
      <c r="B547" s="94"/>
      <c r="C547" s="147" t="s">
        <v>243</v>
      </c>
      <c r="D547" s="112">
        <v>0</v>
      </c>
      <c r="E547" s="112">
        <v>0</v>
      </c>
    </row>
    <row r="548" spans="1:6" ht="15" customHeight="1">
      <c r="A548" s="93"/>
      <c r="B548" s="94"/>
      <c r="C548" s="147" t="s">
        <v>244</v>
      </c>
      <c r="D548" s="112">
        <v>0</v>
      </c>
      <c r="E548" s="112">
        <v>0</v>
      </c>
    </row>
    <row r="549" spans="1:6" ht="15" customHeight="1">
      <c r="A549" s="93"/>
      <c r="B549" s="94"/>
      <c r="C549" s="110" t="s">
        <v>245</v>
      </c>
      <c r="D549" s="112">
        <v>0</v>
      </c>
      <c r="E549" s="112">
        <v>0</v>
      </c>
    </row>
    <row r="550" spans="1:6" ht="15" customHeight="1">
      <c r="A550" s="93"/>
      <c r="B550" s="94"/>
      <c r="C550" s="123" t="s">
        <v>246</v>
      </c>
      <c r="D550" s="112">
        <v>0</v>
      </c>
      <c r="E550" s="112">
        <v>0</v>
      </c>
    </row>
    <row r="551" spans="1:6" ht="15" customHeight="1">
      <c r="A551" s="93"/>
      <c r="B551" s="94"/>
      <c r="C551" s="123" t="s">
        <v>247</v>
      </c>
      <c r="D551" s="112">
        <v>0</v>
      </c>
      <c r="E551" s="112">
        <v>0</v>
      </c>
    </row>
    <row r="552" spans="1:6" ht="15" customHeight="1">
      <c r="A552" s="93"/>
      <c r="B552" s="94"/>
      <c r="C552" s="147" t="s">
        <v>673</v>
      </c>
      <c r="D552" s="112">
        <v>4.1899999999999999E-4</v>
      </c>
      <c r="E552" s="112">
        <v>4.1899999999999999E-4</v>
      </c>
    </row>
    <row r="553" spans="1:6" ht="15" customHeight="1">
      <c r="A553" s="93" t="s">
        <v>671</v>
      </c>
      <c r="B553" s="94" t="s">
        <v>672</v>
      </c>
      <c r="C553" s="110" t="s">
        <v>225</v>
      </c>
      <c r="D553" s="114">
        <v>4.0099999999999999E-4</v>
      </c>
      <c r="E553" s="115">
        <v>4.0099999999999999E-4</v>
      </c>
    </row>
    <row r="554" spans="1:6" ht="15" customHeight="1">
      <c r="B554" s="86"/>
      <c r="C554" s="95" t="s">
        <v>205</v>
      </c>
      <c r="D554" s="108">
        <v>0</v>
      </c>
      <c r="E554" s="109">
        <v>0</v>
      </c>
      <c r="F554" s="100"/>
    </row>
    <row r="555" spans="1:6" ht="15" customHeight="1">
      <c r="A555" s="93"/>
      <c r="B555" s="94"/>
      <c r="C555" s="123" t="s">
        <v>229</v>
      </c>
      <c r="D555" s="111">
        <v>0</v>
      </c>
      <c r="E555" s="112">
        <v>0</v>
      </c>
    </row>
    <row r="556" spans="1:6" ht="15" customHeight="1">
      <c r="A556" s="93"/>
      <c r="B556" s="94"/>
      <c r="C556" s="147" t="s">
        <v>230</v>
      </c>
      <c r="D556" s="111">
        <v>0</v>
      </c>
      <c r="E556" s="112">
        <v>0</v>
      </c>
    </row>
    <row r="557" spans="1:6" ht="15" customHeight="1">
      <c r="A557" s="93"/>
      <c r="B557" s="94"/>
      <c r="C557" s="110" t="s">
        <v>242</v>
      </c>
      <c r="D557" s="111">
        <v>0</v>
      </c>
      <c r="E557" s="112">
        <v>0</v>
      </c>
    </row>
    <row r="558" spans="1:6" ht="15" customHeight="1">
      <c r="A558" s="93"/>
      <c r="B558" s="94"/>
      <c r="C558" s="123" t="s">
        <v>243</v>
      </c>
      <c r="D558" s="111">
        <v>0</v>
      </c>
      <c r="E558" s="112">
        <v>0</v>
      </c>
    </row>
    <row r="559" spans="1:6" ht="15" customHeight="1">
      <c r="A559" s="93"/>
      <c r="B559" s="94"/>
      <c r="C559" s="147" t="s">
        <v>244</v>
      </c>
      <c r="D559" s="111">
        <v>0</v>
      </c>
      <c r="E559" s="112">
        <v>0</v>
      </c>
    </row>
    <row r="560" spans="1:6" ht="15" customHeight="1">
      <c r="A560" s="93"/>
      <c r="B560" s="94"/>
      <c r="C560" s="147" t="s">
        <v>245</v>
      </c>
      <c r="D560" s="111">
        <v>3.86E-4</v>
      </c>
      <c r="E560" s="112">
        <v>3.86E-4</v>
      </c>
    </row>
    <row r="561" spans="1:6" ht="15" customHeight="1">
      <c r="A561" s="93"/>
      <c r="B561" s="94"/>
      <c r="C561" s="147" t="s">
        <v>326</v>
      </c>
      <c r="D561" s="179">
        <v>5.1999999999999995E-4</v>
      </c>
      <c r="E561" s="125">
        <v>5.1999999999999995E-4</v>
      </c>
    </row>
    <row r="562" spans="1:6" ht="15" customHeight="1">
      <c r="A562" s="93" t="s">
        <v>674</v>
      </c>
      <c r="B562" s="94" t="s">
        <v>675</v>
      </c>
      <c r="C562" s="110" t="s">
        <v>225</v>
      </c>
      <c r="D562" s="114">
        <v>5.1099999999999995E-4</v>
      </c>
      <c r="E562" s="115">
        <v>5.1099999999999995E-4</v>
      </c>
    </row>
    <row r="563" spans="1:6" ht="15" customHeight="1">
      <c r="B563" s="86"/>
      <c r="C563" s="95" t="s">
        <v>205</v>
      </c>
      <c r="D563" s="108">
        <v>0</v>
      </c>
      <c r="E563" s="109">
        <v>0</v>
      </c>
      <c r="F563" s="100"/>
    </row>
    <row r="564" spans="1:6" ht="15" customHeight="1">
      <c r="A564" s="93"/>
      <c r="B564" s="94"/>
      <c r="C564" s="123" t="s">
        <v>229</v>
      </c>
      <c r="D564" s="111">
        <v>0</v>
      </c>
      <c r="E564" s="112">
        <v>0</v>
      </c>
    </row>
    <row r="565" spans="1:6" ht="15" customHeight="1">
      <c r="A565" s="93"/>
      <c r="B565" s="94"/>
      <c r="C565" s="147" t="s">
        <v>256</v>
      </c>
      <c r="D565" s="111">
        <v>4.64E-4</v>
      </c>
      <c r="E565" s="112">
        <v>4.64E-4</v>
      </c>
    </row>
    <row r="566" spans="1:6" ht="15" customHeight="1">
      <c r="A566" s="93" t="s">
        <v>676</v>
      </c>
      <c r="B566" s="94" t="s">
        <v>677</v>
      </c>
      <c r="C566" s="110" t="s">
        <v>225</v>
      </c>
      <c r="D566" s="114">
        <v>4.5399999999999998E-4</v>
      </c>
      <c r="E566" s="115">
        <v>4.5399999999999998E-4</v>
      </c>
    </row>
    <row r="567" spans="1:6" ht="15" customHeight="1">
      <c r="B567" s="86"/>
      <c r="C567" s="107" t="s">
        <v>205</v>
      </c>
      <c r="D567" s="108">
        <v>0</v>
      </c>
      <c r="E567" s="109">
        <v>0</v>
      </c>
      <c r="F567" s="100"/>
    </row>
    <row r="568" spans="1:6" ht="15" customHeight="1">
      <c r="A568" s="93"/>
      <c r="B568" s="94"/>
      <c r="C568" s="147" t="s">
        <v>234</v>
      </c>
      <c r="D568" s="111">
        <v>4.17E-4</v>
      </c>
      <c r="E568" s="112">
        <v>4.17E-4</v>
      </c>
    </row>
    <row r="569" spans="1:6" ht="15" customHeight="1">
      <c r="A569" s="93" t="s">
        <v>678</v>
      </c>
      <c r="B569" s="94" t="s">
        <v>679</v>
      </c>
      <c r="C569" s="110" t="s">
        <v>225</v>
      </c>
      <c r="D569" s="114">
        <v>4.0200000000000001E-4</v>
      </c>
      <c r="E569" s="115">
        <v>4.0200000000000001E-4</v>
      </c>
    </row>
    <row r="570" spans="1:6" ht="38.25" customHeight="1">
      <c r="B570" s="86"/>
      <c r="C570" s="136" t="s">
        <v>205</v>
      </c>
      <c r="D570" s="109">
        <v>0</v>
      </c>
      <c r="E570" s="109">
        <v>0</v>
      </c>
      <c r="F570" s="100"/>
    </row>
    <row r="571" spans="1:6" ht="38.25" customHeight="1">
      <c r="A571" s="93"/>
      <c r="B571" s="94"/>
      <c r="C571" s="139" t="s">
        <v>234</v>
      </c>
      <c r="D571" s="112">
        <v>6.4400000000000004E-4</v>
      </c>
      <c r="E571" s="112">
        <v>6.4400000000000004E-4</v>
      </c>
    </row>
    <row r="572" spans="1:6" ht="38.25" customHeight="1">
      <c r="A572" s="93" t="s">
        <v>680</v>
      </c>
      <c r="B572" s="94" t="s">
        <v>681</v>
      </c>
      <c r="C572" s="181" t="s">
        <v>225</v>
      </c>
      <c r="D572" s="121">
        <v>6.38E-4</v>
      </c>
      <c r="E572" s="115">
        <v>6.38E-4</v>
      </c>
    </row>
    <row r="573" spans="1:6" ht="15" customHeight="1">
      <c r="A573" s="93" t="s">
        <v>683</v>
      </c>
      <c r="B573" s="94" t="s">
        <v>684</v>
      </c>
      <c r="C573" s="184"/>
      <c r="D573" s="287">
        <v>4.3399999999999998E-4</v>
      </c>
      <c r="E573" s="97">
        <v>4.3399999999999998E-4</v>
      </c>
      <c r="F573" s="100"/>
    </row>
    <row r="574" spans="1:6">
      <c r="A574" s="93" t="s">
        <v>685</v>
      </c>
      <c r="B574" s="94" t="s">
        <v>686</v>
      </c>
      <c r="C574" s="102"/>
      <c r="D574" s="103">
        <v>3.9800000000000002E-4</v>
      </c>
      <c r="E574" s="104">
        <v>3.9800000000000002E-4</v>
      </c>
      <c r="F574" s="100"/>
    </row>
    <row r="575" spans="1:6">
      <c r="A575" s="93" t="s">
        <v>687</v>
      </c>
      <c r="B575" s="94" t="s">
        <v>688</v>
      </c>
      <c r="C575" s="102"/>
      <c r="D575" s="103">
        <v>4.8200000000000001E-4</v>
      </c>
      <c r="E575" s="104">
        <v>4.8200000000000001E-4</v>
      </c>
      <c r="F575" s="100"/>
    </row>
    <row r="576" spans="1:6">
      <c r="A576" s="93" t="s">
        <v>689</v>
      </c>
      <c r="B576" s="94" t="s">
        <v>690</v>
      </c>
      <c r="C576" s="102"/>
      <c r="D576" s="103">
        <v>4.5800000000000002E-4</v>
      </c>
      <c r="E576" s="104">
        <v>4.5800000000000002E-4</v>
      </c>
      <c r="F576" s="100"/>
    </row>
    <row r="577" spans="1:6" ht="15" customHeight="1">
      <c r="A577" s="93" t="s">
        <v>691</v>
      </c>
      <c r="B577" s="94" t="s">
        <v>692</v>
      </c>
      <c r="C577" s="102"/>
      <c r="D577" s="103">
        <v>3.4099999999999999E-4</v>
      </c>
      <c r="E577" s="104">
        <v>3.4099999999999999E-4</v>
      </c>
      <c r="F577" s="100"/>
    </row>
    <row r="578" spans="1:6" ht="15" customHeight="1">
      <c r="A578" s="93" t="s">
        <v>693</v>
      </c>
      <c r="B578" s="200" t="s">
        <v>694</v>
      </c>
      <c r="C578" s="280"/>
      <c r="D578" s="103">
        <v>3.4400000000000001E-4</v>
      </c>
      <c r="E578" s="104">
        <v>3.4400000000000001E-4</v>
      </c>
      <c r="F578" s="100"/>
    </row>
    <row r="579" spans="1:6" ht="15" customHeight="1">
      <c r="A579" s="93" t="s">
        <v>695</v>
      </c>
      <c r="B579" s="200" t="s">
        <v>696</v>
      </c>
      <c r="C579" s="280"/>
      <c r="D579" s="103">
        <v>4.2700000000000002E-4</v>
      </c>
      <c r="E579" s="104">
        <v>4.2700000000000002E-4</v>
      </c>
      <c r="F579" s="100"/>
    </row>
    <row r="580" spans="1:6">
      <c r="A580" s="93" t="s">
        <v>697</v>
      </c>
      <c r="B580" s="299" t="s">
        <v>698</v>
      </c>
      <c r="C580" s="169"/>
      <c r="D580" s="232">
        <v>9.9200000000000004E-4</v>
      </c>
      <c r="E580" s="265">
        <v>9.9200000000000004E-4</v>
      </c>
      <c r="F580" s="100"/>
    </row>
    <row r="581" spans="1:6" ht="15" customHeight="1">
      <c r="A581" s="168" t="s">
        <v>699</v>
      </c>
      <c r="B581" s="315" t="s">
        <v>700</v>
      </c>
      <c r="C581" s="280"/>
      <c r="D581" s="316">
        <v>4.1599999999999997E-4</v>
      </c>
      <c r="E581" s="240">
        <v>4.1599999999999997E-4</v>
      </c>
      <c r="F581" s="100"/>
    </row>
    <row r="582" spans="1:6" ht="15" customHeight="1">
      <c r="B582" s="86"/>
      <c r="C582" s="196" t="s">
        <v>205</v>
      </c>
      <c r="D582" s="199">
        <v>0</v>
      </c>
      <c r="E582" s="146">
        <v>0</v>
      </c>
      <c r="F582" s="100"/>
    </row>
    <row r="583" spans="1:6" ht="15" customHeight="1">
      <c r="A583" s="93"/>
      <c r="B583" s="200"/>
      <c r="C583" s="197" t="s">
        <v>234</v>
      </c>
      <c r="D583" s="157">
        <v>5.8500000000000002E-4</v>
      </c>
      <c r="E583" s="112">
        <v>5.8500000000000002E-4</v>
      </c>
    </row>
    <row r="584" spans="1:6" ht="15" customHeight="1">
      <c r="A584" s="93" t="s">
        <v>701</v>
      </c>
      <c r="B584" s="482" t="s">
        <v>702</v>
      </c>
      <c r="C584" s="198" t="s">
        <v>225</v>
      </c>
      <c r="D584" s="121">
        <v>5.5000000000000003E-4</v>
      </c>
      <c r="E584" s="104">
        <v>5.5000000000000003E-4</v>
      </c>
    </row>
    <row r="585" spans="1:6" ht="15" customHeight="1">
      <c r="A585" s="93" t="s">
        <v>704</v>
      </c>
      <c r="B585" s="94" t="s">
        <v>705</v>
      </c>
      <c r="C585" s="184"/>
      <c r="D585" s="103">
        <v>6.6299999999999996E-4</v>
      </c>
      <c r="E585" s="104">
        <v>6.6299999999999996E-4</v>
      </c>
      <c r="F585" s="100"/>
    </row>
    <row r="586" spans="1:6" ht="15" customHeight="1">
      <c r="A586" s="93" t="s">
        <v>706</v>
      </c>
      <c r="B586" s="94" t="s">
        <v>707</v>
      </c>
      <c r="C586" s="95"/>
      <c r="D586" s="103">
        <v>4.1599999999999997E-4</v>
      </c>
      <c r="E586" s="104">
        <v>4.1599999999999997E-4</v>
      </c>
      <c r="F586" s="100"/>
    </row>
    <row r="587" spans="1:6" ht="15" customHeight="1">
      <c r="B587" s="86"/>
      <c r="C587" s="136" t="s">
        <v>205</v>
      </c>
      <c r="D587" s="108">
        <v>0</v>
      </c>
      <c r="E587" s="109">
        <v>0</v>
      </c>
      <c r="F587" s="100"/>
    </row>
    <row r="588" spans="1:6" ht="15" customHeight="1">
      <c r="A588" s="93"/>
      <c r="B588" s="94"/>
      <c r="C588" s="317" t="s">
        <v>206</v>
      </c>
      <c r="D588" s="111">
        <v>4.5300000000000001E-4</v>
      </c>
      <c r="E588" s="112">
        <v>4.5300000000000001E-4</v>
      </c>
    </row>
    <row r="589" spans="1:6" ht="15" customHeight="1">
      <c r="A589" s="93" t="s">
        <v>708</v>
      </c>
      <c r="B589" s="94" t="s">
        <v>709</v>
      </c>
      <c r="C589" s="181" t="s">
        <v>225</v>
      </c>
      <c r="D589" s="121">
        <v>3.9500000000000001E-4</v>
      </c>
      <c r="E589" s="115">
        <v>3.9500000000000001E-4</v>
      </c>
    </row>
    <row r="590" spans="1:6" ht="15" customHeight="1">
      <c r="A590" s="93" t="s">
        <v>710</v>
      </c>
      <c r="B590" s="94" t="s">
        <v>711</v>
      </c>
      <c r="C590" s="184"/>
      <c r="D590" s="103">
        <v>4.1300000000000001E-4</v>
      </c>
      <c r="E590" s="104">
        <v>4.1300000000000001E-4</v>
      </c>
      <c r="F590" s="100"/>
    </row>
    <row r="591" spans="1:6" ht="15" customHeight="1">
      <c r="A591" s="93" t="s">
        <v>712</v>
      </c>
      <c r="B591" s="94" t="s">
        <v>713</v>
      </c>
      <c r="C591" s="102"/>
      <c r="D591" s="103">
        <v>2.9999999999999997E-4</v>
      </c>
      <c r="E591" s="240">
        <v>2.9999999999999997E-4</v>
      </c>
      <c r="F591" s="100"/>
    </row>
    <row r="592" spans="1:6" ht="15" customHeight="1">
      <c r="B592" s="86"/>
      <c r="C592" s="95" t="s">
        <v>205</v>
      </c>
      <c r="D592" s="108">
        <v>0</v>
      </c>
      <c r="E592" s="109">
        <v>0</v>
      </c>
      <c r="F592" s="100"/>
    </row>
    <row r="593" spans="1:7" ht="15" customHeight="1">
      <c r="A593" s="93"/>
      <c r="B593" s="94"/>
      <c r="C593" s="147" t="s">
        <v>229</v>
      </c>
      <c r="D593" s="111">
        <v>0</v>
      </c>
      <c r="E593" s="112">
        <v>0</v>
      </c>
    </row>
    <row r="594" spans="1:7" ht="15" customHeight="1">
      <c r="A594" s="93"/>
      <c r="B594" s="94"/>
      <c r="C594" s="110" t="s">
        <v>230</v>
      </c>
      <c r="D594" s="111">
        <v>0</v>
      </c>
      <c r="E594" s="112">
        <v>0</v>
      </c>
    </row>
    <row r="595" spans="1:7" ht="15" customHeight="1">
      <c r="A595" s="93"/>
      <c r="B595" s="94"/>
      <c r="C595" s="147" t="s">
        <v>219</v>
      </c>
      <c r="D595" s="111">
        <v>0</v>
      </c>
      <c r="E595" s="112">
        <v>0</v>
      </c>
    </row>
    <row r="596" spans="1:7" ht="15" customHeight="1">
      <c r="A596" s="93"/>
      <c r="B596" s="94"/>
      <c r="C596" s="148" t="s">
        <v>298</v>
      </c>
      <c r="D596" s="111">
        <v>5.2999999999999998E-4</v>
      </c>
      <c r="E596" s="112">
        <v>5.2999999999999998E-4</v>
      </c>
    </row>
    <row r="597" spans="1:7" ht="15" customHeight="1">
      <c r="A597" s="93" t="s">
        <v>714</v>
      </c>
      <c r="B597" s="94" t="s">
        <v>715</v>
      </c>
      <c r="C597" s="113" t="s">
        <v>225</v>
      </c>
      <c r="D597" s="114">
        <v>4.7399999999999997E-4</v>
      </c>
      <c r="E597" s="115">
        <v>4.7399999999999997E-4</v>
      </c>
    </row>
    <row r="598" spans="1:7" ht="15" customHeight="1">
      <c r="A598" s="93" t="s">
        <v>716</v>
      </c>
      <c r="B598" s="94" t="s">
        <v>717</v>
      </c>
      <c r="C598" s="102"/>
      <c r="D598" s="103">
        <v>6.2299999999999996E-4</v>
      </c>
      <c r="E598" s="104">
        <v>6.2299999999999996E-4</v>
      </c>
      <c r="F598" s="100"/>
    </row>
    <row r="599" spans="1:7" ht="15" customHeight="1">
      <c r="A599" s="93" t="s">
        <v>718</v>
      </c>
      <c r="B599" s="94" t="s">
        <v>719</v>
      </c>
      <c r="C599" s="102"/>
      <c r="D599" s="103">
        <v>5.8799999999999998E-4</v>
      </c>
      <c r="E599" s="104">
        <v>5.8799999999999998E-4</v>
      </c>
      <c r="F599" s="100"/>
    </row>
    <row r="600" spans="1:7" ht="15" customHeight="1">
      <c r="A600" s="93" t="s">
        <v>720</v>
      </c>
      <c r="B600" s="94" t="s">
        <v>721</v>
      </c>
      <c r="C600" s="102"/>
      <c r="D600" s="103" t="s">
        <v>199</v>
      </c>
      <c r="E600" s="104" t="s">
        <v>199</v>
      </c>
      <c r="F600" s="100"/>
    </row>
    <row r="601" spans="1:7" ht="15" customHeight="1">
      <c r="B601" s="86"/>
      <c r="C601" s="95" t="s">
        <v>205</v>
      </c>
      <c r="D601" s="108">
        <v>0</v>
      </c>
      <c r="E601" s="109">
        <v>0</v>
      </c>
      <c r="F601" s="100"/>
    </row>
    <row r="602" spans="1:7" ht="15" customHeight="1">
      <c r="A602" s="93"/>
      <c r="B602" s="94"/>
      <c r="C602" s="123" t="s">
        <v>234</v>
      </c>
      <c r="D602" s="111">
        <v>0</v>
      </c>
      <c r="E602" s="112">
        <v>0</v>
      </c>
      <c r="G602" s="319"/>
    </row>
    <row r="603" spans="1:7" ht="15" customHeight="1">
      <c r="A603" s="93" t="s">
        <v>722</v>
      </c>
      <c r="B603" s="94" t="s">
        <v>723</v>
      </c>
      <c r="C603" s="113" t="s">
        <v>225</v>
      </c>
      <c r="D603" s="114">
        <v>0</v>
      </c>
      <c r="E603" s="115">
        <v>0</v>
      </c>
    </row>
    <row r="604" spans="1:7" ht="15" customHeight="1">
      <c r="B604" s="86"/>
      <c r="C604" s="95" t="s">
        <v>205</v>
      </c>
      <c r="D604" s="108">
        <v>0</v>
      </c>
      <c r="E604" s="109">
        <v>0</v>
      </c>
      <c r="F604" s="100"/>
    </row>
    <row r="605" spans="1:7" ht="17.25" customHeight="1">
      <c r="A605" s="93"/>
      <c r="B605" s="94"/>
      <c r="C605" s="123" t="s">
        <v>234</v>
      </c>
      <c r="D605" s="111">
        <v>5.8399999999999999E-4</v>
      </c>
      <c r="E605" s="112">
        <v>5.8399999999999999E-4</v>
      </c>
    </row>
    <row r="606" spans="1:7" ht="15" customHeight="1">
      <c r="A606" s="93" t="s">
        <v>724</v>
      </c>
      <c r="B606" s="94" t="s">
        <v>725</v>
      </c>
      <c r="C606" s="113" t="s">
        <v>225</v>
      </c>
      <c r="D606" s="124">
        <v>5.8299999999999997E-4</v>
      </c>
      <c r="E606" s="115">
        <v>5.8299999999999997E-4</v>
      </c>
    </row>
    <row r="607" spans="1:7">
      <c r="B607" s="86"/>
      <c r="C607" s="95" t="s">
        <v>205</v>
      </c>
      <c r="D607" s="320">
        <v>0</v>
      </c>
      <c r="E607" s="321">
        <v>0</v>
      </c>
      <c r="F607" s="100"/>
    </row>
    <row r="608" spans="1:7">
      <c r="A608" s="93"/>
      <c r="B608" s="94"/>
      <c r="C608" s="147" t="s">
        <v>234</v>
      </c>
      <c r="D608" s="157">
        <v>3.1799999999999998E-4</v>
      </c>
      <c r="E608" s="158">
        <v>3.1799999999999998E-4</v>
      </c>
      <c r="F608" s="100"/>
    </row>
    <row r="609" spans="1:6">
      <c r="A609" s="93" t="s">
        <v>726</v>
      </c>
      <c r="B609" s="94" t="s">
        <v>727</v>
      </c>
      <c r="C609" s="110" t="s">
        <v>225</v>
      </c>
      <c r="D609" s="322">
        <v>3.1800000000000003E-4</v>
      </c>
      <c r="E609" s="164">
        <v>3.1800000000000003E-4</v>
      </c>
      <c r="F609" s="100"/>
    </row>
    <row r="610" spans="1:6">
      <c r="A610" s="93" t="s">
        <v>728</v>
      </c>
      <c r="B610" s="94" t="s">
        <v>729</v>
      </c>
      <c r="C610" s="102"/>
      <c r="D610" s="103">
        <v>3.6200000000000002E-4</v>
      </c>
      <c r="E610" s="104">
        <v>3.6200000000000002E-4</v>
      </c>
      <c r="F610" s="100"/>
    </row>
    <row r="611" spans="1:6" ht="15" customHeight="1">
      <c r="A611" s="93" t="s">
        <v>730</v>
      </c>
      <c r="B611" s="94" t="s">
        <v>731</v>
      </c>
      <c r="C611" s="102"/>
      <c r="D611" s="103">
        <v>4.4099999999999999E-4</v>
      </c>
      <c r="E611" s="104">
        <v>4.4099999999999999E-4</v>
      </c>
      <c r="F611" s="100"/>
    </row>
    <row r="612" spans="1:6" ht="15" customHeight="1">
      <c r="A612" s="93" t="s">
        <v>732</v>
      </c>
      <c r="B612" s="94" t="s">
        <v>733</v>
      </c>
      <c r="C612" s="102"/>
      <c r="D612" s="103">
        <v>3.4099999999999999E-4</v>
      </c>
      <c r="E612" s="104">
        <v>3.4099999999999999E-4</v>
      </c>
      <c r="F612" s="100"/>
    </row>
    <row r="613" spans="1:6" ht="15" customHeight="1">
      <c r="A613" s="93" t="s">
        <v>734</v>
      </c>
      <c r="B613" s="94" t="s">
        <v>735</v>
      </c>
      <c r="C613" s="102"/>
      <c r="D613" s="103">
        <v>5.9500000000000004E-4</v>
      </c>
      <c r="E613" s="104">
        <v>5.9500000000000004E-4</v>
      </c>
      <c r="F613" s="100"/>
    </row>
    <row r="614" spans="1:6" ht="15" customHeight="1">
      <c r="A614" s="93" t="s">
        <v>736</v>
      </c>
      <c r="B614" s="94" t="s">
        <v>737</v>
      </c>
      <c r="C614" s="102"/>
      <c r="D614" s="103">
        <v>6.2E-4</v>
      </c>
      <c r="E614" s="104">
        <v>6.2E-4</v>
      </c>
      <c r="F614" s="100"/>
    </row>
    <row r="615" spans="1:6" ht="15" customHeight="1">
      <c r="A615" s="93" t="s">
        <v>738</v>
      </c>
      <c r="B615" s="94" t="s">
        <v>739</v>
      </c>
      <c r="C615" s="95"/>
      <c r="D615" s="232">
        <v>4.2700000000000002E-4</v>
      </c>
      <c r="E615" s="151">
        <v>4.2700000000000002E-4</v>
      </c>
      <c r="F615" s="100"/>
    </row>
    <row r="616" spans="1:6" ht="15" customHeight="1">
      <c r="B616" s="86"/>
      <c r="C616" s="107" t="s">
        <v>205</v>
      </c>
      <c r="D616" s="108">
        <v>3.86E-4</v>
      </c>
      <c r="E616" s="109">
        <v>0</v>
      </c>
      <c r="F616" s="100"/>
    </row>
    <row r="617" spans="1:6" ht="15" customHeight="1">
      <c r="A617" s="93"/>
      <c r="B617" s="94"/>
      <c r="C617" s="110" t="s">
        <v>234</v>
      </c>
      <c r="D617" s="111">
        <v>3.1500000000000001E-4</v>
      </c>
      <c r="E617" s="112">
        <v>3.1500000000000001E-4</v>
      </c>
    </row>
    <row r="618" spans="1:6" ht="15" customHeight="1">
      <c r="A618" s="93" t="s">
        <v>740</v>
      </c>
      <c r="B618" s="94" t="s">
        <v>741</v>
      </c>
      <c r="C618" s="113" t="s">
        <v>225</v>
      </c>
      <c r="D618" s="124">
        <v>3.1500000000000001E-4</v>
      </c>
      <c r="E618" s="115">
        <v>3.1399999999999999E-4</v>
      </c>
    </row>
    <row r="619" spans="1:6" ht="15" customHeight="1">
      <c r="B619" s="86"/>
      <c r="C619" s="174" t="s">
        <v>205</v>
      </c>
      <c r="D619" s="311">
        <v>0</v>
      </c>
      <c r="E619" s="140">
        <v>0</v>
      </c>
      <c r="F619" s="100"/>
    </row>
    <row r="620" spans="1:6" ht="15" customHeight="1">
      <c r="A620" s="93"/>
      <c r="B620" s="94"/>
      <c r="C620" s="119" t="s">
        <v>234</v>
      </c>
      <c r="D620" s="312">
        <v>5.6099999999999998E-4</v>
      </c>
      <c r="E620" s="140">
        <v>5.6099999999999998E-4</v>
      </c>
    </row>
    <row r="621" spans="1:6" ht="15" customHeight="1">
      <c r="A621" s="93" t="s">
        <v>742</v>
      </c>
      <c r="B621" s="94" t="s">
        <v>743</v>
      </c>
      <c r="C621" s="110" t="s">
        <v>225</v>
      </c>
      <c r="D621" s="323">
        <v>5.5999999999999995E-4</v>
      </c>
      <c r="E621" s="250">
        <v>5.5999999999999995E-4</v>
      </c>
    </row>
    <row r="622" spans="1:6" ht="15" customHeight="1">
      <c r="B622" s="86"/>
      <c r="C622" s="136" t="s">
        <v>205</v>
      </c>
      <c r="D622" s="241">
        <v>0</v>
      </c>
      <c r="E622" s="241">
        <v>0</v>
      </c>
      <c r="F622" s="100"/>
    </row>
    <row r="623" spans="1:6" ht="15" customHeight="1">
      <c r="A623" s="93"/>
      <c r="B623" s="94"/>
      <c r="C623" s="139" t="s">
        <v>229</v>
      </c>
      <c r="D623" s="241">
        <v>0</v>
      </c>
      <c r="E623" s="241">
        <v>0</v>
      </c>
      <c r="F623" s="100"/>
    </row>
    <row r="624" spans="1:6" ht="15" customHeight="1">
      <c r="A624" s="93"/>
      <c r="B624" s="94"/>
      <c r="C624" s="139" t="s">
        <v>256</v>
      </c>
      <c r="D624" s="244">
        <v>3.6900000000000002E-4</v>
      </c>
      <c r="E624" s="244">
        <v>3.6900000000000002E-4</v>
      </c>
    </row>
    <row r="625" spans="1:6" ht="15" customHeight="1">
      <c r="A625" s="93" t="s">
        <v>744</v>
      </c>
      <c r="B625" s="94" t="s">
        <v>745</v>
      </c>
      <c r="C625" s="208" t="s">
        <v>225</v>
      </c>
      <c r="D625" s="218">
        <v>3.6699999999999998E-4</v>
      </c>
      <c r="E625" s="238">
        <v>3.6699999999999998E-4</v>
      </c>
    </row>
    <row r="626" spans="1:6" ht="15" customHeight="1">
      <c r="B626" s="86"/>
      <c r="C626" s="136" t="s">
        <v>205</v>
      </c>
      <c r="D626" s="145">
        <v>0</v>
      </c>
      <c r="E626" s="146">
        <v>0</v>
      </c>
    </row>
    <row r="627" spans="1:6" ht="15" customHeight="1">
      <c r="A627" s="93"/>
      <c r="B627" s="94"/>
      <c r="C627" s="139" t="s">
        <v>234</v>
      </c>
      <c r="D627" s="111">
        <v>4.5199999999999998E-4</v>
      </c>
      <c r="E627" s="112">
        <v>4.5199999999999998E-4</v>
      </c>
    </row>
    <row r="628" spans="1:6" ht="15" customHeight="1">
      <c r="A628" s="93" t="s">
        <v>746</v>
      </c>
      <c r="B628" s="94" t="s">
        <v>747</v>
      </c>
      <c r="C628" s="181" t="s">
        <v>225</v>
      </c>
      <c r="D628" s="121">
        <v>4.3800000000000002E-4</v>
      </c>
      <c r="E628" s="115">
        <v>4.3800000000000002E-4</v>
      </c>
    </row>
    <row r="629" spans="1:6" ht="15" customHeight="1">
      <c r="A629" s="93" t="s">
        <v>748</v>
      </c>
      <c r="B629" s="94" t="s">
        <v>749</v>
      </c>
      <c r="C629" s="184"/>
      <c r="D629" s="103">
        <v>3.4099999999999999E-4</v>
      </c>
      <c r="E629" s="104">
        <v>3.4099999999999999E-4</v>
      </c>
      <c r="F629" s="100"/>
    </row>
    <row r="630" spans="1:6" ht="15" customHeight="1">
      <c r="A630" s="93" t="s">
        <v>750</v>
      </c>
      <c r="B630" s="94" t="s">
        <v>751</v>
      </c>
      <c r="C630" s="102"/>
      <c r="D630" s="103">
        <v>6.0999999999999997E-4</v>
      </c>
      <c r="E630" s="104">
        <v>6.0999999999999997E-4</v>
      </c>
      <c r="F630" s="100"/>
    </row>
    <row r="631" spans="1:6" ht="15" customHeight="1">
      <c r="A631" s="93" t="s">
        <v>752</v>
      </c>
      <c r="B631" s="94" t="s">
        <v>753</v>
      </c>
      <c r="C631" s="102"/>
      <c r="D631" s="103">
        <v>5.53E-4</v>
      </c>
      <c r="E631" s="104">
        <v>5.53E-4</v>
      </c>
      <c r="F631" s="100"/>
    </row>
    <row r="632" spans="1:6" ht="15" customHeight="1">
      <c r="A632" s="93" t="s">
        <v>754</v>
      </c>
      <c r="B632" s="94" t="s">
        <v>755</v>
      </c>
      <c r="C632" s="102"/>
      <c r="D632" s="103">
        <v>2.32E-4</v>
      </c>
      <c r="E632" s="104">
        <v>2.32E-4</v>
      </c>
      <c r="F632" s="100"/>
    </row>
    <row r="633" spans="1:6" ht="19.350000000000001" customHeight="1">
      <c r="A633" s="93" t="s">
        <v>756</v>
      </c>
      <c r="B633" s="94" t="s">
        <v>757</v>
      </c>
      <c r="C633" s="102"/>
      <c r="D633" s="103">
        <v>3.4099999999999999E-4</v>
      </c>
      <c r="E633" s="240">
        <v>3.4099999999999999E-4</v>
      </c>
      <c r="F633" s="100"/>
    </row>
    <row r="634" spans="1:6" ht="15" customHeight="1">
      <c r="B634" s="86"/>
      <c r="C634" s="107" t="s">
        <v>205</v>
      </c>
      <c r="D634" s="325">
        <v>0</v>
      </c>
      <c r="E634" s="326">
        <v>0</v>
      </c>
      <c r="F634" s="100"/>
    </row>
    <row r="635" spans="1:6" ht="15" customHeight="1">
      <c r="A635" s="93"/>
      <c r="B635" s="94"/>
      <c r="C635" s="147" t="s">
        <v>234</v>
      </c>
      <c r="D635" s="111">
        <v>3.3100000000000002E-4</v>
      </c>
      <c r="E635" s="112">
        <v>3.3100000000000002E-4</v>
      </c>
    </row>
    <row r="636" spans="1:6" ht="15" customHeight="1">
      <c r="A636" s="93" t="s">
        <v>758</v>
      </c>
      <c r="B636" s="94" t="s">
        <v>759</v>
      </c>
      <c r="C636" s="110" t="s">
        <v>225</v>
      </c>
      <c r="D636" s="114">
        <v>2.8200000000000002E-4</v>
      </c>
      <c r="E636" s="97">
        <v>2.8200000000000002E-4</v>
      </c>
    </row>
    <row r="637" spans="1:6" ht="15" customHeight="1">
      <c r="A637" s="93" t="s">
        <v>760</v>
      </c>
      <c r="B637" s="94" t="s">
        <v>761</v>
      </c>
      <c r="C637" s="102"/>
      <c r="D637" s="103">
        <v>4.9299999999999995E-4</v>
      </c>
      <c r="E637" s="104">
        <v>4.9299999999999995E-4</v>
      </c>
      <c r="F637" s="100"/>
    </row>
    <row r="638" spans="1:6">
      <c r="A638" s="93" t="s">
        <v>762</v>
      </c>
      <c r="B638" s="94" t="s">
        <v>763</v>
      </c>
      <c r="C638" s="102"/>
      <c r="D638" s="103">
        <v>5.3399999999999997E-4</v>
      </c>
      <c r="E638" s="104">
        <v>5.3399999999999997E-4</v>
      </c>
      <c r="F638" s="100"/>
    </row>
    <row r="639" spans="1:6" ht="15" customHeight="1">
      <c r="A639" s="93" t="s">
        <v>764</v>
      </c>
      <c r="B639" s="94" t="s">
        <v>765</v>
      </c>
      <c r="C639" s="102"/>
      <c r="D639" s="103">
        <v>4.37E-4</v>
      </c>
      <c r="E639" s="104">
        <v>4.37E-4</v>
      </c>
      <c r="F639" s="100"/>
    </row>
    <row r="640" spans="1:6" ht="15" customHeight="1">
      <c r="A640" s="93" t="s">
        <v>766</v>
      </c>
      <c r="B640" s="94" t="s">
        <v>767</v>
      </c>
      <c r="C640" s="102"/>
      <c r="D640" s="103">
        <v>3.4400000000000001E-4</v>
      </c>
      <c r="E640" s="104">
        <v>3.4400000000000001E-4</v>
      </c>
      <c r="F640" s="100"/>
    </row>
    <row r="641" spans="1:6" ht="15" customHeight="1">
      <c r="A641" s="93" t="s">
        <v>768</v>
      </c>
      <c r="B641" s="94" t="s">
        <v>769</v>
      </c>
      <c r="C641" s="102"/>
      <c r="D641" s="103">
        <v>5.13E-4</v>
      </c>
      <c r="E641" s="104">
        <v>5.13E-4</v>
      </c>
      <c r="F641" s="100"/>
    </row>
    <row r="642" spans="1:6" ht="15" customHeight="1">
      <c r="A642" s="93" t="s">
        <v>770</v>
      </c>
      <c r="B642" s="94" t="s">
        <v>771</v>
      </c>
      <c r="C642" s="95"/>
      <c r="D642" s="232">
        <v>4.86E-4</v>
      </c>
      <c r="E642" s="265">
        <v>4.86E-4</v>
      </c>
      <c r="F642" s="100"/>
    </row>
    <row r="643" spans="1:6" ht="15" customHeight="1">
      <c r="B643" s="86"/>
      <c r="C643" s="136" t="s">
        <v>205</v>
      </c>
      <c r="D643" s="202">
        <v>0</v>
      </c>
      <c r="E643" s="203">
        <v>0</v>
      </c>
      <c r="F643" s="100"/>
    </row>
    <row r="644" spans="1:6" ht="15" customHeight="1">
      <c r="A644" s="93"/>
      <c r="B644" s="94"/>
      <c r="C644" s="139" t="s">
        <v>229</v>
      </c>
      <c r="D644" s="111">
        <v>0</v>
      </c>
      <c r="E644" s="112">
        <v>0</v>
      </c>
    </row>
    <row r="645" spans="1:6" ht="15" customHeight="1">
      <c r="A645" s="93"/>
      <c r="B645" s="94"/>
      <c r="C645" s="139" t="s">
        <v>230</v>
      </c>
      <c r="D645" s="111">
        <v>0</v>
      </c>
      <c r="E645" s="112">
        <v>0</v>
      </c>
    </row>
    <row r="646" spans="1:6" ht="15" customHeight="1">
      <c r="A646" s="93"/>
      <c r="B646" s="94"/>
      <c r="C646" s="139" t="s">
        <v>231</v>
      </c>
      <c r="D646" s="111">
        <v>4.3899999999999999E-4</v>
      </c>
      <c r="E646" s="112">
        <v>4.3899999999999999E-4</v>
      </c>
    </row>
    <row r="647" spans="1:6" ht="15" customHeight="1">
      <c r="A647" s="93" t="s">
        <v>772</v>
      </c>
      <c r="B647" s="94" t="s">
        <v>773</v>
      </c>
      <c r="C647" s="181" t="s">
        <v>225</v>
      </c>
      <c r="D647" s="218">
        <v>2.9799999999999998E-4</v>
      </c>
      <c r="E647" s="206">
        <v>2.9799999999999998E-4</v>
      </c>
    </row>
    <row r="648" spans="1:6" ht="15" customHeight="1">
      <c r="A648" s="93" t="s">
        <v>774</v>
      </c>
      <c r="B648" s="94" t="s">
        <v>775</v>
      </c>
      <c r="C648" s="327"/>
      <c r="D648" s="207">
        <v>4.3399999999999998E-4</v>
      </c>
      <c r="E648" s="328">
        <v>4.3399999999999998E-4</v>
      </c>
      <c r="F648" s="100"/>
    </row>
    <row r="649" spans="1:6">
      <c r="A649" s="93" t="s">
        <v>776</v>
      </c>
      <c r="B649" s="94" t="s">
        <v>777</v>
      </c>
      <c r="C649" s="102"/>
      <c r="D649" s="287">
        <v>3.8900000000000002E-4</v>
      </c>
      <c r="E649" s="104">
        <v>3.8900000000000002E-4</v>
      </c>
      <c r="F649" s="100"/>
    </row>
    <row r="650" spans="1:6" ht="15" customHeight="1">
      <c r="A650" s="93" t="s">
        <v>778</v>
      </c>
      <c r="B650" s="94" t="s">
        <v>779</v>
      </c>
      <c r="C650" s="102"/>
      <c r="D650" s="103">
        <v>3.7500000000000001E-4</v>
      </c>
      <c r="E650" s="104">
        <v>3.7500000000000001E-4</v>
      </c>
      <c r="F650" s="100"/>
    </row>
    <row r="651" spans="1:6" ht="24" customHeight="1">
      <c r="A651" s="93" t="s">
        <v>780</v>
      </c>
      <c r="B651" s="94" t="s">
        <v>781</v>
      </c>
      <c r="C651" s="102"/>
      <c r="D651" s="103">
        <v>4.5300000000000001E-4</v>
      </c>
      <c r="E651" s="104">
        <v>4.5300000000000001E-4</v>
      </c>
      <c r="F651" s="100"/>
    </row>
    <row r="652" spans="1:6" s="333" customFormat="1" ht="15" customHeight="1">
      <c r="C652" s="329" t="s">
        <v>205</v>
      </c>
      <c r="D652" s="330">
        <v>0</v>
      </c>
      <c r="E652" s="331">
        <v>0</v>
      </c>
      <c r="F652" s="332"/>
    </row>
    <row r="653" spans="1:6" s="333" customFormat="1" ht="15" customHeight="1">
      <c r="A653" s="93"/>
      <c r="B653" s="94"/>
      <c r="C653" s="334" t="s">
        <v>234</v>
      </c>
      <c r="D653" s="335">
        <v>4.4700000000000002E-4</v>
      </c>
      <c r="E653" s="336">
        <v>4.4700000000000002E-4</v>
      </c>
    </row>
    <row r="654" spans="1:6" s="333" customFormat="1" ht="15" customHeight="1">
      <c r="A654" s="93" t="s">
        <v>782</v>
      </c>
      <c r="B654" s="94" t="s">
        <v>783</v>
      </c>
      <c r="C654" s="337" t="s">
        <v>225</v>
      </c>
      <c r="D654" s="338">
        <v>4.3899999999999999E-4</v>
      </c>
      <c r="E654" s="339">
        <v>4.3899999999999999E-4</v>
      </c>
    </row>
    <row r="655" spans="1:6">
      <c r="A655" s="93" t="s">
        <v>784</v>
      </c>
      <c r="B655" s="94" t="s">
        <v>785</v>
      </c>
      <c r="C655" s="102"/>
      <c r="D655" s="103">
        <v>3.6900000000000002E-4</v>
      </c>
      <c r="E655" s="104">
        <v>3.6900000000000002E-4</v>
      </c>
      <c r="F655" s="100"/>
    </row>
    <row r="656" spans="1:6">
      <c r="A656" s="93" t="s">
        <v>786</v>
      </c>
      <c r="B656" s="94" t="s">
        <v>787</v>
      </c>
      <c r="C656" s="102"/>
      <c r="D656" s="103">
        <v>4.6000000000000001E-4</v>
      </c>
      <c r="E656" s="104">
        <v>4.6000000000000001E-4</v>
      </c>
      <c r="F656" s="100"/>
    </row>
    <row r="657" spans="1:7" ht="15" customHeight="1">
      <c r="A657" s="93" t="s">
        <v>788</v>
      </c>
      <c r="B657" s="94" t="s">
        <v>789</v>
      </c>
      <c r="C657" s="102"/>
      <c r="D657" s="103">
        <v>3.7300000000000001E-4</v>
      </c>
      <c r="E657" s="104">
        <v>3.68E-4</v>
      </c>
      <c r="F657" s="100"/>
    </row>
    <row r="658" spans="1:7" ht="15" customHeight="1">
      <c r="B658" s="86"/>
      <c r="C658" s="95" t="s">
        <v>205</v>
      </c>
      <c r="D658" s="108">
        <v>3.86E-4</v>
      </c>
      <c r="E658" s="109">
        <v>0</v>
      </c>
      <c r="F658" s="100"/>
    </row>
    <row r="659" spans="1:7" ht="15" customHeight="1">
      <c r="A659" s="93"/>
      <c r="B659" s="94"/>
      <c r="C659" s="123" t="s">
        <v>234</v>
      </c>
      <c r="D659" s="111">
        <v>3.3300000000000002E-4</v>
      </c>
      <c r="E659" s="112">
        <v>3.3300000000000002E-4</v>
      </c>
    </row>
    <row r="660" spans="1:7" ht="15" customHeight="1">
      <c r="A660" s="93" t="s">
        <v>790</v>
      </c>
      <c r="B660" s="94" t="s">
        <v>791</v>
      </c>
      <c r="C660" s="113" t="s">
        <v>225</v>
      </c>
      <c r="D660" s="114">
        <v>3.3300000000000002E-4</v>
      </c>
      <c r="E660" s="115">
        <v>3.3300000000000002E-4</v>
      </c>
    </row>
    <row r="661" spans="1:7">
      <c r="A661" s="93" t="s">
        <v>792</v>
      </c>
      <c r="B661" s="94" t="s">
        <v>793</v>
      </c>
      <c r="C661" s="110"/>
      <c r="D661" s="287">
        <v>5.4699999999999996E-4</v>
      </c>
      <c r="E661" s="97">
        <v>5.4699999999999996E-4</v>
      </c>
      <c r="F661" s="100"/>
    </row>
    <row r="662" spans="1:7">
      <c r="A662" s="93" t="s">
        <v>794</v>
      </c>
      <c r="B662" s="94" t="s">
        <v>795</v>
      </c>
      <c r="C662" s="102"/>
      <c r="D662" s="103">
        <v>4.6900000000000002E-4</v>
      </c>
      <c r="E662" s="104">
        <v>4.6900000000000002E-4</v>
      </c>
      <c r="F662" s="100"/>
    </row>
    <row r="663" spans="1:7" ht="15" customHeight="1">
      <c r="B663" s="86"/>
      <c r="C663" s="95" t="s">
        <v>205</v>
      </c>
      <c r="D663" s="108">
        <v>0</v>
      </c>
      <c r="E663" s="109">
        <v>0</v>
      </c>
      <c r="F663" s="100"/>
      <c r="G663" s="319"/>
    </row>
    <row r="664" spans="1:7" ht="15" customHeight="1">
      <c r="A664" s="93" t="s">
        <v>796</v>
      </c>
      <c r="B664" s="94" t="s">
        <v>797</v>
      </c>
      <c r="C664" s="113" t="s">
        <v>225</v>
      </c>
      <c r="D664" s="114">
        <v>0</v>
      </c>
      <c r="E664" s="115">
        <v>0</v>
      </c>
    </row>
    <row r="665" spans="1:7" ht="15" customHeight="1">
      <c r="A665" s="93" t="s">
        <v>798</v>
      </c>
      <c r="B665" s="94" t="s">
        <v>799</v>
      </c>
      <c r="C665" s="102"/>
      <c r="D665" s="103">
        <v>1.0399999999999999E-4</v>
      </c>
      <c r="E665" s="104">
        <v>1.0399999999999999E-4</v>
      </c>
      <c r="F665" s="100"/>
    </row>
    <row r="666" spans="1:7" ht="15" customHeight="1">
      <c r="A666" s="93" t="s">
        <v>800</v>
      </c>
      <c r="B666" s="94" t="s">
        <v>801</v>
      </c>
      <c r="C666" s="102"/>
      <c r="D666" s="103">
        <v>3.4099999999999999E-4</v>
      </c>
      <c r="E666" s="104">
        <v>3.4099999999999999E-4</v>
      </c>
      <c r="F666" s="100"/>
    </row>
    <row r="667" spans="1:7" ht="28.5" customHeight="1">
      <c r="A667" s="93" t="s">
        <v>802</v>
      </c>
      <c r="B667" s="94" t="s">
        <v>803</v>
      </c>
      <c r="C667" s="95"/>
      <c r="D667" s="232">
        <v>1.4999999999999999E-4</v>
      </c>
      <c r="E667" s="265">
        <v>1.4999999999999999E-4</v>
      </c>
      <c r="F667" s="100"/>
    </row>
    <row r="668" spans="1:7" ht="15" customHeight="1">
      <c r="B668" s="86"/>
      <c r="C668" s="95" t="s">
        <v>205</v>
      </c>
      <c r="D668" s="340">
        <v>0</v>
      </c>
      <c r="E668" s="341">
        <v>0</v>
      </c>
    </row>
    <row r="669" spans="1:7" ht="15" customHeight="1">
      <c r="A669" s="93"/>
      <c r="B669" s="94"/>
      <c r="C669" s="123" t="s">
        <v>234</v>
      </c>
      <c r="D669" s="111">
        <v>8.1999999999999998E-4</v>
      </c>
      <c r="E669" s="112">
        <v>8.1999999999999998E-4</v>
      </c>
    </row>
    <row r="670" spans="1:7" ht="15" customHeight="1">
      <c r="A670" s="93" t="s">
        <v>804</v>
      </c>
      <c r="B670" s="94" t="s">
        <v>805</v>
      </c>
      <c r="C670" s="180" t="s">
        <v>225</v>
      </c>
      <c r="D670" s="121">
        <v>2.0599999999999999E-4</v>
      </c>
      <c r="E670" s="97">
        <v>2.0599999999999999E-4</v>
      </c>
    </row>
    <row r="671" spans="1:7" ht="15" customHeight="1">
      <c r="B671" s="86"/>
      <c r="C671" s="136" t="s">
        <v>205</v>
      </c>
      <c r="D671" s="145">
        <v>0</v>
      </c>
      <c r="E671" s="146">
        <v>0</v>
      </c>
      <c r="F671" s="100"/>
    </row>
    <row r="672" spans="1:7" ht="15" customHeight="1">
      <c r="A672" s="93"/>
      <c r="B672" s="94"/>
      <c r="C672" s="139" t="s">
        <v>234</v>
      </c>
      <c r="D672" s="111">
        <v>3.9599999999999998E-4</v>
      </c>
      <c r="E672" s="112">
        <v>3.9599999999999998E-4</v>
      </c>
    </row>
    <row r="673" spans="1:6" ht="15" customHeight="1">
      <c r="A673" s="93" t="s">
        <v>806</v>
      </c>
      <c r="B673" s="94" t="s">
        <v>807</v>
      </c>
      <c r="C673" s="181" t="s">
        <v>225</v>
      </c>
      <c r="D673" s="121">
        <v>3.79E-4</v>
      </c>
      <c r="E673" s="115">
        <v>3.79E-4</v>
      </c>
    </row>
    <row r="674" spans="1:6" ht="15" customHeight="1">
      <c r="A674" s="93" t="s">
        <v>808</v>
      </c>
      <c r="B674" s="94" t="s">
        <v>809</v>
      </c>
      <c r="C674" s="110"/>
      <c r="D674" s="103">
        <v>4.6099999999999998E-4</v>
      </c>
      <c r="E674" s="104">
        <v>4.6099999999999998E-4</v>
      </c>
      <c r="F674" s="100"/>
    </row>
    <row r="675" spans="1:6" ht="15" customHeight="1">
      <c r="B675" s="86"/>
      <c r="C675" s="136" t="s">
        <v>205</v>
      </c>
      <c r="D675" s="108">
        <v>0</v>
      </c>
      <c r="E675" s="109">
        <v>0</v>
      </c>
      <c r="F675" s="100"/>
    </row>
    <row r="676" spans="1:6" ht="15" customHeight="1">
      <c r="A676" s="93"/>
      <c r="B676" s="94"/>
      <c r="C676" s="139" t="s">
        <v>234</v>
      </c>
      <c r="D676" s="111">
        <v>5.0699999999999996E-4</v>
      </c>
      <c r="E676" s="112">
        <v>5.0699999999999996E-4</v>
      </c>
    </row>
    <row r="677" spans="1:6" ht="15" customHeight="1">
      <c r="A677" s="93" t="s">
        <v>810</v>
      </c>
      <c r="B677" s="94" t="s">
        <v>811</v>
      </c>
      <c r="C677" s="181" t="s">
        <v>225</v>
      </c>
      <c r="D677" s="218">
        <v>4.8899999999999996E-4</v>
      </c>
      <c r="E677" s="125">
        <v>4.8899999999999996E-4</v>
      </c>
    </row>
    <row r="678" spans="1:6" ht="14.25" customHeight="1">
      <c r="B678" s="86"/>
      <c r="C678" s="239" t="s">
        <v>205</v>
      </c>
      <c r="D678" s="146">
        <v>0</v>
      </c>
      <c r="E678" s="108">
        <v>0</v>
      </c>
      <c r="F678" s="100"/>
    </row>
    <row r="679" spans="1:6" ht="14.25" customHeight="1">
      <c r="A679" s="93"/>
      <c r="B679" s="94"/>
      <c r="C679" s="139" t="s">
        <v>234</v>
      </c>
      <c r="D679" s="152">
        <v>0</v>
      </c>
      <c r="E679" s="111">
        <v>0</v>
      </c>
      <c r="F679" s="100"/>
    </row>
    <row r="680" spans="1:6">
      <c r="A680" s="93" t="s">
        <v>812</v>
      </c>
      <c r="B680" s="94" t="s">
        <v>813</v>
      </c>
      <c r="C680" s="181" t="s">
        <v>225</v>
      </c>
      <c r="D680" s="226">
        <v>0</v>
      </c>
      <c r="E680" s="342">
        <v>0</v>
      </c>
    </row>
    <row r="681" spans="1:6" ht="15" customHeight="1">
      <c r="B681" s="86"/>
      <c r="C681" s="182" t="s">
        <v>205</v>
      </c>
      <c r="D681" s="109">
        <v>0</v>
      </c>
      <c r="E681" s="108">
        <v>0</v>
      </c>
      <c r="F681" s="100"/>
    </row>
    <row r="682" spans="1:6" ht="15" customHeight="1">
      <c r="A682" s="93"/>
      <c r="B682" s="94"/>
      <c r="C682" s="147" t="s">
        <v>229</v>
      </c>
      <c r="D682" s="112">
        <v>0</v>
      </c>
      <c r="E682" s="111">
        <v>0</v>
      </c>
    </row>
    <row r="683" spans="1:6" ht="15" customHeight="1">
      <c r="A683" s="93"/>
      <c r="B683" s="94"/>
      <c r="C683" s="110" t="s">
        <v>256</v>
      </c>
      <c r="D683" s="112">
        <v>5.0100000000000003E-4</v>
      </c>
      <c r="E683" s="111">
        <v>5.0100000000000003E-4</v>
      </c>
    </row>
    <row r="684" spans="1:6" ht="15" customHeight="1">
      <c r="A684" s="93" t="s">
        <v>814</v>
      </c>
      <c r="B684" s="94" t="s">
        <v>815</v>
      </c>
      <c r="C684" s="180" t="s">
        <v>225</v>
      </c>
      <c r="D684" s="343">
        <v>4.9399999999999997E-4</v>
      </c>
      <c r="E684" s="302">
        <v>4.9399999999999997E-4</v>
      </c>
    </row>
    <row r="685" spans="1:6" ht="27" customHeight="1">
      <c r="A685" s="93" t="s">
        <v>816</v>
      </c>
      <c r="B685" s="94" t="s">
        <v>817</v>
      </c>
      <c r="C685" s="184"/>
      <c r="D685" s="287">
        <v>4.7399999999999997E-4</v>
      </c>
      <c r="E685" s="97">
        <v>4.7399999999999997E-4</v>
      </c>
      <c r="F685" s="100"/>
    </row>
    <row r="686" spans="1:6" ht="42" customHeight="1">
      <c r="A686" s="93" t="s">
        <v>818</v>
      </c>
      <c r="B686" s="94" t="s">
        <v>819</v>
      </c>
      <c r="C686" s="102"/>
      <c r="D686" s="232">
        <v>4.7800000000000002E-4</v>
      </c>
      <c r="E686" s="265">
        <v>4.7800000000000002E-4</v>
      </c>
      <c r="F686" s="100"/>
    </row>
    <row r="687" spans="1:6" ht="15" customHeight="1">
      <c r="B687" s="86"/>
      <c r="C687" s="221" t="s">
        <v>205</v>
      </c>
      <c r="D687" s="210">
        <v>0</v>
      </c>
      <c r="E687" s="211">
        <v>0</v>
      </c>
      <c r="F687" s="100"/>
    </row>
    <row r="688" spans="1:6" ht="15" customHeight="1">
      <c r="A688" s="93"/>
      <c r="B688" s="94"/>
      <c r="C688" s="295" t="s">
        <v>234</v>
      </c>
      <c r="D688" s="187">
        <v>0</v>
      </c>
      <c r="E688" s="132">
        <v>0</v>
      </c>
      <c r="F688" s="100"/>
    </row>
    <row r="689" spans="1:6" ht="15" customHeight="1">
      <c r="A689" s="93" t="s">
        <v>821</v>
      </c>
      <c r="B689" s="94" t="s">
        <v>822</v>
      </c>
      <c r="C689" s="297" t="s">
        <v>225</v>
      </c>
      <c r="D689" s="298">
        <v>0</v>
      </c>
      <c r="E689" s="143">
        <v>0</v>
      </c>
      <c r="F689" s="100"/>
    </row>
    <row r="690" spans="1:6" ht="15" customHeight="1">
      <c r="A690" s="93" t="s">
        <v>823</v>
      </c>
      <c r="B690" s="94" t="s">
        <v>824</v>
      </c>
      <c r="C690" s="102"/>
      <c r="D690" s="103">
        <v>2.0599999999999999E-4</v>
      </c>
      <c r="E690" s="104">
        <v>2.0599999999999999E-4</v>
      </c>
      <c r="F690" s="100"/>
    </row>
    <row r="691" spans="1:6" ht="15" customHeight="1">
      <c r="A691" s="93" t="s">
        <v>825</v>
      </c>
      <c r="B691" s="94" t="s">
        <v>826</v>
      </c>
      <c r="C691" s="102"/>
      <c r="D691" s="103">
        <v>3.4099999999999999E-4</v>
      </c>
      <c r="E691" s="104">
        <v>3.4099999999999999E-4</v>
      </c>
      <c r="F691" s="100"/>
    </row>
    <row r="692" spans="1:6" ht="15" customHeight="1">
      <c r="A692" s="93" t="s">
        <v>827</v>
      </c>
      <c r="B692" s="94" t="s">
        <v>828</v>
      </c>
      <c r="C692" s="102"/>
      <c r="D692" s="103">
        <v>5.9999999999999995E-4</v>
      </c>
      <c r="E692" s="104">
        <v>5.9999999999999995E-4</v>
      </c>
      <c r="F692" s="100"/>
    </row>
    <row r="693" spans="1:6" ht="15" customHeight="1">
      <c r="B693" s="86"/>
      <c r="C693" s="221" t="s">
        <v>205</v>
      </c>
      <c r="D693" s="344">
        <v>0</v>
      </c>
      <c r="E693" s="345">
        <v>0</v>
      </c>
      <c r="F693" s="100"/>
    </row>
    <row r="694" spans="1:6" ht="15" customHeight="1">
      <c r="A694" s="93"/>
      <c r="B694" s="94"/>
      <c r="C694" s="147" t="s">
        <v>234</v>
      </c>
      <c r="D694" s="111">
        <v>5.1699999999999999E-4</v>
      </c>
      <c r="E694" s="112">
        <v>5.1699999999999999E-4</v>
      </c>
    </row>
    <row r="695" spans="1:6" ht="15" customHeight="1">
      <c r="A695" s="93" t="s">
        <v>829</v>
      </c>
      <c r="B695" s="94" t="s">
        <v>830</v>
      </c>
      <c r="C695" s="297" t="s">
        <v>225</v>
      </c>
      <c r="D695" s="346">
        <v>5.1699999999999999E-4</v>
      </c>
      <c r="E695" s="347">
        <v>5.1699999999999999E-4</v>
      </c>
    </row>
    <row r="696" spans="1:6" ht="15" customHeight="1">
      <c r="B696" s="86"/>
      <c r="C696" s="307" t="s">
        <v>205</v>
      </c>
      <c r="D696" s="348">
        <v>0</v>
      </c>
      <c r="E696" s="349">
        <v>0</v>
      </c>
      <c r="F696" s="100"/>
    </row>
    <row r="697" spans="1:6" ht="15" customHeight="1">
      <c r="A697" s="93"/>
      <c r="B697" s="94"/>
      <c r="C697" s="119" t="s">
        <v>229</v>
      </c>
      <c r="D697" s="247">
        <v>0</v>
      </c>
      <c r="E697" s="248">
        <v>0</v>
      </c>
    </row>
    <row r="698" spans="1:6" ht="15" customHeight="1">
      <c r="A698" s="93"/>
      <c r="B698" s="94"/>
      <c r="C698" s="147" t="s">
        <v>256</v>
      </c>
      <c r="D698" s="111">
        <v>4.0700000000000003E-4</v>
      </c>
      <c r="E698" s="112">
        <v>4.0700000000000003E-4</v>
      </c>
    </row>
    <row r="699" spans="1:6" ht="15" customHeight="1">
      <c r="A699" s="93" t="s">
        <v>831</v>
      </c>
      <c r="B699" s="94" t="s">
        <v>832</v>
      </c>
      <c r="C699" s="297" t="s">
        <v>225</v>
      </c>
      <c r="D699" s="163">
        <v>3.9800000000000002E-4</v>
      </c>
      <c r="E699" s="250">
        <v>3.9800000000000002E-4</v>
      </c>
    </row>
    <row r="700" spans="1:6" ht="15" customHeight="1">
      <c r="A700" s="93" t="s">
        <v>833</v>
      </c>
      <c r="B700" s="94" t="s">
        <v>834</v>
      </c>
      <c r="C700" s="184"/>
      <c r="D700" s="287">
        <v>2.2499999999999999E-4</v>
      </c>
      <c r="E700" s="97">
        <v>2.2499999999999999E-4</v>
      </c>
      <c r="F700" s="100"/>
    </row>
    <row r="701" spans="1:6" ht="15" customHeight="1">
      <c r="A701" s="93" t="s">
        <v>835</v>
      </c>
      <c r="B701" s="94" t="s">
        <v>836</v>
      </c>
      <c r="C701" s="184"/>
      <c r="D701" s="287">
        <v>3.4299999999999999E-4</v>
      </c>
      <c r="E701" s="97">
        <v>3.4299999999999999E-4</v>
      </c>
      <c r="F701" s="100"/>
    </row>
    <row r="702" spans="1:6" ht="15" customHeight="1">
      <c r="A702" s="93" t="s">
        <v>837</v>
      </c>
      <c r="B702" s="94" t="s">
        <v>838</v>
      </c>
      <c r="C702" s="102"/>
      <c r="D702" s="103">
        <v>5.8200000000000005E-4</v>
      </c>
      <c r="E702" s="104">
        <v>5.8200000000000005E-4</v>
      </c>
      <c r="F702" s="100"/>
    </row>
    <row r="703" spans="1:6" ht="15" customHeight="1">
      <c r="A703" s="93" t="s">
        <v>839</v>
      </c>
      <c r="B703" s="94" t="s">
        <v>840</v>
      </c>
      <c r="C703" s="102"/>
      <c r="D703" s="103">
        <v>5.9500000000000004E-4</v>
      </c>
      <c r="E703" s="104">
        <v>5.9500000000000004E-4</v>
      </c>
      <c r="F703" s="100"/>
    </row>
    <row r="704" spans="1:6" ht="15" customHeight="1">
      <c r="B704" s="86"/>
      <c r="C704" s="95" t="s">
        <v>205</v>
      </c>
      <c r="D704" s="108">
        <v>0</v>
      </c>
      <c r="E704" s="109">
        <v>0</v>
      </c>
      <c r="F704" s="100"/>
    </row>
    <row r="705" spans="1:6" ht="15" customHeight="1">
      <c r="A705" s="93"/>
      <c r="B705" s="94"/>
      <c r="C705" s="147" t="s">
        <v>234</v>
      </c>
      <c r="D705" s="111">
        <v>4.6500000000000003E-4</v>
      </c>
      <c r="E705" s="112">
        <v>4.6500000000000003E-4</v>
      </c>
    </row>
    <row r="706" spans="1:6" ht="15" customHeight="1">
      <c r="A706" s="93" t="s">
        <v>841</v>
      </c>
      <c r="B706" s="94" t="s">
        <v>842</v>
      </c>
      <c r="C706" s="110" t="s">
        <v>225</v>
      </c>
      <c r="D706" s="114">
        <v>4.6500000000000003E-4</v>
      </c>
      <c r="E706" s="115">
        <v>4.6500000000000003E-4</v>
      </c>
    </row>
    <row r="707" spans="1:6" ht="15" customHeight="1">
      <c r="A707" s="93" t="s">
        <v>843</v>
      </c>
      <c r="B707" s="94" t="s">
        <v>844</v>
      </c>
      <c r="C707" s="102"/>
      <c r="D707" s="350">
        <v>4.0999999999999999E-4</v>
      </c>
      <c r="E707" s="104">
        <v>4.0999999999999999E-4</v>
      </c>
      <c r="F707" s="100"/>
    </row>
    <row r="708" spans="1:6" ht="15" customHeight="1">
      <c r="B708" s="86"/>
      <c r="C708" s="174" t="s">
        <v>205</v>
      </c>
      <c r="D708" s="154">
        <v>0</v>
      </c>
      <c r="E708" s="155">
        <v>0</v>
      </c>
      <c r="F708" s="100"/>
    </row>
    <row r="709" spans="1:6" ht="15" customHeight="1">
      <c r="A709" s="93"/>
      <c r="B709" s="94"/>
      <c r="C709" s="118" t="s">
        <v>229</v>
      </c>
      <c r="D709" s="145">
        <v>3.0600000000000001E-4</v>
      </c>
      <c r="E709" s="146">
        <v>3.0600000000000001E-4</v>
      </c>
    </row>
    <row r="710" spans="1:6" ht="15" customHeight="1">
      <c r="A710" s="93"/>
      <c r="B710" s="94"/>
      <c r="C710" s="119" t="s">
        <v>256</v>
      </c>
      <c r="D710" s="111">
        <v>3.4099999999999999E-4</v>
      </c>
      <c r="E710" s="112">
        <v>3.4099999999999999E-4</v>
      </c>
    </row>
    <row r="711" spans="1:6" ht="15" customHeight="1">
      <c r="A711" s="93" t="s">
        <v>845</v>
      </c>
      <c r="B711" s="94" t="s">
        <v>846</v>
      </c>
      <c r="C711" s="120" t="s">
        <v>225</v>
      </c>
      <c r="D711" s="121">
        <v>3.3199999999999999E-4</v>
      </c>
      <c r="E711" s="115">
        <v>3.3199999999999999E-4</v>
      </c>
    </row>
    <row r="712" spans="1:6" ht="15" customHeight="1">
      <c r="A712" s="93" t="s">
        <v>847</v>
      </c>
      <c r="B712" s="94" t="s">
        <v>848</v>
      </c>
      <c r="C712" s="102"/>
      <c r="D712" s="103">
        <v>4.6500000000000003E-4</v>
      </c>
      <c r="E712" s="104">
        <v>4.6500000000000003E-4</v>
      </c>
      <c r="F712" s="100"/>
    </row>
    <row r="713" spans="1:6" ht="15" customHeight="1">
      <c r="A713" s="93" t="s">
        <v>849</v>
      </c>
      <c r="B713" s="94" t="s">
        <v>850</v>
      </c>
      <c r="C713" s="102"/>
      <c r="D713" s="103" t="s">
        <v>199</v>
      </c>
      <c r="E713" s="104" t="s">
        <v>199</v>
      </c>
      <c r="F713" s="100"/>
    </row>
    <row r="714" spans="1:6" ht="15" customHeight="1">
      <c r="A714" s="93" t="s">
        <v>851</v>
      </c>
      <c r="B714" s="94" t="s">
        <v>852</v>
      </c>
      <c r="C714" s="102"/>
      <c r="D714" s="103">
        <v>5.9800000000000001E-4</v>
      </c>
      <c r="E714" s="104">
        <v>5.9800000000000001E-4</v>
      </c>
      <c r="F714" s="100"/>
    </row>
    <row r="715" spans="1:6" ht="15" customHeight="1">
      <c r="B715" s="86"/>
      <c r="C715" s="107" t="s">
        <v>205</v>
      </c>
      <c r="D715" s="108">
        <v>0</v>
      </c>
      <c r="E715" s="109">
        <v>0</v>
      </c>
      <c r="F715" s="100"/>
    </row>
    <row r="716" spans="1:6" ht="15" customHeight="1">
      <c r="A716" s="93"/>
      <c r="B716" s="94"/>
      <c r="C716" s="110" t="s">
        <v>234</v>
      </c>
      <c r="D716" s="111">
        <v>5.4600000000000004E-4</v>
      </c>
      <c r="E716" s="112">
        <v>5.4600000000000004E-4</v>
      </c>
    </row>
    <row r="717" spans="1:6" ht="15" customHeight="1">
      <c r="A717" s="93" t="s">
        <v>853</v>
      </c>
      <c r="B717" s="94" t="s">
        <v>854</v>
      </c>
      <c r="C717" s="113" t="s">
        <v>225</v>
      </c>
      <c r="D717" s="114">
        <v>5.0900000000000001E-4</v>
      </c>
      <c r="E717" s="115">
        <v>5.0900000000000001E-4</v>
      </c>
    </row>
    <row r="718" spans="1:6" ht="15" customHeight="1">
      <c r="A718" s="93" t="s">
        <v>855</v>
      </c>
      <c r="B718" s="94" t="s">
        <v>856</v>
      </c>
      <c r="C718" s="102"/>
      <c r="D718" s="103">
        <v>1.9100000000000001E-4</v>
      </c>
      <c r="E718" s="104">
        <v>1.9100000000000001E-4</v>
      </c>
      <c r="F718" s="100"/>
    </row>
    <row r="719" spans="1:6">
      <c r="A719" s="93" t="s">
        <v>857</v>
      </c>
      <c r="B719" s="94" t="s">
        <v>858</v>
      </c>
      <c r="C719" s="102"/>
      <c r="D719" s="103">
        <v>4.8099999999999998E-4</v>
      </c>
      <c r="E719" s="104">
        <v>4.8099999999999998E-4</v>
      </c>
      <c r="F719" s="100"/>
    </row>
    <row r="720" spans="1:6" ht="15" customHeight="1">
      <c r="B720" s="86"/>
      <c r="C720" s="107" t="s">
        <v>205</v>
      </c>
      <c r="D720" s="108">
        <v>0</v>
      </c>
      <c r="E720" s="109">
        <v>0</v>
      </c>
    </row>
    <row r="721" spans="1:7" ht="15" customHeight="1">
      <c r="A721" s="93"/>
      <c r="B721" s="94"/>
      <c r="C721" s="147" t="s">
        <v>234</v>
      </c>
      <c r="D721" s="290">
        <v>9.1000000000000003E-5</v>
      </c>
      <c r="E721" s="152">
        <v>9.1000000000000003E-5</v>
      </c>
      <c r="G721" s="301"/>
    </row>
    <row r="722" spans="1:7" ht="15" customHeight="1">
      <c r="A722" s="93" t="s">
        <v>859</v>
      </c>
      <c r="B722" s="94" t="s">
        <v>860</v>
      </c>
      <c r="C722" s="110" t="s">
        <v>225</v>
      </c>
      <c r="D722" s="114">
        <v>0</v>
      </c>
      <c r="E722" s="115">
        <v>0</v>
      </c>
      <c r="F722" s="100"/>
    </row>
    <row r="723" spans="1:7" ht="15" customHeight="1">
      <c r="A723" s="93" t="s">
        <v>861</v>
      </c>
      <c r="B723" s="94" t="s">
        <v>862</v>
      </c>
      <c r="C723" s="102"/>
      <c r="D723" s="103">
        <v>3.6299999999999999E-4</v>
      </c>
      <c r="E723" s="104">
        <v>3.6299999999999999E-4</v>
      </c>
      <c r="F723" s="100"/>
    </row>
    <row r="724" spans="1:7" ht="15" customHeight="1">
      <c r="A724" s="93" t="s">
        <v>863</v>
      </c>
      <c r="B724" s="94" t="s">
        <v>864</v>
      </c>
      <c r="C724" s="95"/>
      <c r="D724" s="103">
        <v>3.4099999999999999E-4</v>
      </c>
      <c r="E724" s="104">
        <v>3.4099999999999999E-4</v>
      </c>
      <c r="F724" s="100"/>
    </row>
    <row r="725" spans="1:7" ht="15" customHeight="1">
      <c r="B725" s="86"/>
      <c r="C725" s="136" t="s">
        <v>205</v>
      </c>
      <c r="D725" s="108">
        <v>0</v>
      </c>
      <c r="E725" s="109">
        <v>0</v>
      </c>
      <c r="F725" s="100"/>
    </row>
    <row r="726" spans="1:7" ht="15" customHeight="1">
      <c r="A726" s="93"/>
      <c r="B726" s="94"/>
      <c r="C726" s="139" t="s">
        <v>234</v>
      </c>
      <c r="D726" s="111">
        <v>3.8200000000000002E-4</v>
      </c>
      <c r="E726" s="112">
        <v>3.8200000000000002E-4</v>
      </c>
    </row>
    <row r="727" spans="1:7" ht="15" customHeight="1">
      <c r="A727" s="93" t="s">
        <v>865</v>
      </c>
      <c r="B727" s="94" t="s">
        <v>866</v>
      </c>
      <c r="C727" s="181" t="s">
        <v>225</v>
      </c>
      <c r="D727" s="121">
        <v>3.8000000000000002E-4</v>
      </c>
      <c r="E727" s="115">
        <v>3.8000000000000002E-4</v>
      </c>
    </row>
    <row r="728" spans="1:7">
      <c r="A728" s="93" t="s">
        <v>867</v>
      </c>
      <c r="B728" s="94" t="s">
        <v>868</v>
      </c>
      <c r="C728" s="184"/>
      <c r="D728" s="103">
        <v>3.6999999999999999E-4</v>
      </c>
      <c r="E728" s="104">
        <v>3.6999999999999999E-4</v>
      </c>
      <c r="F728" s="100"/>
    </row>
    <row r="729" spans="1:7" ht="15" customHeight="1">
      <c r="A729" s="93" t="s">
        <v>869</v>
      </c>
      <c r="B729" s="94" t="s">
        <v>870</v>
      </c>
      <c r="C729" s="102"/>
      <c r="D729" s="103">
        <v>5.6999999999999998E-4</v>
      </c>
      <c r="E729" s="104">
        <v>5.6999999999999998E-4</v>
      </c>
      <c r="F729" s="100"/>
    </row>
    <row r="730" spans="1:7" ht="30" customHeight="1">
      <c r="A730" s="251" t="s">
        <v>871</v>
      </c>
      <c r="B730" s="252" t="s">
        <v>872</v>
      </c>
      <c r="C730" s="102"/>
      <c r="D730" s="103">
        <v>6.0099999999999997E-4</v>
      </c>
      <c r="E730" s="104">
        <v>6.0099999999999997E-4</v>
      </c>
      <c r="F730" s="100"/>
    </row>
    <row r="731" spans="1:7" ht="30" customHeight="1">
      <c r="A731" s="254" t="s">
        <v>874</v>
      </c>
      <c r="B731" s="255" t="s">
        <v>875</v>
      </c>
      <c r="C731" s="102"/>
      <c r="D731" s="103">
        <v>5.5599999999999996E-4</v>
      </c>
      <c r="E731" s="240">
        <v>5.5599999999999996E-4</v>
      </c>
      <c r="F731" s="100"/>
    </row>
    <row r="732" spans="1:7" ht="15" customHeight="1">
      <c r="B732" s="86"/>
      <c r="C732" s="95" t="s">
        <v>205</v>
      </c>
      <c r="D732" s="108">
        <v>0</v>
      </c>
      <c r="E732" s="109">
        <v>0</v>
      </c>
      <c r="F732" s="100"/>
    </row>
    <row r="733" spans="1:7" ht="15" customHeight="1">
      <c r="A733" s="480"/>
      <c r="B733" s="94"/>
      <c r="C733" s="123" t="s">
        <v>234</v>
      </c>
      <c r="D733" s="111">
        <v>2.8899999999999998E-4</v>
      </c>
      <c r="E733" s="112">
        <v>2.8899999999999998E-4</v>
      </c>
    </row>
    <row r="734" spans="1:7" ht="15" customHeight="1">
      <c r="A734" s="479" t="s">
        <v>876</v>
      </c>
      <c r="B734" s="481" t="s">
        <v>877</v>
      </c>
      <c r="C734" s="113" t="s">
        <v>225</v>
      </c>
      <c r="D734" s="114">
        <v>2.8699999999999998E-4</v>
      </c>
      <c r="E734" s="115">
        <v>2.8699999999999998E-4</v>
      </c>
    </row>
    <row r="735" spans="1:7">
      <c r="A735" s="262" t="s">
        <v>878</v>
      </c>
      <c r="B735" s="176" t="s">
        <v>879</v>
      </c>
      <c r="C735" s="184"/>
      <c r="D735" s="287">
        <v>4.8999999999999998E-4</v>
      </c>
      <c r="E735" s="97">
        <v>4.8999999999999998E-4</v>
      </c>
      <c r="F735" s="100"/>
    </row>
    <row r="736" spans="1:7" ht="15" customHeight="1">
      <c r="A736" s="93" t="s">
        <v>880</v>
      </c>
      <c r="B736" s="94" t="s">
        <v>881</v>
      </c>
      <c r="C736" s="102"/>
      <c r="D736" s="103" t="s">
        <v>535</v>
      </c>
      <c r="E736" s="104" t="s">
        <v>535</v>
      </c>
      <c r="F736" s="100"/>
    </row>
    <row r="737" spans="1:6" ht="15" customHeight="1">
      <c r="A737" s="93" t="s">
        <v>882</v>
      </c>
      <c r="B737" s="94" t="s">
        <v>883</v>
      </c>
      <c r="C737" s="95"/>
      <c r="D737" s="103">
        <v>4.1599999999999997E-4</v>
      </c>
      <c r="E737" s="240">
        <v>4.1599999999999997E-4</v>
      </c>
      <c r="F737" s="100"/>
    </row>
    <row r="738" spans="1:6" ht="15" customHeight="1">
      <c r="B738" s="86"/>
      <c r="C738" s="107" t="s">
        <v>205</v>
      </c>
      <c r="D738" s="325">
        <v>0</v>
      </c>
      <c r="E738" s="326">
        <v>0</v>
      </c>
      <c r="F738" s="100"/>
    </row>
    <row r="739" spans="1:6" ht="15" customHeight="1">
      <c r="A739" s="93"/>
      <c r="B739" s="94"/>
      <c r="C739" s="110" t="s">
        <v>234</v>
      </c>
      <c r="D739" s="111">
        <v>6.3400000000000001E-4</v>
      </c>
      <c r="E739" s="112">
        <v>6.3400000000000001E-4</v>
      </c>
    </row>
    <row r="740" spans="1:6" ht="15" customHeight="1">
      <c r="A740" s="93" t="s">
        <v>884</v>
      </c>
      <c r="B740" s="94" t="s">
        <v>885</v>
      </c>
      <c r="C740" s="113" t="s">
        <v>225</v>
      </c>
      <c r="D740" s="114">
        <v>5.9500000000000004E-4</v>
      </c>
      <c r="E740" s="97">
        <v>5.9500000000000004E-4</v>
      </c>
    </row>
    <row r="741" spans="1:6">
      <c r="A741" s="93" t="s">
        <v>886</v>
      </c>
      <c r="B741" s="94" t="s">
        <v>887</v>
      </c>
      <c r="C741" s="184"/>
      <c r="D741" s="287">
        <v>6.69E-4</v>
      </c>
      <c r="E741" s="97">
        <v>6.69E-4</v>
      </c>
      <c r="F741" s="100"/>
    </row>
    <row r="742" spans="1:6" ht="15" customHeight="1">
      <c r="B742" s="86"/>
      <c r="C742" s="107" t="s">
        <v>205</v>
      </c>
      <c r="D742" s="108">
        <v>0</v>
      </c>
      <c r="E742" s="109">
        <v>0</v>
      </c>
      <c r="F742" s="100"/>
    </row>
    <row r="743" spans="1:6" ht="15" customHeight="1">
      <c r="A743" s="93"/>
      <c r="B743" s="94"/>
      <c r="C743" s="110" t="s">
        <v>234</v>
      </c>
      <c r="D743" s="111">
        <v>6.11E-4</v>
      </c>
      <c r="E743" s="112">
        <v>6.11E-4</v>
      </c>
    </row>
    <row r="744" spans="1:6" ht="15" customHeight="1">
      <c r="A744" s="93" t="s">
        <v>888</v>
      </c>
      <c r="B744" s="94" t="s">
        <v>889</v>
      </c>
      <c r="C744" s="113" t="s">
        <v>225</v>
      </c>
      <c r="D744" s="114">
        <v>6.0800000000000003E-4</v>
      </c>
      <c r="E744" s="115">
        <v>6.0800000000000003E-4</v>
      </c>
    </row>
    <row r="745" spans="1:6" ht="15" customHeight="1">
      <c r="A745" s="93" t="s">
        <v>890</v>
      </c>
      <c r="B745" s="94" t="s">
        <v>891</v>
      </c>
      <c r="C745" s="102"/>
      <c r="D745" s="103">
        <v>5.6300000000000002E-4</v>
      </c>
      <c r="E745" s="240">
        <v>5.6300000000000002E-4</v>
      </c>
      <c r="F745" s="100"/>
    </row>
    <row r="746" spans="1:6" ht="15" customHeight="1">
      <c r="A746" s="93" t="s">
        <v>892</v>
      </c>
      <c r="B746" s="94" t="s">
        <v>893</v>
      </c>
      <c r="C746" s="95"/>
      <c r="D746" s="232">
        <v>5.2700000000000002E-4</v>
      </c>
      <c r="E746" s="265">
        <v>5.2700000000000002E-4</v>
      </c>
      <c r="F746" s="100"/>
    </row>
    <row r="747" spans="1:6" ht="15" customHeight="1">
      <c r="A747" s="93" t="s">
        <v>894</v>
      </c>
      <c r="B747" s="94" t="s">
        <v>895</v>
      </c>
      <c r="C747" s="351"/>
      <c r="D747" s="352">
        <v>4.3199999999999998E-4</v>
      </c>
      <c r="E747" s="242">
        <v>4.3199999999999998E-4</v>
      </c>
      <c r="F747" s="100"/>
    </row>
    <row r="748" spans="1:6" ht="27" customHeight="1">
      <c r="A748" s="93" t="s">
        <v>896</v>
      </c>
      <c r="B748" s="94" t="s">
        <v>897</v>
      </c>
      <c r="C748" s="351"/>
      <c r="D748" s="352">
        <v>5.0000000000000001E-4</v>
      </c>
      <c r="E748" s="242">
        <v>5.0000000000000001E-4</v>
      </c>
    </row>
    <row r="749" spans="1:6" ht="15" customHeight="1">
      <c r="A749" s="93" t="s">
        <v>898</v>
      </c>
      <c r="B749" s="94" t="s">
        <v>899</v>
      </c>
      <c r="C749" s="184"/>
      <c r="D749" s="287">
        <v>4.7399999999999997E-4</v>
      </c>
      <c r="E749" s="97">
        <v>4.7399999999999997E-4</v>
      </c>
      <c r="F749" s="100"/>
    </row>
    <row r="750" spans="1:6" ht="36" customHeight="1">
      <c r="A750" s="93" t="s">
        <v>900</v>
      </c>
      <c r="B750" s="94" t="s">
        <v>901</v>
      </c>
      <c r="C750" s="102"/>
      <c r="D750" s="103">
        <v>4.4499999999999997E-4</v>
      </c>
      <c r="E750" s="104">
        <v>4.4499999999999997E-4</v>
      </c>
      <c r="F750" s="100"/>
    </row>
    <row r="751" spans="1:6" ht="15" customHeight="1">
      <c r="A751" s="93" t="s">
        <v>902</v>
      </c>
      <c r="B751" s="94" t="s">
        <v>903</v>
      </c>
      <c r="C751" s="102"/>
      <c r="D751" s="103">
        <v>5.6899999999999995E-4</v>
      </c>
      <c r="E751" s="104">
        <v>5.6899999999999995E-4</v>
      </c>
      <c r="F751" s="100"/>
    </row>
    <row r="752" spans="1:6" ht="15" customHeight="1">
      <c r="A752" s="93" t="s">
        <v>904</v>
      </c>
      <c r="B752" s="94" t="s">
        <v>905</v>
      </c>
      <c r="C752" s="102"/>
      <c r="D752" s="232">
        <v>6.6299999999999996E-4</v>
      </c>
      <c r="E752" s="265">
        <v>6.6299999999999996E-4</v>
      </c>
      <c r="F752" s="100"/>
    </row>
    <row r="753" spans="1:6" ht="15" customHeight="1">
      <c r="A753" s="93" t="s">
        <v>906</v>
      </c>
      <c r="B753" s="94" t="s">
        <v>907</v>
      </c>
      <c r="C753" s="354"/>
      <c r="D753" s="352">
        <v>3.7300000000000001E-4</v>
      </c>
      <c r="E753" s="355">
        <v>3.7300000000000001E-4</v>
      </c>
      <c r="F753" s="100"/>
    </row>
    <row r="754" spans="1:6">
      <c r="A754" s="93" t="s">
        <v>908</v>
      </c>
      <c r="B754" s="94" t="s">
        <v>909</v>
      </c>
      <c r="C754" s="95"/>
      <c r="D754" s="287">
        <v>5.5699999999999999E-4</v>
      </c>
      <c r="E754" s="97">
        <v>5.5699999999999999E-4</v>
      </c>
      <c r="F754" s="100"/>
    </row>
    <row r="755" spans="1:6" ht="15" customHeight="1">
      <c r="B755" s="86"/>
      <c r="C755" s="136" t="s">
        <v>205</v>
      </c>
      <c r="D755" s="108">
        <v>1.2400000000000001E-4</v>
      </c>
      <c r="E755" s="109">
        <v>0</v>
      </c>
      <c r="F755" s="100"/>
    </row>
    <row r="756" spans="1:6" ht="15" customHeight="1">
      <c r="A756" s="93"/>
      <c r="B756" s="94"/>
      <c r="C756" s="139" t="s">
        <v>234</v>
      </c>
      <c r="D756" s="111">
        <v>4.9899999999999999E-4</v>
      </c>
      <c r="E756" s="112">
        <v>4.9899999999999999E-4</v>
      </c>
    </row>
    <row r="757" spans="1:6" ht="15" customHeight="1">
      <c r="A757" s="93" t="s">
        <v>910</v>
      </c>
      <c r="B757" s="94" t="s">
        <v>911</v>
      </c>
      <c r="C757" s="181" t="s">
        <v>225</v>
      </c>
      <c r="D757" s="121">
        <v>4.95E-4</v>
      </c>
      <c r="E757" s="115">
        <v>4.9399999999999997E-4</v>
      </c>
    </row>
    <row r="758" spans="1:6" ht="28.5" customHeight="1">
      <c r="A758" s="93" t="s">
        <v>912</v>
      </c>
      <c r="B758" s="93" t="s">
        <v>913</v>
      </c>
      <c r="C758" s="184"/>
      <c r="D758" s="103">
        <v>3.0299999999999999E-4</v>
      </c>
      <c r="E758" s="104">
        <v>3.0299999999999999E-4</v>
      </c>
      <c r="F758" s="100"/>
    </row>
    <row r="759" spans="1:6" ht="15" customHeight="1">
      <c r="A759" s="93" t="s">
        <v>914</v>
      </c>
      <c r="B759" s="94" t="s">
        <v>915</v>
      </c>
      <c r="C759" s="102"/>
      <c r="D759" s="103">
        <v>5.5000000000000003E-4</v>
      </c>
      <c r="E759" s="104">
        <v>5.5000000000000003E-4</v>
      </c>
      <c r="F759" s="100"/>
    </row>
    <row r="760" spans="1:6" ht="15" customHeight="1">
      <c r="A760" s="93" t="s">
        <v>916</v>
      </c>
      <c r="B760" s="94" t="s">
        <v>917</v>
      </c>
      <c r="C760" s="95"/>
      <c r="D760" s="232">
        <v>4.1300000000000001E-4</v>
      </c>
      <c r="E760" s="265">
        <v>2.8899999999999998E-4</v>
      </c>
      <c r="F760" s="100"/>
    </row>
    <row r="761" spans="1:6" ht="15" customHeight="1">
      <c r="C761" s="294" t="s">
        <v>205</v>
      </c>
      <c r="D761" s="186">
        <v>0</v>
      </c>
      <c r="E761" s="225">
        <v>0</v>
      </c>
      <c r="F761" s="100"/>
    </row>
    <row r="762" spans="1:6" ht="15" customHeight="1">
      <c r="A762" s="93"/>
      <c r="B762" s="94"/>
      <c r="C762" s="131" t="s">
        <v>229</v>
      </c>
      <c r="D762" s="187">
        <v>0</v>
      </c>
      <c r="E762" s="132">
        <v>0</v>
      </c>
    </row>
    <row r="763" spans="1:6" ht="15" customHeight="1">
      <c r="A763" s="93"/>
      <c r="B763" s="94"/>
      <c r="C763" s="131" t="s">
        <v>256</v>
      </c>
      <c r="D763" s="187">
        <v>4.6299999999999998E-4</v>
      </c>
      <c r="E763" s="132">
        <v>4.6299999999999998E-4</v>
      </c>
    </row>
    <row r="764" spans="1:6" ht="15" customHeight="1">
      <c r="A764" s="93" t="s">
        <v>918</v>
      </c>
      <c r="B764" s="94" t="s">
        <v>919</v>
      </c>
      <c r="C764" s="162" t="s">
        <v>225</v>
      </c>
      <c r="D764" s="134">
        <v>3.4400000000000001E-4</v>
      </c>
      <c r="E764" s="135">
        <v>3.4400000000000001E-4</v>
      </c>
    </row>
    <row r="765" spans="1:6" ht="15" customHeight="1">
      <c r="A765" s="93" t="s">
        <v>920</v>
      </c>
      <c r="B765" s="94" t="s">
        <v>921</v>
      </c>
      <c r="C765" s="110"/>
      <c r="D765" s="287">
        <v>5.5999999999999995E-4</v>
      </c>
      <c r="E765" s="97">
        <v>5.5999999999999995E-4</v>
      </c>
      <c r="F765" s="100"/>
    </row>
    <row r="766" spans="1:6" ht="15" customHeight="1">
      <c r="C766" s="136" t="s">
        <v>205</v>
      </c>
      <c r="D766" s="108">
        <v>0</v>
      </c>
      <c r="E766" s="109">
        <v>0</v>
      </c>
      <c r="F766" s="100"/>
    </row>
    <row r="767" spans="1:6" ht="15" customHeight="1">
      <c r="A767" s="93"/>
      <c r="B767" s="94"/>
      <c r="C767" s="139" t="s">
        <v>234</v>
      </c>
      <c r="D767" s="111">
        <v>3.2200000000000002E-4</v>
      </c>
      <c r="E767" s="112">
        <v>3.2200000000000002E-4</v>
      </c>
    </row>
    <row r="768" spans="1:6" ht="15" customHeight="1">
      <c r="A768" s="93" t="s">
        <v>922</v>
      </c>
      <c r="B768" s="94" t="s">
        <v>923</v>
      </c>
      <c r="C768" s="181" t="s">
        <v>225</v>
      </c>
      <c r="D768" s="121">
        <v>2.9799999999999998E-4</v>
      </c>
      <c r="E768" s="115">
        <v>2.9799999999999998E-4</v>
      </c>
    </row>
    <row r="769" spans="1:7" ht="15" customHeight="1">
      <c r="C769" s="110" t="s">
        <v>205</v>
      </c>
      <c r="D769" s="108">
        <v>0</v>
      </c>
      <c r="E769" s="109">
        <v>0</v>
      </c>
      <c r="F769" s="100"/>
    </row>
    <row r="770" spans="1:7" ht="15" customHeight="1">
      <c r="A770" s="93"/>
      <c r="B770" s="94"/>
      <c r="C770" s="147" t="s">
        <v>229</v>
      </c>
      <c r="D770" s="111">
        <v>3.2400000000000001E-4</v>
      </c>
      <c r="E770" s="112">
        <v>3.2400000000000001E-4</v>
      </c>
    </row>
    <row r="771" spans="1:7" ht="15" customHeight="1">
      <c r="A771" s="93"/>
      <c r="B771" s="94"/>
      <c r="C771" s="147" t="s">
        <v>256</v>
      </c>
      <c r="D771" s="111">
        <v>3.28E-4</v>
      </c>
      <c r="E771" s="112">
        <v>3.28E-4</v>
      </c>
    </row>
    <row r="772" spans="1:7" ht="15" customHeight="1">
      <c r="A772" s="93" t="s">
        <v>924</v>
      </c>
      <c r="B772" s="94" t="s">
        <v>925</v>
      </c>
      <c r="C772" s="113" t="s">
        <v>225</v>
      </c>
      <c r="D772" s="114">
        <v>3.3700000000000001E-4</v>
      </c>
      <c r="E772" s="115">
        <v>3.3700000000000001E-4</v>
      </c>
    </row>
    <row r="773" spans="1:7" ht="26.25" customHeight="1">
      <c r="A773" s="93" t="s">
        <v>926</v>
      </c>
      <c r="B773" s="94" t="s">
        <v>927</v>
      </c>
      <c r="C773" s="102"/>
      <c r="D773" s="103">
        <v>4.8500000000000003E-4</v>
      </c>
      <c r="E773" s="104">
        <v>4.8500000000000003E-4</v>
      </c>
      <c r="F773" s="100"/>
    </row>
    <row r="774" spans="1:7" ht="15" customHeight="1">
      <c r="A774" s="93" t="s">
        <v>928</v>
      </c>
      <c r="B774" s="94" t="s">
        <v>929</v>
      </c>
      <c r="C774" s="102"/>
      <c r="D774" s="103">
        <v>3.4900000000000003E-4</v>
      </c>
      <c r="E774" s="104">
        <v>3.4900000000000003E-4</v>
      </c>
      <c r="F774" s="100"/>
    </row>
    <row r="775" spans="1:7" ht="15" customHeight="1">
      <c r="A775" s="93" t="s">
        <v>930</v>
      </c>
      <c r="B775" s="94" t="s">
        <v>931</v>
      </c>
      <c r="C775" s="102"/>
      <c r="D775" s="103">
        <v>2.7500000000000002E-4</v>
      </c>
      <c r="E775" s="104">
        <v>2.7500000000000002E-4</v>
      </c>
      <c r="F775" s="100"/>
    </row>
    <row r="776" spans="1:7" ht="15" customHeight="1">
      <c r="C776" s="107" t="s">
        <v>205</v>
      </c>
      <c r="D776" s="108">
        <v>0</v>
      </c>
      <c r="E776" s="109">
        <v>0</v>
      </c>
      <c r="F776" s="100"/>
    </row>
    <row r="777" spans="1:7" ht="15" customHeight="1">
      <c r="A777" s="93"/>
      <c r="B777" s="94"/>
      <c r="C777" s="144" t="s">
        <v>234</v>
      </c>
      <c r="D777" s="111">
        <v>3.4099999999999999E-4</v>
      </c>
      <c r="E777" s="112">
        <v>3.4099999999999999E-4</v>
      </c>
    </row>
    <row r="778" spans="1:7" ht="15" customHeight="1">
      <c r="A778" s="93" t="s">
        <v>932</v>
      </c>
      <c r="B778" s="94" t="s">
        <v>933</v>
      </c>
      <c r="C778" s="110" t="s">
        <v>225</v>
      </c>
      <c r="D778" s="114">
        <v>3.3599999999999998E-4</v>
      </c>
      <c r="E778" s="115">
        <v>3.3599999999999998E-4</v>
      </c>
    </row>
    <row r="779" spans="1:7" ht="15" customHeight="1">
      <c r="C779" s="107" t="s">
        <v>205</v>
      </c>
      <c r="D779" s="303">
        <v>2.1100000000000001E-4</v>
      </c>
      <c r="E779" s="195">
        <v>2.1100000000000001E-4</v>
      </c>
      <c r="F779" s="100"/>
    </row>
    <row r="780" spans="1:7" ht="15" customHeight="1">
      <c r="A780" s="93" t="s">
        <v>934</v>
      </c>
      <c r="B780" s="94" t="s">
        <v>935</v>
      </c>
      <c r="C780" s="110" t="s">
        <v>225</v>
      </c>
      <c r="D780" s="287">
        <v>2.1100000000000001E-4</v>
      </c>
      <c r="E780" s="97">
        <v>2.1100000000000001E-4</v>
      </c>
      <c r="F780" s="100"/>
    </row>
    <row r="781" spans="1:7" ht="15" customHeight="1">
      <c r="A781" s="93" t="s">
        <v>936</v>
      </c>
      <c r="B781" s="94" t="s">
        <v>937</v>
      </c>
      <c r="C781" s="102"/>
      <c r="D781" s="103">
        <v>3.4099999999999999E-4</v>
      </c>
      <c r="E781" s="104">
        <v>3.4099999999999999E-4</v>
      </c>
      <c r="F781" s="100"/>
    </row>
    <row r="782" spans="1:7" ht="25.5" customHeight="1">
      <c r="A782" s="93" t="s">
        <v>938</v>
      </c>
      <c r="B782" s="94" t="s">
        <v>939</v>
      </c>
      <c r="C782" s="102"/>
      <c r="D782" s="103">
        <v>5.5199999999999997E-4</v>
      </c>
      <c r="E782" s="265">
        <v>5.5199999999999997E-4</v>
      </c>
      <c r="F782" s="100"/>
    </row>
    <row r="783" spans="1:7" ht="15" customHeight="1">
      <c r="C783" s="107" t="s">
        <v>205</v>
      </c>
      <c r="D783" s="108">
        <v>0</v>
      </c>
      <c r="E783" s="109">
        <v>0</v>
      </c>
      <c r="F783" s="100"/>
    </row>
    <row r="784" spans="1:7" ht="15" customHeight="1">
      <c r="A784" s="93"/>
      <c r="B784" s="94"/>
      <c r="C784" s="147" t="s">
        <v>234</v>
      </c>
      <c r="D784" s="111">
        <v>4.46E-4</v>
      </c>
      <c r="E784" s="112">
        <v>4.46E-4</v>
      </c>
      <c r="F784" s="100"/>
      <c r="G784" s="319"/>
    </row>
    <row r="785" spans="1:6" ht="15" customHeight="1">
      <c r="A785" s="93" t="s">
        <v>940</v>
      </c>
      <c r="B785" s="94" t="s">
        <v>941</v>
      </c>
      <c r="C785" s="110" t="s">
        <v>225</v>
      </c>
      <c r="D785" s="287">
        <v>4.4000000000000002E-4</v>
      </c>
      <c r="E785" s="97">
        <v>4.4000000000000002E-4</v>
      </c>
      <c r="F785" s="100"/>
    </row>
    <row r="786" spans="1:6" ht="15" customHeight="1">
      <c r="C786" s="107" t="s">
        <v>205</v>
      </c>
      <c r="D786" s="108">
        <v>0</v>
      </c>
      <c r="E786" s="109">
        <v>0</v>
      </c>
      <c r="F786" s="100"/>
    </row>
    <row r="787" spans="1:6" ht="15" customHeight="1">
      <c r="A787" s="93"/>
      <c r="B787" s="94"/>
      <c r="C787" s="110" t="s">
        <v>229</v>
      </c>
      <c r="D787" s="111">
        <v>0</v>
      </c>
      <c r="E787" s="112">
        <v>0</v>
      </c>
    </row>
    <row r="788" spans="1:6" ht="15" customHeight="1">
      <c r="A788" s="93"/>
      <c r="B788" s="94"/>
      <c r="C788" s="123" t="s">
        <v>230</v>
      </c>
      <c r="D788" s="111">
        <v>0</v>
      </c>
      <c r="E788" s="112">
        <v>0</v>
      </c>
    </row>
    <row r="789" spans="1:6" ht="15" customHeight="1">
      <c r="A789" s="93"/>
      <c r="B789" s="94"/>
      <c r="C789" s="123" t="s">
        <v>242</v>
      </c>
      <c r="D789" s="111">
        <v>0</v>
      </c>
      <c r="E789" s="112">
        <v>0</v>
      </c>
    </row>
    <row r="790" spans="1:6" ht="15" customHeight="1">
      <c r="A790" s="93"/>
      <c r="B790" s="94"/>
      <c r="C790" s="147" t="s">
        <v>243</v>
      </c>
      <c r="D790" s="111">
        <v>0</v>
      </c>
      <c r="E790" s="112">
        <v>0</v>
      </c>
    </row>
    <row r="791" spans="1:6" ht="15" customHeight="1">
      <c r="A791" s="93"/>
      <c r="B791" s="94"/>
      <c r="C791" s="110" t="s">
        <v>244</v>
      </c>
      <c r="D791" s="111">
        <v>5.3399999999999997E-4</v>
      </c>
      <c r="E791" s="112">
        <v>5.3399999999999997E-4</v>
      </c>
    </row>
    <row r="792" spans="1:6" ht="15" customHeight="1">
      <c r="A792" s="93"/>
      <c r="B792" s="94"/>
      <c r="C792" s="123" t="s">
        <v>245</v>
      </c>
      <c r="D792" s="111">
        <v>4.2299999999999998E-4</v>
      </c>
      <c r="E792" s="112">
        <v>4.2299999999999998E-4</v>
      </c>
    </row>
    <row r="793" spans="1:6" ht="15" customHeight="1">
      <c r="A793" s="93"/>
      <c r="B793" s="94"/>
      <c r="C793" s="147" t="s">
        <v>246</v>
      </c>
      <c r="D793" s="111">
        <v>4.0000000000000002E-4</v>
      </c>
      <c r="E793" s="112">
        <v>4.0000000000000002E-4</v>
      </c>
    </row>
    <row r="794" spans="1:6" ht="15" customHeight="1">
      <c r="A794" s="93"/>
      <c r="B794" s="94"/>
      <c r="C794" s="144" t="s">
        <v>247</v>
      </c>
      <c r="D794" s="111">
        <v>4.6299999999999998E-4</v>
      </c>
      <c r="E794" s="112">
        <v>4.6299999999999998E-4</v>
      </c>
    </row>
    <row r="795" spans="1:6" ht="15" customHeight="1">
      <c r="A795" s="93"/>
      <c r="B795" s="94"/>
      <c r="C795" s="144" t="s">
        <v>673</v>
      </c>
      <c r="D795" s="111">
        <v>5.8399999999999999E-4</v>
      </c>
      <c r="E795" s="112">
        <v>5.8399999999999999E-4</v>
      </c>
    </row>
    <row r="796" spans="1:6" ht="15" customHeight="1">
      <c r="A796" s="93" t="s">
        <v>942</v>
      </c>
      <c r="B796" s="94" t="s">
        <v>943</v>
      </c>
      <c r="C796" s="110" t="s">
        <v>225</v>
      </c>
      <c r="D796" s="124">
        <v>4.9700000000000005E-4</v>
      </c>
      <c r="E796" s="125">
        <v>4.9700000000000005E-4</v>
      </c>
    </row>
    <row r="797" spans="1:6" ht="15" customHeight="1">
      <c r="C797" s="107" t="s">
        <v>205</v>
      </c>
      <c r="D797" s="288">
        <v>0</v>
      </c>
      <c r="E797" s="289">
        <v>0</v>
      </c>
      <c r="F797" s="100"/>
    </row>
    <row r="798" spans="1:6" ht="15" customHeight="1">
      <c r="A798" s="93"/>
      <c r="B798" s="94"/>
      <c r="C798" s="147" t="s">
        <v>234</v>
      </c>
      <c r="D798" s="111">
        <v>4.3199999999999998E-4</v>
      </c>
      <c r="E798" s="112">
        <v>4.3199999999999998E-4</v>
      </c>
    </row>
    <row r="799" spans="1:6">
      <c r="A799" s="93" t="s">
        <v>944</v>
      </c>
      <c r="B799" s="94" t="s">
        <v>945</v>
      </c>
      <c r="C799" s="184" t="s">
        <v>225</v>
      </c>
      <c r="D799" s="114">
        <v>4.2099999999999999E-4</v>
      </c>
      <c r="E799" s="97">
        <v>4.2099999999999999E-4</v>
      </c>
    </row>
    <row r="800" spans="1:6" ht="15" customHeight="1">
      <c r="A800" s="93" t="s">
        <v>946</v>
      </c>
      <c r="B800" s="94" t="s">
        <v>947</v>
      </c>
      <c r="C800" s="184"/>
      <c r="D800" s="287">
        <v>2.2499999999999999E-4</v>
      </c>
      <c r="E800" s="97">
        <v>2.2499999999999999E-4</v>
      </c>
      <c r="F800" s="100"/>
    </row>
    <row r="801" spans="1:6" ht="15" customHeight="1">
      <c r="A801" s="93" t="s">
        <v>948</v>
      </c>
      <c r="B801" s="94" t="s">
        <v>949</v>
      </c>
      <c r="C801" s="102"/>
      <c r="D801" s="103">
        <v>2.2499999999999999E-4</v>
      </c>
      <c r="E801" s="104">
        <v>2.2499999999999999E-4</v>
      </c>
      <c r="F801" s="100"/>
    </row>
    <row r="802" spans="1:6" ht="15" customHeight="1">
      <c r="A802" s="93" t="s">
        <v>950</v>
      </c>
      <c r="B802" s="94" t="s">
        <v>951</v>
      </c>
      <c r="C802" s="102"/>
      <c r="D802" s="103">
        <v>2.2499999999999999E-4</v>
      </c>
      <c r="E802" s="240">
        <v>2.2499999999999999E-4</v>
      </c>
      <c r="F802" s="100"/>
    </row>
    <row r="803" spans="1:6">
      <c r="A803" s="93" t="s">
        <v>952</v>
      </c>
      <c r="B803" s="94" t="s">
        <v>953</v>
      </c>
      <c r="C803" s="102"/>
      <c r="D803" s="103">
        <v>5.0799999999999999E-4</v>
      </c>
      <c r="E803" s="104">
        <v>5.0799999999999999E-4</v>
      </c>
      <c r="F803" s="100"/>
    </row>
    <row r="804" spans="1:6" ht="15" customHeight="1">
      <c r="C804" s="107" t="s">
        <v>205</v>
      </c>
      <c r="D804" s="108">
        <v>4.0000000000000003E-5</v>
      </c>
      <c r="E804" s="109">
        <v>4.0000000000000003E-5</v>
      </c>
      <c r="F804" s="100"/>
    </row>
    <row r="805" spans="1:6" ht="15" customHeight="1">
      <c r="A805" s="93"/>
      <c r="B805" s="94"/>
      <c r="C805" s="144" t="s">
        <v>234</v>
      </c>
      <c r="D805" s="111">
        <v>5.2499999999999997E-4</v>
      </c>
      <c r="E805" s="112">
        <v>5.2499999999999997E-4</v>
      </c>
    </row>
    <row r="806" spans="1:6" ht="15" customHeight="1">
      <c r="A806" s="93" t="s">
        <v>954</v>
      </c>
      <c r="B806" s="94" t="s">
        <v>955</v>
      </c>
      <c r="C806" s="110" t="s">
        <v>225</v>
      </c>
      <c r="D806" s="114">
        <v>5.1999999999999995E-4</v>
      </c>
      <c r="E806" s="115">
        <v>5.1999999999999995E-4</v>
      </c>
    </row>
    <row r="807" spans="1:6" ht="15" customHeight="1">
      <c r="C807" s="136" t="s">
        <v>205</v>
      </c>
      <c r="D807" s="108">
        <v>0</v>
      </c>
      <c r="E807" s="109">
        <v>0</v>
      </c>
      <c r="F807" s="100"/>
    </row>
    <row r="808" spans="1:6" ht="15" customHeight="1">
      <c r="A808" s="93"/>
      <c r="B808" s="94"/>
      <c r="C808" s="139" t="s">
        <v>234</v>
      </c>
      <c r="D808" s="111">
        <v>3.9800000000000002E-4</v>
      </c>
      <c r="E808" s="112">
        <v>3.9800000000000002E-4</v>
      </c>
    </row>
    <row r="809" spans="1:6" ht="15" customHeight="1">
      <c r="A809" s="93" t="s">
        <v>956</v>
      </c>
      <c r="B809" s="94" t="s">
        <v>957</v>
      </c>
      <c r="C809" s="181" t="s">
        <v>225</v>
      </c>
      <c r="D809" s="218">
        <v>3.8400000000000001E-4</v>
      </c>
      <c r="E809" s="206">
        <v>3.8400000000000001E-4</v>
      </c>
    </row>
    <row r="810" spans="1:6" ht="15" customHeight="1">
      <c r="A810" s="93" t="s">
        <v>958</v>
      </c>
      <c r="B810" s="94" t="s">
        <v>959</v>
      </c>
      <c r="C810" s="184"/>
      <c r="D810" s="287">
        <v>5.0500000000000002E-4</v>
      </c>
      <c r="E810" s="97">
        <v>5.0500000000000002E-4</v>
      </c>
      <c r="F810" s="100"/>
    </row>
    <row r="811" spans="1:6" ht="15" customHeight="1">
      <c r="A811" s="93" t="s">
        <v>960</v>
      </c>
      <c r="B811" s="94" t="s">
        <v>961</v>
      </c>
      <c r="C811" s="102"/>
      <c r="D811" s="103">
        <v>3.4099999999999999E-4</v>
      </c>
      <c r="E811" s="240">
        <v>3.4099999999999999E-4</v>
      </c>
      <c r="F811" s="100"/>
    </row>
    <row r="812" spans="1:6" ht="15" customHeight="1">
      <c r="C812" s="107" t="s">
        <v>205</v>
      </c>
      <c r="D812" s="108">
        <v>0</v>
      </c>
      <c r="E812" s="109">
        <v>0</v>
      </c>
      <c r="F812" s="100"/>
    </row>
    <row r="813" spans="1:6" ht="15" customHeight="1">
      <c r="A813" s="93"/>
      <c r="B813" s="94"/>
      <c r="C813" s="110" t="s">
        <v>229</v>
      </c>
      <c r="D813" s="145">
        <v>4.1999999999999998E-5</v>
      </c>
      <c r="E813" s="146">
        <v>4.1999999999999998E-5</v>
      </c>
      <c r="F813" s="100"/>
    </row>
    <row r="814" spans="1:6" ht="15" customHeight="1">
      <c r="A814" s="93"/>
      <c r="B814" s="94"/>
      <c r="C814" s="147" t="s">
        <v>230</v>
      </c>
      <c r="D814" s="145">
        <v>1.5200000000000001E-4</v>
      </c>
      <c r="E814" s="146">
        <v>1.5200000000000001E-4</v>
      </c>
      <c r="F814" s="100"/>
    </row>
    <row r="815" spans="1:6" ht="15" customHeight="1">
      <c r="A815" s="93"/>
      <c r="B815" s="94"/>
      <c r="C815" s="147" t="s">
        <v>242</v>
      </c>
      <c r="D815" s="145">
        <v>1.75E-4</v>
      </c>
      <c r="E815" s="146">
        <v>1.75E-4</v>
      </c>
      <c r="F815" s="100"/>
    </row>
    <row r="816" spans="1:6" ht="15" customHeight="1">
      <c r="A816" s="93"/>
      <c r="B816" s="94"/>
      <c r="C816" s="147" t="s">
        <v>243</v>
      </c>
      <c r="D816" s="145">
        <v>2.63E-4</v>
      </c>
      <c r="E816" s="146">
        <v>2.63E-4</v>
      </c>
      <c r="F816" s="100"/>
    </row>
    <row r="817" spans="1:6" ht="15" customHeight="1">
      <c r="A817" s="93"/>
      <c r="B817" s="94"/>
      <c r="C817" s="144" t="s">
        <v>221</v>
      </c>
      <c r="D817" s="111">
        <v>5.0699999999999996E-4</v>
      </c>
      <c r="E817" s="112">
        <v>5.0699999999999996E-4</v>
      </c>
    </row>
    <row r="818" spans="1:6" ht="15" customHeight="1">
      <c r="A818" s="93" t="s">
        <v>962</v>
      </c>
      <c r="B818" s="94" t="s">
        <v>963</v>
      </c>
      <c r="C818" s="204" t="s">
        <v>225</v>
      </c>
      <c r="D818" s="205">
        <v>4.1800000000000002E-4</v>
      </c>
      <c r="E818" s="206">
        <v>4.1800000000000002E-4</v>
      </c>
    </row>
    <row r="819" spans="1:6" ht="15" customHeight="1">
      <c r="A819" s="93" t="s">
        <v>964</v>
      </c>
      <c r="B819" s="94" t="s">
        <v>965</v>
      </c>
      <c r="C819" s="184"/>
      <c r="D819" s="287">
        <v>3.4099999999999999E-4</v>
      </c>
      <c r="E819" s="97">
        <v>3.4099999999999999E-4</v>
      </c>
      <c r="F819" s="100"/>
    </row>
    <row r="820" spans="1:6" ht="15" customHeight="1">
      <c r="C820" s="95" t="s">
        <v>205</v>
      </c>
      <c r="D820" s="108">
        <v>2.03E-4</v>
      </c>
      <c r="E820" s="109">
        <v>2.03E-4</v>
      </c>
    </row>
    <row r="821" spans="1:6" ht="15" customHeight="1">
      <c r="A821" s="93"/>
      <c r="B821" s="94"/>
      <c r="C821" s="147" t="s">
        <v>229</v>
      </c>
      <c r="D821" s="111">
        <v>0</v>
      </c>
      <c r="E821" s="112">
        <v>0</v>
      </c>
    </row>
    <row r="822" spans="1:6" ht="15" customHeight="1">
      <c r="A822" s="93"/>
      <c r="B822" s="94"/>
      <c r="C822" s="147" t="s">
        <v>256</v>
      </c>
      <c r="D822" s="111">
        <v>2.1100000000000001E-4</v>
      </c>
      <c r="E822" s="112">
        <v>2.1100000000000001E-4</v>
      </c>
    </row>
    <row r="823" spans="1:6" ht="15" customHeight="1">
      <c r="A823" s="93" t="s">
        <v>966</v>
      </c>
      <c r="B823" s="94" t="s">
        <v>967</v>
      </c>
      <c r="C823" s="113" t="s">
        <v>225</v>
      </c>
      <c r="D823" s="114">
        <v>2.03E-4</v>
      </c>
      <c r="E823" s="115">
        <v>2.03E-4</v>
      </c>
    </row>
    <row r="824" spans="1:6" ht="15" customHeight="1">
      <c r="A824" s="93" t="s">
        <v>968</v>
      </c>
      <c r="B824" s="94" t="s">
        <v>969</v>
      </c>
      <c r="C824" s="95"/>
      <c r="D824" s="232">
        <v>3.4099999999999999E-4</v>
      </c>
      <c r="E824" s="265">
        <v>3.4099999999999999E-4</v>
      </c>
      <c r="F824" s="100"/>
    </row>
    <row r="825" spans="1:6" ht="15" customHeight="1">
      <c r="C825" s="122" t="s">
        <v>205</v>
      </c>
      <c r="D825" s="202">
        <v>0</v>
      </c>
      <c r="E825" s="203">
        <v>0</v>
      </c>
      <c r="F825" s="100"/>
    </row>
    <row r="826" spans="1:6" ht="15" customHeight="1">
      <c r="A826" s="93"/>
      <c r="B826" s="94"/>
      <c r="C826" s="147" t="s">
        <v>229</v>
      </c>
      <c r="D826" s="111">
        <v>1.2300000000000001E-4</v>
      </c>
      <c r="E826" s="112">
        <v>1.2300000000000001E-4</v>
      </c>
    </row>
    <row r="827" spans="1:6" ht="15" customHeight="1">
      <c r="A827" s="93"/>
      <c r="B827" s="94"/>
      <c r="C827" s="147" t="s">
        <v>256</v>
      </c>
      <c r="D827" s="111">
        <v>1.76E-4</v>
      </c>
      <c r="E827" s="112">
        <v>1.76E-4</v>
      </c>
    </row>
    <row r="828" spans="1:6" ht="15" customHeight="1">
      <c r="A828" s="93" t="s">
        <v>970</v>
      </c>
      <c r="B828" s="94" t="s">
        <v>971</v>
      </c>
      <c r="C828" s="204" t="s">
        <v>225</v>
      </c>
      <c r="D828" s="205">
        <v>1.74E-4</v>
      </c>
      <c r="E828" s="206">
        <v>1.74E-4</v>
      </c>
    </row>
    <row r="829" spans="1:6" ht="15" customHeight="1">
      <c r="A829" s="93" t="s">
        <v>972</v>
      </c>
      <c r="B829" s="94" t="s">
        <v>973</v>
      </c>
      <c r="C829" s="184"/>
      <c r="D829" s="287">
        <v>4.7699999999999999E-4</v>
      </c>
      <c r="E829" s="97">
        <v>4.7699999999999999E-4</v>
      </c>
      <c r="F829" s="100"/>
    </row>
    <row r="830" spans="1:6" ht="15" customHeight="1">
      <c r="C830" s="107" t="s">
        <v>205</v>
      </c>
      <c r="D830" s="108">
        <v>0</v>
      </c>
      <c r="E830" s="109">
        <v>0</v>
      </c>
      <c r="F830" s="100"/>
    </row>
    <row r="831" spans="1:6" ht="15" customHeight="1">
      <c r="A831" s="93"/>
      <c r="B831" s="94"/>
      <c r="C831" s="144" t="s">
        <v>229</v>
      </c>
      <c r="D831" s="111">
        <v>2.9599999999999998E-4</v>
      </c>
      <c r="E831" s="112">
        <v>2.9599999999999998E-4</v>
      </c>
    </row>
    <row r="832" spans="1:6" ht="15" customHeight="1">
      <c r="A832" s="93"/>
      <c r="B832" s="94"/>
      <c r="C832" s="110" t="s">
        <v>256</v>
      </c>
      <c r="D832" s="111">
        <v>3.1199999999999999E-4</v>
      </c>
      <c r="E832" s="112">
        <v>3.1199999999999999E-4</v>
      </c>
    </row>
    <row r="833" spans="1:6" ht="15" customHeight="1">
      <c r="A833" s="93" t="s">
        <v>974</v>
      </c>
      <c r="B833" s="94" t="s">
        <v>975</v>
      </c>
      <c r="C833" s="113" t="s">
        <v>225</v>
      </c>
      <c r="D833" s="114">
        <v>2.0900000000000001E-4</v>
      </c>
      <c r="E833" s="115">
        <v>2.0900000000000001E-4</v>
      </c>
    </row>
    <row r="834" spans="1:6" ht="15" customHeight="1">
      <c r="A834" s="93" t="s">
        <v>977</v>
      </c>
      <c r="B834" s="94" t="s">
        <v>978</v>
      </c>
      <c r="C834" s="102"/>
      <c r="D834" s="103">
        <v>3.7300000000000001E-4</v>
      </c>
      <c r="E834" s="104">
        <v>3.7300000000000001E-4</v>
      </c>
    </row>
    <row r="835" spans="1:6" ht="15" customHeight="1">
      <c r="A835" s="93" t="s">
        <v>979</v>
      </c>
      <c r="B835" s="94" t="s">
        <v>980</v>
      </c>
      <c r="C835" s="184"/>
      <c r="D835" s="287">
        <v>6.0599999999999998E-4</v>
      </c>
      <c r="E835" s="97">
        <v>6.0599999999999998E-4</v>
      </c>
      <c r="F835" s="100"/>
    </row>
    <row r="836" spans="1:6" ht="15" customHeight="1">
      <c r="A836" s="93" t="s">
        <v>981</v>
      </c>
      <c r="B836" s="94" t="s">
        <v>982</v>
      </c>
      <c r="C836" s="102"/>
      <c r="D836" s="103">
        <v>4.17E-4</v>
      </c>
      <c r="E836" s="104">
        <v>4.17E-4</v>
      </c>
      <c r="F836" s="100"/>
    </row>
    <row r="837" spans="1:6" ht="15" customHeight="1">
      <c r="A837" s="93" t="s">
        <v>983</v>
      </c>
      <c r="B837" s="94" t="s">
        <v>984</v>
      </c>
      <c r="C837" s="102"/>
      <c r="D837" s="103">
        <v>5.71E-4</v>
      </c>
      <c r="E837" s="104">
        <v>5.71E-4</v>
      </c>
      <c r="F837" s="100"/>
    </row>
    <row r="838" spans="1:6" ht="15" customHeight="1">
      <c r="A838" s="93" t="s">
        <v>985</v>
      </c>
      <c r="B838" s="94" t="s">
        <v>986</v>
      </c>
      <c r="C838" s="102"/>
      <c r="D838" s="103">
        <v>3.8699999999999997E-4</v>
      </c>
      <c r="E838" s="104">
        <v>3.8699999999999997E-4</v>
      </c>
      <c r="F838" s="100"/>
    </row>
    <row r="839" spans="1:6" ht="15" customHeight="1">
      <c r="A839" s="93" t="s">
        <v>987</v>
      </c>
      <c r="B839" s="94" t="s">
        <v>988</v>
      </c>
      <c r="C839" s="102"/>
      <c r="D839" s="103">
        <v>2.5000000000000001E-4</v>
      </c>
      <c r="E839" s="104">
        <v>2.5000000000000001E-4</v>
      </c>
      <c r="F839" s="100"/>
    </row>
    <row r="840" spans="1:6" ht="15" customHeight="1">
      <c r="A840" s="93" t="s">
        <v>989</v>
      </c>
      <c r="B840" s="94" t="s">
        <v>990</v>
      </c>
      <c r="C840" s="102"/>
      <c r="D840" s="103">
        <v>5.6499999999999996E-4</v>
      </c>
      <c r="E840" s="240">
        <v>5.6499999999999996E-4</v>
      </c>
      <c r="F840" s="100"/>
    </row>
    <row r="841" spans="1:6" ht="15" customHeight="1">
      <c r="A841" s="93" t="s">
        <v>991</v>
      </c>
      <c r="B841" s="94" t="s">
        <v>992</v>
      </c>
      <c r="C841" s="95"/>
      <c r="D841" s="103">
        <v>3.77E-4</v>
      </c>
      <c r="E841" s="240">
        <v>3.77E-4</v>
      </c>
      <c r="F841" s="100"/>
    </row>
    <row r="842" spans="1:6" ht="15" customHeight="1">
      <c r="C842" s="136" t="s">
        <v>205</v>
      </c>
      <c r="D842" s="288">
        <v>3.39E-4</v>
      </c>
      <c r="E842" s="289">
        <v>3.39E-4</v>
      </c>
      <c r="F842" s="100"/>
    </row>
    <row r="843" spans="1:6" ht="15" customHeight="1">
      <c r="A843" s="93" t="s">
        <v>993</v>
      </c>
      <c r="B843" s="94" t="s">
        <v>994</v>
      </c>
      <c r="C843" s="208" t="s">
        <v>225</v>
      </c>
      <c r="D843" s="201">
        <v>3.39E-4</v>
      </c>
      <c r="E843" s="125">
        <v>3.39E-4</v>
      </c>
    </row>
    <row r="844" spans="1:6" ht="15" customHeight="1">
      <c r="A844" s="93" t="s">
        <v>995</v>
      </c>
      <c r="B844" s="94" t="s">
        <v>996</v>
      </c>
      <c r="C844" s="351"/>
      <c r="D844" s="356">
        <v>3.4099999999999999E-4</v>
      </c>
      <c r="E844" s="242">
        <v>3.4099999999999999E-4</v>
      </c>
      <c r="F844" s="100"/>
    </row>
    <row r="845" spans="1:6" ht="15" customHeight="1">
      <c r="C845" s="133" t="s">
        <v>205</v>
      </c>
      <c r="D845" s="186">
        <v>2.9999999999999997E-4</v>
      </c>
      <c r="E845" s="137">
        <v>2.9999999999999997E-4</v>
      </c>
      <c r="F845" s="100"/>
    </row>
    <row r="846" spans="1:6" ht="15" customHeight="1">
      <c r="A846" s="93"/>
      <c r="B846" s="94"/>
      <c r="C846" s="357" t="s">
        <v>229</v>
      </c>
      <c r="D846" s="187">
        <v>4.0000000000000002E-4</v>
      </c>
      <c r="E846" s="137">
        <v>4.0000000000000002E-4</v>
      </c>
      <c r="F846" s="100"/>
    </row>
    <row r="847" spans="1:6" ht="15" customHeight="1">
      <c r="A847" s="93"/>
      <c r="B847" s="94"/>
      <c r="C847" s="209" t="s">
        <v>256</v>
      </c>
      <c r="D847" s="187" t="s">
        <v>535</v>
      </c>
      <c r="E847" s="246" t="s">
        <v>535</v>
      </c>
    </row>
    <row r="848" spans="1:6" ht="15" customHeight="1">
      <c r="A848" s="93" t="s">
        <v>997</v>
      </c>
      <c r="B848" s="94" t="s">
        <v>998</v>
      </c>
      <c r="C848" s="297" t="s">
        <v>225</v>
      </c>
      <c r="D848" s="189" t="s">
        <v>535</v>
      </c>
      <c r="E848" s="164" t="s">
        <v>535</v>
      </c>
    </row>
    <row r="849" spans="1:6" ht="15" customHeight="1">
      <c r="A849" s="93" t="s">
        <v>999</v>
      </c>
      <c r="B849" s="94" t="s">
        <v>1000</v>
      </c>
      <c r="C849" s="110"/>
      <c r="D849" s="287" t="s">
        <v>535</v>
      </c>
      <c r="E849" s="97" t="s">
        <v>535</v>
      </c>
      <c r="F849" s="100"/>
    </row>
    <row r="850" spans="1:6" ht="15" customHeight="1">
      <c r="C850" s="136" t="s">
        <v>205</v>
      </c>
      <c r="D850" s="108">
        <v>0</v>
      </c>
      <c r="E850" s="109">
        <v>0</v>
      </c>
      <c r="F850" s="100"/>
    </row>
    <row r="851" spans="1:6" ht="15" customHeight="1">
      <c r="A851" s="93"/>
      <c r="B851" s="94"/>
      <c r="C851" s="139" t="s">
        <v>234</v>
      </c>
      <c r="D851" s="111">
        <v>4.95E-4</v>
      </c>
      <c r="E851" s="112">
        <v>4.95E-4</v>
      </c>
    </row>
    <row r="852" spans="1:6" ht="15" customHeight="1">
      <c r="A852" s="93" t="s">
        <v>1001</v>
      </c>
      <c r="B852" s="94" t="s">
        <v>1002</v>
      </c>
      <c r="C852" s="181" t="s">
        <v>225</v>
      </c>
      <c r="D852" s="121">
        <v>2.2900000000000001E-4</v>
      </c>
      <c r="E852" s="115">
        <v>2.2900000000000001E-4</v>
      </c>
    </row>
    <row r="853" spans="1:6" ht="15" customHeight="1">
      <c r="A853" s="93" t="s">
        <v>1003</v>
      </c>
      <c r="B853" s="94" t="s">
        <v>1004</v>
      </c>
      <c r="C853" s="184"/>
      <c r="D853" s="103">
        <v>3.6600000000000001E-4</v>
      </c>
      <c r="E853" s="104">
        <v>3.6600000000000001E-4</v>
      </c>
      <c r="F853" s="100"/>
    </row>
    <row r="854" spans="1:6" ht="15" customHeight="1">
      <c r="A854" s="93" t="s">
        <v>1005</v>
      </c>
      <c r="B854" s="94" t="s">
        <v>1006</v>
      </c>
      <c r="C854" s="102"/>
      <c r="D854" s="103">
        <v>2.99E-4</v>
      </c>
      <c r="E854" s="104">
        <v>2.99E-4</v>
      </c>
      <c r="F854" s="100"/>
    </row>
    <row r="855" spans="1:6" ht="26.25" customHeight="1">
      <c r="A855" s="93" t="s">
        <v>1007</v>
      </c>
      <c r="B855" s="94" t="s">
        <v>1008</v>
      </c>
      <c r="C855" s="102"/>
      <c r="D855" s="103">
        <v>3.1100000000000002E-4</v>
      </c>
      <c r="E855" s="104">
        <v>3.1100000000000002E-4</v>
      </c>
      <c r="F855" s="100"/>
    </row>
    <row r="856" spans="1:6" ht="30" customHeight="1">
      <c r="A856" s="93" t="s">
        <v>1009</v>
      </c>
      <c r="B856" s="94" t="s">
        <v>1010</v>
      </c>
      <c r="C856" s="102"/>
      <c r="D856" s="103">
        <v>4.2499999999999998E-4</v>
      </c>
      <c r="E856" s="104">
        <v>4.2499999999999998E-4</v>
      </c>
      <c r="F856" s="100"/>
    </row>
    <row r="857" spans="1:6" ht="15" customHeight="1">
      <c r="A857" s="93" t="s">
        <v>1011</v>
      </c>
      <c r="B857" s="94" t="s">
        <v>1012</v>
      </c>
      <c r="C857" s="102"/>
      <c r="D857" s="103" t="s">
        <v>1013</v>
      </c>
      <c r="E857" s="358" t="s">
        <v>199</v>
      </c>
      <c r="F857" s="100"/>
    </row>
    <row r="858" spans="1:6" ht="15" customHeight="1">
      <c r="A858" s="93" t="s">
        <v>1014</v>
      </c>
      <c r="B858" s="94" t="s">
        <v>1015</v>
      </c>
      <c r="C858" s="102"/>
      <c r="D858" s="103">
        <v>5.1800000000000001E-4</v>
      </c>
      <c r="E858" s="359">
        <v>5.1800000000000001E-4</v>
      </c>
      <c r="F858" s="100"/>
    </row>
    <row r="859" spans="1:6" ht="15" customHeight="1">
      <c r="A859" s="93" t="s">
        <v>1016</v>
      </c>
      <c r="B859" s="94" t="s">
        <v>1017</v>
      </c>
      <c r="C859" s="102"/>
      <c r="D859" s="103">
        <v>4.5899999999999999E-4</v>
      </c>
      <c r="E859" s="104">
        <v>4.5899999999999999E-4</v>
      </c>
      <c r="F859" s="100"/>
    </row>
    <row r="860" spans="1:6" ht="15" customHeight="1">
      <c r="A860" s="93" t="s">
        <v>1018</v>
      </c>
      <c r="B860" s="94" t="s">
        <v>1019</v>
      </c>
      <c r="C860" s="102"/>
      <c r="D860" s="103">
        <v>3.4099999999999999E-4</v>
      </c>
      <c r="E860" s="104">
        <v>3.4099999999999999E-4</v>
      </c>
      <c r="F860" s="100"/>
    </row>
    <row r="861" spans="1:6" ht="15" customHeight="1">
      <c r="C861" s="95" t="s">
        <v>205</v>
      </c>
      <c r="D861" s="108">
        <v>0</v>
      </c>
      <c r="E861" s="109">
        <v>0</v>
      </c>
      <c r="F861" s="100"/>
    </row>
    <row r="862" spans="1:6" ht="15" customHeight="1">
      <c r="A862" s="93"/>
      <c r="B862" s="94"/>
      <c r="C862" s="147" t="s">
        <v>229</v>
      </c>
      <c r="D862" s="111">
        <v>0</v>
      </c>
      <c r="E862" s="112">
        <v>0</v>
      </c>
    </row>
    <row r="863" spans="1:6" ht="15" customHeight="1">
      <c r="A863" s="93"/>
      <c r="B863" s="94"/>
      <c r="C863" s="144" t="s">
        <v>256</v>
      </c>
      <c r="D863" s="111">
        <v>7.7000000000000001E-5</v>
      </c>
      <c r="E863" s="112">
        <v>7.7000000000000001E-5</v>
      </c>
    </row>
    <row r="864" spans="1:6" ht="15" customHeight="1">
      <c r="A864" s="93" t="s">
        <v>1020</v>
      </c>
      <c r="B864" s="94" t="s">
        <v>1021</v>
      </c>
      <c r="C864" s="110" t="s">
        <v>225</v>
      </c>
      <c r="D864" s="114">
        <v>7.6000000000000004E-5</v>
      </c>
      <c r="E864" s="115">
        <v>7.6000000000000004E-5</v>
      </c>
    </row>
    <row r="865" spans="1:6" ht="15" customHeight="1">
      <c r="A865" s="93" t="s">
        <v>1022</v>
      </c>
      <c r="B865" s="94" t="s">
        <v>1023</v>
      </c>
      <c r="C865" s="102"/>
      <c r="D865" s="103">
        <v>6.1700000000000004E-4</v>
      </c>
      <c r="E865" s="104">
        <v>6.1700000000000004E-4</v>
      </c>
      <c r="F865" s="100"/>
    </row>
    <row r="866" spans="1:6" ht="15" customHeight="1">
      <c r="A866" s="93" t="s">
        <v>1024</v>
      </c>
      <c r="B866" s="94" t="s">
        <v>1025</v>
      </c>
      <c r="C866" s="102"/>
      <c r="D866" s="103">
        <v>2.5000000000000001E-4</v>
      </c>
      <c r="E866" s="240">
        <v>2.5000000000000001E-4</v>
      </c>
      <c r="F866" s="100"/>
    </row>
    <row r="867" spans="1:6" ht="15" customHeight="1">
      <c r="C867" s="95" t="s">
        <v>205</v>
      </c>
      <c r="D867" s="108">
        <v>0</v>
      </c>
      <c r="E867" s="109">
        <v>0</v>
      </c>
      <c r="F867" s="100"/>
    </row>
    <row r="868" spans="1:6" ht="15" customHeight="1">
      <c r="C868" s="147" t="s">
        <v>234</v>
      </c>
      <c r="D868" s="111">
        <v>3.21E-4</v>
      </c>
      <c r="E868" s="112">
        <v>3.21E-4</v>
      </c>
    </row>
    <row r="869" spans="1:6" ht="15" customHeight="1">
      <c r="A869" s="93" t="s">
        <v>1026</v>
      </c>
      <c r="B869" s="94" t="s">
        <v>1027</v>
      </c>
      <c r="C869" s="113" t="s">
        <v>225</v>
      </c>
      <c r="D869" s="114">
        <v>2.9999999999999997E-4</v>
      </c>
      <c r="E869" s="115">
        <v>2.9999999999999997E-4</v>
      </c>
    </row>
    <row r="870" spans="1:6" ht="15" customHeight="1">
      <c r="A870" s="93" t="s">
        <v>1028</v>
      </c>
      <c r="B870" s="94" t="s">
        <v>1029</v>
      </c>
      <c r="C870" s="95"/>
      <c r="D870" s="232">
        <v>5.3899999999999998E-4</v>
      </c>
      <c r="E870" s="265">
        <v>5.3899999999999998E-4</v>
      </c>
      <c r="F870" s="100"/>
    </row>
    <row r="871" spans="1:6" ht="15" customHeight="1">
      <c r="C871" s="294" t="s">
        <v>205</v>
      </c>
      <c r="D871" s="186">
        <v>2.7E-4</v>
      </c>
      <c r="E871" s="225">
        <v>2.7E-4</v>
      </c>
      <c r="F871" s="100"/>
    </row>
    <row r="872" spans="1:6" ht="15" customHeight="1">
      <c r="A872" s="93"/>
      <c r="B872" s="94"/>
      <c r="C872" s="131" t="s">
        <v>229</v>
      </c>
      <c r="D872" s="187">
        <v>0</v>
      </c>
      <c r="E872" s="132">
        <v>0</v>
      </c>
      <c r="F872" s="100"/>
    </row>
    <row r="873" spans="1:6" ht="15" customHeight="1">
      <c r="A873" s="93"/>
      <c r="B873" s="94"/>
      <c r="C873" s="131" t="s">
        <v>256</v>
      </c>
      <c r="D873" s="187">
        <v>3.3599999999999998E-4</v>
      </c>
      <c r="E873" s="132">
        <v>3.3599999999999998E-4</v>
      </c>
      <c r="F873" s="100"/>
    </row>
    <row r="874" spans="1:6" ht="15" customHeight="1">
      <c r="A874" s="93" t="s">
        <v>1030</v>
      </c>
      <c r="B874" s="94" t="s">
        <v>1031</v>
      </c>
      <c r="C874" s="162" t="s">
        <v>225</v>
      </c>
      <c r="D874" s="134">
        <v>3.0899999999999998E-4</v>
      </c>
      <c r="E874" s="135">
        <v>3.0899999999999998E-4</v>
      </c>
      <c r="F874" s="100"/>
    </row>
    <row r="875" spans="1:6" ht="15" customHeight="1">
      <c r="C875" s="110" t="s">
        <v>205</v>
      </c>
      <c r="D875" s="145">
        <v>3.68E-4</v>
      </c>
      <c r="E875" s="146">
        <v>3.68E-4</v>
      </c>
      <c r="F875" s="100"/>
    </row>
    <row r="876" spans="1:6" ht="15" customHeight="1">
      <c r="A876" s="93"/>
      <c r="B876" s="94"/>
      <c r="C876" s="147" t="s">
        <v>234</v>
      </c>
      <c r="D876" s="290">
        <v>0</v>
      </c>
      <c r="E876" s="152">
        <v>0</v>
      </c>
    </row>
    <row r="877" spans="1:6" ht="15" customHeight="1">
      <c r="A877" s="93" t="s">
        <v>1032</v>
      </c>
      <c r="B877" s="93" t="s">
        <v>1033</v>
      </c>
      <c r="C877" s="123" t="s">
        <v>225</v>
      </c>
      <c r="D877" s="114">
        <v>3.6699999999999998E-4</v>
      </c>
      <c r="E877" s="115">
        <v>3.6699999999999998E-4</v>
      </c>
    </row>
    <row r="878" spans="1:6" ht="15" customHeight="1">
      <c r="C878" s="196" t="s">
        <v>205</v>
      </c>
      <c r="D878" s="154">
        <v>0</v>
      </c>
      <c r="E878" s="109">
        <v>0</v>
      </c>
      <c r="F878" s="100"/>
    </row>
    <row r="879" spans="1:6" ht="15" customHeight="1">
      <c r="A879" s="93"/>
      <c r="B879" s="200"/>
      <c r="C879" s="197" t="s">
        <v>234</v>
      </c>
      <c r="D879" s="360">
        <v>0</v>
      </c>
      <c r="E879" s="152">
        <v>0</v>
      </c>
    </row>
    <row r="880" spans="1:6" ht="15" customHeight="1">
      <c r="A880" s="93" t="s">
        <v>1035</v>
      </c>
      <c r="B880" s="200" t="s">
        <v>1036</v>
      </c>
      <c r="C880" s="198" t="s">
        <v>225</v>
      </c>
      <c r="D880" s="121">
        <v>0</v>
      </c>
      <c r="E880" s="188">
        <v>0</v>
      </c>
    </row>
    <row r="881" spans="1:6" ht="15" customHeight="1">
      <c r="A881" s="93" t="s">
        <v>1037</v>
      </c>
      <c r="B881" s="200" t="s">
        <v>1038</v>
      </c>
      <c r="C881" s="280"/>
      <c r="D881" s="316">
        <v>5.8699999999999996E-4</v>
      </c>
      <c r="E881" s="104">
        <v>5.8699999999999996E-4</v>
      </c>
      <c r="F881" s="100"/>
    </row>
    <row r="882" spans="1:6" ht="15" customHeight="1">
      <c r="A882" s="93" t="s">
        <v>1039</v>
      </c>
      <c r="B882" s="200" t="s">
        <v>1040</v>
      </c>
      <c r="C882" s="280"/>
      <c r="D882" s="316">
        <v>3.4099999999999999E-4</v>
      </c>
      <c r="E882" s="104">
        <v>3.4099999999999999E-4</v>
      </c>
      <c r="F882" s="100"/>
    </row>
    <row r="883" spans="1:6" ht="15" customHeight="1">
      <c r="A883" s="277" t="s">
        <v>1041</v>
      </c>
      <c r="B883" s="299" t="s">
        <v>1042</v>
      </c>
      <c r="C883" s="169"/>
      <c r="D883" s="232">
        <v>0</v>
      </c>
      <c r="E883" s="265">
        <v>0</v>
      </c>
      <c r="F883" s="100"/>
    </row>
    <row r="884" spans="1:6" ht="15" customHeight="1">
      <c r="A884" s="254" t="s">
        <v>1043</v>
      </c>
      <c r="B884" s="361" t="s">
        <v>1044</v>
      </c>
      <c r="C884" s="280"/>
      <c r="D884" s="103">
        <v>1.4799999999999999E-4</v>
      </c>
      <c r="E884" s="240">
        <v>1.4799999999999999E-4</v>
      </c>
      <c r="F884" s="100"/>
    </row>
    <row r="885" spans="1:6" ht="15" customHeight="1">
      <c r="C885" s="95" t="s">
        <v>205</v>
      </c>
      <c r="D885" s="108">
        <v>0</v>
      </c>
      <c r="E885" s="109">
        <v>0</v>
      </c>
      <c r="F885" s="100"/>
    </row>
    <row r="886" spans="1:6" ht="15" customHeight="1">
      <c r="A886" s="480"/>
      <c r="B886" s="94"/>
      <c r="C886" s="147" t="s">
        <v>229</v>
      </c>
      <c r="D886" s="111">
        <v>0</v>
      </c>
      <c r="E886" s="112">
        <v>0</v>
      </c>
    </row>
    <row r="887" spans="1:6" ht="15" customHeight="1">
      <c r="A887" s="480"/>
      <c r="B887" s="94"/>
      <c r="C887" s="147" t="s">
        <v>256</v>
      </c>
      <c r="D887" s="111">
        <v>6.4000000000000005E-4</v>
      </c>
      <c r="E887" s="112">
        <v>6.4000000000000005E-4</v>
      </c>
    </row>
    <row r="888" spans="1:6" ht="15" customHeight="1">
      <c r="A888" s="479" t="s">
        <v>1045</v>
      </c>
      <c r="B888" s="481" t="s">
        <v>1046</v>
      </c>
      <c r="C888" s="184" t="s">
        <v>225</v>
      </c>
      <c r="D888" s="114">
        <v>3.2400000000000001E-4</v>
      </c>
      <c r="E888" s="115">
        <v>3.2400000000000001E-4</v>
      </c>
    </row>
    <row r="889" spans="1:6" ht="15" customHeight="1">
      <c r="A889" s="262" t="s">
        <v>1047</v>
      </c>
      <c r="B889" s="176" t="s">
        <v>1048</v>
      </c>
      <c r="C889" s="184"/>
      <c r="D889" s="287">
        <v>5.9100000000000005E-4</v>
      </c>
      <c r="E889" s="97">
        <v>5.9100000000000005E-4</v>
      </c>
      <c r="F889" s="100"/>
    </row>
    <row r="890" spans="1:6" ht="15" customHeight="1">
      <c r="A890" s="93" t="s">
        <v>1049</v>
      </c>
      <c r="B890" s="94" t="s">
        <v>1050</v>
      </c>
      <c r="C890" s="95"/>
      <c r="D890" s="103">
        <v>4.6999999999999999E-4</v>
      </c>
      <c r="E890" s="104">
        <v>4.6999999999999999E-4</v>
      </c>
      <c r="F890" s="100"/>
    </row>
    <row r="891" spans="1:6" ht="15" customHeight="1">
      <c r="C891" s="136" t="s">
        <v>205</v>
      </c>
      <c r="D891" s="362">
        <v>0</v>
      </c>
      <c r="E891" s="265">
        <v>0</v>
      </c>
      <c r="F891" s="100"/>
    </row>
    <row r="892" spans="1:6" ht="15" customHeight="1">
      <c r="A892" s="93"/>
      <c r="B892" s="94"/>
      <c r="C892" s="139" t="s">
        <v>229</v>
      </c>
      <c r="D892" s="111">
        <v>1.4899999999999999E-4</v>
      </c>
      <c r="E892" s="112">
        <v>1.4899999999999999E-4</v>
      </c>
    </row>
    <row r="893" spans="1:6" ht="15" customHeight="1">
      <c r="A893" s="93"/>
      <c r="B893" s="94"/>
      <c r="C893" s="139" t="s">
        <v>230</v>
      </c>
      <c r="D893" s="363">
        <v>2.8299999999999999E-4</v>
      </c>
      <c r="E893" s="241">
        <v>2.8299999999999999E-4</v>
      </c>
    </row>
    <row r="894" spans="1:6" ht="15" customHeight="1">
      <c r="A894" s="93"/>
      <c r="B894" s="94"/>
      <c r="C894" s="317" t="s">
        <v>281</v>
      </c>
      <c r="D894" s="363">
        <v>6.1300000000000005E-4</v>
      </c>
      <c r="E894" s="241">
        <v>6.1300000000000005E-4</v>
      </c>
    </row>
    <row r="895" spans="1:6" ht="16.5" customHeight="1">
      <c r="A895" s="93" t="s">
        <v>1051</v>
      </c>
      <c r="B895" s="94" t="s">
        <v>1052</v>
      </c>
      <c r="C895" s="181" t="s">
        <v>225</v>
      </c>
      <c r="D895" s="226">
        <v>4.1599999999999997E-4</v>
      </c>
      <c r="E895" s="135">
        <v>4.1599999999999997E-4</v>
      </c>
    </row>
    <row r="896" spans="1:6" ht="15" customHeight="1">
      <c r="A896" s="93" t="s">
        <v>1053</v>
      </c>
      <c r="B896" s="94" t="s">
        <v>1054</v>
      </c>
      <c r="C896" s="184"/>
      <c r="D896" s="103">
        <v>6.0499999999999996E-4</v>
      </c>
      <c r="E896" s="104">
        <v>6.0499999999999996E-4</v>
      </c>
      <c r="F896" s="100"/>
    </row>
    <row r="897" spans="1:6">
      <c r="A897" s="93" t="s">
        <v>1055</v>
      </c>
      <c r="B897" s="94" t="s">
        <v>1056</v>
      </c>
      <c r="C897" s="102"/>
      <c r="D897" s="103">
        <v>4.86E-4</v>
      </c>
      <c r="E897" s="104">
        <v>4.86E-4</v>
      </c>
      <c r="F897" s="100"/>
    </row>
    <row r="898" spans="1:6" ht="15" customHeight="1">
      <c r="A898" s="93" t="s">
        <v>1057</v>
      </c>
      <c r="B898" s="94" t="s">
        <v>1058</v>
      </c>
      <c r="C898" s="148"/>
      <c r="D898" s="103">
        <v>4.7800000000000002E-4</v>
      </c>
      <c r="E898" s="104">
        <v>4.7800000000000002E-4</v>
      </c>
      <c r="F898" s="100"/>
    </row>
    <row r="899" spans="1:6" ht="15" customHeight="1">
      <c r="C899" s="95" t="s">
        <v>205</v>
      </c>
      <c r="D899" s="288">
        <v>0</v>
      </c>
      <c r="E899" s="289">
        <v>0</v>
      </c>
      <c r="F899" s="100"/>
    </row>
    <row r="900" spans="1:6" ht="15" customHeight="1">
      <c r="A900" s="93"/>
      <c r="B900" s="94"/>
      <c r="C900" s="147" t="s">
        <v>229</v>
      </c>
      <c r="D900" s="145">
        <v>1.5300000000000001E-4</v>
      </c>
      <c r="E900" s="146">
        <v>1.5300000000000001E-4</v>
      </c>
    </row>
    <row r="901" spans="1:6" ht="15" customHeight="1">
      <c r="A901" s="93"/>
      <c r="B901" s="94" t="s">
        <v>1034</v>
      </c>
      <c r="C901" s="144" t="s">
        <v>230</v>
      </c>
      <c r="D901" s="111">
        <v>2.9100000000000003E-4</v>
      </c>
      <c r="E901" s="112">
        <v>2.9100000000000003E-4</v>
      </c>
    </row>
    <row r="902" spans="1:6" ht="15" customHeight="1">
      <c r="A902" s="93"/>
      <c r="B902" s="94"/>
      <c r="C902" s="364" t="s">
        <v>281</v>
      </c>
      <c r="D902" s="179">
        <v>5.4600000000000004E-4</v>
      </c>
      <c r="E902" s="125">
        <v>5.4600000000000004E-4</v>
      </c>
    </row>
    <row r="903" spans="1:6" ht="15" customHeight="1">
      <c r="A903" s="93" t="s">
        <v>1059</v>
      </c>
      <c r="B903" s="94" t="s">
        <v>1060</v>
      </c>
      <c r="C903" s="204" t="s">
        <v>225</v>
      </c>
      <c r="D903" s="205">
        <v>3.9199999999999999E-4</v>
      </c>
      <c r="E903" s="206">
        <v>3.9199999999999999E-4</v>
      </c>
    </row>
    <row r="904" spans="1:6" ht="15" customHeight="1">
      <c r="A904" s="93" t="s">
        <v>1062</v>
      </c>
      <c r="B904" s="94" t="s">
        <v>1063</v>
      </c>
      <c r="C904" s="184"/>
      <c r="D904" s="287">
        <v>4.3199999999999998E-4</v>
      </c>
      <c r="E904" s="97">
        <v>4.3199999999999998E-4</v>
      </c>
      <c r="F904" s="100"/>
    </row>
    <row r="905" spans="1:6" ht="15" customHeight="1">
      <c r="A905" s="93" t="s">
        <v>1064</v>
      </c>
      <c r="B905" s="94" t="s">
        <v>1065</v>
      </c>
      <c r="C905" s="102"/>
      <c r="D905" s="103">
        <v>4.1800000000000002E-4</v>
      </c>
      <c r="E905" s="104">
        <v>4.1800000000000002E-4</v>
      </c>
      <c r="F905" s="100"/>
    </row>
    <row r="906" spans="1:6" ht="15" customHeight="1">
      <c r="C906" s="95" t="s">
        <v>205</v>
      </c>
      <c r="D906" s="108">
        <v>0</v>
      </c>
      <c r="E906" s="109">
        <v>0</v>
      </c>
      <c r="F906" s="100"/>
    </row>
    <row r="907" spans="1:6" ht="15" customHeight="1">
      <c r="A907" s="93"/>
      <c r="B907" s="94"/>
      <c r="C907" s="123" t="s">
        <v>229</v>
      </c>
      <c r="D907" s="145">
        <v>0</v>
      </c>
      <c r="E907" s="146">
        <v>0</v>
      </c>
      <c r="F907" s="100"/>
    </row>
    <row r="908" spans="1:6" ht="15" customHeight="1">
      <c r="A908" s="93"/>
      <c r="B908" s="94"/>
      <c r="C908" s="123" t="s">
        <v>230</v>
      </c>
      <c r="D908" s="111">
        <v>0</v>
      </c>
      <c r="E908" s="112">
        <v>0</v>
      </c>
    </row>
    <row r="909" spans="1:6" ht="15" customHeight="1">
      <c r="A909" s="93"/>
      <c r="B909" s="94"/>
      <c r="C909" s="123" t="s">
        <v>231</v>
      </c>
      <c r="D909" s="111">
        <v>2.8200000000000002E-4</v>
      </c>
      <c r="E909" s="112">
        <v>2.8200000000000002E-4</v>
      </c>
    </row>
    <row r="910" spans="1:6" ht="15" customHeight="1">
      <c r="A910" s="93" t="s">
        <v>1066</v>
      </c>
      <c r="B910" s="94" t="s">
        <v>1067</v>
      </c>
      <c r="C910" s="113" t="s">
        <v>225</v>
      </c>
      <c r="D910" s="114">
        <v>0</v>
      </c>
      <c r="E910" s="125">
        <v>0</v>
      </c>
    </row>
    <row r="911" spans="1:6" ht="15" customHeight="1">
      <c r="A911" s="93" t="s">
        <v>1068</v>
      </c>
      <c r="B911" s="94" t="s">
        <v>1069</v>
      </c>
      <c r="C911" s="102"/>
      <c r="D911" s="365">
        <v>5.9699999999999998E-4</v>
      </c>
      <c r="E911" s="242">
        <v>5.9699999999999998E-4</v>
      </c>
      <c r="F911" s="100"/>
    </row>
    <row r="912" spans="1:6" ht="15" customHeight="1">
      <c r="C912" s="107" t="s">
        <v>205</v>
      </c>
      <c r="D912" s="366">
        <v>0</v>
      </c>
      <c r="E912" s="140">
        <v>0</v>
      </c>
      <c r="F912" s="100"/>
    </row>
    <row r="913" spans="1:6" ht="15" customHeight="1">
      <c r="A913" s="93"/>
      <c r="B913" s="94"/>
      <c r="C913" s="110" t="s">
        <v>229</v>
      </c>
      <c r="D913" s="367">
        <v>5.6099999999999998E-4</v>
      </c>
      <c r="E913" s="368">
        <v>5.6099999999999998E-4</v>
      </c>
      <c r="F913" s="100"/>
    </row>
    <row r="914" spans="1:6" ht="15" customHeight="1">
      <c r="A914" s="93"/>
      <c r="B914" s="94"/>
      <c r="C914" s="147" t="s">
        <v>256</v>
      </c>
      <c r="D914" s="360">
        <v>1.356E-3</v>
      </c>
      <c r="E914" s="246">
        <v>1.356E-3</v>
      </c>
      <c r="F914" s="100"/>
    </row>
    <row r="915" spans="1:6" ht="15" customHeight="1">
      <c r="A915" s="93" t="s">
        <v>1070</v>
      </c>
      <c r="B915" s="94" t="s">
        <v>1071</v>
      </c>
      <c r="C915" s="113" t="s">
        <v>225</v>
      </c>
      <c r="D915" s="114">
        <v>1.8200000000000001E-4</v>
      </c>
      <c r="E915" s="206">
        <v>1.8200000000000001E-4</v>
      </c>
      <c r="F915" s="100"/>
    </row>
    <row r="916" spans="1:6" ht="15" customHeight="1">
      <c r="C916" s="107" t="s">
        <v>205</v>
      </c>
      <c r="D916" s="325">
        <v>0</v>
      </c>
      <c r="E916" s="326">
        <v>0</v>
      </c>
      <c r="F916" s="100"/>
    </row>
    <row r="917" spans="1:6" ht="15" customHeight="1">
      <c r="A917" s="93"/>
      <c r="B917" s="94"/>
      <c r="C917" s="110" t="s">
        <v>234</v>
      </c>
      <c r="D917" s="111">
        <v>3.4099999999999999E-4</v>
      </c>
      <c r="E917" s="112">
        <v>3.4099999999999999E-4</v>
      </c>
    </row>
    <row r="918" spans="1:6" ht="15" customHeight="1">
      <c r="A918" s="93" t="s">
        <v>1072</v>
      </c>
      <c r="B918" s="94" t="s">
        <v>1073</v>
      </c>
      <c r="C918" s="180" t="s">
        <v>225</v>
      </c>
      <c r="D918" s="124">
        <v>3.4000000000000002E-4</v>
      </c>
      <c r="E918" s="152">
        <v>3.4000000000000002E-4</v>
      </c>
    </row>
    <row r="919" spans="1:6" ht="15" customHeight="1">
      <c r="A919" s="93" t="s">
        <v>1074</v>
      </c>
      <c r="B919" s="94" t="s">
        <v>1075</v>
      </c>
      <c r="C919" s="369"/>
      <c r="D919" s="370">
        <v>6.0899999999999995E-4</v>
      </c>
      <c r="E919" s="371">
        <v>6.0899999999999995E-4</v>
      </c>
      <c r="F919" s="100"/>
    </row>
    <row r="920" spans="1:6" ht="15" customHeight="1">
      <c r="A920" s="93" t="s">
        <v>1076</v>
      </c>
      <c r="B920" s="94" t="s">
        <v>1077</v>
      </c>
      <c r="C920" s="110"/>
      <c r="D920" s="96">
        <v>4.2999999999999999E-4</v>
      </c>
      <c r="E920" s="152">
        <v>4.2999999999999999E-4</v>
      </c>
      <c r="F920" s="100"/>
    </row>
    <row r="921" spans="1:6" ht="15" customHeight="1">
      <c r="C921" s="221" t="s">
        <v>205</v>
      </c>
      <c r="D921" s="372">
        <v>0</v>
      </c>
      <c r="E921" s="373">
        <v>0</v>
      </c>
      <c r="F921" s="100"/>
    </row>
    <row r="922" spans="1:6" ht="15" customHeight="1">
      <c r="A922" s="93"/>
      <c r="B922" s="94"/>
      <c r="C922" s="133" t="s">
        <v>234</v>
      </c>
      <c r="D922" s="374" t="s">
        <v>199</v>
      </c>
      <c r="E922" s="248" t="s">
        <v>199</v>
      </c>
    </row>
    <row r="923" spans="1:6" ht="15" customHeight="1">
      <c r="A923" s="93" t="s">
        <v>1078</v>
      </c>
      <c r="B923" s="94" t="s">
        <v>1079</v>
      </c>
      <c r="C923" s="213" t="s">
        <v>225</v>
      </c>
      <c r="D923" s="207" t="s">
        <v>199</v>
      </c>
      <c r="E923" s="375" t="s">
        <v>199</v>
      </c>
    </row>
    <row r="924" spans="1:6" ht="15" customHeight="1">
      <c r="C924" s="133" t="s">
        <v>205</v>
      </c>
      <c r="D924" s="344">
        <v>0</v>
      </c>
      <c r="E924" s="246">
        <v>0</v>
      </c>
      <c r="F924" s="100"/>
    </row>
    <row r="925" spans="1:6" ht="15" customHeight="1">
      <c r="A925" s="93"/>
      <c r="B925" s="94"/>
      <c r="C925" s="357" t="s">
        <v>234</v>
      </c>
      <c r="D925" s="374">
        <v>3.8400000000000001E-4</v>
      </c>
      <c r="E925" s="248">
        <v>3.8400000000000001E-4</v>
      </c>
    </row>
    <row r="926" spans="1:6" ht="15" customHeight="1">
      <c r="A926" s="93" t="s">
        <v>1080</v>
      </c>
      <c r="B926" s="94" t="s">
        <v>1081</v>
      </c>
      <c r="C926" s="376" t="s">
        <v>225</v>
      </c>
      <c r="D926" s="377">
        <v>3.8200000000000002E-4</v>
      </c>
      <c r="E926" s="246">
        <v>3.8200000000000002E-4</v>
      </c>
    </row>
    <row r="927" spans="1:6" ht="15" customHeight="1">
      <c r="C927" s="354" t="s">
        <v>205</v>
      </c>
      <c r="D927" s="202">
        <v>0</v>
      </c>
      <c r="E927" s="349">
        <v>0</v>
      </c>
      <c r="F927" s="100"/>
    </row>
    <row r="928" spans="1:6" ht="15" customHeight="1">
      <c r="A928" s="93" t="s">
        <v>1082</v>
      </c>
      <c r="B928" s="94" t="s">
        <v>1083</v>
      </c>
      <c r="C928" s="113" t="s">
        <v>225</v>
      </c>
      <c r="D928" s="114">
        <v>0</v>
      </c>
      <c r="E928" s="164">
        <v>0</v>
      </c>
      <c r="F928" s="100"/>
    </row>
    <row r="929" spans="1:6" ht="15" customHeight="1">
      <c r="A929" s="93" t="s">
        <v>1084</v>
      </c>
      <c r="B929" s="94" t="s">
        <v>1085</v>
      </c>
      <c r="C929" s="184"/>
      <c r="D929" s="359">
        <v>2.2599999999999999E-4</v>
      </c>
      <c r="E929" s="240">
        <v>2.2599999999999999E-4</v>
      </c>
      <c r="F929" s="100"/>
    </row>
    <row r="930" spans="1:6" ht="15" customHeight="1">
      <c r="A930" s="93" t="s">
        <v>1086</v>
      </c>
      <c r="B930" s="94" t="s">
        <v>1087</v>
      </c>
      <c r="C930" s="102"/>
      <c r="D930" s="103">
        <v>3.5199999999999999E-4</v>
      </c>
      <c r="E930" s="97">
        <v>3.5199999999999999E-4</v>
      </c>
      <c r="F930" s="100"/>
    </row>
    <row r="931" spans="1:6" ht="15" customHeight="1">
      <c r="A931" s="93" t="s">
        <v>1088</v>
      </c>
      <c r="B931" s="94" t="s">
        <v>1089</v>
      </c>
      <c r="C931" s="102"/>
      <c r="D931" s="103">
        <v>3.4099999999999999E-4</v>
      </c>
      <c r="E931" s="104">
        <v>3.4099999999999999E-4</v>
      </c>
      <c r="F931" s="100"/>
    </row>
    <row r="932" spans="1:6" ht="15" customHeight="1">
      <c r="A932" s="93" t="s">
        <v>1090</v>
      </c>
      <c r="B932" s="94" t="s">
        <v>1091</v>
      </c>
      <c r="C932" s="102"/>
      <c r="D932" s="103">
        <v>6.1200000000000002E-4</v>
      </c>
      <c r="E932" s="104">
        <v>6.1200000000000002E-4</v>
      </c>
      <c r="F932" s="100"/>
    </row>
    <row r="933" spans="1:6" ht="15" customHeight="1">
      <c r="A933" s="93" t="s">
        <v>1092</v>
      </c>
      <c r="B933" s="94" t="s">
        <v>1093</v>
      </c>
      <c r="C933" s="102"/>
      <c r="D933" s="103">
        <v>2.9100000000000003E-4</v>
      </c>
      <c r="E933" s="104">
        <v>2.9100000000000003E-4</v>
      </c>
      <c r="F933" s="100"/>
    </row>
    <row r="934" spans="1:6" ht="15" customHeight="1">
      <c r="C934" s="95" t="s">
        <v>205</v>
      </c>
      <c r="D934" s="108">
        <v>0</v>
      </c>
      <c r="E934" s="109">
        <v>0</v>
      </c>
    </row>
    <row r="935" spans="1:6" ht="15" customHeight="1">
      <c r="A935" s="93"/>
      <c r="B935" s="94"/>
      <c r="C935" s="147" t="s">
        <v>229</v>
      </c>
      <c r="D935" s="111">
        <v>2.5599999999999999E-4</v>
      </c>
      <c r="E935" s="112">
        <v>2.5599999999999999E-4</v>
      </c>
    </row>
    <row r="936" spans="1:6" ht="15" customHeight="1">
      <c r="A936" s="93"/>
      <c r="B936" s="94"/>
      <c r="C936" s="147" t="s">
        <v>230</v>
      </c>
      <c r="D936" s="111">
        <v>1.3799999999999999E-4</v>
      </c>
      <c r="E936" s="112">
        <v>1.3799999999999999E-4</v>
      </c>
    </row>
    <row r="937" spans="1:6" ht="15" customHeight="1">
      <c r="A937" s="93"/>
      <c r="B937" s="94"/>
      <c r="C937" s="147" t="s">
        <v>231</v>
      </c>
      <c r="D937" s="111">
        <v>2.7300000000000002E-4</v>
      </c>
      <c r="E937" s="112">
        <v>2.7300000000000002E-4</v>
      </c>
    </row>
    <row r="938" spans="1:6" ht="15" customHeight="1">
      <c r="A938" s="93" t="s">
        <v>1094</v>
      </c>
      <c r="B938" s="94" t="s">
        <v>1095</v>
      </c>
      <c r="C938" s="110" t="s">
        <v>225</v>
      </c>
      <c r="D938" s="114">
        <v>2.0599999999999999E-4</v>
      </c>
      <c r="E938" s="115">
        <v>2.0599999999999999E-4</v>
      </c>
    </row>
    <row r="939" spans="1:6" ht="15" customHeight="1">
      <c r="A939" s="93" t="s">
        <v>1096</v>
      </c>
      <c r="B939" s="94" t="s">
        <v>1097</v>
      </c>
      <c r="C939" s="102"/>
      <c r="D939" s="103">
        <v>6.0800000000000003E-4</v>
      </c>
      <c r="E939" s="104">
        <v>6.0800000000000003E-4</v>
      </c>
      <c r="F939" s="100"/>
    </row>
    <row r="940" spans="1:6" ht="15" customHeight="1">
      <c r="A940" s="93" t="s">
        <v>1098</v>
      </c>
      <c r="B940" s="94" t="s">
        <v>1099</v>
      </c>
      <c r="C940" s="102"/>
      <c r="D940" s="103">
        <v>3.9800000000000002E-4</v>
      </c>
      <c r="E940" s="104">
        <v>3.9800000000000002E-4</v>
      </c>
      <c r="F940" s="100"/>
    </row>
    <row r="941" spans="1:6" ht="15" customHeight="1">
      <c r="A941" s="93" t="s">
        <v>1100</v>
      </c>
      <c r="B941" s="94" t="s">
        <v>1101</v>
      </c>
      <c r="C941" s="102"/>
      <c r="D941" s="103">
        <v>5.1500000000000005E-4</v>
      </c>
      <c r="E941" s="240">
        <v>5.1500000000000005E-4</v>
      </c>
      <c r="F941" s="100"/>
    </row>
    <row r="942" spans="1:6" ht="15" customHeight="1">
      <c r="C942" s="95" t="s">
        <v>205</v>
      </c>
      <c r="D942" s="303">
        <v>0</v>
      </c>
      <c r="E942" s="195">
        <v>0</v>
      </c>
      <c r="F942" s="100"/>
    </row>
    <row r="943" spans="1:6" ht="15" customHeight="1">
      <c r="A943" s="93"/>
      <c r="B943" s="94"/>
      <c r="C943" s="147" t="s">
        <v>234</v>
      </c>
      <c r="D943" s="290">
        <v>7.0899999999999999E-4</v>
      </c>
      <c r="E943" s="152">
        <v>7.0899999999999999E-4</v>
      </c>
    </row>
    <row r="944" spans="1:6" ht="15" customHeight="1">
      <c r="A944" s="93" t="s">
        <v>1102</v>
      </c>
      <c r="B944" s="94" t="s">
        <v>1103</v>
      </c>
      <c r="C944" s="110" t="s">
        <v>225</v>
      </c>
      <c r="D944" s="114">
        <v>4.3800000000000002E-4</v>
      </c>
      <c r="E944" s="115">
        <v>4.3800000000000002E-4</v>
      </c>
    </row>
    <row r="945" spans="1:6" ht="15" customHeight="1">
      <c r="C945" s="107" t="s">
        <v>205</v>
      </c>
      <c r="D945" s="108">
        <v>0</v>
      </c>
      <c r="E945" s="109">
        <v>0</v>
      </c>
      <c r="F945" s="100"/>
    </row>
    <row r="946" spans="1:6" ht="15" customHeight="1">
      <c r="A946" s="93"/>
      <c r="B946" s="94" t="s">
        <v>1034</v>
      </c>
      <c r="C946" s="110" t="s">
        <v>234</v>
      </c>
      <c r="D946" s="290">
        <v>4.4799999999999999E-4</v>
      </c>
      <c r="E946" s="152">
        <v>4.4799999999999999E-4</v>
      </c>
    </row>
    <row r="947" spans="1:6" ht="15" customHeight="1">
      <c r="A947" s="93" t="s">
        <v>1104</v>
      </c>
      <c r="B947" s="94" t="s">
        <v>1105</v>
      </c>
      <c r="C947" s="113" t="s">
        <v>225</v>
      </c>
      <c r="D947" s="114">
        <v>8.8999999999999995E-5</v>
      </c>
      <c r="E947" s="115">
        <v>8.8999999999999995E-5</v>
      </c>
    </row>
    <row r="948" spans="1:6" ht="15" customHeight="1">
      <c r="A948" s="93" t="s">
        <v>1106</v>
      </c>
      <c r="B948" s="94" t="s">
        <v>1107</v>
      </c>
      <c r="C948" s="102"/>
      <c r="D948" s="103">
        <v>3.4699999999999998E-4</v>
      </c>
      <c r="E948" s="240">
        <v>3.4699999999999998E-4</v>
      </c>
      <c r="F948" s="100"/>
    </row>
    <row r="949" spans="1:6" ht="15" customHeight="1">
      <c r="A949" s="93" t="s">
        <v>1108</v>
      </c>
      <c r="B949" s="94" t="s">
        <v>1109</v>
      </c>
      <c r="C949" s="95"/>
      <c r="D949" s="103">
        <v>5.53E-4</v>
      </c>
      <c r="E949" s="240">
        <v>5.53E-4</v>
      </c>
      <c r="F949" s="100"/>
    </row>
    <row r="950" spans="1:6" ht="15" customHeight="1">
      <c r="C950" s="307" t="s">
        <v>205</v>
      </c>
      <c r="D950" s="199">
        <v>0</v>
      </c>
      <c r="E950" s="137">
        <v>0</v>
      </c>
      <c r="F950" s="100"/>
    </row>
    <row r="951" spans="1:6" ht="15" customHeight="1">
      <c r="A951" s="93"/>
      <c r="B951" s="94"/>
      <c r="C951" s="110" t="s">
        <v>1112</v>
      </c>
      <c r="D951" s="199">
        <v>4.2400000000000001E-4</v>
      </c>
      <c r="E951" s="137">
        <v>4.2400000000000001E-4</v>
      </c>
      <c r="F951" s="100"/>
    </row>
    <row r="952" spans="1:6" ht="15" customHeight="1">
      <c r="A952" s="93"/>
      <c r="B952" s="94"/>
      <c r="C952" s="123" t="s">
        <v>230</v>
      </c>
      <c r="D952" s="199">
        <v>4.0700000000000003E-4</v>
      </c>
      <c r="E952" s="137">
        <v>4.0700000000000003E-4</v>
      </c>
    </row>
    <row r="953" spans="1:6" ht="15" customHeight="1">
      <c r="A953" s="93"/>
      <c r="B953" s="94"/>
      <c r="C953" s="147" t="s">
        <v>231</v>
      </c>
      <c r="D953" s="157">
        <v>5.1900000000000004E-4</v>
      </c>
      <c r="E953" s="158">
        <v>5.1900000000000004E-4</v>
      </c>
    </row>
    <row r="954" spans="1:6" ht="15" customHeight="1">
      <c r="A954" s="93" t="s">
        <v>1110</v>
      </c>
      <c r="B954" s="94" t="s">
        <v>1111</v>
      </c>
      <c r="C954" s="133" t="s">
        <v>225</v>
      </c>
      <c r="D954" s="114">
        <v>4.2000000000000002E-4</v>
      </c>
      <c r="E954" s="115">
        <v>4.2000000000000002E-4</v>
      </c>
    </row>
    <row r="955" spans="1:6" ht="15" customHeight="1">
      <c r="A955" s="93" t="s">
        <v>1113</v>
      </c>
      <c r="B955" s="94" t="s">
        <v>1114</v>
      </c>
      <c r="C955" s="354"/>
      <c r="D955" s="287">
        <v>0</v>
      </c>
      <c r="E955" s="97">
        <v>0</v>
      </c>
      <c r="F955" s="100"/>
    </row>
    <row r="956" spans="1:6" ht="15" customHeight="1">
      <c r="A956" s="277" t="s">
        <v>1115</v>
      </c>
      <c r="B956" s="165" t="s">
        <v>1116</v>
      </c>
      <c r="C956" s="95"/>
      <c r="D956" s="232">
        <v>5.5999999999999995E-4</v>
      </c>
      <c r="E956" s="265">
        <v>5.5999999999999995E-4</v>
      </c>
      <c r="F956" s="100"/>
    </row>
    <row r="957" spans="1:6" ht="15" customHeight="1">
      <c r="A957" s="254" t="s">
        <v>1117</v>
      </c>
      <c r="B957" s="255" t="s">
        <v>1118</v>
      </c>
      <c r="C957" s="102"/>
      <c r="D957" s="103">
        <v>2.3000000000000001E-4</v>
      </c>
      <c r="E957" s="240">
        <v>2.3000000000000001E-4</v>
      </c>
      <c r="F957" s="100"/>
    </row>
    <row r="958" spans="1:6" ht="15" customHeight="1">
      <c r="C958" s="95" t="s">
        <v>205</v>
      </c>
      <c r="D958" s="108">
        <v>0</v>
      </c>
      <c r="E958" s="109">
        <v>0</v>
      </c>
      <c r="F958" s="100"/>
    </row>
    <row r="959" spans="1:6" ht="15" customHeight="1">
      <c r="A959" s="480"/>
      <c r="B959" s="94"/>
      <c r="C959" s="123" t="s">
        <v>229</v>
      </c>
      <c r="D959" s="111">
        <v>2.1900000000000001E-4</v>
      </c>
      <c r="E959" s="112">
        <v>2.1900000000000001E-4</v>
      </c>
    </row>
    <row r="960" spans="1:6" ht="15" customHeight="1">
      <c r="A960" s="480"/>
      <c r="B960" s="94"/>
      <c r="C960" s="123" t="s">
        <v>230</v>
      </c>
      <c r="D960" s="111">
        <v>2.72E-4</v>
      </c>
      <c r="E960" s="112">
        <v>2.72E-4</v>
      </c>
    </row>
    <row r="961" spans="1:6" ht="15" customHeight="1">
      <c r="A961" s="480"/>
      <c r="B961" s="94"/>
      <c r="C961" s="123" t="s">
        <v>242</v>
      </c>
      <c r="D961" s="111">
        <v>3.28E-4</v>
      </c>
      <c r="E961" s="112">
        <v>3.28E-4</v>
      </c>
    </row>
    <row r="962" spans="1:6" ht="15" customHeight="1">
      <c r="A962" s="480"/>
      <c r="B962" s="94"/>
      <c r="C962" s="147" t="s">
        <v>243</v>
      </c>
      <c r="D962" s="111">
        <v>3.5E-4</v>
      </c>
      <c r="E962" s="112">
        <v>3.5E-4</v>
      </c>
    </row>
    <row r="963" spans="1:6" ht="15" customHeight="1">
      <c r="A963" s="480"/>
      <c r="B963" s="94"/>
      <c r="C963" s="110" t="s">
        <v>244</v>
      </c>
      <c r="D963" s="111">
        <v>3.7300000000000001E-4</v>
      </c>
      <c r="E963" s="112">
        <v>3.7300000000000001E-4</v>
      </c>
    </row>
    <row r="964" spans="1:6" ht="15" customHeight="1">
      <c r="A964" s="480"/>
      <c r="B964" s="94"/>
      <c r="C964" s="123" t="s">
        <v>245</v>
      </c>
      <c r="D964" s="111">
        <v>4.1300000000000001E-4</v>
      </c>
      <c r="E964" s="112">
        <v>4.1300000000000001E-4</v>
      </c>
    </row>
    <row r="965" spans="1:6" ht="15" customHeight="1">
      <c r="A965" s="480"/>
      <c r="B965" s="94"/>
      <c r="C965" s="147" t="s">
        <v>326</v>
      </c>
      <c r="D965" s="111">
        <v>5.9999999999999995E-4</v>
      </c>
      <c r="E965" s="112">
        <v>5.9999999999999995E-4</v>
      </c>
    </row>
    <row r="966" spans="1:6" ht="15" customHeight="1">
      <c r="A966" s="479" t="s">
        <v>1119</v>
      </c>
      <c r="B966" s="481" t="s">
        <v>1120</v>
      </c>
      <c r="C966" s="113" t="s">
        <v>225</v>
      </c>
      <c r="D966" s="114">
        <v>5.0199999999999995E-4</v>
      </c>
      <c r="E966" s="115">
        <v>5.0199999999999995E-4</v>
      </c>
    </row>
    <row r="967" spans="1:6" ht="15" customHeight="1">
      <c r="C967" s="144" t="s">
        <v>205</v>
      </c>
      <c r="D967" s="325">
        <v>0</v>
      </c>
      <c r="E967" s="326">
        <v>0</v>
      </c>
      <c r="F967" s="100"/>
    </row>
    <row r="968" spans="1:6" ht="15" customHeight="1">
      <c r="A968" s="93"/>
      <c r="B968" s="94"/>
      <c r="C968" s="110" t="s">
        <v>234</v>
      </c>
      <c r="D968" s="111">
        <v>5.6499999999999996E-4</v>
      </c>
      <c r="E968" s="112">
        <v>5.6499999999999996E-4</v>
      </c>
    </row>
    <row r="969" spans="1:6" ht="15" customHeight="1">
      <c r="A969" s="262" t="s">
        <v>1121</v>
      </c>
      <c r="B969" s="176" t="s">
        <v>1122</v>
      </c>
      <c r="C969" s="180" t="s">
        <v>225</v>
      </c>
      <c r="D969" s="96">
        <v>5.4699999999999996E-4</v>
      </c>
      <c r="E969" s="152">
        <v>5.4699999999999996E-4</v>
      </c>
    </row>
    <row r="970" spans="1:6" ht="15" customHeight="1">
      <c r="C970" s="116" t="s">
        <v>205</v>
      </c>
      <c r="D970" s="186">
        <v>0</v>
      </c>
      <c r="E970" s="225">
        <v>0</v>
      </c>
      <c r="F970" s="100"/>
    </row>
    <row r="971" spans="1:6" ht="15" customHeight="1">
      <c r="A971" s="93"/>
      <c r="B971" s="94"/>
      <c r="C971" s="119" t="s">
        <v>234</v>
      </c>
      <c r="D971" s="296">
        <v>3.4099999999999999E-4</v>
      </c>
      <c r="E971" s="235">
        <v>3.4099999999999999E-4</v>
      </c>
    </row>
    <row r="972" spans="1:6" ht="15" customHeight="1">
      <c r="A972" s="93" t="s">
        <v>1123</v>
      </c>
      <c r="B972" s="94" t="s">
        <v>1124</v>
      </c>
      <c r="C972" s="213" t="s">
        <v>225</v>
      </c>
      <c r="D972" s="214">
        <v>0</v>
      </c>
      <c r="E972" s="138">
        <v>0</v>
      </c>
    </row>
    <row r="973" spans="1:6" ht="15" customHeight="1">
      <c r="C973" s="116" t="s">
        <v>205</v>
      </c>
      <c r="D973" s="108">
        <v>0</v>
      </c>
      <c r="E973" s="109">
        <v>0</v>
      </c>
      <c r="F973" s="100"/>
    </row>
    <row r="974" spans="1:6" ht="15" customHeight="1">
      <c r="A974" s="93"/>
      <c r="B974" s="94"/>
      <c r="C974" s="147" t="s">
        <v>234</v>
      </c>
      <c r="D974" s="111">
        <v>0</v>
      </c>
      <c r="E974" s="112">
        <v>0</v>
      </c>
      <c r="F974" s="100"/>
    </row>
    <row r="975" spans="1:6" ht="15" customHeight="1">
      <c r="A975" s="93" t="s">
        <v>1125</v>
      </c>
      <c r="B975" s="94" t="s">
        <v>1126</v>
      </c>
      <c r="C975" s="110" t="s">
        <v>225</v>
      </c>
      <c r="D975" s="114">
        <v>0</v>
      </c>
      <c r="E975" s="115">
        <v>0</v>
      </c>
      <c r="F975" s="100"/>
    </row>
    <row r="976" spans="1:6" ht="15" customHeight="1">
      <c r="A976" s="93" t="s">
        <v>1127</v>
      </c>
      <c r="B976" s="94" t="s">
        <v>1128</v>
      </c>
      <c r="C976" s="102"/>
      <c r="D976" s="103">
        <v>9.8999999999999994E-5</v>
      </c>
      <c r="E976" s="97">
        <v>9.8999999999999994E-5</v>
      </c>
      <c r="F976" s="100"/>
    </row>
    <row r="977" spans="1:6" ht="15" customHeight="1">
      <c r="A977" s="93" t="s">
        <v>1129</v>
      </c>
      <c r="B977" s="94" t="s">
        <v>1130</v>
      </c>
      <c r="C977" s="102"/>
      <c r="D977" s="103">
        <v>4.9899999999999999E-4</v>
      </c>
      <c r="E977" s="104">
        <v>4.9899999999999999E-4</v>
      </c>
    </row>
    <row r="978" spans="1:6" ht="15" customHeight="1">
      <c r="A978" s="93" t="s">
        <v>1131</v>
      </c>
      <c r="B978" s="94" t="s">
        <v>1132</v>
      </c>
      <c r="C978" s="102"/>
      <c r="D978" s="103">
        <v>6.3000000000000003E-4</v>
      </c>
      <c r="E978" s="104">
        <v>6.3000000000000003E-4</v>
      </c>
      <c r="F978" s="100"/>
    </row>
    <row r="979" spans="1:6" ht="15" customHeight="1">
      <c r="A979" s="93" t="s">
        <v>1133</v>
      </c>
      <c r="B979" s="94" t="s">
        <v>1134</v>
      </c>
      <c r="C979" s="102"/>
      <c r="D979" s="103">
        <v>4.4499999999999997E-4</v>
      </c>
      <c r="E979" s="104">
        <v>4.4499999999999997E-4</v>
      </c>
      <c r="F979" s="100"/>
    </row>
    <row r="980" spans="1:6" ht="15" customHeight="1">
      <c r="A980" s="93" t="s">
        <v>1135</v>
      </c>
      <c r="B980" s="94" t="s">
        <v>1136</v>
      </c>
      <c r="C980" s="102"/>
      <c r="D980" s="103">
        <v>1.34E-4</v>
      </c>
      <c r="E980" s="240">
        <v>1.34E-4</v>
      </c>
      <c r="F980" s="100"/>
    </row>
    <row r="981" spans="1:6" ht="15" customHeight="1">
      <c r="A981" s="93" t="s">
        <v>1137</v>
      </c>
      <c r="B981" s="94" t="s">
        <v>1138</v>
      </c>
      <c r="C981" s="102"/>
      <c r="D981" s="103">
        <v>5.3600000000000002E-4</v>
      </c>
      <c r="E981" s="104">
        <v>5.3600000000000002E-4</v>
      </c>
      <c r="F981" s="100"/>
    </row>
    <row r="982" spans="1:6" ht="15" customHeight="1">
      <c r="A982" s="93" t="s">
        <v>1139</v>
      </c>
      <c r="B982" s="94" t="s">
        <v>1140</v>
      </c>
      <c r="C982" s="102"/>
      <c r="D982" s="103">
        <v>3.2600000000000001E-4</v>
      </c>
      <c r="E982" s="240">
        <v>3.2600000000000001E-4</v>
      </c>
      <c r="F982" s="100"/>
    </row>
    <row r="983" spans="1:6" ht="15" customHeight="1">
      <c r="A983" s="93" t="s">
        <v>1141</v>
      </c>
      <c r="B983" s="94" t="s">
        <v>1142</v>
      </c>
      <c r="C983" s="102"/>
      <c r="D983" s="103">
        <v>4.46E-4</v>
      </c>
      <c r="E983" s="104">
        <v>4.46E-4</v>
      </c>
      <c r="F983" s="100"/>
    </row>
    <row r="984" spans="1:6" ht="15" customHeight="1">
      <c r="A984" s="93" t="s">
        <v>1143</v>
      </c>
      <c r="B984" s="94" t="s">
        <v>1144</v>
      </c>
      <c r="C984" s="102"/>
      <c r="D984" s="103">
        <v>5.4799999999999998E-4</v>
      </c>
      <c r="E984" s="104">
        <v>5.4799999999999998E-4</v>
      </c>
      <c r="F984" s="100"/>
    </row>
    <row r="985" spans="1:6" ht="15" customHeight="1">
      <c r="C985" s="95" t="s">
        <v>205</v>
      </c>
      <c r="D985" s="108">
        <v>0</v>
      </c>
      <c r="E985" s="109">
        <v>0</v>
      </c>
    </row>
    <row r="986" spans="1:6" ht="15" customHeight="1">
      <c r="A986" s="93"/>
      <c r="B986" s="94"/>
      <c r="C986" s="123" t="s">
        <v>234</v>
      </c>
      <c r="D986" s="111">
        <v>5.8900000000000001E-4</v>
      </c>
      <c r="E986" s="112">
        <v>5.8900000000000001E-4</v>
      </c>
    </row>
    <row r="987" spans="1:6" ht="15" customHeight="1">
      <c r="A987" s="93" t="s">
        <v>1145</v>
      </c>
      <c r="B987" s="94" t="s">
        <v>1146</v>
      </c>
      <c r="C987" s="113" t="s">
        <v>225</v>
      </c>
      <c r="D987" s="114">
        <v>5.8799999999999998E-4</v>
      </c>
      <c r="E987" s="115">
        <v>5.8799999999999998E-4</v>
      </c>
    </row>
    <row r="988" spans="1:6" ht="25.5" customHeight="1">
      <c r="A988" s="93" t="s">
        <v>1147</v>
      </c>
      <c r="B988" s="94" t="s">
        <v>1148</v>
      </c>
      <c r="C988" s="95"/>
      <c r="D988" s="103">
        <v>4.17E-4</v>
      </c>
      <c r="E988" s="104">
        <v>3.7399999999999998E-4</v>
      </c>
      <c r="F988" s="100"/>
    </row>
    <row r="989" spans="1:6" ht="15" customHeight="1">
      <c r="C989" s="136" t="s">
        <v>205</v>
      </c>
      <c r="D989" s="108">
        <v>3.28E-4</v>
      </c>
      <c r="E989" s="109">
        <v>3.28E-4</v>
      </c>
      <c r="F989" s="100"/>
    </row>
    <row r="990" spans="1:6" ht="15" customHeight="1">
      <c r="A990" s="93"/>
      <c r="B990" s="94"/>
      <c r="C990" s="139" t="s">
        <v>229</v>
      </c>
      <c r="D990" s="111">
        <v>5.9500000000000004E-4</v>
      </c>
      <c r="E990" s="112">
        <v>5.9500000000000004E-4</v>
      </c>
    </row>
    <row r="991" spans="1:6" ht="15" customHeight="1">
      <c r="A991" s="93"/>
      <c r="B991" s="94"/>
      <c r="C991" s="139" t="s">
        <v>230</v>
      </c>
      <c r="D991" s="111">
        <v>3.8699999999999997E-4</v>
      </c>
      <c r="E991" s="112">
        <v>3.8699999999999997E-4</v>
      </c>
    </row>
    <row r="992" spans="1:6" ht="15" customHeight="1">
      <c r="A992" s="93"/>
      <c r="B992" s="94"/>
      <c r="C992" s="139" t="s">
        <v>242</v>
      </c>
      <c r="D992" s="111">
        <v>3.1300000000000002E-4</v>
      </c>
      <c r="E992" s="112">
        <v>3.1300000000000002E-4</v>
      </c>
    </row>
    <row r="993" spans="1:6" ht="15" customHeight="1">
      <c r="A993" s="93"/>
      <c r="B993" s="94"/>
      <c r="C993" s="139" t="s">
        <v>243</v>
      </c>
      <c r="D993" s="111">
        <v>3.21E-4</v>
      </c>
      <c r="E993" s="112">
        <v>3.21E-4</v>
      </c>
    </row>
    <row r="994" spans="1:6" ht="15" customHeight="1">
      <c r="A994" s="93"/>
      <c r="B994" s="94"/>
      <c r="C994" s="139" t="s">
        <v>244</v>
      </c>
      <c r="D994" s="111">
        <v>0</v>
      </c>
      <c r="E994" s="112">
        <v>0</v>
      </c>
    </row>
    <row r="995" spans="1:6" ht="15" customHeight="1">
      <c r="A995" s="93" t="s">
        <v>1149</v>
      </c>
      <c r="B995" s="94" t="s">
        <v>1150</v>
      </c>
      <c r="C995" s="181" t="s">
        <v>225</v>
      </c>
      <c r="D995" s="121">
        <v>3.9800000000000002E-4</v>
      </c>
      <c r="E995" s="115">
        <v>3.9800000000000002E-4</v>
      </c>
    </row>
    <row r="996" spans="1:6" ht="15" customHeight="1">
      <c r="A996" s="93" t="s">
        <v>1151</v>
      </c>
      <c r="B996" s="94" t="s">
        <v>1152</v>
      </c>
      <c r="C996" s="184"/>
      <c r="D996" s="103">
        <v>4.0499999999999998E-4</v>
      </c>
      <c r="E996" s="104">
        <v>4.0499999999999998E-4</v>
      </c>
      <c r="F996" s="100"/>
    </row>
    <row r="997" spans="1:6" ht="15" customHeight="1">
      <c r="A997" s="93" t="s">
        <v>1153</v>
      </c>
      <c r="B997" s="94" t="s">
        <v>1154</v>
      </c>
      <c r="C997" s="102"/>
      <c r="D997" s="103">
        <v>5.53E-4</v>
      </c>
      <c r="E997" s="104">
        <v>5.53E-4</v>
      </c>
      <c r="F997" s="100"/>
    </row>
    <row r="998" spans="1:6" ht="15" customHeight="1">
      <c r="A998" s="93" t="s">
        <v>1155</v>
      </c>
      <c r="B998" s="94" t="s">
        <v>1156</v>
      </c>
      <c r="C998" s="102"/>
      <c r="D998" s="103">
        <v>3.4299999999999999E-4</v>
      </c>
      <c r="E998" s="104">
        <v>3.4299999999999999E-4</v>
      </c>
      <c r="F998" s="100"/>
    </row>
    <row r="999" spans="1:6" ht="15" customHeight="1">
      <c r="C999" s="95" t="s">
        <v>205</v>
      </c>
      <c r="D999" s="108">
        <v>0</v>
      </c>
      <c r="E999" s="109">
        <v>0</v>
      </c>
      <c r="F999" s="100"/>
    </row>
    <row r="1000" spans="1:6" ht="15" customHeight="1">
      <c r="A1000" s="93"/>
      <c r="B1000" s="94"/>
      <c r="C1000" s="147" t="s">
        <v>229</v>
      </c>
      <c r="D1000" s="111">
        <v>2.5300000000000002E-4</v>
      </c>
      <c r="E1000" s="112">
        <v>2.5300000000000002E-4</v>
      </c>
    </row>
    <row r="1001" spans="1:6" ht="15" customHeight="1">
      <c r="A1001" s="93"/>
      <c r="B1001" s="94"/>
      <c r="C1001" s="110" t="s">
        <v>230</v>
      </c>
      <c r="D1001" s="111">
        <v>3.3799999999999998E-4</v>
      </c>
      <c r="E1001" s="112">
        <v>3.3799999999999998E-4</v>
      </c>
    </row>
    <row r="1002" spans="1:6" ht="15" customHeight="1">
      <c r="A1002" s="93"/>
      <c r="B1002" s="94"/>
      <c r="C1002" s="147" t="s">
        <v>242</v>
      </c>
      <c r="D1002" s="111">
        <v>3.4200000000000002E-4</v>
      </c>
      <c r="E1002" s="112">
        <v>3.4200000000000002E-4</v>
      </c>
    </row>
    <row r="1003" spans="1:6" ht="15" customHeight="1">
      <c r="A1003" s="93" t="s">
        <v>1157</v>
      </c>
      <c r="B1003" s="94" t="s">
        <v>1158</v>
      </c>
      <c r="C1003" s="110" t="s">
        <v>225</v>
      </c>
      <c r="D1003" s="114">
        <v>1.7899999999999999E-4</v>
      </c>
      <c r="E1003" s="115">
        <v>1.7899999999999999E-4</v>
      </c>
    </row>
    <row r="1004" spans="1:6" ht="15" customHeight="1">
      <c r="A1004" s="93" t="s">
        <v>1159</v>
      </c>
      <c r="B1004" s="94" t="s">
        <v>1160</v>
      </c>
      <c r="C1004" s="102"/>
      <c r="D1004" s="103">
        <v>2.99E-4</v>
      </c>
      <c r="E1004" s="104">
        <v>2.99E-4</v>
      </c>
      <c r="F1004" s="100"/>
    </row>
    <row r="1005" spans="1:6" ht="15" customHeight="1">
      <c r="A1005" s="93" t="s">
        <v>1161</v>
      </c>
      <c r="B1005" s="94" t="s">
        <v>1162</v>
      </c>
      <c r="C1005" s="102"/>
      <c r="D1005" s="103">
        <v>5.2099999999999998E-4</v>
      </c>
      <c r="E1005" s="104">
        <v>5.2099999999999998E-4</v>
      </c>
      <c r="F1005" s="100"/>
    </row>
    <row r="1006" spans="1:6" ht="15" customHeight="1">
      <c r="A1006" s="93" t="s">
        <v>1163</v>
      </c>
      <c r="B1006" s="94" t="s">
        <v>1164</v>
      </c>
      <c r="C1006" s="102"/>
      <c r="D1006" s="103">
        <v>3.5300000000000002E-4</v>
      </c>
      <c r="E1006" s="240">
        <v>3.5300000000000002E-4</v>
      </c>
      <c r="F1006" s="100"/>
    </row>
    <row r="1007" spans="1:6" ht="15" customHeight="1">
      <c r="A1007" s="93" t="s">
        <v>1165</v>
      </c>
      <c r="B1007" s="94" t="s">
        <v>1166</v>
      </c>
      <c r="C1007" s="102"/>
      <c r="D1007" s="103" t="s">
        <v>535</v>
      </c>
      <c r="E1007" s="358" t="s">
        <v>535</v>
      </c>
      <c r="F1007" s="100"/>
    </row>
    <row r="1008" spans="1:6" ht="15" customHeight="1">
      <c r="A1008" s="93" t="s">
        <v>1167</v>
      </c>
      <c r="B1008" s="94" t="s">
        <v>1168</v>
      </c>
      <c r="C1008" s="102"/>
      <c r="D1008" s="103" t="s">
        <v>535</v>
      </c>
      <c r="E1008" s="358" t="s">
        <v>535</v>
      </c>
      <c r="F1008" s="100"/>
    </row>
    <row r="1009" spans="1:6" ht="15" customHeight="1">
      <c r="A1009" s="93" t="s">
        <v>1169</v>
      </c>
      <c r="B1009" s="94" t="s">
        <v>1170</v>
      </c>
      <c r="C1009" s="102"/>
      <c r="D1009" s="103">
        <v>4.3399999999999998E-4</v>
      </c>
      <c r="E1009" s="104">
        <v>4.3399999999999998E-4</v>
      </c>
      <c r="F1009" s="100"/>
    </row>
    <row r="1010" spans="1:6" ht="15" customHeight="1">
      <c r="C1010" s="107" t="s">
        <v>205</v>
      </c>
      <c r="D1010" s="108">
        <v>3.3199999999999999E-4</v>
      </c>
      <c r="E1010" s="109">
        <v>3.3199999999999999E-4</v>
      </c>
      <c r="F1010" s="100"/>
    </row>
    <row r="1011" spans="1:6" ht="15" customHeight="1">
      <c r="A1011" s="93"/>
      <c r="B1011" s="94"/>
      <c r="C1011" s="110" t="s">
        <v>234</v>
      </c>
      <c r="D1011" s="111">
        <v>2.2900000000000001E-4</v>
      </c>
      <c r="E1011" s="112">
        <v>2.2900000000000001E-4</v>
      </c>
    </row>
    <row r="1012" spans="1:6" ht="15" customHeight="1">
      <c r="A1012" s="93" t="s">
        <v>1171</v>
      </c>
      <c r="B1012" s="94" t="s">
        <v>1172</v>
      </c>
      <c r="C1012" s="113" t="s">
        <v>225</v>
      </c>
      <c r="D1012" s="205">
        <v>2.31E-4</v>
      </c>
      <c r="E1012" s="206">
        <v>2.31E-4</v>
      </c>
    </row>
    <row r="1013" spans="1:6" ht="15" customHeight="1">
      <c r="A1013" s="93" t="s">
        <v>1173</v>
      </c>
      <c r="B1013" s="94" t="s">
        <v>1174</v>
      </c>
      <c r="C1013" s="102"/>
      <c r="D1013" s="103">
        <v>5.8500000000000002E-4</v>
      </c>
      <c r="E1013" s="104">
        <v>5.8500000000000002E-4</v>
      </c>
      <c r="F1013" s="100"/>
    </row>
    <row r="1014" spans="1:6" ht="15" customHeight="1">
      <c r="A1014" s="93" t="s">
        <v>1175</v>
      </c>
      <c r="B1014" s="94" t="s">
        <v>1176</v>
      </c>
      <c r="C1014" s="102"/>
      <c r="D1014" s="103">
        <v>5.1999999999999997E-5</v>
      </c>
      <c r="E1014" s="104">
        <v>5.1999999999999997E-5</v>
      </c>
      <c r="F1014" s="100"/>
    </row>
    <row r="1015" spans="1:6" ht="25.5" customHeight="1">
      <c r="A1015" s="93" t="s">
        <v>1177</v>
      </c>
      <c r="B1015" s="94" t="s">
        <v>1178</v>
      </c>
      <c r="C1015" s="102"/>
      <c r="D1015" s="103">
        <v>5.2400000000000005E-4</v>
      </c>
      <c r="E1015" s="104">
        <v>5.2400000000000005E-4</v>
      </c>
      <c r="F1015" s="100"/>
    </row>
    <row r="1016" spans="1:6" ht="15" customHeight="1">
      <c r="A1016" s="93" t="s">
        <v>1179</v>
      </c>
      <c r="B1016" s="94" t="s">
        <v>1180</v>
      </c>
      <c r="C1016" s="102"/>
      <c r="D1016" s="103">
        <v>4.44E-4</v>
      </c>
      <c r="E1016" s="240">
        <v>4.44E-4</v>
      </c>
      <c r="F1016" s="100"/>
    </row>
    <row r="1017" spans="1:6" ht="15" customHeight="1">
      <c r="A1017" s="93" t="s">
        <v>1181</v>
      </c>
      <c r="B1017" s="94" t="s">
        <v>1182</v>
      </c>
      <c r="C1017" s="102"/>
      <c r="D1017" s="103">
        <v>4.3899999999999999E-4</v>
      </c>
      <c r="E1017" s="240">
        <v>4.3899999999999999E-4</v>
      </c>
      <c r="F1017" s="100"/>
    </row>
    <row r="1018" spans="1:6" ht="15" customHeight="1">
      <c r="A1018" s="93" t="s">
        <v>1183</v>
      </c>
      <c r="B1018" s="94" t="s">
        <v>1184</v>
      </c>
      <c r="C1018" s="102"/>
      <c r="D1018" s="103">
        <v>3.4200000000000002E-4</v>
      </c>
      <c r="E1018" s="104">
        <v>3.4200000000000002E-4</v>
      </c>
      <c r="F1018" s="100"/>
    </row>
    <row r="1019" spans="1:6" ht="15" customHeight="1">
      <c r="C1019" s="107" t="s">
        <v>205</v>
      </c>
      <c r="D1019" s="108">
        <v>0</v>
      </c>
      <c r="E1019" s="109">
        <v>0</v>
      </c>
      <c r="F1019" s="100"/>
    </row>
    <row r="1020" spans="1:6" ht="15" customHeight="1">
      <c r="A1020" s="93"/>
      <c r="B1020" s="94"/>
      <c r="C1020" s="147" t="s">
        <v>217</v>
      </c>
      <c r="D1020" s="290">
        <v>4.2900000000000002E-4</v>
      </c>
      <c r="E1020" s="152">
        <v>4.2900000000000002E-4</v>
      </c>
      <c r="F1020" s="100"/>
    </row>
    <row r="1021" spans="1:6">
      <c r="A1021" s="93" t="s">
        <v>1185</v>
      </c>
      <c r="B1021" s="94" t="s">
        <v>1186</v>
      </c>
      <c r="C1021" s="113" t="s">
        <v>225</v>
      </c>
      <c r="D1021" s="114">
        <v>1.0900000000000001E-4</v>
      </c>
      <c r="E1021" s="115">
        <v>1.0900000000000001E-4</v>
      </c>
      <c r="F1021" s="100"/>
    </row>
    <row r="1022" spans="1:6" ht="15" customHeight="1">
      <c r="A1022" s="93" t="s">
        <v>1188</v>
      </c>
      <c r="B1022" s="94" t="s">
        <v>1189</v>
      </c>
      <c r="C1022" s="102"/>
      <c r="D1022" s="103">
        <v>5.2400000000000005E-4</v>
      </c>
      <c r="E1022" s="104">
        <v>5.2400000000000005E-4</v>
      </c>
      <c r="F1022" s="100"/>
    </row>
    <row r="1023" spans="1:6" ht="15" customHeight="1">
      <c r="A1023" s="93" t="s">
        <v>1190</v>
      </c>
      <c r="B1023" s="94" t="s">
        <v>1191</v>
      </c>
      <c r="C1023" s="102"/>
      <c r="D1023" s="103">
        <v>4.9600000000000002E-4</v>
      </c>
      <c r="E1023" s="104">
        <v>4.9600000000000002E-4</v>
      </c>
      <c r="F1023" s="100"/>
    </row>
    <row r="1024" spans="1:6" ht="15" customHeight="1">
      <c r="A1024" s="93" t="s">
        <v>1192</v>
      </c>
      <c r="B1024" s="94" t="s">
        <v>1193</v>
      </c>
      <c r="C1024" s="102"/>
      <c r="D1024" s="103">
        <v>0</v>
      </c>
      <c r="E1024" s="104">
        <v>0</v>
      </c>
      <c r="F1024" s="100"/>
    </row>
    <row r="1025" spans="1:6" ht="15" customHeight="1">
      <c r="C1025" s="107" t="s">
        <v>205</v>
      </c>
      <c r="D1025" s="108">
        <v>0</v>
      </c>
      <c r="E1025" s="109">
        <v>0</v>
      </c>
      <c r="F1025" s="100"/>
    </row>
    <row r="1026" spans="1:6" ht="15" customHeight="1">
      <c r="A1026" s="93"/>
      <c r="B1026" s="94"/>
      <c r="C1026" s="144" t="s">
        <v>234</v>
      </c>
      <c r="D1026" s="145">
        <v>6.78E-4</v>
      </c>
      <c r="E1026" s="146">
        <v>6.78E-4</v>
      </c>
      <c r="F1026" s="100"/>
    </row>
    <row r="1027" spans="1:6">
      <c r="A1027" s="93" t="s">
        <v>1194</v>
      </c>
      <c r="B1027" s="94" t="s">
        <v>1195</v>
      </c>
      <c r="C1027" s="204" t="s">
        <v>225</v>
      </c>
      <c r="D1027" s="287">
        <v>4.26E-4</v>
      </c>
      <c r="E1027" s="97">
        <v>4.26E-4</v>
      </c>
      <c r="F1027" s="100"/>
    </row>
    <row r="1028" spans="1:6" ht="15" customHeight="1">
      <c r="A1028" s="93" t="s">
        <v>1196</v>
      </c>
      <c r="B1028" s="94" t="s">
        <v>1197</v>
      </c>
      <c r="C1028" s="102"/>
      <c r="D1028" s="103">
        <v>4.5100000000000001E-4</v>
      </c>
      <c r="E1028" s="240">
        <v>4.5100000000000001E-4</v>
      </c>
      <c r="F1028" s="100"/>
    </row>
    <row r="1029" spans="1:6" ht="15" customHeight="1">
      <c r="A1029" s="93" t="s">
        <v>1198</v>
      </c>
      <c r="B1029" s="94" t="s">
        <v>1199</v>
      </c>
      <c r="C1029" s="102"/>
      <c r="D1029" s="103">
        <v>0</v>
      </c>
      <c r="E1029" s="104">
        <v>0</v>
      </c>
      <c r="F1029" s="100"/>
    </row>
    <row r="1030" spans="1:6" ht="15" customHeight="1">
      <c r="A1030" s="93" t="s">
        <v>1200</v>
      </c>
      <c r="B1030" s="94" t="s">
        <v>1201</v>
      </c>
      <c r="C1030" s="102"/>
      <c r="D1030" s="103">
        <v>3.8000000000000002E-4</v>
      </c>
      <c r="E1030" s="97">
        <v>3.8000000000000002E-4</v>
      </c>
      <c r="F1030" s="100"/>
    </row>
    <row r="1031" spans="1:6" ht="15" customHeight="1">
      <c r="C1031" s="107" t="s">
        <v>205</v>
      </c>
      <c r="D1031" s="325">
        <v>0</v>
      </c>
      <c r="E1031" s="326">
        <v>0</v>
      </c>
      <c r="F1031" s="100"/>
    </row>
    <row r="1032" spans="1:6" ht="15" customHeight="1">
      <c r="A1032" s="93"/>
      <c r="B1032" s="94"/>
      <c r="C1032" s="110" t="s">
        <v>229</v>
      </c>
      <c r="D1032" s="325">
        <v>2.5900000000000001E-4</v>
      </c>
      <c r="E1032" s="326">
        <v>2.5900000000000001E-4</v>
      </c>
    </row>
    <row r="1033" spans="1:6" ht="15" customHeight="1">
      <c r="A1033" s="93"/>
      <c r="B1033" s="94"/>
      <c r="C1033" s="147" t="s">
        <v>256</v>
      </c>
      <c r="D1033" s="111">
        <v>4.1599999999999997E-4</v>
      </c>
      <c r="E1033" s="112">
        <v>4.1599999999999997E-4</v>
      </c>
    </row>
    <row r="1034" spans="1:6" ht="15" customHeight="1">
      <c r="A1034" s="93" t="s">
        <v>1202</v>
      </c>
      <c r="B1034" s="94" t="s">
        <v>1203</v>
      </c>
      <c r="C1034" s="113" t="s">
        <v>225</v>
      </c>
      <c r="D1034" s="114">
        <v>3.0699999999999998E-4</v>
      </c>
      <c r="E1034" s="97">
        <v>3.0699999999999998E-4</v>
      </c>
    </row>
    <row r="1035" spans="1:6" ht="15" customHeight="1">
      <c r="A1035" s="93" t="s">
        <v>1204</v>
      </c>
      <c r="B1035" s="94" t="s">
        <v>1205</v>
      </c>
      <c r="C1035" s="102"/>
      <c r="D1035" s="103">
        <v>5.2800000000000004E-4</v>
      </c>
      <c r="E1035" s="104">
        <v>5.2800000000000004E-4</v>
      </c>
      <c r="F1035" s="100"/>
    </row>
    <row r="1036" spans="1:6" ht="15" customHeight="1">
      <c r="A1036" s="93" t="s">
        <v>1206</v>
      </c>
      <c r="B1036" s="94" t="s">
        <v>1207</v>
      </c>
      <c r="C1036" s="102"/>
      <c r="D1036" s="103">
        <v>4.7800000000000002E-4</v>
      </c>
      <c r="E1036" s="104">
        <v>4.7800000000000002E-4</v>
      </c>
      <c r="F1036" s="100"/>
    </row>
    <row r="1037" spans="1:6" ht="15" customHeight="1">
      <c r="A1037" s="93" t="s">
        <v>1208</v>
      </c>
      <c r="B1037" s="94" t="s">
        <v>1209</v>
      </c>
      <c r="C1037" s="102"/>
      <c r="D1037" s="103">
        <v>4.7100000000000001E-4</v>
      </c>
      <c r="E1037" s="97">
        <v>4.7100000000000001E-4</v>
      </c>
      <c r="F1037" s="100"/>
    </row>
    <row r="1038" spans="1:6" ht="15" customHeight="1">
      <c r="A1038" s="93" t="s">
        <v>1210</v>
      </c>
      <c r="B1038" s="94" t="s">
        <v>1211</v>
      </c>
      <c r="C1038" s="102"/>
      <c r="D1038" s="103">
        <v>4.84E-4</v>
      </c>
      <c r="E1038" s="240">
        <v>4.84E-4</v>
      </c>
      <c r="F1038" s="100"/>
    </row>
    <row r="1039" spans="1:6" ht="15" customHeight="1">
      <c r="A1039" s="93" t="s">
        <v>1212</v>
      </c>
      <c r="B1039" s="94" t="s">
        <v>1213</v>
      </c>
      <c r="C1039" s="102"/>
      <c r="D1039" s="103">
        <v>4.4000000000000002E-4</v>
      </c>
      <c r="E1039" s="104">
        <v>4.4000000000000002E-4</v>
      </c>
      <c r="F1039" s="100"/>
    </row>
    <row r="1040" spans="1:6" ht="15" customHeight="1">
      <c r="C1040" s="107" t="s">
        <v>205</v>
      </c>
      <c r="D1040" s="108">
        <v>0</v>
      </c>
      <c r="E1040" s="109">
        <v>0</v>
      </c>
      <c r="F1040" s="100"/>
    </row>
    <row r="1041" spans="1:6" ht="15" customHeight="1">
      <c r="A1041" s="93"/>
      <c r="B1041" s="94"/>
      <c r="C1041" s="144" t="s">
        <v>234</v>
      </c>
      <c r="D1041" s="111">
        <v>1.94E-4</v>
      </c>
      <c r="E1041" s="112">
        <v>1.94E-4</v>
      </c>
    </row>
    <row r="1042" spans="1:6" ht="15" customHeight="1">
      <c r="A1042" s="93" t="s">
        <v>1214</v>
      </c>
      <c r="B1042" s="94" t="s">
        <v>1215</v>
      </c>
      <c r="C1042" s="204" t="s">
        <v>225</v>
      </c>
      <c r="D1042" s="205">
        <v>1.93E-4</v>
      </c>
      <c r="E1042" s="206">
        <v>1.93E-4</v>
      </c>
    </row>
    <row r="1043" spans="1:6" ht="15" customHeight="1">
      <c r="A1043" s="93" t="s">
        <v>1216</v>
      </c>
      <c r="B1043" s="94" t="s">
        <v>1217</v>
      </c>
      <c r="C1043" s="184"/>
      <c r="D1043" s="287">
        <v>0</v>
      </c>
      <c r="E1043" s="97">
        <v>0</v>
      </c>
      <c r="F1043" s="100"/>
    </row>
    <row r="1044" spans="1:6">
      <c r="A1044" s="93" t="s">
        <v>1218</v>
      </c>
      <c r="B1044" s="94" t="s">
        <v>1219</v>
      </c>
      <c r="C1044" s="102"/>
      <c r="D1044" s="103">
        <v>4.8799999999999999E-4</v>
      </c>
      <c r="E1044" s="104">
        <v>4.8799999999999999E-4</v>
      </c>
      <c r="F1044" s="100"/>
    </row>
    <row r="1045" spans="1:6" ht="15" customHeight="1">
      <c r="A1045" s="93" t="s">
        <v>1220</v>
      </c>
      <c r="B1045" s="94" t="s">
        <v>1221</v>
      </c>
      <c r="C1045" s="102"/>
      <c r="D1045" s="103">
        <v>2.4600000000000002E-4</v>
      </c>
      <c r="E1045" s="104">
        <v>2.4600000000000002E-4</v>
      </c>
      <c r="F1045" s="100"/>
    </row>
    <row r="1046" spans="1:6" ht="15" customHeight="1">
      <c r="A1046" s="93" t="s">
        <v>1222</v>
      </c>
      <c r="B1046" s="94" t="s">
        <v>1223</v>
      </c>
      <c r="C1046" s="95"/>
      <c r="D1046" s="232">
        <v>4.3800000000000002E-4</v>
      </c>
      <c r="E1046" s="151">
        <v>4.3800000000000002E-4</v>
      </c>
      <c r="F1046" s="100"/>
    </row>
    <row r="1047" spans="1:6" ht="15" customHeight="1">
      <c r="C1047" s="294" t="s">
        <v>205</v>
      </c>
      <c r="D1047" s="186">
        <v>4.7399999999999997E-4</v>
      </c>
      <c r="E1047" s="225">
        <v>4.7399999999999997E-4</v>
      </c>
      <c r="F1047" s="100"/>
    </row>
    <row r="1048" spans="1:6" ht="15" customHeight="1">
      <c r="A1048" s="93"/>
      <c r="B1048" s="94"/>
      <c r="C1048" s="131" t="s">
        <v>234</v>
      </c>
      <c r="D1048" s="187">
        <v>6.0400000000000004E-4</v>
      </c>
      <c r="E1048" s="132">
        <v>6.0400000000000004E-4</v>
      </c>
      <c r="F1048" s="100"/>
    </row>
    <row r="1049" spans="1:6" ht="15" customHeight="1">
      <c r="A1049" s="93" t="s">
        <v>1224</v>
      </c>
      <c r="B1049" s="94" t="s">
        <v>1225</v>
      </c>
      <c r="C1049" s="162" t="s">
        <v>225</v>
      </c>
      <c r="D1049" s="134">
        <v>5.9699999999999998E-4</v>
      </c>
      <c r="E1049" s="135">
        <v>5.9699999999999998E-4</v>
      </c>
      <c r="F1049" s="100"/>
    </row>
    <row r="1050" spans="1:6" ht="15" customHeight="1">
      <c r="A1050" s="93" t="s">
        <v>1227</v>
      </c>
      <c r="B1050" s="94" t="s">
        <v>1228</v>
      </c>
      <c r="C1050" s="184"/>
      <c r="D1050" s="287">
        <v>5.7600000000000001E-4</v>
      </c>
      <c r="E1050" s="97">
        <v>5.7600000000000001E-4</v>
      </c>
    </row>
    <row r="1051" spans="1:6" ht="15" customHeight="1">
      <c r="A1051" s="93" t="s">
        <v>1229</v>
      </c>
      <c r="B1051" s="94" t="s">
        <v>1230</v>
      </c>
      <c r="C1051" s="102"/>
      <c r="D1051" s="103">
        <v>6.0499999999999996E-4</v>
      </c>
      <c r="E1051" s="104">
        <v>6.0499999999999996E-4</v>
      </c>
    </row>
    <row r="1052" spans="1:6" ht="15" customHeight="1">
      <c r="A1052" s="93" t="s">
        <v>1231</v>
      </c>
      <c r="B1052" s="94" t="s">
        <v>1232</v>
      </c>
      <c r="C1052" s="102"/>
      <c r="D1052" s="103">
        <v>6.11E-4</v>
      </c>
      <c r="E1052" s="104">
        <v>6.11E-4</v>
      </c>
    </row>
    <row r="1053" spans="1:6" ht="15" customHeight="1">
      <c r="A1053" s="93" t="s">
        <v>1233</v>
      </c>
      <c r="B1053" s="94" t="s">
        <v>1234</v>
      </c>
      <c r="C1053" s="102"/>
      <c r="D1053" s="381">
        <v>5.9299999999999999E-4</v>
      </c>
      <c r="E1053" s="104">
        <v>5.9299999999999999E-4</v>
      </c>
    </row>
    <row r="1054" spans="1:6" ht="15" customHeight="1">
      <c r="A1054" s="93" t="s">
        <v>1235</v>
      </c>
      <c r="B1054" s="94" t="s">
        <v>1236</v>
      </c>
      <c r="C1054" s="102"/>
      <c r="D1054" s="103">
        <v>4.2499999999999998E-4</v>
      </c>
      <c r="E1054" s="104">
        <v>4.2499999999999998E-4</v>
      </c>
    </row>
    <row r="1055" spans="1:6" ht="15" customHeight="1">
      <c r="A1055" s="93" t="s">
        <v>1237</v>
      </c>
      <c r="B1055" s="94" t="s">
        <v>1238</v>
      </c>
      <c r="C1055" s="102"/>
      <c r="D1055" s="103">
        <v>4.5100000000000001E-4</v>
      </c>
      <c r="E1055" s="358">
        <v>4.5100000000000001E-4</v>
      </c>
    </row>
    <row r="1056" spans="1:6" ht="15" customHeight="1">
      <c r="A1056" s="93" t="s">
        <v>1239</v>
      </c>
      <c r="B1056" s="94" t="s">
        <v>1240</v>
      </c>
      <c r="C1056" s="102"/>
      <c r="D1056" s="350">
        <v>5.7799999999999995E-4</v>
      </c>
      <c r="E1056" s="267">
        <v>5.7799999999999995E-4</v>
      </c>
    </row>
    <row r="1057" spans="1:7" ht="15" customHeight="1">
      <c r="A1057" s="93" t="s">
        <v>1241</v>
      </c>
      <c r="B1057" s="94" t="s">
        <v>1242</v>
      </c>
      <c r="C1057" s="102"/>
      <c r="D1057" s="103">
        <v>4.06E-4</v>
      </c>
      <c r="E1057" s="240">
        <v>4.06E-4</v>
      </c>
    </row>
    <row r="1058" spans="1:7" ht="15" customHeight="1">
      <c r="A1058" s="93" t="s">
        <v>1243</v>
      </c>
      <c r="B1058" s="94" t="s">
        <v>1244</v>
      </c>
      <c r="C1058" s="102"/>
      <c r="D1058" s="103">
        <v>3.3399999999999999E-4</v>
      </c>
      <c r="E1058" s="240">
        <v>3.3399999999999999E-4</v>
      </c>
    </row>
    <row r="1059" spans="1:7" ht="15" customHeight="1">
      <c r="A1059" s="93" t="s">
        <v>1245</v>
      </c>
      <c r="B1059" s="94" t="s">
        <v>1246</v>
      </c>
      <c r="C1059" s="102"/>
      <c r="D1059" s="103">
        <v>5.8299999999999997E-4</v>
      </c>
      <c r="E1059" s="240">
        <v>5.8299999999999997E-4</v>
      </c>
    </row>
    <row r="1060" spans="1:7" ht="15" customHeight="1">
      <c r="A1060" s="93" t="s">
        <v>1247</v>
      </c>
      <c r="B1060" s="94" t="s">
        <v>1248</v>
      </c>
      <c r="C1060" s="102"/>
      <c r="D1060" s="103">
        <v>4.8000000000000001E-4</v>
      </c>
      <c r="E1060" s="240">
        <v>4.8000000000000001E-4</v>
      </c>
    </row>
    <row r="1061" spans="1:7" ht="15" customHeight="1">
      <c r="A1061" s="93" t="s">
        <v>1249</v>
      </c>
      <c r="B1061" s="94" t="s">
        <v>1250</v>
      </c>
      <c r="C1061" s="102"/>
      <c r="D1061" s="103">
        <v>4.3199999999999998E-4</v>
      </c>
      <c r="E1061" s="240">
        <v>4.3199999999999998E-4</v>
      </c>
    </row>
    <row r="1062" spans="1:7" ht="15" customHeight="1">
      <c r="A1062" s="93" t="s">
        <v>1251</v>
      </c>
      <c r="B1062" s="94" t="s">
        <v>1252</v>
      </c>
      <c r="C1062" s="102"/>
      <c r="D1062" s="103">
        <v>4.6500000000000003E-4</v>
      </c>
      <c r="E1062" s="240">
        <v>4.6500000000000003E-4</v>
      </c>
    </row>
    <row r="1063" spans="1:7" ht="15" customHeight="1">
      <c r="A1063" s="93" t="s">
        <v>1253</v>
      </c>
      <c r="B1063" s="94" t="s">
        <v>1254</v>
      </c>
      <c r="C1063" s="95"/>
      <c r="D1063" s="232">
        <v>4.0900000000000002E-4</v>
      </c>
      <c r="E1063" s="151">
        <v>4.0900000000000002E-4</v>
      </c>
    </row>
    <row r="1064" spans="1:7" ht="15" customHeight="1">
      <c r="C1064" s="107" t="s">
        <v>205</v>
      </c>
      <c r="D1064" s="202">
        <v>0</v>
      </c>
      <c r="E1064" s="203">
        <v>0</v>
      </c>
    </row>
    <row r="1065" spans="1:7" ht="15" customHeight="1">
      <c r="A1065" s="93"/>
      <c r="B1065" s="94" t="s">
        <v>1034</v>
      </c>
      <c r="C1065" s="148" t="s">
        <v>217</v>
      </c>
      <c r="D1065" s="111">
        <v>1.65E-4</v>
      </c>
      <c r="E1065" s="112">
        <v>1.65E-4</v>
      </c>
    </row>
    <row r="1066" spans="1:7" ht="15" customHeight="1">
      <c r="C1066" s="183" t="s">
        <v>394</v>
      </c>
      <c r="D1066" s="111">
        <v>3.86E-4</v>
      </c>
      <c r="E1066" s="112">
        <v>3.86E-4</v>
      </c>
    </row>
    <row r="1067" spans="1:7" ht="15" customHeight="1">
      <c r="A1067" s="93" t="s">
        <v>1255</v>
      </c>
      <c r="B1067" s="93" t="s">
        <v>1256</v>
      </c>
      <c r="C1067" s="113" t="s">
        <v>225</v>
      </c>
      <c r="D1067" s="205">
        <v>7.1000000000000005E-5</v>
      </c>
      <c r="E1067" s="206">
        <v>7.1000000000000005E-5</v>
      </c>
    </row>
    <row r="1068" spans="1:7" ht="15" customHeight="1">
      <c r="C1068" s="107" t="s">
        <v>205</v>
      </c>
      <c r="D1068" s="145">
        <v>0</v>
      </c>
      <c r="E1068" s="146">
        <v>0</v>
      </c>
    </row>
    <row r="1069" spans="1:7" ht="15" customHeight="1">
      <c r="A1069" s="478"/>
      <c r="B1069" s="94"/>
      <c r="C1069" s="144" t="s">
        <v>234</v>
      </c>
      <c r="D1069" s="145">
        <v>5.2899999999999996E-4</v>
      </c>
      <c r="E1069" s="146">
        <v>5.2899999999999996E-4</v>
      </c>
      <c r="G1069" s="319"/>
    </row>
    <row r="1070" spans="1:7" ht="15" customHeight="1">
      <c r="A1070" s="478" t="s">
        <v>1257</v>
      </c>
      <c r="B1070" s="94" t="s">
        <v>1258</v>
      </c>
      <c r="C1070" s="184" t="s">
        <v>225</v>
      </c>
      <c r="D1070" s="287">
        <v>5.2800000000000004E-4</v>
      </c>
      <c r="E1070" s="97">
        <v>5.2800000000000004E-4</v>
      </c>
    </row>
    <row r="1071" spans="1:7" ht="15" customHeight="1">
      <c r="A1071" s="93" t="s">
        <v>1259</v>
      </c>
      <c r="B1071" s="94" t="s">
        <v>1260</v>
      </c>
      <c r="C1071" s="102"/>
      <c r="D1071" s="103">
        <v>4.5399999999999998E-4</v>
      </c>
      <c r="E1071" s="240">
        <v>4.5399999999999998E-4</v>
      </c>
    </row>
    <row r="1072" spans="1:7" ht="15" customHeight="1">
      <c r="A1072" s="93" t="s">
        <v>1261</v>
      </c>
      <c r="B1072" s="94" t="s">
        <v>1262</v>
      </c>
      <c r="C1072" s="102"/>
      <c r="D1072" s="103">
        <v>0</v>
      </c>
      <c r="E1072" s="240">
        <v>0</v>
      </c>
    </row>
    <row r="1073" spans="1:5" ht="15" customHeight="1">
      <c r="A1073" s="93" t="s">
        <v>1263</v>
      </c>
      <c r="B1073" s="94" t="s">
        <v>1264</v>
      </c>
      <c r="C1073" s="102"/>
      <c r="D1073" s="103">
        <v>5.5699999999999999E-4</v>
      </c>
      <c r="E1073" s="240">
        <v>5.5699999999999999E-4</v>
      </c>
    </row>
    <row r="1074" spans="1:5">
      <c r="A1074" s="93" t="s">
        <v>1265</v>
      </c>
      <c r="B1074" s="94" t="s">
        <v>1266</v>
      </c>
      <c r="C1074" s="102"/>
      <c r="D1074" s="103">
        <v>0</v>
      </c>
      <c r="E1074" s="240">
        <v>0</v>
      </c>
    </row>
    <row r="1075" spans="1:5">
      <c r="A1075" s="93" t="s">
        <v>1267</v>
      </c>
      <c r="B1075" s="94" t="s">
        <v>1268</v>
      </c>
      <c r="C1075" s="102"/>
      <c r="D1075" s="103">
        <v>5.9299999999999999E-4</v>
      </c>
      <c r="E1075" s="240">
        <v>5.9299999999999999E-4</v>
      </c>
    </row>
    <row r="1076" spans="1:5" ht="15" customHeight="1">
      <c r="A1076" s="93" t="s">
        <v>1269</v>
      </c>
      <c r="B1076" s="94" t="s">
        <v>1270</v>
      </c>
      <c r="C1076" s="95"/>
      <c r="D1076" s="219">
        <v>1.02E-4</v>
      </c>
      <c r="E1076" s="289">
        <v>1.02E-4</v>
      </c>
    </row>
    <row r="1077" spans="1:5" ht="15" customHeight="1">
      <c r="C1077" s="107" t="s">
        <v>205</v>
      </c>
      <c r="D1077" s="288">
        <v>0</v>
      </c>
      <c r="E1077" s="289">
        <v>0</v>
      </c>
    </row>
    <row r="1078" spans="1:5" ht="15" customHeight="1">
      <c r="A1078" s="93"/>
      <c r="B1078" s="94"/>
      <c r="C1078" s="144" t="s">
        <v>234</v>
      </c>
      <c r="D1078" s="111">
        <v>4.06E-4</v>
      </c>
      <c r="E1078" s="112">
        <v>4.06E-4</v>
      </c>
    </row>
    <row r="1079" spans="1:5" ht="15" customHeight="1">
      <c r="A1079" s="93" t="s">
        <v>1271</v>
      </c>
      <c r="B1079" s="94" t="s">
        <v>1272</v>
      </c>
      <c r="C1079" s="110" t="s">
        <v>225</v>
      </c>
      <c r="D1079" s="124">
        <v>3.8299999999999999E-4</v>
      </c>
      <c r="E1079" s="152">
        <v>3.8299999999999999E-4</v>
      </c>
    </row>
    <row r="1080" spans="1:5" ht="15" customHeight="1">
      <c r="C1080" s="294" t="s">
        <v>205</v>
      </c>
      <c r="D1080" s="186">
        <v>0</v>
      </c>
      <c r="E1080" s="225">
        <v>0</v>
      </c>
    </row>
    <row r="1081" spans="1:5" ht="15" customHeight="1">
      <c r="A1081" s="93"/>
      <c r="B1081" s="94"/>
      <c r="C1081" s="131" t="s">
        <v>234</v>
      </c>
      <c r="D1081" s="187">
        <v>5.7000000000000003E-5</v>
      </c>
      <c r="E1081" s="132">
        <v>5.7000000000000003E-5</v>
      </c>
    </row>
    <row r="1082" spans="1:5" ht="15" customHeight="1">
      <c r="A1082" s="93" t="s">
        <v>1273</v>
      </c>
      <c r="B1082" s="94" t="s">
        <v>1274</v>
      </c>
      <c r="C1082" s="162" t="s">
        <v>225</v>
      </c>
      <c r="D1082" s="134">
        <v>1.0000000000000001E-5</v>
      </c>
      <c r="E1082" s="135">
        <v>1.0000000000000001E-5</v>
      </c>
    </row>
    <row r="1083" spans="1:5" ht="15" customHeight="1">
      <c r="A1083" s="93" t="s">
        <v>1275</v>
      </c>
      <c r="B1083" s="94" t="s">
        <v>1276</v>
      </c>
      <c r="C1083" s="184"/>
      <c r="D1083" s="287">
        <v>4.9700000000000005E-4</v>
      </c>
      <c r="E1083" s="97">
        <v>4.9700000000000005E-4</v>
      </c>
    </row>
    <row r="1084" spans="1:5" ht="15" customHeight="1">
      <c r="A1084" s="93" t="s">
        <v>1277</v>
      </c>
      <c r="B1084" s="94" t="s">
        <v>1278</v>
      </c>
      <c r="C1084" s="102"/>
      <c r="D1084" s="103">
        <v>4.5600000000000003E-4</v>
      </c>
      <c r="E1084" s="240">
        <v>4.5600000000000003E-4</v>
      </c>
    </row>
    <row r="1085" spans="1:5" ht="15" customHeight="1">
      <c r="C1085" s="95" t="s">
        <v>205</v>
      </c>
      <c r="D1085" s="288">
        <v>0</v>
      </c>
      <c r="E1085" s="289">
        <v>0</v>
      </c>
    </row>
    <row r="1086" spans="1:5" ht="15" customHeight="1">
      <c r="A1086" s="93"/>
      <c r="B1086" s="94"/>
      <c r="C1086" s="123" t="s">
        <v>234</v>
      </c>
      <c r="D1086" s="111">
        <v>3.86E-4</v>
      </c>
      <c r="E1086" s="112">
        <v>3.86E-4</v>
      </c>
    </row>
    <row r="1087" spans="1:5" s="383" customFormat="1" ht="15" customHeight="1">
      <c r="A1087" s="93" t="s">
        <v>1279</v>
      </c>
      <c r="B1087" s="94" t="s">
        <v>1280</v>
      </c>
      <c r="C1087" s="113" t="s">
        <v>225</v>
      </c>
      <c r="D1087" s="114">
        <v>3.8499999999999998E-4</v>
      </c>
      <c r="E1087" s="97">
        <v>3.8499999999999998E-4</v>
      </c>
    </row>
    <row r="1088" spans="1:5" ht="15" customHeight="1">
      <c r="A1088" s="93" t="s">
        <v>1281</v>
      </c>
      <c r="B1088" s="94" t="s">
        <v>1282</v>
      </c>
      <c r="C1088" s="95"/>
      <c r="D1088" s="232">
        <v>4.46E-4</v>
      </c>
      <c r="E1088" s="151">
        <v>4.46E-4</v>
      </c>
    </row>
    <row r="1089" spans="1:5" ht="15" customHeight="1">
      <c r="C1089" s="294" t="s">
        <v>205</v>
      </c>
      <c r="D1089" s="186">
        <v>0</v>
      </c>
      <c r="E1089" s="225">
        <v>0</v>
      </c>
    </row>
    <row r="1090" spans="1:5" ht="15" customHeight="1">
      <c r="A1090" s="93" t="s">
        <v>1283</v>
      </c>
      <c r="B1090" s="94" t="s">
        <v>1284</v>
      </c>
      <c r="C1090" s="162" t="s">
        <v>225</v>
      </c>
      <c r="D1090" s="134">
        <v>0</v>
      </c>
      <c r="E1090" s="135">
        <v>0</v>
      </c>
    </row>
    <row r="1091" spans="1:5" ht="15" customHeight="1">
      <c r="C1091" s="182" t="s">
        <v>205</v>
      </c>
      <c r="D1091" s="325">
        <v>0</v>
      </c>
      <c r="E1091" s="326">
        <v>0</v>
      </c>
    </row>
    <row r="1092" spans="1:5" ht="15" customHeight="1">
      <c r="A1092" s="93"/>
      <c r="B1092" s="94"/>
      <c r="C1092" s="110" t="s">
        <v>229</v>
      </c>
      <c r="D1092" s="111">
        <v>0</v>
      </c>
      <c r="E1092" s="112">
        <v>0</v>
      </c>
    </row>
    <row r="1093" spans="1:5" ht="15" customHeight="1">
      <c r="A1093" s="93" t="s">
        <v>1285</v>
      </c>
      <c r="B1093" s="94" t="s">
        <v>1286</v>
      </c>
      <c r="C1093" s="113" t="s">
        <v>225</v>
      </c>
      <c r="D1093" s="201">
        <v>0</v>
      </c>
      <c r="E1093" s="152">
        <v>0</v>
      </c>
    </row>
    <row r="1094" spans="1:5" ht="15" customHeight="1">
      <c r="A1094" s="93" t="s">
        <v>1287</v>
      </c>
      <c r="B1094" s="94" t="s">
        <v>1288</v>
      </c>
      <c r="C1094" s="384"/>
      <c r="D1094" s="103">
        <v>5.9199999999999997E-4</v>
      </c>
      <c r="E1094" s="240">
        <v>5.9199999999999997E-4</v>
      </c>
    </row>
    <row r="1095" spans="1:5" ht="15" customHeight="1">
      <c r="C1095" s="107" t="s">
        <v>205</v>
      </c>
      <c r="D1095" s="108">
        <v>0</v>
      </c>
      <c r="E1095" s="109">
        <v>0</v>
      </c>
    </row>
    <row r="1096" spans="1:5" ht="15" customHeight="1">
      <c r="A1096" s="93" t="s">
        <v>1289</v>
      </c>
      <c r="B1096" s="94" t="s">
        <v>1290</v>
      </c>
      <c r="C1096" s="385" t="s">
        <v>225</v>
      </c>
      <c r="D1096" s="96">
        <v>0</v>
      </c>
      <c r="E1096" s="152">
        <v>0</v>
      </c>
    </row>
    <row r="1097" spans="1:5" ht="15" customHeight="1">
      <c r="A1097" s="93" t="s">
        <v>1291</v>
      </c>
      <c r="B1097" s="94" t="s">
        <v>1292</v>
      </c>
      <c r="C1097" s="351"/>
      <c r="D1097" s="352">
        <v>4.6299999999999998E-4</v>
      </c>
      <c r="E1097" s="242">
        <v>4.6299999999999998E-4</v>
      </c>
    </row>
    <row r="1098" spans="1:5" ht="15" customHeight="1">
      <c r="A1098" s="93" t="s">
        <v>1293</v>
      </c>
      <c r="B1098" s="94" t="s">
        <v>1294</v>
      </c>
      <c r="C1098" s="110"/>
      <c r="D1098" s="96">
        <v>5.04E-4</v>
      </c>
      <c r="E1098" s="152">
        <v>5.04E-4</v>
      </c>
    </row>
    <row r="1099" spans="1:5" ht="15" customHeight="1">
      <c r="C1099" s="304" t="s">
        <v>205</v>
      </c>
      <c r="D1099" s="289">
        <v>0</v>
      </c>
      <c r="E1099" s="289">
        <v>0</v>
      </c>
    </row>
    <row r="1100" spans="1:5" ht="15" customHeight="1">
      <c r="A1100" s="93"/>
      <c r="B1100" s="94"/>
      <c r="C1100" s="139" t="s">
        <v>229</v>
      </c>
      <c r="D1100" s="152">
        <v>0</v>
      </c>
      <c r="E1100" s="152">
        <v>0</v>
      </c>
    </row>
    <row r="1101" spans="1:5" ht="15" customHeight="1">
      <c r="A1101" s="93"/>
      <c r="B1101" s="94"/>
      <c r="C1101" s="139" t="s">
        <v>230</v>
      </c>
      <c r="D1101" s="112">
        <v>1.8699999999999999E-4</v>
      </c>
      <c r="E1101" s="112">
        <v>1.8699999999999999E-4</v>
      </c>
    </row>
    <row r="1102" spans="1:5" ht="15" customHeight="1">
      <c r="A1102" s="93"/>
      <c r="B1102" s="94"/>
      <c r="C1102" s="139" t="s">
        <v>242</v>
      </c>
      <c r="D1102" s="112">
        <v>2.24E-4</v>
      </c>
      <c r="E1102" s="112">
        <v>2.24E-4</v>
      </c>
    </row>
    <row r="1103" spans="1:5" ht="15" customHeight="1">
      <c r="A1103" s="93"/>
      <c r="B1103" s="94"/>
      <c r="C1103" s="139" t="s">
        <v>243</v>
      </c>
      <c r="D1103" s="112">
        <v>3.1300000000000002E-4</v>
      </c>
      <c r="E1103" s="112">
        <v>3.1300000000000002E-4</v>
      </c>
    </row>
    <row r="1104" spans="1:5" ht="15" customHeight="1">
      <c r="A1104" s="93"/>
      <c r="B1104" s="94"/>
      <c r="C1104" s="139" t="s">
        <v>244</v>
      </c>
      <c r="D1104" s="112">
        <v>3.9599999999999998E-4</v>
      </c>
      <c r="E1104" s="112">
        <v>3.9599999999999998E-4</v>
      </c>
    </row>
    <row r="1105" spans="1:5" ht="15" customHeight="1">
      <c r="A1105" s="93"/>
      <c r="B1105" s="94"/>
      <c r="C1105" s="139" t="s">
        <v>363</v>
      </c>
      <c r="D1105" s="112">
        <v>5.9199999999999997E-4</v>
      </c>
      <c r="E1105" s="112">
        <v>5.9199999999999997E-4</v>
      </c>
    </row>
    <row r="1106" spans="1:5" s="383" customFormat="1" ht="15" customHeight="1">
      <c r="A1106" s="93" t="s">
        <v>1295</v>
      </c>
      <c r="B1106" s="94" t="s">
        <v>1296</v>
      </c>
      <c r="C1106" s="175" t="s">
        <v>225</v>
      </c>
      <c r="D1106" s="121">
        <v>5.7600000000000001E-4</v>
      </c>
      <c r="E1106" s="97">
        <v>5.7600000000000001E-4</v>
      </c>
    </row>
    <row r="1107" spans="1:5" ht="15" customHeight="1">
      <c r="A1107" s="93" t="s">
        <v>1297</v>
      </c>
      <c r="B1107" s="94" t="s">
        <v>1298</v>
      </c>
      <c r="C1107" s="102"/>
      <c r="D1107" s="103">
        <v>3.0800000000000001E-4</v>
      </c>
      <c r="E1107" s="240">
        <v>3.0800000000000001E-4</v>
      </c>
    </row>
    <row r="1108" spans="1:5" ht="15" customHeight="1">
      <c r="C1108" s="107" t="s">
        <v>205</v>
      </c>
      <c r="D1108" s="108">
        <v>2.4899999999999998E-4</v>
      </c>
      <c r="E1108" s="109">
        <v>2.4899999999999998E-4</v>
      </c>
    </row>
    <row r="1109" spans="1:5" ht="15" customHeight="1">
      <c r="A1109" s="93" t="s">
        <v>1299</v>
      </c>
      <c r="B1109" s="94" t="s">
        <v>1300</v>
      </c>
      <c r="C1109" s="184" t="s">
        <v>225</v>
      </c>
      <c r="D1109" s="114">
        <v>2.4899999999999998E-4</v>
      </c>
      <c r="E1109" s="97">
        <v>2.4899999999999998E-4</v>
      </c>
    </row>
    <row r="1110" spans="1:5" ht="15" customHeight="1">
      <c r="C1110" s="107" t="s">
        <v>205</v>
      </c>
      <c r="D1110" s="288">
        <v>0</v>
      </c>
      <c r="E1110" s="289">
        <v>0</v>
      </c>
    </row>
    <row r="1111" spans="1:5" ht="15" customHeight="1">
      <c r="A1111" s="93"/>
      <c r="B1111" s="94"/>
      <c r="C1111" s="144" t="s">
        <v>234</v>
      </c>
      <c r="D1111" s="111">
        <v>5.5000000000000003E-4</v>
      </c>
      <c r="E1111" s="112">
        <v>5.5000000000000003E-4</v>
      </c>
    </row>
    <row r="1112" spans="1:5" ht="15" customHeight="1">
      <c r="A1112" s="93" t="s">
        <v>1301</v>
      </c>
      <c r="B1112" s="94" t="s">
        <v>1302</v>
      </c>
      <c r="C1112" s="184" t="s">
        <v>225</v>
      </c>
      <c r="D1112" s="114">
        <v>4.9100000000000001E-4</v>
      </c>
      <c r="E1112" s="97">
        <v>4.9100000000000001E-4</v>
      </c>
    </row>
    <row r="1113" spans="1:5" ht="15" customHeight="1">
      <c r="A1113" s="93" t="s">
        <v>1303</v>
      </c>
      <c r="B1113" s="94" t="s">
        <v>1304</v>
      </c>
      <c r="C1113" s="102"/>
      <c r="D1113" s="103">
        <v>4.0499999999999998E-4</v>
      </c>
      <c r="E1113" s="240">
        <v>4.0499999999999998E-4</v>
      </c>
    </row>
    <row r="1114" spans="1:5">
      <c r="A1114" s="93" t="s">
        <v>1305</v>
      </c>
      <c r="B1114" s="94" t="s">
        <v>1306</v>
      </c>
      <c r="C1114" s="102"/>
      <c r="D1114" s="103">
        <v>9.0700000000000004E-4</v>
      </c>
      <c r="E1114" s="97">
        <v>9.0700000000000004E-4</v>
      </c>
    </row>
    <row r="1115" spans="1:5" ht="15" customHeight="1">
      <c r="C1115" s="107" t="s">
        <v>205</v>
      </c>
      <c r="D1115" s="108">
        <v>3.0000000000000001E-5</v>
      </c>
      <c r="E1115" s="109">
        <v>3.0000000000000001E-5</v>
      </c>
    </row>
    <row r="1116" spans="1:5" ht="15" customHeight="1">
      <c r="A1116" s="93" t="s">
        <v>1307</v>
      </c>
      <c r="B1116" s="94" t="s">
        <v>1308</v>
      </c>
      <c r="C1116" s="184" t="s">
        <v>225</v>
      </c>
      <c r="D1116" s="124">
        <v>3.0000000000000001E-5</v>
      </c>
      <c r="E1116" s="152">
        <v>3.0000000000000001E-5</v>
      </c>
    </row>
    <row r="1117" spans="1:5" ht="14.1" customHeight="1">
      <c r="C1117" s="386" t="s">
        <v>205</v>
      </c>
      <c r="D1117" s="387">
        <v>0</v>
      </c>
      <c r="E1117" s="127">
        <v>0</v>
      </c>
    </row>
    <row r="1118" spans="1:5">
      <c r="A1118" s="93" t="s">
        <v>1309</v>
      </c>
      <c r="B1118" s="94" t="s">
        <v>1310</v>
      </c>
      <c r="C1118" s="327" t="s">
        <v>225</v>
      </c>
      <c r="D1118" s="134">
        <v>0</v>
      </c>
      <c r="E1118" s="298">
        <v>0</v>
      </c>
    </row>
    <row r="1119" spans="1:5">
      <c r="A1119" s="93" t="s">
        <v>1311</v>
      </c>
      <c r="B1119" s="94" t="s">
        <v>1312</v>
      </c>
      <c r="C1119" s="95"/>
      <c r="D1119" s="363">
        <v>5.9900000000000003E-4</v>
      </c>
      <c r="E1119" s="97">
        <v>5.9900000000000003E-4</v>
      </c>
    </row>
    <row r="1120" spans="1:5" ht="15" customHeight="1">
      <c r="A1120" s="93" t="s">
        <v>1313</v>
      </c>
      <c r="B1120" s="94" t="s">
        <v>1314</v>
      </c>
      <c r="C1120" s="95"/>
      <c r="D1120" s="219">
        <v>0</v>
      </c>
      <c r="E1120" s="97">
        <v>0</v>
      </c>
    </row>
    <row r="1121" spans="1:5" ht="15" customHeight="1">
      <c r="A1121" s="93" t="s">
        <v>1315</v>
      </c>
      <c r="B1121" s="94" t="s">
        <v>1316</v>
      </c>
      <c r="C1121" s="95"/>
      <c r="D1121" s="219">
        <v>5.22E-4</v>
      </c>
      <c r="E1121" s="97">
        <v>5.22E-4</v>
      </c>
    </row>
    <row r="1122" spans="1:5" ht="15" customHeight="1">
      <c r="A1122" s="93" t="s">
        <v>1317</v>
      </c>
      <c r="B1122" s="94" t="s">
        <v>1318</v>
      </c>
      <c r="C1122" s="95"/>
      <c r="D1122" s="219">
        <v>3.8099999999999999E-4</v>
      </c>
      <c r="E1122" s="97">
        <v>3.8099999999999999E-4</v>
      </c>
    </row>
    <row r="1123" spans="1:5" ht="15" customHeight="1">
      <c r="A1123" s="93" t="s">
        <v>1319</v>
      </c>
      <c r="B1123" s="94" t="s">
        <v>1320</v>
      </c>
      <c r="C1123" s="95"/>
      <c r="D1123" s="219">
        <v>0</v>
      </c>
      <c r="E1123" s="240">
        <v>0</v>
      </c>
    </row>
    <row r="1124" spans="1:5" ht="15" customHeight="1">
      <c r="A1124" s="93" t="s">
        <v>1321</v>
      </c>
      <c r="B1124" s="94" t="s">
        <v>1322</v>
      </c>
      <c r="C1124" s="95"/>
      <c r="D1124" s="219">
        <v>3.3399999999999999E-4</v>
      </c>
      <c r="E1124" s="97">
        <v>3.3399999999999999E-4</v>
      </c>
    </row>
    <row r="1125" spans="1:5" ht="15" customHeight="1">
      <c r="C1125" s="107" t="s">
        <v>205</v>
      </c>
      <c r="D1125" s="108">
        <v>3.5500000000000001E-4</v>
      </c>
      <c r="E1125" s="109">
        <v>3.5500000000000001E-4</v>
      </c>
    </row>
    <row r="1126" spans="1:5" ht="15" customHeight="1">
      <c r="A1126" s="93" t="s">
        <v>1323</v>
      </c>
      <c r="B1126" s="94" t="s">
        <v>1324</v>
      </c>
      <c r="C1126" s="184" t="s">
        <v>225</v>
      </c>
      <c r="D1126" s="114">
        <v>3.5500000000000001E-4</v>
      </c>
      <c r="E1126" s="97">
        <v>3.5500000000000001E-4</v>
      </c>
    </row>
    <row r="1127" spans="1:5" ht="15" customHeight="1">
      <c r="C1127" s="107" t="s">
        <v>205</v>
      </c>
      <c r="D1127" s="108">
        <v>1.3200000000000001E-4</v>
      </c>
      <c r="E1127" s="109">
        <v>0</v>
      </c>
    </row>
    <row r="1128" spans="1:5" ht="15" customHeight="1">
      <c r="A1128" s="93" t="s">
        <v>1325</v>
      </c>
      <c r="B1128" s="94" t="s">
        <v>1326</v>
      </c>
      <c r="C1128" s="184" t="s">
        <v>225</v>
      </c>
      <c r="D1128" s="114">
        <v>1.3200000000000001E-4</v>
      </c>
      <c r="E1128" s="97">
        <v>0</v>
      </c>
    </row>
    <row r="1129" spans="1:5" ht="15" customHeight="1">
      <c r="A1129" s="93" t="s">
        <v>1327</v>
      </c>
      <c r="B1129" s="94" t="s">
        <v>1328</v>
      </c>
      <c r="C1129" s="95"/>
      <c r="D1129" s="219">
        <v>5.8200000000000005E-4</v>
      </c>
      <c r="E1129" s="97">
        <v>5.8200000000000005E-4</v>
      </c>
    </row>
    <row r="1130" spans="1:5" ht="15" customHeight="1">
      <c r="A1130" s="93" t="s">
        <v>1329</v>
      </c>
      <c r="B1130" s="94" t="s">
        <v>1330</v>
      </c>
      <c r="C1130" s="102"/>
      <c r="D1130" s="103">
        <v>0</v>
      </c>
      <c r="E1130" s="240">
        <v>0</v>
      </c>
    </row>
    <row r="1131" spans="1:5" ht="15" customHeight="1">
      <c r="A1131" s="93" t="s">
        <v>1331</v>
      </c>
      <c r="B1131" s="94" t="s">
        <v>1332</v>
      </c>
      <c r="C1131" s="110"/>
      <c r="D1131" s="363">
        <v>2.7500000000000002E-4</v>
      </c>
      <c r="E1131" s="97">
        <v>2.7500000000000002E-4</v>
      </c>
    </row>
    <row r="1132" spans="1:5" ht="15" customHeight="1">
      <c r="A1132" s="93" t="s">
        <v>1333</v>
      </c>
      <c r="B1132" s="94" t="s">
        <v>1334</v>
      </c>
      <c r="C1132" s="95"/>
      <c r="D1132" s="219">
        <v>1.3899999999999999E-4</v>
      </c>
      <c r="E1132" s="97">
        <v>1.3899999999999999E-4</v>
      </c>
    </row>
    <row r="1133" spans="1:5" ht="15" customHeight="1">
      <c r="A1133" s="93" t="s">
        <v>1335</v>
      </c>
      <c r="B1133" s="94" t="s">
        <v>1336</v>
      </c>
      <c r="C1133" s="95"/>
      <c r="D1133" s="219">
        <v>4.9899999999999999E-4</v>
      </c>
      <c r="E1133" s="97">
        <v>4.9899999999999999E-4</v>
      </c>
    </row>
    <row r="1134" spans="1:5">
      <c r="C1134" s="373"/>
      <c r="D1134" s="389"/>
      <c r="E1134" s="373"/>
    </row>
    <row r="1135" spans="1:5">
      <c r="C1135" s="471"/>
      <c r="D1135" s="471"/>
      <c r="E1135" s="471"/>
    </row>
    <row r="1136" spans="1:5">
      <c r="A1136" s="301" t="s">
        <v>1337</v>
      </c>
      <c r="B1136" s="392"/>
      <c r="C1136" s="472"/>
      <c r="D1136" s="472"/>
      <c r="E1136" s="472"/>
    </row>
    <row r="1137" spans="1:5" ht="14.1" customHeight="1">
      <c r="A1137" s="473" t="s">
        <v>1338</v>
      </c>
      <c r="B1137" s="473" t="s">
        <v>189</v>
      </c>
      <c r="C1137" s="90" t="s">
        <v>1339</v>
      </c>
      <c r="D1137" s="475" t="s">
        <v>1340</v>
      </c>
      <c r="E1137" s="90"/>
    </row>
    <row r="1138" spans="1:5">
      <c r="A1138" s="474"/>
      <c r="B1138" s="474"/>
      <c r="C1138" s="393" t="s">
        <v>1341</v>
      </c>
      <c r="D1138" s="476" t="s">
        <v>1341</v>
      </c>
      <c r="E1138" s="477"/>
    </row>
    <row r="1139" spans="1:5">
      <c r="A1139" s="394">
        <v>1</v>
      </c>
      <c r="B1139" s="395" t="s">
        <v>1342</v>
      </c>
      <c r="C1139" s="281">
        <v>4.2299999999999998E-4</v>
      </c>
      <c r="D1139" s="103"/>
      <c r="E1139" s="281">
        <v>4.2299999999999998E-4</v>
      </c>
    </row>
    <row r="1140" spans="1:5">
      <c r="A1140" s="394">
        <v>2</v>
      </c>
      <c r="B1140" s="395" t="s">
        <v>1343</v>
      </c>
      <c r="C1140" s="281">
        <v>4.2299999999999998E-4</v>
      </c>
      <c r="D1140" s="397"/>
      <c r="E1140" s="281">
        <v>4.2299999999999998E-4</v>
      </c>
    </row>
    <row r="1141" spans="1:5">
      <c r="A1141" s="394">
        <v>3</v>
      </c>
      <c r="B1141" s="395" t="s">
        <v>1344</v>
      </c>
      <c r="C1141" s="281">
        <v>4.2299999999999998E-4</v>
      </c>
      <c r="D1141" s="397"/>
      <c r="E1141" s="281">
        <v>4.2299999999999998E-4</v>
      </c>
    </row>
    <row r="1142" spans="1:5">
      <c r="A1142" s="394">
        <v>4</v>
      </c>
      <c r="B1142" s="395" t="s">
        <v>1345</v>
      </c>
      <c r="C1142" s="281">
        <v>4.2299999999999998E-4</v>
      </c>
      <c r="D1142" s="103"/>
      <c r="E1142" s="281">
        <v>4.2299999999999998E-4</v>
      </c>
    </row>
    <row r="1143" spans="1:5">
      <c r="A1143" s="394">
        <v>5</v>
      </c>
      <c r="B1143" s="394" t="s">
        <v>1346</v>
      </c>
      <c r="C1143" s="281">
        <v>4.2299999999999998E-4</v>
      </c>
      <c r="D1143" s="103"/>
      <c r="E1143" s="281">
        <v>4.2299999999999998E-4</v>
      </c>
    </row>
    <row r="1144" spans="1:5">
      <c r="A1144" s="394">
        <v>6</v>
      </c>
      <c r="B1144" s="394" t="s">
        <v>1347</v>
      </c>
      <c r="C1144" s="281">
        <v>4.2299999999999998E-4</v>
      </c>
      <c r="D1144" s="103"/>
      <c r="E1144" s="281">
        <v>4.2299999999999998E-4</v>
      </c>
    </row>
    <row r="1145" spans="1:5">
      <c r="A1145" s="394">
        <v>7</v>
      </c>
      <c r="B1145" s="398" t="s">
        <v>1348</v>
      </c>
      <c r="C1145" s="281">
        <v>4.2299999999999998E-4</v>
      </c>
      <c r="D1145" s="103"/>
      <c r="E1145" s="281">
        <v>4.2299999999999998E-4</v>
      </c>
    </row>
    <row r="1146" spans="1:5">
      <c r="A1146" s="394">
        <v>8</v>
      </c>
      <c r="B1146" s="394" t="s">
        <v>1349</v>
      </c>
      <c r="C1146" s="281">
        <v>4.2299999999999998E-4</v>
      </c>
      <c r="D1146" s="103"/>
      <c r="E1146" s="281">
        <v>4.2299999999999998E-4</v>
      </c>
    </row>
    <row r="1147" spans="1:5">
      <c r="A1147" s="394">
        <v>9</v>
      </c>
      <c r="B1147" s="394" t="s">
        <v>1350</v>
      </c>
      <c r="C1147" s="281">
        <v>4.2299999999999998E-4</v>
      </c>
      <c r="D1147" s="399"/>
      <c r="E1147" s="281">
        <v>4.2299999999999998E-4</v>
      </c>
    </row>
    <row r="1148" spans="1:5" ht="25.5" customHeight="1">
      <c r="A1148" s="394">
        <v>10</v>
      </c>
      <c r="B1148" s="394" t="s">
        <v>681</v>
      </c>
      <c r="C1148" s="281">
        <v>6.9399999999999996E-4</v>
      </c>
      <c r="D1148" s="103"/>
      <c r="E1148" s="281">
        <v>6.9399999999999996E-4</v>
      </c>
    </row>
    <row r="1149" spans="1:5" ht="28.5" customHeight="1">
      <c r="B1149" s="392"/>
      <c r="C1149" s="468" t="s">
        <v>1351</v>
      </c>
      <c r="D1149" s="468"/>
      <c r="E1149" s="468"/>
    </row>
    <row r="1151" spans="1:5">
      <c r="B1151" s="404" t="s">
        <v>1352</v>
      </c>
      <c r="C1151" s="405">
        <v>4.2200000000000001E-4</v>
      </c>
      <c r="D1151" s="406"/>
      <c r="E1151" s="403"/>
    </row>
    <row r="1152" spans="1:5">
      <c r="B1152" s="88"/>
      <c r="C1152" s="403"/>
      <c r="D1152" s="406"/>
      <c r="E1152" s="403"/>
    </row>
    <row r="1153" spans="1:9">
      <c r="B1153" s="407"/>
      <c r="C1153" s="407"/>
      <c r="D1153" s="407"/>
      <c r="E1153" s="407"/>
    </row>
    <row r="1154" spans="1:9">
      <c r="A1154" s="469" t="s">
        <v>1353</v>
      </c>
      <c r="B1154" s="469"/>
      <c r="C1154" s="469"/>
      <c r="D1154" s="469"/>
      <c r="E1154" s="469"/>
    </row>
    <row r="1155" spans="1:9" ht="59.65" customHeight="1">
      <c r="A1155" s="470" t="s">
        <v>1354</v>
      </c>
      <c r="B1155" s="470"/>
      <c r="C1155" s="470"/>
      <c r="D1155" s="470"/>
      <c r="E1155" s="470"/>
    </row>
    <row r="1156" spans="1:9" s="401" customFormat="1">
      <c r="A1156" s="301"/>
      <c r="B1156" s="408" t="s">
        <v>1355</v>
      </c>
      <c r="C1156" s="281">
        <v>4.2299999999999998E-4</v>
      </c>
      <c r="E1156" s="246"/>
      <c r="F1156" s="86"/>
      <c r="G1156" s="86"/>
      <c r="H1156" s="86"/>
      <c r="I1156" s="86"/>
    </row>
    <row r="1157" spans="1:9" s="401" customFormat="1">
      <c r="A1157" s="86"/>
      <c r="B1157" s="404" t="s">
        <v>1356</v>
      </c>
      <c r="C1157" s="409" t="s">
        <v>200</v>
      </c>
      <c r="E1157" s="246"/>
      <c r="F1157" s="86"/>
      <c r="G1157" s="86"/>
      <c r="H1157" s="86"/>
      <c r="I1157" s="86"/>
    </row>
    <row r="1158" spans="1:9" s="401" customFormat="1">
      <c r="A1158" s="86"/>
      <c r="B1158" s="410" t="s">
        <v>1357</v>
      </c>
      <c r="C1158" s="409" t="s">
        <v>200</v>
      </c>
      <c r="E1158" s="246"/>
      <c r="F1158" s="86"/>
      <c r="G1158" s="86"/>
      <c r="H1158" s="86"/>
      <c r="I1158" s="86"/>
    </row>
    <row r="1159" spans="1:9" s="401" customFormat="1">
      <c r="A1159" s="86"/>
      <c r="B1159" s="388"/>
      <c r="C1159" s="301"/>
      <c r="E1159" s="246"/>
      <c r="F1159" s="86"/>
      <c r="G1159" s="86"/>
      <c r="H1159" s="86"/>
      <c r="I1159" s="86"/>
    </row>
    <row r="1160" spans="1:9" s="401" customFormat="1">
      <c r="A1160" s="86"/>
      <c r="B1160" s="388"/>
      <c r="C1160" s="301"/>
      <c r="E1160" s="246"/>
      <c r="F1160" s="86"/>
      <c r="G1160" s="86"/>
      <c r="H1160" s="86"/>
      <c r="I1160" s="86"/>
    </row>
    <row r="1161" spans="1:9" s="401" customFormat="1">
      <c r="A1161" s="86"/>
      <c r="B1161" s="388"/>
      <c r="C1161" s="301"/>
      <c r="E1161" s="246"/>
      <c r="F1161" s="86"/>
      <c r="G1161" s="86"/>
      <c r="H1161" s="86"/>
      <c r="I1161" s="86"/>
    </row>
    <row r="1162" spans="1:9" s="401" customFormat="1">
      <c r="A1162" s="86"/>
      <c r="B1162" s="388"/>
      <c r="C1162" s="301"/>
      <c r="E1162" s="246"/>
      <c r="F1162" s="86"/>
      <c r="G1162" s="86"/>
      <c r="H1162" s="86"/>
      <c r="I1162" s="86"/>
    </row>
    <row r="1163" spans="1:9" s="401" customFormat="1">
      <c r="A1163" s="86"/>
      <c r="B1163" s="388"/>
      <c r="C1163" s="301"/>
      <c r="E1163" s="246"/>
      <c r="F1163" s="86"/>
      <c r="G1163" s="86"/>
      <c r="H1163" s="86"/>
      <c r="I1163" s="86"/>
    </row>
    <row r="1185" spans="2:5" s="403" customFormat="1">
      <c r="B1185" s="388"/>
      <c r="C1185" s="246"/>
      <c r="D1185" s="401"/>
      <c r="E1185" s="246"/>
    </row>
  </sheetData>
  <mergeCells count="8">
    <mergeCell ref="A7:A8"/>
    <mergeCell ref="B7:B8"/>
    <mergeCell ref="C7:C8"/>
    <mergeCell ref="A1:E1"/>
    <mergeCell ref="A2:E2"/>
    <mergeCell ref="A3:E3"/>
    <mergeCell ref="A4:E4"/>
    <mergeCell ref="A6:E6"/>
  </mergeCells>
  <phoneticPr fontId="6"/>
  <printOptions horizontalCentered="1"/>
  <pageMargins left="0.39370078740157483" right="0.39370078740157483" top="0.59055118110236227" bottom="0.78740157480314965" header="0.19685039370078741" footer="0.19685039370078741"/>
  <pageSetup paperSize="9"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3" manualBreakCount="13">
    <brk id="25" max="6" man="1"/>
    <brk id="117" max="6" man="1"/>
    <brk id="196" max="6" man="1"/>
    <brk id="270" max="6" man="1"/>
    <brk id="506" max="6" man="1"/>
    <brk id="581" max="6" man="1"/>
    <brk id="657" max="6" man="1"/>
    <brk id="730" max="6" man="1"/>
    <brk id="803" max="6" man="1"/>
    <brk id="882" max="6" man="1"/>
    <brk id="957" max="6" man="1"/>
    <brk id="1036" max="6" man="1"/>
    <brk id="1114"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K1294"/>
  <sheetViews>
    <sheetView showGridLines="0" view="pageBreakPreview" topLeftCell="A3" zoomScale="130" zoomScaleNormal="85" zoomScaleSheetLayoutView="130" workbookViewId="0">
      <selection activeCell="A9" sqref="A9"/>
    </sheetView>
  </sheetViews>
  <sheetFormatPr defaultColWidth="10" defaultRowHeight="14.25"/>
  <cols>
    <col min="1" max="1" width="10.125" style="86" customWidth="1"/>
    <col min="2" max="2" width="59.5" style="388" customWidth="1"/>
    <col min="3" max="3" width="20.625" style="246" customWidth="1"/>
    <col min="4" max="4" width="16.5" style="401" customWidth="1"/>
    <col min="5" max="5" width="16.5" style="246" bestFit="1" customWidth="1"/>
    <col min="6" max="6" width="11.625" style="411" bestFit="1" customWidth="1"/>
    <col min="7" max="7" width="31.25" style="411" customWidth="1"/>
    <col min="8" max="8" width="10" style="86" customWidth="1"/>
    <col min="9" max="9" width="20.625" style="86" bestFit="1" customWidth="1"/>
    <col min="10" max="16384" width="10" style="86"/>
  </cols>
  <sheetData>
    <row r="1" spans="1:11" s="85" customFormat="1" ht="28.5" customHeight="1">
      <c r="A1" s="879" t="s">
        <v>184</v>
      </c>
      <c r="B1" s="879"/>
      <c r="C1" s="879"/>
      <c r="D1" s="879"/>
      <c r="E1" s="879"/>
      <c r="F1" s="879"/>
      <c r="G1" s="879"/>
    </row>
    <row r="2" spans="1:11" ht="25.5" customHeight="1">
      <c r="A2" s="880">
        <v>45734</v>
      </c>
      <c r="B2" s="880"/>
      <c r="C2" s="880"/>
      <c r="D2" s="880"/>
      <c r="E2" s="880"/>
      <c r="F2" s="880"/>
      <c r="G2" s="880"/>
    </row>
    <row r="3" spans="1:11" ht="99.75" customHeight="1">
      <c r="A3" s="885" t="s">
        <v>185</v>
      </c>
      <c r="B3" s="885"/>
      <c r="C3" s="885"/>
      <c r="D3" s="885"/>
      <c r="E3" s="885"/>
      <c r="F3" s="885"/>
      <c r="G3" s="885"/>
    </row>
    <row r="4" spans="1:11" ht="48" customHeight="1">
      <c r="A4" s="885" t="s">
        <v>186</v>
      </c>
      <c r="B4" s="885"/>
      <c r="C4" s="885"/>
      <c r="D4" s="885"/>
      <c r="E4" s="885"/>
      <c r="F4" s="885"/>
      <c r="G4" s="885"/>
    </row>
    <row r="5" spans="1:11">
      <c r="A5" s="87"/>
      <c r="B5" s="87"/>
      <c r="C5" s="87"/>
      <c r="D5" s="87"/>
      <c r="E5" s="87"/>
      <c r="F5" s="87"/>
      <c r="G5" s="88"/>
    </row>
    <row r="6" spans="1:11" s="89" customFormat="1" ht="13.5">
      <c r="A6" s="882" t="s">
        <v>187</v>
      </c>
      <c r="B6" s="882"/>
      <c r="C6" s="883"/>
      <c r="D6" s="883"/>
      <c r="E6" s="883"/>
      <c r="F6" s="882"/>
      <c r="G6" s="882"/>
    </row>
    <row r="7" spans="1:11" ht="14.1" customHeight="1">
      <c r="A7" s="884" t="s">
        <v>188</v>
      </c>
      <c r="B7" s="884" t="s">
        <v>189</v>
      </c>
      <c r="C7" s="878" t="s">
        <v>190</v>
      </c>
      <c r="D7" s="91" t="s">
        <v>191</v>
      </c>
      <c r="E7" s="91" t="s">
        <v>192</v>
      </c>
      <c r="F7" s="890" t="s">
        <v>193</v>
      </c>
      <c r="G7" s="891" t="s">
        <v>194</v>
      </c>
    </row>
    <row r="8" spans="1:11" ht="14.25" customHeight="1">
      <c r="A8" s="884"/>
      <c r="B8" s="884"/>
      <c r="C8" s="878"/>
      <c r="D8" s="92" t="s">
        <v>195</v>
      </c>
      <c r="E8" s="92" t="s">
        <v>196</v>
      </c>
      <c r="F8" s="890"/>
      <c r="G8" s="891"/>
    </row>
    <row r="9" spans="1:11" ht="15" customHeight="1">
      <c r="A9" s="93" t="s">
        <v>197</v>
      </c>
      <c r="B9" s="94" t="s">
        <v>198</v>
      </c>
      <c r="C9" s="95"/>
      <c r="D9" s="96" t="s">
        <v>199</v>
      </c>
      <c r="E9" s="97" t="s">
        <v>199</v>
      </c>
      <c r="F9" s="98" t="s">
        <v>200</v>
      </c>
      <c r="G9" s="99"/>
      <c r="H9" s="100"/>
      <c r="J9" s="101"/>
      <c r="K9" s="101"/>
    </row>
    <row r="10" spans="1:11" ht="15" customHeight="1">
      <c r="A10" s="93" t="s">
        <v>201</v>
      </c>
      <c r="B10" s="94" t="s">
        <v>202</v>
      </c>
      <c r="C10" s="102"/>
      <c r="D10" s="103">
        <v>0</v>
      </c>
      <c r="E10" s="104">
        <v>0</v>
      </c>
      <c r="F10" s="98">
        <v>100</v>
      </c>
      <c r="G10" s="99"/>
      <c r="H10" s="100"/>
      <c r="J10" s="105"/>
      <c r="K10" s="106"/>
    </row>
    <row r="11" spans="1:11" ht="15" customHeight="1">
      <c r="A11" s="886" t="s">
        <v>203</v>
      </c>
      <c r="B11" s="887" t="s">
        <v>204</v>
      </c>
      <c r="C11" s="107" t="s">
        <v>205</v>
      </c>
      <c r="D11" s="108">
        <v>0</v>
      </c>
      <c r="E11" s="109">
        <v>0</v>
      </c>
      <c r="F11" s="888">
        <v>100</v>
      </c>
      <c r="G11" s="889"/>
      <c r="H11" s="100"/>
    </row>
    <row r="12" spans="1:11" ht="15" customHeight="1">
      <c r="A12" s="886"/>
      <c r="B12" s="887"/>
      <c r="C12" s="110" t="s">
        <v>206</v>
      </c>
      <c r="D12" s="111">
        <v>4.1300000000000001E-4</v>
      </c>
      <c r="E12" s="112">
        <v>4.1300000000000001E-4</v>
      </c>
      <c r="F12" s="888"/>
      <c r="G12" s="889"/>
    </row>
    <row r="13" spans="1:11" ht="15" customHeight="1">
      <c r="A13" s="886"/>
      <c r="B13" s="887"/>
      <c r="C13" s="113" t="s">
        <v>207</v>
      </c>
      <c r="D13" s="114">
        <v>4.0099999999999999E-4</v>
      </c>
      <c r="E13" s="115">
        <v>4.0099999999999999E-4</v>
      </c>
      <c r="F13" s="888"/>
      <c r="G13" s="889"/>
    </row>
    <row r="14" spans="1:11" ht="15" customHeight="1">
      <c r="A14" s="886" t="s">
        <v>208</v>
      </c>
      <c r="B14" s="887" t="s">
        <v>209</v>
      </c>
      <c r="C14" s="107" t="s">
        <v>205</v>
      </c>
      <c r="D14" s="108">
        <v>0</v>
      </c>
      <c r="E14" s="109">
        <v>0</v>
      </c>
      <c r="F14" s="888">
        <v>100</v>
      </c>
      <c r="G14" s="889"/>
      <c r="H14" s="100"/>
    </row>
    <row r="15" spans="1:11" ht="15" customHeight="1">
      <c r="A15" s="886"/>
      <c r="B15" s="887"/>
      <c r="C15" s="110" t="s">
        <v>206</v>
      </c>
      <c r="D15" s="111">
        <v>3.9500000000000001E-4</v>
      </c>
      <c r="E15" s="112">
        <v>3.9500000000000001E-4</v>
      </c>
      <c r="F15" s="888"/>
      <c r="G15" s="889"/>
    </row>
    <row r="16" spans="1:11" ht="15" customHeight="1">
      <c r="A16" s="886"/>
      <c r="B16" s="887"/>
      <c r="C16" s="113" t="s">
        <v>210</v>
      </c>
      <c r="D16" s="114">
        <v>3.4499999999999998E-4</v>
      </c>
      <c r="E16" s="115">
        <v>3.4499999999999998E-4</v>
      </c>
      <c r="F16" s="888"/>
      <c r="G16" s="889"/>
    </row>
    <row r="17" spans="1:8" ht="15" customHeight="1">
      <c r="A17" s="93" t="s">
        <v>211</v>
      </c>
      <c r="B17" s="94" t="s">
        <v>212</v>
      </c>
      <c r="C17" s="102"/>
      <c r="D17" s="103">
        <v>4.3300000000000001E-4</v>
      </c>
      <c r="E17" s="104">
        <v>4.3300000000000001E-4</v>
      </c>
      <c r="F17" s="98">
        <v>100</v>
      </c>
      <c r="G17" s="99"/>
      <c r="H17" s="100"/>
    </row>
    <row r="18" spans="1:8">
      <c r="A18" s="93" t="s">
        <v>213</v>
      </c>
      <c r="B18" s="94" t="s">
        <v>214</v>
      </c>
      <c r="C18" s="95"/>
      <c r="D18" s="103">
        <v>4.6000000000000001E-4</v>
      </c>
      <c r="E18" s="104">
        <v>4.6000000000000001E-4</v>
      </c>
      <c r="F18" s="98">
        <v>100</v>
      </c>
      <c r="G18" s="99"/>
      <c r="H18" s="100"/>
    </row>
    <row r="19" spans="1:8" ht="15" customHeight="1">
      <c r="A19" s="886" t="s">
        <v>215</v>
      </c>
      <c r="B19" s="887" t="s">
        <v>216</v>
      </c>
      <c r="C19" s="116" t="s">
        <v>205</v>
      </c>
      <c r="D19" s="108">
        <v>0</v>
      </c>
      <c r="E19" s="109">
        <v>0</v>
      </c>
      <c r="F19" s="892">
        <v>100</v>
      </c>
      <c r="G19" s="889"/>
      <c r="H19" s="100"/>
    </row>
    <row r="20" spans="1:8" ht="15" customHeight="1">
      <c r="A20" s="886"/>
      <c r="B20" s="887"/>
      <c r="C20" s="118" t="s">
        <v>217</v>
      </c>
      <c r="D20" s="111">
        <v>0</v>
      </c>
      <c r="E20" s="112">
        <v>0</v>
      </c>
      <c r="F20" s="892"/>
      <c r="G20" s="889"/>
    </row>
    <row r="21" spans="1:8" ht="15" customHeight="1">
      <c r="A21" s="886"/>
      <c r="B21" s="887"/>
      <c r="C21" s="118" t="s">
        <v>218</v>
      </c>
      <c r="D21" s="111">
        <v>2.9999999999999997E-4</v>
      </c>
      <c r="E21" s="112">
        <v>2.9999999999999997E-4</v>
      </c>
      <c r="F21" s="892"/>
      <c r="G21" s="889"/>
    </row>
    <row r="22" spans="1:8" ht="15" customHeight="1">
      <c r="A22" s="886"/>
      <c r="B22" s="887"/>
      <c r="C22" s="119" t="s">
        <v>219</v>
      </c>
      <c r="D22" s="111">
        <v>3.4900000000000003E-4</v>
      </c>
      <c r="E22" s="112">
        <v>3.4900000000000003E-4</v>
      </c>
      <c r="F22" s="892"/>
      <c r="G22" s="889"/>
    </row>
    <row r="23" spans="1:8" ht="15" customHeight="1">
      <c r="A23" s="886"/>
      <c r="B23" s="887"/>
      <c r="C23" s="119" t="s">
        <v>220</v>
      </c>
      <c r="D23" s="111">
        <v>3.6999999999999999E-4</v>
      </c>
      <c r="E23" s="112">
        <v>3.6999999999999999E-4</v>
      </c>
      <c r="F23" s="892"/>
      <c r="G23" s="889"/>
    </row>
    <row r="24" spans="1:8" ht="15" customHeight="1">
      <c r="A24" s="886"/>
      <c r="B24" s="887"/>
      <c r="C24" s="119" t="s">
        <v>221</v>
      </c>
      <c r="D24" s="111">
        <v>4.3199999999999998E-4</v>
      </c>
      <c r="E24" s="112">
        <v>4.3199999999999998E-4</v>
      </c>
      <c r="F24" s="892"/>
      <c r="G24" s="889"/>
    </row>
    <row r="25" spans="1:8" ht="15" customHeight="1">
      <c r="A25" s="886"/>
      <c r="B25" s="887"/>
      <c r="C25" s="120" t="s">
        <v>210</v>
      </c>
      <c r="D25" s="121">
        <v>3.7399999999999998E-4</v>
      </c>
      <c r="E25" s="115">
        <v>3.7399999999999998E-4</v>
      </c>
      <c r="F25" s="892"/>
      <c r="G25" s="889"/>
    </row>
    <row r="26" spans="1:8" ht="15" customHeight="1">
      <c r="A26" s="886" t="s">
        <v>222</v>
      </c>
      <c r="B26" s="887" t="s">
        <v>223</v>
      </c>
      <c r="C26" s="122" t="s">
        <v>224</v>
      </c>
      <c r="D26" s="108">
        <v>0</v>
      </c>
      <c r="E26" s="109">
        <v>0</v>
      </c>
      <c r="F26" s="888">
        <v>100</v>
      </c>
      <c r="G26" s="889"/>
      <c r="H26" s="100"/>
    </row>
    <row r="27" spans="1:8" ht="15" customHeight="1">
      <c r="A27" s="886"/>
      <c r="B27" s="887"/>
      <c r="C27" s="123" t="s">
        <v>206</v>
      </c>
      <c r="D27" s="111">
        <v>5.4500000000000002E-4</v>
      </c>
      <c r="E27" s="112">
        <v>5.4500000000000002E-4</v>
      </c>
      <c r="F27" s="888"/>
      <c r="G27" s="889"/>
    </row>
    <row r="28" spans="1:8" ht="15" customHeight="1">
      <c r="A28" s="886"/>
      <c r="B28" s="887"/>
      <c r="C28" s="123" t="s">
        <v>225</v>
      </c>
      <c r="D28" s="124">
        <v>5.4299999999999997E-4</v>
      </c>
      <c r="E28" s="125">
        <v>5.4299999999999997E-4</v>
      </c>
      <c r="F28" s="888"/>
      <c r="G28" s="889"/>
    </row>
    <row r="29" spans="1:8" ht="15" customHeight="1">
      <c r="A29" s="886" t="s">
        <v>226</v>
      </c>
      <c r="B29" s="887" t="s">
        <v>227</v>
      </c>
      <c r="C29" s="126" t="s">
        <v>205</v>
      </c>
      <c r="D29" s="127">
        <v>0</v>
      </c>
      <c r="E29" s="127">
        <v>0</v>
      </c>
      <c r="F29" s="888">
        <v>68.231812006184157</v>
      </c>
      <c r="G29" s="889" t="s">
        <v>228</v>
      </c>
      <c r="H29" s="100"/>
    </row>
    <row r="30" spans="1:8" ht="15" customHeight="1">
      <c r="A30" s="886"/>
      <c r="B30" s="887"/>
      <c r="C30" s="128" t="s">
        <v>229</v>
      </c>
      <c r="D30" s="129">
        <v>0</v>
      </c>
      <c r="E30" s="129">
        <v>0</v>
      </c>
      <c r="F30" s="888"/>
      <c r="G30" s="889"/>
    </row>
    <row r="31" spans="1:8" ht="15" customHeight="1">
      <c r="A31" s="886"/>
      <c r="B31" s="887"/>
      <c r="C31" s="130" t="s">
        <v>230</v>
      </c>
      <c r="D31" s="129">
        <v>1.9900000000000001E-4</v>
      </c>
      <c r="E31" s="129">
        <v>1.9900000000000001E-4</v>
      </c>
      <c r="F31" s="888"/>
      <c r="G31" s="889"/>
    </row>
    <row r="32" spans="1:8" ht="15" customHeight="1">
      <c r="A32" s="886"/>
      <c r="B32" s="887"/>
      <c r="C32" s="131" t="s">
        <v>231</v>
      </c>
      <c r="D32" s="129">
        <v>7.2900000000000005E-4</v>
      </c>
      <c r="E32" s="132">
        <v>7.2900000000000005E-4</v>
      </c>
      <c r="F32" s="888"/>
      <c r="G32" s="889"/>
    </row>
    <row r="33" spans="1:8" ht="15" customHeight="1">
      <c r="A33" s="886"/>
      <c r="B33" s="887"/>
      <c r="C33" s="133" t="s">
        <v>225</v>
      </c>
      <c r="D33" s="134">
        <v>7.0899999999999999E-4</v>
      </c>
      <c r="E33" s="135">
        <v>7.0899999999999999E-4</v>
      </c>
      <c r="F33" s="888"/>
      <c r="G33" s="889"/>
    </row>
    <row r="34" spans="1:8" ht="15" customHeight="1">
      <c r="A34" s="886" t="s">
        <v>232</v>
      </c>
      <c r="B34" s="887" t="s">
        <v>233</v>
      </c>
      <c r="C34" s="136" t="s">
        <v>205</v>
      </c>
      <c r="D34" s="137">
        <v>0</v>
      </c>
      <c r="E34" s="138">
        <v>0</v>
      </c>
      <c r="F34" s="888">
        <v>95.892663556524596</v>
      </c>
      <c r="G34" s="889" t="s">
        <v>228</v>
      </c>
      <c r="H34" s="100"/>
    </row>
    <row r="35" spans="1:8" ht="15" customHeight="1">
      <c r="A35" s="886"/>
      <c r="B35" s="887"/>
      <c r="C35" s="139" t="s">
        <v>234</v>
      </c>
      <c r="D35" s="140">
        <v>5.4100000000000003E-4</v>
      </c>
      <c r="E35" s="132">
        <v>5.4100000000000003E-4</v>
      </c>
      <c r="F35" s="888"/>
      <c r="G35" s="889"/>
    </row>
    <row r="36" spans="1:8" ht="15" customHeight="1">
      <c r="A36" s="886"/>
      <c r="B36" s="887"/>
      <c r="C36" s="141" t="s">
        <v>225</v>
      </c>
      <c r="D36" s="142">
        <v>5.4100000000000003E-4</v>
      </c>
      <c r="E36" s="143">
        <v>5.4100000000000003E-4</v>
      </c>
      <c r="F36" s="888"/>
      <c r="G36" s="889"/>
    </row>
    <row r="37" spans="1:8" ht="15" customHeight="1">
      <c r="A37" s="886" t="s">
        <v>235</v>
      </c>
      <c r="B37" s="887" t="s">
        <v>236</v>
      </c>
      <c r="C37" s="144" t="s">
        <v>205</v>
      </c>
      <c r="D37" s="145">
        <v>0</v>
      </c>
      <c r="E37" s="146">
        <v>0</v>
      </c>
      <c r="F37" s="888">
        <v>99.792967106406834</v>
      </c>
      <c r="G37" s="889" t="s">
        <v>237</v>
      </c>
      <c r="H37" s="100"/>
    </row>
    <row r="38" spans="1:8" ht="15" customHeight="1">
      <c r="A38" s="886"/>
      <c r="B38" s="887"/>
      <c r="C38" s="123" t="s">
        <v>234</v>
      </c>
      <c r="D38" s="111">
        <v>9.8700000000000003E-4</v>
      </c>
      <c r="E38" s="112">
        <v>9.8700000000000003E-4</v>
      </c>
      <c r="F38" s="888"/>
      <c r="G38" s="889"/>
    </row>
    <row r="39" spans="1:8" ht="15" customHeight="1">
      <c r="A39" s="886"/>
      <c r="B39" s="887"/>
      <c r="C39" s="113" t="s">
        <v>225</v>
      </c>
      <c r="D39" s="114">
        <v>5.2700000000000002E-4</v>
      </c>
      <c r="E39" s="115">
        <v>5.2700000000000002E-4</v>
      </c>
      <c r="F39" s="888"/>
      <c r="G39" s="889"/>
    </row>
    <row r="40" spans="1:8" ht="15" customHeight="1">
      <c r="A40" s="886" t="s">
        <v>238</v>
      </c>
      <c r="B40" s="887" t="s">
        <v>239</v>
      </c>
      <c r="C40" s="107" t="s">
        <v>205</v>
      </c>
      <c r="D40" s="108">
        <v>0</v>
      </c>
      <c r="E40" s="109">
        <v>0</v>
      </c>
      <c r="F40" s="888">
        <v>87.29</v>
      </c>
      <c r="G40" s="889" t="s">
        <v>228</v>
      </c>
      <c r="H40" s="100"/>
    </row>
    <row r="41" spans="1:8" ht="15" customHeight="1">
      <c r="A41" s="886"/>
      <c r="B41" s="887"/>
      <c r="C41" s="110" t="s">
        <v>234</v>
      </c>
      <c r="D41" s="111">
        <v>4.4999999999999999E-4</v>
      </c>
      <c r="E41" s="112">
        <v>4.4999999999999999E-4</v>
      </c>
      <c r="F41" s="888"/>
      <c r="G41" s="889"/>
    </row>
    <row r="42" spans="1:8" ht="15" customHeight="1">
      <c r="A42" s="886"/>
      <c r="B42" s="887"/>
      <c r="C42" s="113" t="s">
        <v>225</v>
      </c>
      <c r="D42" s="114">
        <v>4.3600000000000003E-4</v>
      </c>
      <c r="E42" s="115">
        <v>4.3600000000000003E-4</v>
      </c>
      <c r="F42" s="888"/>
      <c r="G42" s="889"/>
    </row>
    <row r="43" spans="1:8" ht="15" customHeight="1">
      <c r="A43" s="886" t="s">
        <v>240</v>
      </c>
      <c r="B43" s="887" t="s">
        <v>241</v>
      </c>
      <c r="C43" s="95" t="s">
        <v>205</v>
      </c>
      <c r="D43" s="108">
        <v>0</v>
      </c>
      <c r="E43" s="109">
        <v>0</v>
      </c>
      <c r="F43" s="892">
        <v>83.294630829431</v>
      </c>
      <c r="G43" s="889" t="s">
        <v>228</v>
      </c>
      <c r="H43" s="100"/>
    </row>
    <row r="44" spans="1:8" ht="15" customHeight="1">
      <c r="A44" s="886"/>
      <c r="B44" s="887"/>
      <c r="C44" s="123" t="s">
        <v>229</v>
      </c>
      <c r="D44" s="111">
        <v>2.0000000000000001E-4</v>
      </c>
      <c r="E44" s="112">
        <v>2.0000000000000001E-4</v>
      </c>
      <c r="F44" s="892"/>
      <c r="G44" s="889"/>
    </row>
    <row r="45" spans="1:8" ht="15" customHeight="1">
      <c r="A45" s="886"/>
      <c r="B45" s="887"/>
      <c r="C45" s="147" t="s">
        <v>230</v>
      </c>
      <c r="D45" s="111">
        <v>0</v>
      </c>
      <c r="E45" s="112">
        <v>0</v>
      </c>
      <c r="F45" s="892"/>
      <c r="G45" s="889"/>
    </row>
    <row r="46" spans="1:8" ht="15" customHeight="1">
      <c r="A46" s="886"/>
      <c r="B46" s="887"/>
      <c r="C46" s="110" t="s">
        <v>242</v>
      </c>
      <c r="D46" s="111">
        <v>0</v>
      </c>
      <c r="E46" s="112">
        <v>0</v>
      </c>
      <c r="F46" s="892"/>
      <c r="G46" s="889"/>
    </row>
    <row r="47" spans="1:8" ht="15" customHeight="1">
      <c r="A47" s="886"/>
      <c r="B47" s="887"/>
      <c r="C47" s="123" t="s">
        <v>243</v>
      </c>
      <c r="D47" s="111">
        <v>2.5399999999999999E-4</v>
      </c>
      <c r="E47" s="112">
        <v>2.5399999999999999E-4</v>
      </c>
      <c r="F47" s="892"/>
      <c r="G47" s="889"/>
    </row>
    <row r="48" spans="1:8" ht="15" customHeight="1">
      <c r="A48" s="886"/>
      <c r="B48" s="887"/>
      <c r="C48" s="123" t="s">
        <v>244</v>
      </c>
      <c r="D48" s="111">
        <v>0</v>
      </c>
      <c r="E48" s="112">
        <v>0</v>
      </c>
      <c r="F48" s="892"/>
      <c r="G48" s="889"/>
    </row>
    <row r="49" spans="1:8" ht="15" customHeight="1">
      <c r="A49" s="886"/>
      <c r="B49" s="887"/>
      <c r="C49" s="123" t="s">
        <v>245</v>
      </c>
      <c r="D49" s="111">
        <v>0</v>
      </c>
      <c r="E49" s="112">
        <v>0</v>
      </c>
      <c r="F49" s="892"/>
      <c r="G49" s="889"/>
    </row>
    <row r="50" spans="1:8" ht="15" customHeight="1">
      <c r="A50" s="886"/>
      <c r="B50" s="887"/>
      <c r="C50" s="147" t="s">
        <v>246</v>
      </c>
      <c r="D50" s="111">
        <v>0</v>
      </c>
      <c r="E50" s="112">
        <v>0</v>
      </c>
      <c r="F50" s="892"/>
      <c r="G50" s="889"/>
    </row>
    <row r="51" spans="1:8" ht="15" customHeight="1">
      <c r="A51" s="886"/>
      <c r="B51" s="887"/>
      <c r="C51" s="110" t="s">
        <v>247</v>
      </c>
      <c r="D51" s="111">
        <v>2.5300000000000002E-4</v>
      </c>
      <c r="E51" s="112">
        <v>2.5300000000000002E-4</v>
      </c>
      <c r="F51" s="892"/>
      <c r="G51" s="889"/>
    </row>
    <row r="52" spans="1:8" ht="15" customHeight="1">
      <c r="A52" s="886"/>
      <c r="B52" s="887"/>
      <c r="C52" s="147" t="s">
        <v>248</v>
      </c>
      <c r="D52" s="111">
        <v>1.6699999999999999E-4</v>
      </c>
      <c r="E52" s="112">
        <v>1.6699999999999999E-4</v>
      </c>
      <c r="F52" s="892"/>
      <c r="G52" s="889"/>
    </row>
    <row r="53" spans="1:8" ht="15" customHeight="1">
      <c r="A53" s="886"/>
      <c r="B53" s="887"/>
      <c r="C53" s="148" t="s">
        <v>249</v>
      </c>
      <c r="D53" s="111">
        <v>4.9799999999999996E-4</v>
      </c>
      <c r="E53" s="112">
        <v>4.9799999999999996E-4</v>
      </c>
      <c r="F53" s="892"/>
      <c r="G53" s="889"/>
    </row>
    <row r="54" spans="1:8" ht="15" customHeight="1">
      <c r="A54" s="886"/>
      <c r="B54" s="887"/>
      <c r="C54" s="113" t="s">
        <v>225</v>
      </c>
      <c r="D54" s="121">
        <v>4.4499999999999997E-4</v>
      </c>
      <c r="E54" s="115">
        <v>4.4499999999999997E-4</v>
      </c>
      <c r="F54" s="892"/>
      <c r="G54" s="889"/>
    </row>
    <row r="55" spans="1:8" ht="15" customHeight="1">
      <c r="A55" s="886" t="s">
        <v>250</v>
      </c>
      <c r="B55" s="887" t="s">
        <v>251</v>
      </c>
      <c r="C55" s="149" t="s">
        <v>205</v>
      </c>
      <c r="D55" s="150">
        <v>0</v>
      </c>
      <c r="E55" s="151">
        <v>0</v>
      </c>
      <c r="F55" s="888">
        <v>76.344086021505376</v>
      </c>
      <c r="G55" s="893" t="s">
        <v>252</v>
      </c>
      <c r="H55" s="100"/>
    </row>
    <row r="56" spans="1:8" ht="15" customHeight="1">
      <c r="A56" s="886"/>
      <c r="B56" s="887"/>
      <c r="C56" s="148" t="s">
        <v>234</v>
      </c>
      <c r="D56" s="111">
        <v>8.25E-4</v>
      </c>
      <c r="E56" s="112">
        <v>8.25E-4</v>
      </c>
      <c r="F56" s="888"/>
      <c r="G56" s="893"/>
      <c r="H56" s="100"/>
    </row>
    <row r="57" spans="1:8" ht="15" customHeight="1">
      <c r="A57" s="886"/>
      <c r="B57" s="887"/>
      <c r="C57" s="128" t="s">
        <v>225</v>
      </c>
      <c r="D57" s="124">
        <v>1.63E-4</v>
      </c>
      <c r="E57" s="152">
        <v>1.63E-4</v>
      </c>
      <c r="F57" s="888"/>
      <c r="G57" s="893"/>
      <c r="H57" s="100"/>
    </row>
    <row r="58" spans="1:8" ht="15" customHeight="1">
      <c r="A58" s="886" t="s">
        <v>253</v>
      </c>
      <c r="B58" s="887" t="s">
        <v>254</v>
      </c>
      <c r="C58" s="153" t="s">
        <v>205</v>
      </c>
      <c r="D58" s="154">
        <v>0</v>
      </c>
      <c r="E58" s="155">
        <v>0</v>
      </c>
      <c r="F58" s="888">
        <v>99.74444523319373</v>
      </c>
      <c r="G58" s="889" t="s">
        <v>255</v>
      </c>
      <c r="H58" s="100"/>
    </row>
    <row r="59" spans="1:8" ht="15" customHeight="1">
      <c r="A59" s="886"/>
      <c r="B59" s="887"/>
      <c r="C59" s="156" t="s">
        <v>229</v>
      </c>
      <c r="D59" s="157">
        <v>2.92E-4</v>
      </c>
      <c r="E59" s="158">
        <v>2.92E-4</v>
      </c>
      <c r="F59" s="888"/>
      <c r="G59" s="889"/>
    </row>
    <row r="60" spans="1:8" ht="15" customHeight="1">
      <c r="A60" s="886"/>
      <c r="B60" s="887"/>
      <c r="C60" s="159" t="s">
        <v>256</v>
      </c>
      <c r="D60" s="160">
        <v>4.8899999999999996E-4</v>
      </c>
      <c r="E60" s="161">
        <v>4.8899999999999996E-4</v>
      </c>
      <c r="F60" s="888"/>
      <c r="G60" s="889"/>
    </row>
    <row r="61" spans="1:8" ht="15" customHeight="1">
      <c r="A61" s="886"/>
      <c r="B61" s="887"/>
      <c r="C61" s="162" t="s">
        <v>225</v>
      </c>
      <c r="D61" s="163">
        <v>4.8500000000000003E-4</v>
      </c>
      <c r="E61" s="164">
        <v>4.8500000000000003E-4</v>
      </c>
      <c r="F61" s="888"/>
      <c r="G61" s="889"/>
    </row>
    <row r="62" spans="1:8" ht="15" customHeight="1">
      <c r="A62" s="886" t="s">
        <v>257</v>
      </c>
      <c r="B62" s="887" t="s">
        <v>258</v>
      </c>
      <c r="C62" s="110" t="s">
        <v>205</v>
      </c>
      <c r="D62" s="108">
        <v>0</v>
      </c>
      <c r="E62" s="109">
        <v>0</v>
      </c>
      <c r="F62" s="888">
        <v>100</v>
      </c>
      <c r="G62" s="889"/>
      <c r="H62" s="100"/>
    </row>
    <row r="63" spans="1:8" ht="15" customHeight="1">
      <c r="A63" s="886"/>
      <c r="B63" s="887"/>
      <c r="C63" s="123" t="s">
        <v>206</v>
      </c>
      <c r="D63" s="111">
        <v>5.1699999999999999E-4</v>
      </c>
      <c r="E63" s="112">
        <v>5.1699999999999999E-4</v>
      </c>
      <c r="F63" s="888"/>
      <c r="G63" s="889"/>
    </row>
    <row r="64" spans="1:8" ht="15" customHeight="1">
      <c r="A64" s="886"/>
      <c r="B64" s="908"/>
      <c r="C64" s="123" t="s">
        <v>225</v>
      </c>
      <c r="D64" s="124">
        <v>4.1199999999999999E-4</v>
      </c>
      <c r="E64" s="125">
        <v>4.1199999999999999E-4</v>
      </c>
      <c r="F64" s="909"/>
      <c r="G64" s="910"/>
    </row>
    <row r="65" spans="1:8" ht="15" customHeight="1">
      <c r="A65" s="894" t="s">
        <v>259</v>
      </c>
      <c r="B65" s="895" t="s">
        <v>260</v>
      </c>
      <c r="C65" s="169" t="s">
        <v>205</v>
      </c>
      <c r="D65" s="108">
        <v>0</v>
      </c>
      <c r="E65" s="109">
        <v>0</v>
      </c>
      <c r="F65" s="898">
        <v>98.660228922578256</v>
      </c>
      <c r="G65" s="900" t="s">
        <v>261</v>
      </c>
      <c r="H65" s="100"/>
    </row>
    <row r="66" spans="1:8" ht="15" customHeight="1">
      <c r="A66" s="894"/>
      <c r="B66" s="896"/>
      <c r="C66" s="170" t="s">
        <v>229</v>
      </c>
      <c r="D66" s="145">
        <v>0</v>
      </c>
      <c r="E66" s="146">
        <v>0</v>
      </c>
      <c r="F66" s="888"/>
      <c r="G66" s="901"/>
      <c r="H66" s="100"/>
    </row>
    <row r="67" spans="1:8" ht="15" customHeight="1">
      <c r="A67" s="894"/>
      <c r="B67" s="896"/>
      <c r="C67" s="171" t="s">
        <v>230</v>
      </c>
      <c r="D67" s="145">
        <v>0</v>
      </c>
      <c r="E67" s="146">
        <v>0</v>
      </c>
      <c r="F67" s="888"/>
      <c r="G67" s="901"/>
      <c r="H67" s="100"/>
    </row>
    <row r="68" spans="1:8" ht="15" customHeight="1">
      <c r="A68" s="894"/>
      <c r="B68" s="896"/>
      <c r="C68" s="170" t="s">
        <v>231</v>
      </c>
      <c r="D68" s="111">
        <v>5.44E-4</v>
      </c>
      <c r="E68" s="112">
        <v>5.44E-4</v>
      </c>
      <c r="F68" s="888"/>
      <c r="G68" s="901"/>
    </row>
    <row r="69" spans="1:8" ht="15" customHeight="1">
      <c r="A69" s="894"/>
      <c r="B69" s="897"/>
      <c r="C69" s="172" t="s">
        <v>225</v>
      </c>
      <c r="D69" s="114">
        <v>4.7800000000000002E-4</v>
      </c>
      <c r="E69" s="115">
        <v>4.7800000000000002E-4</v>
      </c>
      <c r="F69" s="899"/>
      <c r="G69" s="902"/>
    </row>
    <row r="70" spans="1:8" ht="15" customHeight="1">
      <c r="A70" s="894" t="s">
        <v>262</v>
      </c>
      <c r="B70" s="903" t="s">
        <v>263</v>
      </c>
      <c r="C70" s="174" t="s">
        <v>205</v>
      </c>
      <c r="D70" s="108">
        <v>0</v>
      </c>
      <c r="E70" s="109">
        <v>0</v>
      </c>
      <c r="F70" s="906">
        <v>96.059714347233182</v>
      </c>
      <c r="G70" s="900" t="s">
        <v>264</v>
      </c>
      <c r="H70" s="100"/>
    </row>
    <row r="71" spans="1:8" ht="15" customHeight="1">
      <c r="A71" s="894"/>
      <c r="B71" s="904"/>
      <c r="C71" s="119" t="s">
        <v>229</v>
      </c>
      <c r="D71" s="111">
        <v>1.6699999999999999E-4</v>
      </c>
      <c r="E71" s="112">
        <v>1.6699999999999999E-4</v>
      </c>
      <c r="F71" s="892"/>
      <c r="G71" s="901"/>
    </row>
    <row r="72" spans="1:8" ht="15" customHeight="1">
      <c r="A72" s="894"/>
      <c r="B72" s="904"/>
      <c r="C72" s="120" t="s">
        <v>230</v>
      </c>
      <c r="D72" s="111">
        <v>2.33E-4</v>
      </c>
      <c r="E72" s="112">
        <v>2.33E-4</v>
      </c>
      <c r="F72" s="892"/>
      <c r="G72" s="901"/>
    </row>
    <row r="73" spans="1:8" ht="15" customHeight="1">
      <c r="A73" s="894"/>
      <c r="B73" s="904"/>
      <c r="C73" s="119" t="s">
        <v>242</v>
      </c>
      <c r="D73" s="111">
        <v>2.5399999999999999E-4</v>
      </c>
      <c r="E73" s="112">
        <v>2.5399999999999999E-4</v>
      </c>
      <c r="F73" s="892"/>
      <c r="G73" s="901"/>
    </row>
    <row r="74" spans="1:8" ht="15" customHeight="1">
      <c r="A74" s="894"/>
      <c r="B74" s="904"/>
      <c r="C74" s="120" t="s">
        <v>265</v>
      </c>
      <c r="D74" s="111">
        <v>9.7099999999999997E-4</v>
      </c>
      <c r="E74" s="112">
        <v>9.7099999999999997E-4</v>
      </c>
      <c r="F74" s="892"/>
      <c r="G74" s="901"/>
    </row>
    <row r="75" spans="1:8" ht="15" customHeight="1">
      <c r="A75" s="894"/>
      <c r="B75" s="905"/>
      <c r="C75" s="175" t="s">
        <v>225</v>
      </c>
      <c r="D75" s="121">
        <v>9.4799999999999995E-4</v>
      </c>
      <c r="E75" s="115">
        <v>9.4799999999999995E-4</v>
      </c>
      <c r="F75" s="907"/>
      <c r="G75" s="902"/>
    </row>
    <row r="76" spans="1:8" ht="15" customHeight="1">
      <c r="A76" s="886" t="s">
        <v>266</v>
      </c>
      <c r="B76" s="912" t="s">
        <v>267</v>
      </c>
      <c r="C76" s="110" t="s">
        <v>205</v>
      </c>
      <c r="D76" s="145">
        <v>2.7500000000000002E-4</v>
      </c>
      <c r="E76" s="146">
        <v>2.7500000000000002E-4</v>
      </c>
      <c r="F76" s="913">
        <v>97.128463144885075</v>
      </c>
      <c r="G76" s="914" t="s">
        <v>268</v>
      </c>
      <c r="H76" s="100"/>
    </row>
    <row r="77" spans="1:8" ht="15" customHeight="1">
      <c r="A77" s="886"/>
      <c r="B77" s="887"/>
      <c r="C77" s="147" t="s">
        <v>229</v>
      </c>
      <c r="D77" s="111">
        <v>0</v>
      </c>
      <c r="E77" s="112">
        <v>0</v>
      </c>
      <c r="F77" s="888"/>
      <c r="G77" s="889"/>
    </row>
    <row r="78" spans="1:8" ht="15" customHeight="1">
      <c r="A78" s="886"/>
      <c r="B78" s="887"/>
      <c r="C78" s="110" t="s">
        <v>230</v>
      </c>
      <c r="D78" s="111">
        <v>3.5799999999999997E-4</v>
      </c>
      <c r="E78" s="112">
        <v>3.5799999999999997E-4</v>
      </c>
      <c r="F78" s="888"/>
      <c r="G78" s="889"/>
    </row>
    <row r="79" spans="1:8" ht="15" customHeight="1">
      <c r="A79" s="886"/>
      <c r="B79" s="887"/>
      <c r="C79" s="147" t="s">
        <v>242</v>
      </c>
      <c r="D79" s="111">
        <v>0</v>
      </c>
      <c r="E79" s="112">
        <v>0</v>
      </c>
      <c r="F79" s="888"/>
      <c r="G79" s="889"/>
    </row>
    <row r="80" spans="1:8" ht="15" customHeight="1">
      <c r="A80" s="886"/>
      <c r="B80" s="887"/>
      <c r="C80" s="110" t="s">
        <v>265</v>
      </c>
      <c r="D80" s="179">
        <v>4.1199999999999999E-4</v>
      </c>
      <c r="E80" s="125">
        <v>4.1199999999999999E-4</v>
      </c>
      <c r="F80" s="888"/>
      <c r="G80" s="889"/>
    </row>
    <row r="81" spans="1:8" ht="15" customHeight="1">
      <c r="A81" s="886"/>
      <c r="B81" s="887"/>
      <c r="C81" s="180" t="s">
        <v>225</v>
      </c>
      <c r="D81" s="114">
        <v>3.9599999999999998E-4</v>
      </c>
      <c r="E81" s="115">
        <v>3.9599999999999998E-4</v>
      </c>
      <c r="F81" s="888"/>
      <c r="G81" s="889"/>
    </row>
    <row r="82" spans="1:8" ht="15" customHeight="1">
      <c r="A82" s="886" t="s">
        <v>269</v>
      </c>
      <c r="B82" s="887" t="s">
        <v>270</v>
      </c>
      <c r="C82" s="136" t="s">
        <v>205</v>
      </c>
      <c r="D82" s="108">
        <v>0</v>
      </c>
      <c r="E82" s="109">
        <v>0</v>
      </c>
      <c r="F82" s="892">
        <v>100</v>
      </c>
      <c r="G82" s="889"/>
      <c r="H82" s="100"/>
    </row>
    <row r="83" spans="1:8" ht="15" customHeight="1">
      <c r="A83" s="886"/>
      <c r="B83" s="887"/>
      <c r="C83" s="139" t="s">
        <v>229</v>
      </c>
      <c r="D83" s="111">
        <v>0</v>
      </c>
      <c r="E83" s="112">
        <v>0</v>
      </c>
      <c r="F83" s="892"/>
      <c r="G83" s="889"/>
    </row>
    <row r="84" spans="1:8" ht="15" customHeight="1">
      <c r="A84" s="886"/>
      <c r="B84" s="887"/>
      <c r="C84" s="139" t="s">
        <v>230</v>
      </c>
      <c r="D84" s="111">
        <v>1.6100000000000001E-4</v>
      </c>
      <c r="E84" s="112">
        <v>1.6100000000000001E-4</v>
      </c>
      <c r="F84" s="892"/>
      <c r="G84" s="889"/>
    </row>
    <row r="85" spans="1:8" ht="15" customHeight="1">
      <c r="A85" s="886"/>
      <c r="B85" s="887"/>
      <c r="C85" s="139" t="s">
        <v>242</v>
      </c>
      <c r="D85" s="111">
        <v>2.6600000000000001E-4</v>
      </c>
      <c r="E85" s="112">
        <v>2.6600000000000001E-4</v>
      </c>
      <c r="F85" s="892"/>
      <c r="G85" s="889"/>
    </row>
    <row r="86" spans="1:8" ht="15" customHeight="1">
      <c r="A86" s="886"/>
      <c r="B86" s="887"/>
      <c r="C86" s="139" t="s">
        <v>243</v>
      </c>
      <c r="D86" s="111">
        <v>2.3800000000000001E-4</v>
      </c>
      <c r="E86" s="112">
        <v>2.3800000000000001E-4</v>
      </c>
      <c r="F86" s="892"/>
      <c r="G86" s="889"/>
    </row>
    <row r="87" spans="1:8" ht="15" customHeight="1">
      <c r="A87" s="886"/>
      <c r="B87" s="887"/>
      <c r="C87" s="139" t="s">
        <v>244</v>
      </c>
      <c r="D87" s="111">
        <v>2.5000000000000001E-4</v>
      </c>
      <c r="E87" s="112">
        <v>2.5000000000000001E-4</v>
      </c>
      <c r="F87" s="892"/>
      <c r="G87" s="889"/>
    </row>
    <row r="88" spans="1:8" ht="15" customHeight="1">
      <c r="A88" s="886"/>
      <c r="B88" s="887"/>
      <c r="C88" s="139" t="s">
        <v>245</v>
      </c>
      <c r="D88" s="111">
        <v>3.5399999999999999E-4</v>
      </c>
      <c r="E88" s="112">
        <v>3.5399999999999999E-4</v>
      </c>
      <c r="F88" s="892"/>
      <c r="G88" s="889"/>
    </row>
    <row r="89" spans="1:8" ht="15" customHeight="1">
      <c r="A89" s="886"/>
      <c r="B89" s="887"/>
      <c r="C89" s="139" t="s">
        <v>246</v>
      </c>
      <c r="D89" s="111">
        <v>3.8299999999999999E-4</v>
      </c>
      <c r="E89" s="112">
        <v>3.8299999999999999E-4</v>
      </c>
      <c r="F89" s="892"/>
      <c r="G89" s="889"/>
    </row>
    <row r="90" spans="1:8" ht="15" customHeight="1">
      <c r="A90" s="886"/>
      <c r="B90" s="887"/>
      <c r="C90" s="139" t="s">
        <v>247</v>
      </c>
      <c r="D90" s="111">
        <v>2.5000000000000001E-4</v>
      </c>
      <c r="E90" s="112">
        <v>2.5000000000000001E-4</v>
      </c>
      <c r="F90" s="892"/>
      <c r="G90" s="889"/>
    </row>
    <row r="91" spans="1:8" ht="15" customHeight="1">
      <c r="A91" s="886"/>
      <c r="B91" s="887"/>
      <c r="C91" s="139" t="s">
        <v>248</v>
      </c>
      <c r="D91" s="111">
        <v>3.5E-4</v>
      </c>
      <c r="E91" s="112">
        <v>3.5E-4</v>
      </c>
      <c r="F91" s="892"/>
      <c r="G91" s="889"/>
    </row>
    <row r="92" spans="1:8" ht="15" customHeight="1">
      <c r="A92" s="886"/>
      <c r="B92" s="887"/>
      <c r="C92" s="139" t="s">
        <v>271</v>
      </c>
      <c r="D92" s="111">
        <v>1.8200000000000001E-4</v>
      </c>
      <c r="E92" s="112">
        <v>1.8200000000000001E-4</v>
      </c>
      <c r="F92" s="892"/>
      <c r="G92" s="889"/>
    </row>
    <row r="93" spans="1:8" ht="15" customHeight="1">
      <c r="A93" s="886"/>
      <c r="B93" s="887"/>
      <c r="C93" s="139" t="s">
        <v>272</v>
      </c>
      <c r="D93" s="111">
        <v>3.5100000000000002E-4</v>
      </c>
      <c r="E93" s="112">
        <v>3.5100000000000002E-4</v>
      </c>
      <c r="F93" s="892"/>
      <c r="G93" s="889"/>
    </row>
    <row r="94" spans="1:8" ht="15" customHeight="1">
      <c r="A94" s="886"/>
      <c r="B94" s="887"/>
      <c r="C94" s="139" t="s">
        <v>273</v>
      </c>
      <c r="D94" s="111">
        <v>3.7800000000000003E-4</v>
      </c>
      <c r="E94" s="112">
        <v>3.7800000000000003E-4</v>
      </c>
      <c r="F94" s="892"/>
      <c r="G94" s="889"/>
    </row>
    <row r="95" spans="1:8" ht="15" customHeight="1">
      <c r="A95" s="886"/>
      <c r="B95" s="887"/>
      <c r="C95" s="139" t="s">
        <v>274</v>
      </c>
      <c r="D95" s="111">
        <v>5.3999999999999998E-5</v>
      </c>
      <c r="E95" s="112">
        <v>5.3999999999999998E-5</v>
      </c>
      <c r="F95" s="892"/>
      <c r="G95" s="889"/>
    </row>
    <row r="96" spans="1:8" ht="15" customHeight="1">
      <c r="A96" s="886"/>
      <c r="B96" s="887"/>
      <c r="C96" s="139" t="s">
        <v>275</v>
      </c>
      <c r="D96" s="111">
        <v>1.93E-4</v>
      </c>
      <c r="E96" s="112">
        <v>1.93E-4</v>
      </c>
      <c r="F96" s="892"/>
      <c r="G96" s="889"/>
    </row>
    <row r="97" spans="1:8" ht="15" customHeight="1">
      <c r="A97" s="886"/>
      <c r="B97" s="887"/>
      <c r="C97" s="139" t="s">
        <v>276</v>
      </c>
      <c r="D97" s="111">
        <v>1.7000000000000001E-4</v>
      </c>
      <c r="E97" s="112">
        <v>1.7000000000000001E-4</v>
      </c>
      <c r="F97" s="892"/>
      <c r="G97" s="889"/>
    </row>
    <row r="98" spans="1:8" ht="15" customHeight="1">
      <c r="A98" s="886"/>
      <c r="B98" s="887"/>
      <c r="C98" s="139" t="s">
        <v>277</v>
      </c>
      <c r="D98" s="111">
        <v>0</v>
      </c>
      <c r="E98" s="112">
        <v>0</v>
      </c>
      <c r="F98" s="892"/>
      <c r="G98" s="889"/>
    </row>
    <row r="99" spans="1:8" ht="15" customHeight="1">
      <c r="A99" s="886"/>
      <c r="B99" s="887"/>
      <c r="C99" s="139" t="s">
        <v>278</v>
      </c>
      <c r="D99" s="111">
        <v>5.6899999999999995E-4</v>
      </c>
      <c r="E99" s="112">
        <v>5.6899999999999995E-4</v>
      </c>
      <c r="F99" s="892"/>
      <c r="G99" s="889"/>
    </row>
    <row r="100" spans="1:8" ht="15" customHeight="1">
      <c r="A100" s="886"/>
      <c r="B100" s="887"/>
      <c r="C100" s="181" t="s">
        <v>225</v>
      </c>
      <c r="D100" s="121">
        <v>3.1199999999999999E-4</v>
      </c>
      <c r="E100" s="115">
        <v>3.1199999999999999E-4</v>
      </c>
      <c r="F100" s="892"/>
      <c r="G100" s="889"/>
    </row>
    <row r="101" spans="1:8" ht="15" customHeight="1">
      <c r="A101" s="886" t="s">
        <v>279</v>
      </c>
      <c r="B101" s="887" t="s">
        <v>280</v>
      </c>
      <c r="C101" s="182" t="s">
        <v>205</v>
      </c>
      <c r="D101" s="108">
        <v>0</v>
      </c>
      <c r="E101" s="109">
        <v>0</v>
      </c>
      <c r="F101" s="888">
        <v>100</v>
      </c>
      <c r="G101" s="889"/>
      <c r="H101" s="100"/>
    </row>
    <row r="102" spans="1:8" ht="15" customHeight="1">
      <c r="A102" s="886"/>
      <c r="B102" s="887"/>
      <c r="C102" s="110" t="s">
        <v>229</v>
      </c>
      <c r="D102" s="111">
        <v>0</v>
      </c>
      <c r="E102" s="112">
        <v>0</v>
      </c>
      <c r="F102" s="888"/>
      <c r="G102" s="889"/>
    </row>
    <row r="103" spans="1:8" ht="15" customHeight="1">
      <c r="A103" s="886"/>
      <c r="B103" s="887"/>
      <c r="C103" s="147" t="s">
        <v>230</v>
      </c>
      <c r="D103" s="111">
        <v>0</v>
      </c>
      <c r="E103" s="112">
        <v>0</v>
      </c>
      <c r="F103" s="888"/>
      <c r="G103" s="889"/>
    </row>
    <row r="104" spans="1:8" ht="15" customHeight="1">
      <c r="A104" s="886"/>
      <c r="B104" s="887"/>
      <c r="C104" s="183" t="s">
        <v>281</v>
      </c>
      <c r="D104" s="111">
        <v>1.8E-5</v>
      </c>
      <c r="E104" s="112">
        <v>1.8E-5</v>
      </c>
      <c r="F104" s="888"/>
      <c r="G104" s="889"/>
    </row>
    <row r="105" spans="1:8" ht="15" customHeight="1">
      <c r="A105" s="886"/>
      <c r="B105" s="887"/>
      <c r="C105" s="184" t="s">
        <v>225</v>
      </c>
      <c r="D105" s="114">
        <v>1.5E-5</v>
      </c>
      <c r="E105" s="125">
        <v>1.5E-5</v>
      </c>
      <c r="F105" s="888"/>
      <c r="G105" s="889"/>
    </row>
    <row r="106" spans="1:8" ht="15" customHeight="1">
      <c r="A106" s="886" t="s">
        <v>282</v>
      </c>
      <c r="B106" s="887" t="s">
        <v>283</v>
      </c>
      <c r="C106" s="185" t="s">
        <v>205</v>
      </c>
      <c r="D106" s="109">
        <v>2.6200000000000003E-4</v>
      </c>
      <c r="E106" s="186">
        <v>2.6200000000000003E-4</v>
      </c>
      <c r="F106" s="911" t="s">
        <v>200</v>
      </c>
      <c r="G106" s="889"/>
      <c r="H106" s="100"/>
    </row>
    <row r="107" spans="1:8" ht="15" customHeight="1">
      <c r="A107" s="886"/>
      <c r="B107" s="887"/>
      <c r="C107" s="147" t="s">
        <v>229</v>
      </c>
      <c r="D107" s="146">
        <v>1.34E-4</v>
      </c>
      <c r="E107" s="187">
        <v>1.34E-4</v>
      </c>
      <c r="F107" s="911"/>
      <c r="G107" s="889"/>
    </row>
    <row r="108" spans="1:8" ht="15" customHeight="1">
      <c r="A108" s="886"/>
      <c r="B108" s="887"/>
      <c r="C108" s="110" t="s">
        <v>230</v>
      </c>
      <c r="D108" s="146">
        <v>3.4200000000000002E-4</v>
      </c>
      <c r="E108" s="187">
        <v>3.4200000000000002E-4</v>
      </c>
      <c r="F108" s="911"/>
      <c r="G108" s="889"/>
    </row>
    <row r="109" spans="1:8" ht="15" customHeight="1">
      <c r="A109" s="886"/>
      <c r="B109" s="887"/>
      <c r="C109" s="113" t="s">
        <v>225</v>
      </c>
      <c r="D109" s="188" t="s">
        <v>199</v>
      </c>
      <c r="E109" s="189" t="s">
        <v>284</v>
      </c>
      <c r="F109" s="911"/>
      <c r="G109" s="889"/>
    </row>
    <row r="110" spans="1:8" ht="15" customHeight="1">
      <c r="A110" s="886" t="s">
        <v>285</v>
      </c>
      <c r="B110" s="887" t="s">
        <v>286</v>
      </c>
      <c r="C110" s="95" t="s">
        <v>205</v>
      </c>
      <c r="D110" s="108">
        <v>0</v>
      </c>
      <c r="E110" s="146">
        <v>0</v>
      </c>
      <c r="F110" s="888">
        <v>100</v>
      </c>
      <c r="G110" s="889"/>
    </row>
    <row r="111" spans="1:8" ht="15" customHeight="1">
      <c r="A111" s="886"/>
      <c r="B111" s="887"/>
      <c r="C111" s="123" t="s">
        <v>229</v>
      </c>
      <c r="D111" s="111">
        <v>0</v>
      </c>
      <c r="E111" s="112">
        <v>0</v>
      </c>
      <c r="F111" s="888"/>
      <c r="G111" s="889"/>
    </row>
    <row r="112" spans="1:8" ht="15" customHeight="1">
      <c r="A112" s="886"/>
      <c r="B112" s="887"/>
      <c r="C112" s="147" t="s">
        <v>230</v>
      </c>
      <c r="D112" s="111">
        <v>2.0000000000000001E-4</v>
      </c>
      <c r="E112" s="112">
        <v>2.0000000000000001E-4</v>
      </c>
      <c r="F112" s="888"/>
      <c r="G112" s="889"/>
    </row>
    <row r="113" spans="1:8" ht="15" customHeight="1">
      <c r="A113" s="886"/>
      <c r="B113" s="887"/>
      <c r="C113" s="148" t="s">
        <v>281</v>
      </c>
      <c r="D113" s="111">
        <v>6.0800000000000003E-4</v>
      </c>
      <c r="E113" s="112">
        <v>6.0800000000000003E-4</v>
      </c>
      <c r="F113" s="888"/>
      <c r="G113" s="889"/>
    </row>
    <row r="114" spans="1:8" ht="15" customHeight="1">
      <c r="A114" s="886"/>
      <c r="B114" s="887"/>
      <c r="C114" s="113" t="s">
        <v>225</v>
      </c>
      <c r="D114" s="114">
        <v>2.5500000000000002E-4</v>
      </c>
      <c r="E114" s="115">
        <v>2.5500000000000002E-4</v>
      </c>
      <c r="F114" s="888"/>
      <c r="G114" s="889"/>
    </row>
    <row r="115" spans="1:8" ht="15" customHeight="1">
      <c r="A115" s="886" t="s">
        <v>287</v>
      </c>
      <c r="B115" s="887" t="s">
        <v>288</v>
      </c>
      <c r="C115" s="95" t="s">
        <v>205</v>
      </c>
      <c r="D115" s="108">
        <v>0</v>
      </c>
      <c r="E115" s="109">
        <v>0</v>
      </c>
      <c r="F115" s="888">
        <v>98.993789391858769</v>
      </c>
      <c r="G115" s="889" t="s">
        <v>228</v>
      </c>
      <c r="H115" s="100"/>
    </row>
    <row r="116" spans="1:8" ht="15" customHeight="1">
      <c r="A116" s="886"/>
      <c r="B116" s="887"/>
      <c r="C116" s="123" t="s">
        <v>229</v>
      </c>
      <c r="D116" s="111">
        <v>0</v>
      </c>
      <c r="E116" s="112">
        <v>0</v>
      </c>
      <c r="F116" s="888"/>
      <c r="G116" s="889"/>
    </row>
    <row r="117" spans="1:8" ht="15" customHeight="1">
      <c r="A117" s="886"/>
      <c r="B117" s="887"/>
      <c r="C117" s="147" t="s">
        <v>230</v>
      </c>
      <c r="D117" s="111">
        <v>0</v>
      </c>
      <c r="E117" s="112">
        <v>0</v>
      </c>
      <c r="F117" s="888"/>
      <c r="G117" s="889"/>
    </row>
    <row r="118" spans="1:8" ht="15" customHeight="1">
      <c r="A118" s="886"/>
      <c r="B118" s="887"/>
      <c r="C118" s="110" t="s">
        <v>242</v>
      </c>
      <c r="D118" s="111">
        <v>2.8899999999999998E-4</v>
      </c>
      <c r="E118" s="112">
        <v>2.8899999999999998E-4</v>
      </c>
      <c r="F118" s="888"/>
      <c r="G118" s="889"/>
    </row>
    <row r="119" spans="1:8" ht="15" customHeight="1">
      <c r="A119" s="886"/>
      <c r="B119" s="887"/>
      <c r="C119" s="123" t="s">
        <v>243</v>
      </c>
      <c r="D119" s="111">
        <v>1.9100000000000001E-4</v>
      </c>
      <c r="E119" s="112">
        <v>1.9100000000000001E-4</v>
      </c>
      <c r="F119" s="888"/>
      <c r="G119" s="889"/>
    </row>
    <row r="120" spans="1:8" ht="15" customHeight="1">
      <c r="A120" s="886"/>
      <c r="B120" s="887"/>
      <c r="C120" s="147" t="s">
        <v>244</v>
      </c>
      <c r="D120" s="111">
        <v>0</v>
      </c>
      <c r="E120" s="112">
        <v>0</v>
      </c>
      <c r="F120" s="888"/>
      <c r="G120" s="889"/>
    </row>
    <row r="121" spans="1:8" ht="15" customHeight="1">
      <c r="A121" s="886"/>
      <c r="B121" s="887"/>
      <c r="C121" s="147" t="s">
        <v>245</v>
      </c>
      <c r="D121" s="111">
        <v>0</v>
      </c>
      <c r="E121" s="112">
        <v>0</v>
      </c>
      <c r="F121" s="888"/>
      <c r="G121" s="889"/>
    </row>
    <row r="122" spans="1:8" ht="15" customHeight="1">
      <c r="A122" s="886"/>
      <c r="B122" s="887"/>
      <c r="C122" s="110" t="s">
        <v>246</v>
      </c>
      <c r="D122" s="111">
        <v>0</v>
      </c>
      <c r="E122" s="112">
        <v>0</v>
      </c>
      <c r="F122" s="888"/>
      <c r="G122" s="889"/>
    </row>
    <row r="123" spans="1:8" ht="15" customHeight="1">
      <c r="A123" s="886"/>
      <c r="B123" s="887"/>
      <c r="C123" s="123" t="s">
        <v>247</v>
      </c>
      <c r="D123" s="111">
        <v>0</v>
      </c>
      <c r="E123" s="112">
        <v>0</v>
      </c>
      <c r="F123" s="888"/>
      <c r="G123" s="889"/>
    </row>
    <row r="124" spans="1:8" ht="15" customHeight="1">
      <c r="A124" s="886"/>
      <c r="B124" s="887"/>
      <c r="C124" s="123" t="s">
        <v>248</v>
      </c>
      <c r="D124" s="190">
        <v>0</v>
      </c>
      <c r="E124" s="191">
        <v>0</v>
      </c>
      <c r="F124" s="888"/>
      <c r="G124" s="889"/>
    </row>
    <row r="125" spans="1:8" ht="15" customHeight="1">
      <c r="A125" s="886"/>
      <c r="B125" s="887"/>
      <c r="C125" s="147" t="s">
        <v>289</v>
      </c>
      <c r="D125" s="111">
        <v>0</v>
      </c>
      <c r="E125" s="112">
        <v>0</v>
      </c>
      <c r="F125" s="888"/>
      <c r="G125" s="889"/>
    </row>
    <row r="126" spans="1:8" ht="15" customHeight="1">
      <c r="A126" s="886"/>
      <c r="B126" s="887"/>
      <c r="C126" s="148" t="s">
        <v>290</v>
      </c>
      <c r="D126" s="111">
        <v>5.5900000000000004E-4</v>
      </c>
      <c r="E126" s="112">
        <v>5.5900000000000004E-4</v>
      </c>
      <c r="F126" s="888"/>
      <c r="G126" s="889"/>
    </row>
    <row r="127" spans="1:8" ht="15" customHeight="1">
      <c r="A127" s="886"/>
      <c r="B127" s="887"/>
      <c r="C127" s="113" t="s">
        <v>225</v>
      </c>
      <c r="D127" s="114">
        <v>4.6700000000000002E-4</v>
      </c>
      <c r="E127" s="115">
        <v>4.6700000000000002E-4</v>
      </c>
      <c r="F127" s="888"/>
      <c r="G127" s="889"/>
    </row>
    <row r="128" spans="1:8" ht="15" customHeight="1">
      <c r="A128" s="93" t="s">
        <v>291</v>
      </c>
      <c r="B128" s="94" t="s">
        <v>292</v>
      </c>
      <c r="C128" s="102"/>
      <c r="D128" s="103">
        <v>2.8499999999999999E-4</v>
      </c>
      <c r="E128" s="104">
        <v>2.8499999999999999E-4</v>
      </c>
      <c r="F128" s="98">
        <v>100</v>
      </c>
      <c r="G128" s="99"/>
      <c r="H128" s="100"/>
    </row>
    <row r="129" spans="1:8" ht="15" customHeight="1">
      <c r="A129" s="93" t="s">
        <v>293</v>
      </c>
      <c r="B129" s="94" t="s">
        <v>294</v>
      </c>
      <c r="C129" s="102"/>
      <c r="D129" s="103">
        <v>4.8999999999999998E-4</v>
      </c>
      <c r="E129" s="104">
        <v>4.8999999999999998E-4</v>
      </c>
      <c r="F129" s="98">
        <v>100</v>
      </c>
      <c r="G129" s="99"/>
      <c r="H129" s="100"/>
    </row>
    <row r="130" spans="1:8" ht="15" customHeight="1">
      <c r="A130" s="886" t="s">
        <v>295</v>
      </c>
      <c r="B130" s="887" t="s">
        <v>296</v>
      </c>
      <c r="C130" s="107" t="s">
        <v>205</v>
      </c>
      <c r="D130" s="108">
        <v>0</v>
      </c>
      <c r="E130" s="109">
        <v>0</v>
      </c>
      <c r="F130" s="888">
        <v>99.16045848330927</v>
      </c>
      <c r="G130" s="889" t="s">
        <v>297</v>
      </c>
      <c r="H130" s="100"/>
    </row>
    <row r="131" spans="1:8" ht="15" customHeight="1">
      <c r="A131" s="886"/>
      <c r="B131" s="887"/>
      <c r="C131" s="147" t="s">
        <v>229</v>
      </c>
      <c r="D131" s="145">
        <v>9.8999999999999994E-5</v>
      </c>
      <c r="E131" s="146">
        <v>9.8999999999999994E-5</v>
      </c>
      <c r="F131" s="888"/>
      <c r="G131" s="889"/>
    </row>
    <row r="132" spans="1:8" ht="15" customHeight="1">
      <c r="A132" s="886"/>
      <c r="B132" s="887"/>
      <c r="C132" s="147" t="s">
        <v>230</v>
      </c>
      <c r="D132" s="145">
        <v>1.65E-4</v>
      </c>
      <c r="E132" s="146">
        <v>1.65E-4</v>
      </c>
      <c r="F132" s="888"/>
      <c r="G132" s="889"/>
    </row>
    <row r="133" spans="1:8" ht="15" customHeight="1">
      <c r="A133" s="886"/>
      <c r="B133" s="887"/>
      <c r="C133" s="110" t="s">
        <v>242</v>
      </c>
      <c r="D133" s="145">
        <v>2.3000000000000001E-4</v>
      </c>
      <c r="E133" s="146">
        <v>2.3000000000000001E-4</v>
      </c>
      <c r="F133" s="888"/>
      <c r="G133" s="889"/>
    </row>
    <row r="134" spans="1:8" ht="15" customHeight="1">
      <c r="A134" s="886"/>
      <c r="B134" s="887"/>
      <c r="C134" s="147" t="s">
        <v>298</v>
      </c>
      <c r="D134" s="111">
        <v>8.1400000000000005E-4</v>
      </c>
      <c r="E134" s="112">
        <v>8.1400000000000005E-4</v>
      </c>
      <c r="F134" s="888"/>
      <c r="G134" s="889"/>
    </row>
    <row r="135" spans="1:8" ht="15" customHeight="1">
      <c r="A135" s="886"/>
      <c r="B135" s="887"/>
      <c r="C135" s="110" t="s">
        <v>225</v>
      </c>
      <c r="D135" s="114">
        <v>4.3899999999999999E-4</v>
      </c>
      <c r="E135" s="115">
        <v>4.3899999999999999E-4</v>
      </c>
      <c r="F135" s="888"/>
      <c r="G135" s="889"/>
    </row>
    <row r="136" spans="1:8" ht="15" customHeight="1">
      <c r="A136" s="93" t="s">
        <v>299</v>
      </c>
      <c r="B136" s="94" t="s">
        <v>300</v>
      </c>
      <c r="C136" s="102"/>
      <c r="D136" s="114">
        <v>4.26E-4</v>
      </c>
      <c r="E136" s="104">
        <v>4.26E-4</v>
      </c>
      <c r="F136" s="98">
        <v>100</v>
      </c>
      <c r="G136" s="99"/>
    </row>
    <row r="137" spans="1:8" ht="15" customHeight="1">
      <c r="A137" s="886" t="s">
        <v>301</v>
      </c>
      <c r="B137" s="887" t="s">
        <v>302</v>
      </c>
      <c r="C137" s="107" t="s">
        <v>205</v>
      </c>
      <c r="D137" s="108">
        <v>0</v>
      </c>
      <c r="E137" s="109">
        <v>0</v>
      </c>
      <c r="F137" s="888">
        <v>100</v>
      </c>
      <c r="G137" s="889"/>
      <c r="H137" s="100"/>
    </row>
    <row r="138" spans="1:8" ht="15" customHeight="1">
      <c r="A138" s="886"/>
      <c r="B138" s="887"/>
      <c r="C138" s="110" t="s">
        <v>234</v>
      </c>
      <c r="D138" s="111">
        <v>4.9899999999999999E-4</v>
      </c>
      <c r="E138" s="112">
        <v>4.9899999999999999E-4</v>
      </c>
      <c r="F138" s="888"/>
      <c r="G138" s="889"/>
    </row>
    <row r="139" spans="1:8" ht="15" customHeight="1">
      <c r="A139" s="886"/>
      <c r="B139" s="887"/>
      <c r="C139" s="180" t="s">
        <v>225</v>
      </c>
      <c r="D139" s="124">
        <v>3.9100000000000002E-4</v>
      </c>
      <c r="E139" s="125">
        <v>3.9100000000000002E-4</v>
      </c>
      <c r="F139" s="888"/>
      <c r="G139" s="889"/>
    </row>
    <row r="140" spans="1:8" ht="15" customHeight="1">
      <c r="A140" s="93" t="s">
        <v>303</v>
      </c>
      <c r="B140" s="94" t="s">
        <v>304</v>
      </c>
      <c r="C140" s="192"/>
      <c r="D140" s="193">
        <v>4.5100000000000001E-4</v>
      </c>
      <c r="E140" s="194">
        <v>4.5100000000000001E-4</v>
      </c>
      <c r="F140" s="98">
        <v>100</v>
      </c>
      <c r="G140" s="99"/>
      <c r="H140" s="100"/>
    </row>
    <row r="141" spans="1:8" ht="15" customHeight="1">
      <c r="A141" s="886" t="s">
        <v>305</v>
      </c>
      <c r="B141" s="887" t="s">
        <v>306</v>
      </c>
      <c r="C141" s="95" t="s">
        <v>205</v>
      </c>
      <c r="D141" s="109">
        <v>5.71E-4</v>
      </c>
      <c r="E141" s="109">
        <v>5.71E-4</v>
      </c>
      <c r="F141" s="888">
        <v>100</v>
      </c>
      <c r="G141" s="889"/>
      <c r="H141" s="100"/>
    </row>
    <row r="142" spans="1:8" ht="15" customHeight="1">
      <c r="A142" s="886"/>
      <c r="B142" s="887"/>
      <c r="C142" s="123" t="s">
        <v>229</v>
      </c>
      <c r="D142" s="195">
        <v>0</v>
      </c>
      <c r="E142" s="195">
        <v>0</v>
      </c>
      <c r="F142" s="888"/>
      <c r="G142" s="889"/>
    </row>
    <row r="143" spans="1:8" ht="15" customHeight="1">
      <c r="A143" s="886"/>
      <c r="B143" s="908"/>
      <c r="C143" s="123" t="s">
        <v>225</v>
      </c>
      <c r="D143" s="124">
        <v>5.6899999999999995E-4</v>
      </c>
      <c r="E143" s="152">
        <v>5.6899999999999995E-4</v>
      </c>
      <c r="F143" s="909"/>
      <c r="G143" s="910"/>
    </row>
    <row r="144" spans="1:8" ht="15" customHeight="1">
      <c r="A144" s="894" t="s">
        <v>307</v>
      </c>
      <c r="B144" s="895" t="s">
        <v>308</v>
      </c>
      <c r="C144" s="196" t="s">
        <v>205</v>
      </c>
      <c r="D144" s="155">
        <v>2.5000000000000001E-4</v>
      </c>
      <c r="E144" s="109">
        <v>2.5000000000000001E-4</v>
      </c>
      <c r="F144" s="906" t="s">
        <v>309</v>
      </c>
      <c r="G144" s="900"/>
      <c r="H144" s="100"/>
    </row>
    <row r="145" spans="1:8" ht="15" customHeight="1">
      <c r="A145" s="894"/>
      <c r="B145" s="896"/>
      <c r="C145" s="197" t="s">
        <v>234</v>
      </c>
      <c r="D145" s="158" t="s">
        <v>199</v>
      </c>
      <c r="E145" s="112" t="s">
        <v>199</v>
      </c>
      <c r="F145" s="892"/>
      <c r="G145" s="901"/>
    </row>
    <row r="146" spans="1:8" ht="15" customHeight="1">
      <c r="A146" s="894"/>
      <c r="B146" s="897"/>
      <c r="C146" s="198" t="s">
        <v>225</v>
      </c>
      <c r="D146" s="121" t="s">
        <v>199</v>
      </c>
      <c r="E146" s="115" t="s">
        <v>199</v>
      </c>
      <c r="F146" s="907"/>
      <c r="G146" s="902"/>
    </row>
    <row r="147" spans="1:8" ht="15" customHeight="1">
      <c r="A147" s="886" t="s">
        <v>310</v>
      </c>
      <c r="B147" s="915" t="s">
        <v>311</v>
      </c>
      <c r="C147" s="196" t="s">
        <v>205</v>
      </c>
      <c r="D147" s="199">
        <v>0</v>
      </c>
      <c r="E147" s="146">
        <v>0</v>
      </c>
      <c r="F147" s="913">
        <v>100</v>
      </c>
      <c r="G147" s="914"/>
      <c r="H147" s="100"/>
    </row>
    <row r="148" spans="1:8" ht="15" customHeight="1">
      <c r="A148" s="886"/>
      <c r="B148" s="916"/>
      <c r="C148" s="197" t="s">
        <v>229</v>
      </c>
      <c r="D148" s="157">
        <v>0</v>
      </c>
      <c r="E148" s="112">
        <v>0</v>
      </c>
      <c r="F148" s="888"/>
      <c r="G148" s="889"/>
    </row>
    <row r="149" spans="1:8" ht="15" customHeight="1">
      <c r="A149" s="886"/>
      <c r="B149" s="916"/>
      <c r="C149" s="197" t="s">
        <v>256</v>
      </c>
      <c r="D149" s="157">
        <v>4.7899999999999999E-4</v>
      </c>
      <c r="E149" s="112">
        <v>4.7899999999999999E-4</v>
      </c>
      <c r="F149" s="888"/>
      <c r="G149" s="889"/>
    </row>
    <row r="150" spans="1:8" ht="15" customHeight="1">
      <c r="A150" s="886"/>
      <c r="B150" s="916"/>
      <c r="C150" s="198" t="s">
        <v>225</v>
      </c>
      <c r="D150" s="121">
        <v>4.46E-4</v>
      </c>
      <c r="E150" s="115">
        <v>4.46E-4</v>
      </c>
      <c r="F150" s="888"/>
      <c r="G150" s="889"/>
    </row>
    <row r="151" spans="1:8" ht="15" customHeight="1">
      <c r="A151" s="93" t="s">
        <v>312</v>
      </c>
      <c r="B151" s="94" t="s">
        <v>313</v>
      </c>
      <c r="C151" s="95"/>
      <c r="D151" s="114">
        <v>2.2000000000000001E-4</v>
      </c>
      <c r="E151" s="115">
        <v>2.2000000000000001E-4</v>
      </c>
      <c r="F151" s="98">
        <v>100</v>
      </c>
      <c r="G151" s="99"/>
    </row>
    <row r="152" spans="1:8" ht="15" customHeight="1">
      <c r="A152" s="886" t="s">
        <v>314</v>
      </c>
      <c r="B152" s="887" t="s">
        <v>315</v>
      </c>
      <c r="C152" s="107" t="s">
        <v>205</v>
      </c>
      <c r="D152" s="108">
        <v>0</v>
      </c>
      <c r="E152" s="109">
        <v>0</v>
      </c>
      <c r="F152" s="888">
        <v>96.852407134543824</v>
      </c>
      <c r="G152" s="889" t="s">
        <v>228</v>
      </c>
      <c r="H152" s="100"/>
    </row>
    <row r="153" spans="1:8" ht="15" customHeight="1">
      <c r="A153" s="886"/>
      <c r="B153" s="887"/>
      <c r="C153" s="147" t="s">
        <v>229</v>
      </c>
      <c r="D153" s="111">
        <v>0</v>
      </c>
      <c r="E153" s="112">
        <v>0</v>
      </c>
      <c r="F153" s="888"/>
      <c r="G153" s="889"/>
    </row>
    <row r="154" spans="1:8" ht="15" customHeight="1">
      <c r="A154" s="886"/>
      <c r="B154" s="887"/>
      <c r="C154" s="147" t="s">
        <v>230</v>
      </c>
      <c r="D154" s="111">
        <v>3.4699999999999998E-4</v>
      </c>
      <c r="E154" s="112">
        <v>3.4699999999999998E-4</v>
      </c>
      <c r="F154" s="888"/>
      <c r="G154" s="889"/>
    </row>
    <row r="155" spans="1:8" ht="15" customHeight="1">
      <c r="A155" s="886"/>
      <c r="B155" s="887"/>
      <c r="C155" s="110" t="s">
        <v>231</v>
      </c>
      <c r="D155" s="111">
        <v>4.4900000000000002E-4</v>
      </c>
      <c r="E155" s="112">
        <v>4.4900000000000002E-4</v>
      </c>
      <c r="F155" s="888"/>
      <c r="G155" s="889"/>
    </row>
    <row r="156" spans="1:8" ht="15" customHeight="1">
      <c r="A156" s="886"/>
      <c r="B156" s="887"/>
      <c r="C156" s="180" t="s">
        <v>225</v>
      </c>
      <c r="D156" s="114">
        <v>4.26E-4</v>
      </c>
      <c r="E156" s="115">
        <v>4.26E-4</v>
      </c>
      <c r="F156" s="888"/>
      <c r="G156" s="889"/>
    </row>
    <row r="157" spans="1:8" ht="15" customHeight="1">
      <c r="A157" s="886" t="s">
        <v>316</v>
      </c>
      <c r="B157" s="887" t="s">
        <v>317</v>
      </c>
      <c r="C157" s="136" t="s">
        <v>205</v>
      </c>
      <c r="D157" s="108">
        <v>2.9700000000000001E-4</v>
      </c>
      <c r="E157" s="109">
        <v>2.9700000000000001E-4</v>
      </c>
      <c r="F157" s="888">
        <v>100</v>
      </c>
      <c r="G157" s="889"/>
      <c r="H157" s="100"/>
    </row>
    <row r="158" spans="1:8" ht="15" customHeight="1">
      <c r="A158" s="886"/>
      <c r="B158" s="887"/>
      <c r="C158" s="139" t="s">
        <v>229</v>
      </c>
      <c r="D158" s="111">
        <v>0</v>
      </c>
      <c r="E158" s="112">
        <v>0</v>
      </c>
      <c r="F158" s="888"/>
      <c r="G158" s="889"/>
    </row>
    <row r="159" spans="1:8" ht="15" customHeight="1">
      <c r="A159" s="886"/>
      <c r="B159" s="887"/>
      <c r="C159" s="139" t="s">
        <v>256</v>
      </c>
      <c r="D159" s="111">
        <v>8.0400000000000003E-4</v>
      </c>
      <c r="E159" s="112">
        <v>8.0400000000000003E-4</v>
      </c>
      <c r="F159" s="888"/>
      <c r="G159" s="889"/>
    </row>
    <row r="160" spans="1:8" ht="15" customHeight="1">
      <c r="A160" s="886"/>
      <c r="B160" s="887"/>
      <c r="C160" s="181" t="s">
        <v>225</v>
      </c>
      <c r="D160" s="201">
        <v>8.0099999999999995E-4</v>
      </c>
      <c r="E160" s="125">
        <v>8.0099999999999995E-4</v>
      </c>
      <c r="F160" s="888"/>
      <c r="G160" s="889"/>
    </row>
    <row r="161" spans="1:8" ht="15" customHeight="1">
      <c r="A161" s="886" t="s">
        <v>318</v>
      </c>
      <c r="B161" s="887" t="s">
        <v>319</v>
      </c>
      <c r="C161" s="110" t="s">
        <v>205</v>
      </c>
      <c r="D161" s="202">
        <v>0</v>
      </c>
      <c r="E161" s="203">
        <v>0</v>
      </c>
      <c r="F161" s="888">
        <v>100</v>
      </c>
      <c r="G161" s="889"/>
      <c r="H161" s="100"/>
    </row>
    <row r="162" spans="1:8" ht="15" customHeight="1">
      <c r="A162" s="886"/>
      <c r="B162" s="887"/>
      <c r="C162" s="147" t="s">
        <v>229</v>
      </c>
      <c r="D162" s="111">
        <v>0</v>
      </c>
      <c r="E162" s="112">
        <v>0</v>
      </c>
      <c r="F162" s="888"/>
      <c r="G162" s="889"/>
    </row>
    <row r="163" spans="1:8" ht="15" customHeight="1">
      <c r="A163" s="886"/>
      <c r="B163" s="887"/>
      <c r="C163" s="147" t="s">
        <v>230</v>
      </c>
      <c r="D163" s="111">
        <v>0</v>
      </c>
      <c r="E163" s="112">
        <v>0</v>
      </c>
      <c r="F163" s="888"/>
      <c r="G163" s="889"/>
    </row>
    <row r="164" spans="1:8" ht="15" customHeight="1">
      <c r="A164" s="886"/>
      <c r="B164" s="887"/>
      <c r="C164" s="147" t="s">
        <v>242</v>
      </c>
      <c r="D164" s="111">
        <v>0</v>
      </c>
      <c r="E164" s="112">
        <v>0</v>
      </c>
      <c r="F164" s="888"/>
      <c r="G164" s="889"/>
    </row>
    <row r="165" spans="1:8" ht="15" customHeight="1">
      <c r="A165" s="886"/>
      <c r="B165" s="887"/>
      <c r="C165" s="147" t="s">
        <v>265</v>
      </c>
      <c r="D165" s="111">
        <v>5.0600000000000005E-4</v>
      </c>
      <c r="E165" s="112">
        <v>5.0600000000000005E-4</v>
      </c>
      <c r="F165" s="888"/>
      <c r="G165" s="889"/>
    </row>
    <row r="166" spans="1:8" ht="15" customHeight="1">
      <c r="A166" s="886"/>
      <c r="B166" s="887"/>
      <c r="C166" s="204" t="s">
        <v>225</v>
      </c>
      <c r="D166" s="205">
        <v>4.8999999999999998E-4</v>
      </c>
      <c r="E166" s="206">
        <v>4.8999999999999998E-4</v>
      </c>
      <c r="F166" s="888"/>
      <c r="G166" s="889"/>
    </row>
    <row r="167" spans="1:8" ht="15" customHeight="1">
      <c r="A167" s="93" t="s">
        <v>320</v>
      </c>
      <c r="B167" s="94" t="s">
        <v>321</v>
      </c>
      <c r="C167" s="120"/>
      <c r="D167" s="207">
        <v>6.6200000000000005E-4</v>
      </c>
      <c r="E167" s="143">
        <v>6.6200000000000005E-4</v>
      </c>
      <c r="F167" s="98" t="s">
        <v>309</v>
      </c>
      <c r="G167" s="99"/>
      <c r="H167" s="100"/>
    </row>
    <row r="168" spans="1:8" ht="15" customHeight="1">
      <c r="A168" s="886" t="s">
        <v>322</v>
      </c>
      <c r="B168" s="887" t="s">
        <v>323</v>
      </c>
      <c r="C168" s="116" t="s">
        <v>205</v>
      </c>
      <c r="D168" s="145">
        <v>0</v>
      </c>
      <c r="E168" s="146">
        <v>0</v>
      </c>
      <c r="F168" s="892">
        <v>100</v>
      </c>
      <c r="G168" s="889"/>
      <c r="H168" s="100"/>
    </row>
    <row r="169" spans="1:8" ht="15" customHeight="1">
      <c r="A169" s="886"/>
      <c r="B169" s="887"/>
      <c r="C169" s="208" t="s">
        <v>229</v>
      </c>
      <c r="D169" s="111">
        <v>3.86E-4</v>
      </c>
      <c r="E169" s="112">
        <v>3.86E-4</v>
      </c>
      <c r="F169" s="892"/>
      <c r="G169" s="889"/>
    </row>
    <row r="170" spans="1:8" ht="15" customHeight="1">
      <c r="A170" s="886"/>
      <c r="B170" s="887"/>
      <c r="C170" s="139" t="s">
        <v>256</v>
      </c>
      <c r="D170" s="179">
        <v>5.1099999999999995E-4</v>
      </c>
      <c r="E170" s="125">
        <v>5.1099999999999995E-4</v>
      </c>
      <c r="F170" s="892"/>
      <c r="G170" s="889"/>
    </row>
    <row r="171" spans="1:8" ht="15" customHeight="1">
      <c r="A171" s="886"/>
      <c r="B171" s="887"/>
      <c r="C171" s="141" t="s">
        <v>225</v>
      </c>
      <c r="D171" s="121">
        <v>5.0199999999999995E-4</v>
      </c>
      <c r="E171" s="115">
        <v>5.0199999999999995E-4</v>
      </c>
      <c r="F171" s="892"/>
      <c r="G171" s="889"/>
    </row>
    <row r="172" spans="1:8" ht="15" customHeight="1">
      <c r="A172" s="886" t="s">
        <v>324</v>
      </c>
      <c r="B172" s="887" t="s">
        <v>325</v>
      </c>
      <c r="C172" s="110" t="s">
        <v>205</v>
      </c>
      <c r="D172" s="108">
        <v>3.9899999999999999E-4</v>
      </c>
      <c r="E172" s="109">
        <v>3.9899999999999999E-4</v>
      </c>
      <c r="F172" s="892">
        <v>100</v>
      </c>
      <c r="G172" s="889"/>
      <c r="H172" s="100"/>
    </row>
    <row r="173" spans="1:8" ht="15" customHeight="1">
      <c r="A173" s="886"/>
      <c r="B173" s="887"/>
      <c r="C173" s="147" t="s">
        <v>229</v>
      </c>
      <c r="D173" s="111">
        <v>2.99E-4</v>
      </c>
      <c r="E173" s="112">
        <v>2.99E-4</v>
      </c>
      <c r="F173" s="892"/>
      <c r="G173" s="889"/>
    </row>
    <row r="174" spans="1:8" ht="15" customHeight="1">
      <c r="A174" s="886"/>
      <c r="B174" s="887"/>
      <c r="C174" s="147" t="s">
        <v>230</v>
      </c>
      <c r="D174" s="111">
        <v>1.9900000000000001E-4</v>
      </c>
      <c r="E174" s="112">
        <v>1.9900000000000001E-4</v>
      </c>
      <c r="F174" s="892"/>
      <c r="G174" s="889"/>
    </row>
    <row r="175" spans="1:8" ht="15" customHeight="1">
      <c r="A175" s="886"/>
      <c r="B175" s="887"/>
      <c r="C175" s="147" t="s">
        <v>242</v>
      </c>
      <c r="D175" s="111">
        <v>0</v>
      </c>
      <c r="E175" s="112">
        <v>0</v>
      </c>
      <c r="F175" s="892"/>
      <c r="G175" s="889"/>
    </row>
    <row r="176" spans="1:8" ht="15" customHeight="1">
      <c r="A176" s="886"/>
      <c r="B176" s="887"/>
      <c r="C176" s="209" t="s">
        <v>243</v>
      </c>
      <c r="D176" s="111">
        <v>4.4999999999999999E-4</v>
      </c>
      <c r="E176" s="158">
        <v>4.4999999999999999E-4</v>
      </c>
      <c r="F176" s="892"/>
      <c r="G176" s="889"/>
    </row>
    <row r="177" spans="1:8" ht="15" customHeight="1">
      <c r="A177" s="886"/>
      <c r="B177" s="887"/>
      <c r="C177" s="147" t="s">
        <v>244</v>
      </c>
      <c r="D177" s="111">
        <v>3.1500000000000001E-4</v>
      </c>
      <c r="E177" s="112">
        <v>3.1500000000000001E-4</v>
      </c>
      <c r="F177" s="892"/>
      <c r="G177" s="889"/>
    </row>
    <row r="178" spans="1:8" ht="15" customHeight="1">
      <c r="A178" s="886"/>
      <c r="B178" s="887"/>
      <c r="C178" s="110" t="s">
        <v>245</v>
      </c>
      <c r="D178" s="111">
        <v>2.3499999999999999E-4</v>
      </c>
      <c r="E178" s="112">
        <v>2.3499999999999999E-4</v>
      </c>
      <c r="F178" s="892"/>
      <c r="G178" s="889"/>
    </row>
    <row r="179" spans="1:8" ht="15" customHeight="1">
      <c r="A179" s="886"/>
      <c r="B179" s="887"/>
      <c r="C179" s="147" t="s">
        <v>326</v>
      </c>
      <c r="D179" s="111">
        <v>1.042E-3</v>
      </c>
      <c r="E179" s="112">
        <v>1.042E-3</v>
      </c>
      <c r="F179" s="892"/>
      <c r="G179" s="889"/>
    </row>
    <row r="180" spans="1:8" ht="15" customHeight="1">
      <c r="A180" s="886"/>
      <c r="B180" s="887"/>
      <c r="C180" s="113" t="s">
        <v>225</v>
      </c>
      <c r="D180" s="114">
        <v>8.7600000000000004E-4</v>
      </c>
      <c r="E180" s="115">
        <v>8.7600000000000004E-4</v>
      </c>
      <c r="F180" s="892"/>
      <c r="G180" s="889"/>
    </row>
    <row r="181" spans="1:8" ht="15" customHeight="1">
      <c r="A181" s="93" t="s">
        <v>327</v>
      </c>
      <c r="B181" s="94" t="s">
        <v>328</v>
      </c>
      <c r="C181" s="95"/>
      <c r="D181" s="103">
        <v>2.72E-4</v>
      </c>
      <c r="E181" s="104">
        <v>2.72E-4</v>
      </c>
      <c r="F181" s="98">
        <v>100</v>
      </c>
      <c r="G181" s="99"/>
      <c r="H181" s="100"/>
    </row>
    <row r="182" spans="1:8" ht="15" customHeight="1">
      <c r="A182" s="886" t="s">
        <v>329</v>
      </c>
      <c r="B182" s="887" t="s">
        <v>330</v>
      </c>
      <c r="C182" s="136" t="s">
        <v>205</v>
      </c>
      <c r="D182" s="108">
        <v>0</v>
      </c>
      <c r="E182" s="109">
        <v>0</v>
      </c>
      <c r="F182" s="888">
        <v>94.359700853292921</v>
      </c>
      <c r="G182" s="889" t="s">
        <v>331</v>
      </c>
      <c r="H182" s="100"/>
    </row>
    <row r="183" spans="1:8" ht="15" customHeight="1">
      <c r="A183" s="886"/>
      <c r="B183" s="887"/>
      <c r="C183" s="139" t="s">
        <v>234</v>
      </c>
      <c r="D183" s="111">
        <v>3.0600000000000001E-4</v>
      </c>
      <c r="E183" s="112">
        <v>3.0600000000000001E-4</v>
      </c>
      <c r="F183" s="888"/>
      <c r="G183" s="889"/>
    </row>
    <row r="184" spans="1:8" ht="15" customHeight="1">
      <c r="A184" s="886"/>
      <c r="B184" s="887"/>
      <c r="C184" s="181" t="s">
        <v>225</v>
      </c>
      <c r="D184" s="121">
        <v>8.2999999999999998E-5</v>
      </c>
      <c r="E184" s="115">
        <v>8.2999999999999998E-5</v>
      </c>
      <c r="F184" s="888"/>
      <c r="G184" s="889"/>
    </row>
    <row r="185" spans="1:8" ht="15" customHeight="1">
      <c r="A185" s="886" t="s">
        <v>332</v>
      </c>
      <c r="B185" s="887" t="s">
        <v>333</v>
      </c>
      <c r="C185" s="133" t="s">
        <v>205</v>
      </c>
      <c r="D185" s="108">
        <v>4.2499999999999998E-4</v>
      </c>
      <c r="E185" s="109">
        <v>4.2499999999999998E-4</v>
      </c>
      <c r="F185" s="888">
        <v>100</v>
      </c>
      <c r="G185" s="889"/>
      <c r="H185" s="100"/>
    </row>
    <row r="186" spans="1:8" ht="15" customHeight="1">
      <c r="A186" s="886"/>
      <c r="B186" s="887"/>
      <c r="C186" s="123" t="s">
        <v>229</v>
      </c>
      <c r="D186" s="111">
        <v>0</v>
      </c>
      <c r="E186" s="112">
        <v>0</v>
      </c>
      <c r="F186" s="888"/>
      <c r="G186" s="889"/>
    </row>
    <row r="187" spans="1:8" ht="15" customHeight="1">
      <c r="A187" s="886"/>
      <c r="B187" s="887"/>
      <c r="C187" s="147" t="s">
        <v>230</v>
      </c>
      <c r="D187" s="111">
        <v>3.5199999999999999E-4</v>
      </c>
      <c r="E187" s="112">
        <v>3.5199999999999999E-4</v>
      </c>
      <c r="F187" s="888"/>
      <c r="G187" s="889"/>
    </row>
    <row r="188" spans="1:8" ht="15" customHeight="1">
      <c r="A188" s="886"/>
      <c r="B188" s="887"/>
      <c r="C188" s="147" t="s">
        <v>231</v>
      </c>
      <c r="D188" s="111">
        <v>5.4699999999999996E-4</v>
      </c>
      <c r="E188" s="112">
        <v>5.4699999999999996E-4</v>
      </c>
      <c r="F188" s="888"/>
      <c r="G188" s="889"/>
    </row>
    <row r="189" spans="1:8" ht="15" customHeight="1">
      <c r="A189" s="886"/>
      <c r="B189" s="887"/>
      <c r="C189" s="110" t="s">
        <v>225</v>
      </c>
      <c r="D189" s="124">
        <v>5.31E-4</v>
      </c>
      <c r="E189" s="125">
        <v>5.31E-4</v>
      </c>
      <c r="F189" s="888"/>
      <c r="G189" s="889"/>
    </row>
    <row r="190" spans="1:8" ht="15" customHeight="1">
      <c r="A190" s="886" t="s">
        <v>334</v>
      </c>
      <c r="B190" s="887" t="s">
        <v>335</v>
      </c>
      <c r="C190" s="126" t="s">
        <v>205</v>
      </c>
      <c r="D190" s="210">
        <v>0</v>
      </c>
      <c r="E190" s="211">
        <v>0</v>
      </c>
      <c r="F190" s="888">
        <v>100</v>
      </c>
      <c r="G190" s="889"/>
      <c r="H190" s="100"/>
    </row>
    <row r="191" spans="1:8" ht="15" customHeight="1">
      <c r="A191" s="886"/>
      <c r="B191" s="887"/>
      <c r="C191" s="119" t="s">
        <v>229</v>
      </c>
      <c r="D191" s="187">
        <v>0</v>
      </c>
      <c r="E191" s="132">
        <v>0</v>
      </c>
      <c r="F191" s="888"/>
      <c r="G191" s="889"/>
    </row>
    <row r="192" spans="1:8" ht="15" customHeight="1">
      <c r="A192" s="886"/>
      <c r="B192" s="887"/>
      <c r="C192" s="119" t="s">
        <v>230</v>
      </c>
      <c r="D192" s="212">
        <v>2.9999999999999997E-4</v>
      </c>
      <c r="E192" s="138">
        <v>2.9999999999999997E-4</v>
      </c>
      <c r="F192" s="888"/>
      <c r="G192" s="889"/>
    </row>
    <row r="193" spans="1:8" ht="15" customHeight="1">
      <c r="A193" s="886"/>
      <c r="B193" s="887"/>
      <c r="C193" s="133" t="s">
        <v>231</v>
      </c>
      <c r="D193" s="187">
        <v>4.2499999999999998E-4</v>
      </c>
      <c r="E193" s="132">
        <v>4.2499999999999998E-4</v>
      </c>
      <c r="F193" s="888"/>
      <c r="G193" s="889"/>
    </row>
    <row r="194" spans="1:8" ht="15" customHeight="1">
      <c r="A194" s="886"/>
      <c r="B194" s="887"/>
      <c r="C194" s="213" t="s">
        <v>225</v>
      </c>
      <c r="D194" s="214">
        <v>4.2099999999999999E-4</v>
      </c>
      <c r="E194" s="143">
        <v>4.2099999999999999E-4</v>
      </c>
      <c r="F194" s="888"/>
      <c r="G194" s="889"/>
    </row>
    <row r="195" spans="1:8" ht="15" customHeight="1">
      <c r="A195" s="886" t="s">
        <v>336</v>
      </c>
      <c r="B195" s="887" t="s">
        <v>337</v>
      </c>
      <c r="C195" s="116" t="s">
        <v>205</v>
      </c>
      <c r="D195" s="215">
        <v>0</v>
      </c>
      <c r="E195" s="137">
        <v>0</v>
      </c>
      <c r="F195" s="888">
        <v>98.700897795384961</v>
      </c>
      <c r="G195" s="889" t="s">
        <v>338</v>
      </c>
      <c r="H195" s="100"/>
    </row>
    <row r="196" spans="1:8" ht="15" customHeight="1">
      <c r="A196" s="886"/>
      <c r="B196" s="887"/>
      <c r="C196" s="118" t="s">
        <v>234</v>
      </c>
      <c r="D196" s="216">
        <v>5.9500000000000004E-4</v>
      </c>
      <c r="E196" s="158">
        <v>5.9500000000000004E-4</v>
      </c>
      <c r="F196" s="888"/>
      <c r="G196" s="889"/>
    </row>
    <row r="197" spans="1:8" ht="15" customHeight="1">
      <c r="A197" s="886"/>
      <c r="B197" s="887"/>
      <c r="C197" s="213" t="s">
        <v>225</v>
      </c>
      <c r="D197" s="217">
        <v>1.26E-4</v>
      </c>
      <c r="E197" s="164">
        <v>1.26E-4</v>
      </c>
      <c r="F197" s="888"/>
      <c r="G197" s="889"/>
    </row>
    <row r="198" spans="1:8" ht="15" customHeight="1">
      <c r="A198" s="886" t="s">
        <v>339</v>
      </c>
      <c r="B198" s="887" t="s">
        <v>340</v>
      </c>
      <c r="C198" s="136" t="s">
        <v>205</v>
      </c>
      <c r="D198" s="108">
        <v>0</v>
      </c>
      <c r="E198" s="109">
        <v>0</v>
      </c>
      <c r="F198" s="888">
        <v>85.475423948333514</v>
      </c>
      <c r="G198" s="889" t="s">
        <v>228</v>
      </c>
      <c r="H198" s="100"/>
    </row>
    <row r="199" spans="1:8" ht="15" customHeight="1">
      <c r="A199" s="886"/>
      <c r="B199" s="887"/>
      <c r="C199" s="139" t="s">
        <v>234</v>
      </c>
      <c r="D199" s="111">
        <v>5.2099999999999998E-4</v>
      </c>
      <c r="E199" s="112">
        <v>5.2099999999999998E-4</v>
      </c>
      <c r="F199" s="888"/>
      <c r="G199" s="889"/>
    </row>
    <row r="200" spans="1:8" ht="15" customHeight="1">
      <c r="A200" s="886"/>
      <c r="B200" s="887"/>
      <c r="C200" s="181" t="s">
        <v>225</v>
      </c>
      <c r="D200" s="121">
        <v>4.5199999999999998E-4</v>
      </c>
      <c r="E200" s="115">
        <v>4.5199999999999998E-4</v>
      </c>
      <c r="F200" s="888"/>
      <c r="G200" s="889"/>
    </row>
    <row r="201" spans="1:8" ht="15" customHeight="1">
      <c r="A201" s="886" t="s">
        <v>341</v>
      </c>
      <c r="B201" s="887" t="s">
        <v>342</v>
      </c>
      <c r="C201" s="110" t="s">
        <v>205</v>
      </c>
      <c r="D201" s="108">
        <v>0</v>
      </c>
      <c r="E201" s="109">
        <v>0</v>
      </c>
      <c r="F201" s="888">
        <v>87.876749689775167</v>
      </c>
      <c r="G201" s="889" t="s">
        <v>228</v>
      </c>
      <c r="H201" s="100"/>
    </row>
    <row r="202" spans="1:8" ht="15" customHeight="1">
      <c r="A202" s="886"/>
      <c r="B202" s="887"/>
      <c r="C202" s="123" t="s">
        <v>234</v>
      </c>
      <c r="D202" s="111">
        <v>6.1899999999999998E-4</v>
      </c>
      <c r="E202" s="112">
        <v>6.1899999999999998E-4</v>
      </c>
      <c r="F202" s="888"/>
      <c r="G202" s="889"/>
    </row>
    <row r="203" spans="1:8" ht="15" customHeight="1">
      <c r="A203" s="886"/>
      <c r="B203" s="887"/>
      <c r="C203" s="213" t="s">
        <v>225</v>
      </c>
      <c r="D203" s="218">
        <v>5.1099999999999995E-4</v>
      </c>
      <c r="E203" s="206">
        <v>5.1099999999999995E-4</v>
      </c>
      <c r="F203" s="888"/>
      <c r="G203" s="889"/>
    </row>
    <row r="204" spans="1:8" ht="15" customHeight="1">
      <c r="A204" s="886" t="s">
        <v>343</v>
      </c>
      <c r="B204" s="887" t="s">
        <v>344</v>
      </c>
      <c r="C204" s="136" t="s">
        <v>205</v>
      </c>
      <c r="D204" s="146">
        <v>0</v>
      </c>
      <c r="E204" s="146">
        <v>0</v>
      </c>
      <c r="F204" s="892">
        <v>99.990321282481005</v>
      </c>
      <c r="G204" s="889" t="s">
        <v>228</v>
      </c>
      <c r="H204" s="100"/>
    </row>
    <row r="205" spans="1:8" ht="15" customHeight="1">
      <c r="A205" s="886"/>
      <c r="B205" s="887"/>
      <c r="C205" s="139" t="s">
        <v>229</v>
      </c>
      <c r="D205" s="112">
        <v>0</v>
      </c>
      <c r="E205" s="112">
        <v>0</v>
      </c>
      <c r="F205" s="892"/>
      <c r="G205" s="889"/>
    </row>
    <row r="206" spans="1:8" ht="15" customHeight="1">
      <c r="A206" s="886"/>
      <c r="B206" s="887"/>
      <c r="C206" s="139" t="s">
        <v>230</v>
      </c>
      <c r="D206" s="112">
        <v>2.5599999999999999E-4</v>
      </c>
      <c r="E206" s="112">
        <v>2.5599999999999999E-4</v>
      </c>
      <c r="F206" s="892"/>
      <c r="G206" s="889"/>
    </row>
    <row r="207" spans="1:8" ht="15" customHeight="1">
      <c r="A207" s="886"/>
      <c r="B207" s="887"/>
      <c r="C207" s="139" t="s">
        <v>242</v>
      </c>
      <c r="D207" s="112">
        <v>0</v>
      </c>
      <c r="E207" s="112">
        <v>0</v>
      </c>
      <c r="F207" s="892"/>
      <c r="G207" s="889"/>
    </row>
    <row r="208" spans="1:8" ht="15" customHeight="1">
      <c r="A208" s="886"/>
      <c r="B208" s="887"/>
      <c r="C208" s="139" t="s">
        <v>243</v>
      </c>
      <c r="D208" s="112">
        <v>3.6999999999999999E-4</v>
      </c>
      <c r="E208" s="112">
        <v>3.6999999999999999E-4</v>
      </c>
      <c r="F208" s="892"/>
      <c r="G208" s="889"/>
    </row>
    <row r="209" spans="1:8" ht="15" customHeight="1">
      <c r="A209" s="886"/>
      <c r="B209" s="887"/>
      <c r="C209" s="139" t="s">
        <v>345</v>
      </c>
      <c r="D209" s="112">
        <v>4.6200000000000001E-4</v>
      </c>
      <c r="E209" s="112">
        <v>4.6200000000000001E-4</v>
      </c>
      <c r="F209" s="892"/>
      <c r="G209" s="889"/>
    </row>
    <row r="210" spans="1:8" ht="15" customHeight="1">
      <c r="A210" s="886"/>
      <c r="B210" s="887"/>
      <c r="C210" s="181" t="s">
        <v>225</v>
      </c>
      <c r="D210" s="121">
        <v>4.3899999999999999E-4</v>
      </c>
      <c r="E210" s="115">
        <v>4.3899999999999999E-4</v>
      </c>
      <c r="F210" s="892"/>
      <c r="G210" s="889"/>
    </row>
    <row r="211" spans="1:8" ht="15" customHeight="1">
      <c r="A211" s="886" t="s">
        <v>346</v>
      </c>
      <c r="B211" s="887" t="s">
        <v>347</v>
      </c>
      <c r="C211" s="110" t="s">
        <v>205</v>
      </c>
      <c r="D211" s="219">
        <v>0</v>
      </c>
      <c r="E211" s="109">
        <v>0</v>
      </c>
      <c r="F211" s="888" t="s">
        <v>200</v>
      </c>
      <c r="G211" s="889"/>
      <c r="H211" s="100"/>
    </row>
    <row r="212" spans="1:8" ht="15" customHeight="1">
      <c r="A212" s="886"/>
      <c r="B212" s="887"/>
      <c r="C212" s="147" t="s">
        <v>234</v>
      </c>
      <c r="D212" s="96">
        <v>6.0599999999999998E-4</v>
      </c>
      <c r="E212" s="112">
        <v>6.0599999999999998E-4</v>
      </c>
      <c r="F212" s="888"/>
      <c r="G212" s="889"/>
    </row>
    <row r="213" spans="1:8" ht="15" customHeight="1">
      <c r="A213" s="886"/>
      <c r="B213" s="887"/>
      <c r="C213" s="110" t="s">
        <v>225</v>
      </c>
      <c r="D213" s="124">
        <v>5.6200000000000011E-4</v>
      </c>
      <c r="E213" s="125">
        <v>5.6200000000000011E-4</v>
      </c>
      <c r="F213" s="888"/>
      <c r="G213" s="889"/>
    </row>
    <row r="214" spans="1:8" ht="15" customHeight="1">
      <c r="A214" s="886" t="s">
        <v>348</v>
      </c>
      <c r="B214" s="887" t="s">
        <v>349</v>
      </c>
      <c r="C214" s="95" t="s">
        <v>205</v>
      </c>
      <c r="D214" s="219">
        <v>0</v>
      </c>
      <c r="E214" s="109">
        <v>0</v>
      </c>
      <c r="F214" s="888">
        <v>91.999996983038585</v>
      </c>
      <c r="G214" s="889" t="s">
        <v>350</v>
      </c>
      <c r="H214" s="100"/>
    </row>
    <row r="215" spans="1:8" ht="15" customHeight="1">
      <c r="A215" s="886"/>
      <c r="B215" s="887"/>
      <c r="C215" s="147" t="s">
        <v>229</v>
      </c>
      <c r="D215" s="220">
        <v>0</v>
      </c>
      <c r="E215" s="112">
        <v>0</v>
      </c>
      <c r="F215" s="888"/>
      <c r="G215" s="889"/>
    </row>
    <row r="216" spans="1:8" ht="15" customHeight="1">
      <c r="A216" s="886"/>
      <c r="B216" s="887"/>
      <c r="C216" s="147" t="s">
        <v>230</v>
      </c>
      <c r="D216" s="220">
        <v>0</v>
      </c>
      <c r="E216" s="112">
        <v>0</v>
      </c>
      <c r="F216" s="888"/>
      <c r="G216" s="889"/>
    </row>
    <row r="217" spans="1:8" ht="15" customHeight="1">
      <c r="A217" s="886"/>
      <c r="B217" s="887"/>
      <c r="C217" s="110" t="s">
        <v>242</v>
      </c>
      <c r="D217" s="220">
        <v>0</v>
      </c>
      <c r="E217" s="112">
        <v>0</v>
      </c>
      <c r="F217" s="888"/>
      <c r="G217" s="889"/>
    </row>
    <row r="218" spans="1:8" ht="15" customHeight="1">
      <c r="A218" s="886"/>
      <c r="B218" s="887"/>
      <c r="C218" s="147" t="s">
        <v>265</v>
      </c>
      <c r="D218" s="220">
        <v>3.3500000000000001E-4</v>
      </c>
      <c r="E218" s="112">
        <v>3.3500000000000001E-4</v>
      </c>
      <c r="F218" s="888"/>
      <c r="G218" s="889"/>
    </row>
    <row r="219" spans="1:8" ht="15" customHeight="1">
      <c r="A219" s="886"/>
      <c r="B219" s="887"/>
      <c r="C219" s="184" t="s">
        <v>225</v>
      </c>
      <c r="D219" s="114">
        <v>3.1800000000000003E-4</v>
      </c>
      <c r="E219" s="115">
        <v>3.1800000000000003E-4</v>
      </c>
      <c r="F219" s="888"/>
      <c r="G219" s="889"/>
    </row>
    <row r="220" spans="1:8" ht="15" customHeight="1">
      <c r="A220" s="886" t="s">
        <v>351</v>
      </c>
      <c r="B220" s="887" t="s">
        <v>352</v>
      </c>
      <c r="C220" s="221" t="s">
        <v>205</v>
      </c>
      <c r="D220" s="222">
        <v>3.86E-4</v>
      </c>
      <c r="E220" s="146">
        <v>3.86E-4</v>
      </c>
      <c r="F220" s="888" t="s">
        <v>200</v>
      </c>
      <c r="G220" s="889"/>
      <c r="H220" s="100"/>
    </row>
    <row r="221" spans="1:8" ht="15" customHeight="1">
      <c r="A221" s="886"/>
      <c r="B221" s="887"/>
      <c r="C221" s="120" t="s">
        <v>229</v>
      </c>
      <c r="D221" s="222">
        <v>0</v>
      </c>
      <c r="E221" s="146">
        <v>0</v>
      </c>
      <c r="F221" s="888"/>
      <c r="G221" s="889"/>
      <c r="H221" s="100"/>
    </row>
    <row r="222" spans="1:8" ht="15" customHeight="1">
      <c r="A222" s="886"/>
      <c r="B222" s="887"/>
      <c r="C222" s="119" t="s">
        <v>256</v>
      </c>
      <c r="D222" s="223">
        <v>2.05E-4</v>
      </c>
      <c r="E222" s="112">
        <v>2.05E-4</v>
      </c>
      <c r="F222" s="888"/>
      <c r="G222" s="889"/>
    </row>
    <row r="223" spans="1:8" ht="15" customHeight="1">
      <c r="A223" s="886"/>
      <c r="B223" s="887"/>
      <c r="C223" s="110" t="s">
        <v>225</v>
      </c>
      <c r="D223" s="121">
        <v>1.8799999999999999E-4</v>
      </c>
      <c r="E223" s="125">
        <v>1.8799999999999999E-4</v>
      </c>
      <c r="F223" s="888"/>
      <c r="G223" s="889"/>
    </row>
    <row r="224" spans="1:8" ht="15" customHeight="1">
      <c r="A224" s="886" t="s">
        <v>353</v>
      </c>
      <c r="B224" s="916" t="s">
        <v>354</v>
      </c>
      <c r="C224" s="169" t="s">
        <v>205</v>
      </c>
      <c r="D224" s="224">
        <v>0</v>
      </c>
      <c r="E224" s="225">
        <v>0</v>
      </c>
      <c r="F224" s="888">
        <v>100</v>
      </c>
      <c r="G224" s="889"/>
      <c r="H224" s="100"/>
    </row>
    <row r="225" spans="1:8" ht="15" customHeight="1">
      <c r="A225" s="886"/>
      <c r="B225" s="916"/>
      <c r="C225" s="170" t="s">
        <v>234</v>
      </c>
      <c r="D225" s="223">
        <v>3.4099999999999999E-4</v>
      </c>
      <c r="E225" s="112">
        <v>3.4099999999999999E-4</v>
      </c>
      <c r="F225" s="888"/>
      <c r="G225" s="889"/>
    </row>
    <row r="226" spans="1:8" ht="15" customHeight="1">
      <c r="A226" s="886"/>
      <c r="B226" s="916"/>
      <c r="C226" s="172" t="s">
        <v>225</v>
      </c>
      <c r="D226" s="226">
        <v>3.4000000000000002E-4</v>
      </c>
      <c r="E226" s="143">
        <v>3.4000000000000002E-4</v>
      </c>
      <c r="F226" s="888"/>
      <c r="G226" s="889"/>
    </row>
    <row r="227" spans="1:8" ht="15" customHeight="1">
      <c r="A227" s="886" t="s">
        <v>355</v>
      </c>
      <c r="B227" s="887" t="s">
        <v>356</v>
      </c>
      <c r="C227" s="221" t="s">
        <v>205</v>
      </c>
      <c r="D227" s="225">
        <v>4.1300000000000001E-4</v>
      </c>
      <c r="E227" s="225">
        <v>0</v>
      </c>
      <c r="F227" s="888">
        <v>80.03</v>
      </c>
      <c r="G227" s="889" t="s">
        <v>357</v>
      </c>
      <c r="H227" s="100"/>
    </row>
    <row r="228" spans="1:8" ht="15" customHeight="1">
      <c r="A228" s="886"/>
      <c r="B228" s="887"/>
      <c r="C228" s="120" t="s">
        <v>229</v>
      </c>
      <c r="D228" s="111">
        <v>0</v>
      </c>
      <c r="E228" s="112">
        <v>0</v>
      </c>
      <c r="F228" s="888"/>
      <c r="G228" s="889"/>
    </row>
    <row r="229" spans="1:8" ht="15" customHeight="1">
      <c r="A229" s="886"/>
      <c r="B229" s="887"/>
      <c r="C229" s="118" t="s">
        <v>230</v>
      </c>
      <c r="D229" s="227">
        <v>0</v>
      </c>
      <c r="E229" s="228">
        <v>0</v>
      </c>
      <c r="F229" s="888"/>
      <c r="G229" s="889"/>
    </row>
    <row r="230" spans="1:8" ht="15" customHeight="1">
      <c r="A230" s="886"/>
      <c r="B230" s="887"/>
      <c r="C230" s="119" t="s">
        <v>242</v>
      </c>
      <c r="D230" s="229">
        <v>0</v>
      </c>
      <c r="E230" s="230">
        <v>0</v>
      </c>
      <c r="F230" s="888"/>
      <c r="G230" s="889"/>
    </row>
    <row r="231" spans="1:8" ht="15" customHeight="1">
      <c r="A231" s="886"/>
      <c r="B231" s="887"/>
      <c r="C231" s="231" t="s">
        <v>298</v>
      </c>
      <c r="D231" s="145">
        <v>6.3299999999999999E-4</v>
      </c>
      <c r="E231" s="146">
        <v>6.3299999999999999E-4</v>
      </c>
      <c r="F231" s="888"/>
      <c r="G231" s="889"/>
    </row>
    <row r="232" spans="1:8" ht="15" customHeight="1">
      <c r="A232" s="886"/>
      <c r="B232" s="887"/>
      <c r="C232" s="213" t="s">
        <v>225</v>
      </c>
      <c r="D232" s="121">
        <v>5.2700000000000002E-4</v>
      </c>
      <c r="E232" s="115">
        <v>5.2599999999999999E-4</v>
      </c>
      <c r="F232" s="888"/>
      <c r="G232" s="889"/>
    </row>
    <row r="233" spans="1:8" ht="15" customHeight="1">
      <c r="A233" s="93" t="s">
        <v>358</v>
      </c>
      <c r="B233" s="94" t="s">
        <v>359</v>
      </c>
      <c r="C233" s="110"/>
      <c r="D233" s="232">
        <v>6.4700000000000001E-4</v>
      </c>
      <c r="E233" s="151">
        <v>6.4700000000000001E-4</v>
      </c>
      <c r="F233" s="98" t="s">
        <v>200</v>
      </c>
      <c r="G233" s="99"/>
      <c r="H233" s="100"/>
    </row>
    <row r="234" spans="1:8" ht="15" customHeight="1">
      <c r="A234" s="886" t="s">
        <v>360</v>
      </c>
      <c r="B234" s="887" t="s">
        <v>361</v>
      </c>
      <c r="C234" s="122" t="s">
        <v>205</v>
      </c>
      <c r="D234" s="233">
        <v>0</v>
      </c>
      <c r="E234" s="234">
        <v>0</v>
      </c>
      <c r="F234" s="888">
        <v>82.08</v>
      </c>
      <c r="G234" s="889" t="s">
        <v>228</v>
      </c>
    </row>
    <row r="235" spans="1:8" ht="15" customHeight="1">
      <c r="A235" s="886"/>
      <c r="B235" s="887"/>
      <c r="C235" s="147" t="s">
        <v>229</v>
      </c>
      <c r="D235" s="235">
        <v>0</v>
      </c>
      <c r="E235" s="235">
        <v>0</v>
      </c>
      <c r="F235" s="888"/>
      <c r="G235" s="889"/>
    </row>
    <row r="236" spans="1:8" ht="15" customHeight="1">
      <c r="A236" s="886"/>
      <c r="B236" s="887"/>
      <c r="C236" s="110" t="s">
        <v>230</v>
      </c>
      <c r="D236" s="145">
        <v>0</v>
      </c>
      <c r="E236" s="146">
        <v>0</v>
      </c>
      <c r="F236" s="888"/>
      <c r="G236" s="889"/>
    </row>
    <row r="237" spans="1:8" ht="15" customHeight="1">
      <c r="A237" s="886"/>
      <c r="B237" s="887"/>
      <c r="C237" s="147" t="s">
        <v>242</v>
      </c>
      <c r="D237" s="111">
        <v>0</v>
      </c>
      <c r="E237" s="112">
        <v>0</v>
      </c>
      <c r="F237" s="888"/>
      <c r="G237" s="889"/>
    </row>
    <row r="238" spans="1:8" ht="15" customHeight="1">
      <c r="A238" s="886"/>
      <c r="B238" s="887"/>
      <c r="C238" s="148" t="s">
        <v>220</v>
      </c>
      <c r="D238" s="111">
        <v>0</v>
      </c>
      <c r="E238" s="112">
        <v>0</v>
      </c>
      <c r="F238" s="888"/>
      <c r="G238" s="889"/>
    </row>
    <row r="239" spans="1:8" ht="15" customHeight="1">
      <c r="A239" s="886"/>
      <c r="B239" s="887"/>
      <c r="C239" s="236" t="s">
        <v>362</v>
      </c>
      <c r="D239" s="111">
        <v>0</v>
      </c>
      <c r="E239" s="112">
        <v>0</v>
      </c>
      <c r="F239" s="888"/>
      <c r="G239" s="889"/>
    </row>
    <row r="240" spans="1:8" ht="15" customHeight="1">
      <c r="A240" s="886"/>
      <c r="B240" s="887"/>
      <c r="C240" s="236" t="s">
        <v>363</v>
      </c>
      <c r="D240" s="111">
        <v>5.6999999999999998E-4</v>
      </c>
      <c r="E240" s="112">
        <v>5.6999999999999998E-4</v>
      </c>
      <c r="F240" s="888"/>
      <c r="G240" s="889"/>
    </row>
    <row r="241" spans="1:8" ht="15" customHeight="1">
      <c r="A241" s="886"/>
      <c r="B241" s="887"/>
      <c r="C241" s="180" t="s">
        <v>225</v>
      </c>
      <c r="D241" s="237">
        <v>9.5000000000000005E-5</v>
      </c>
      <c r="E241" s="238">
        <v>9.5000000000000005E-5</v>
      </c>
      <c r="F241" s="888"/>
      <c r="G241" s="889"/>
    </row>
    <row r="242" spans="1:8" ht="15" customHeight="1">
      <c r="A242" s="886" t="s">
        <v>364</v>
      </c>
      <c r="B242" s="887" t="s">
        <v>365</v>
      </c>
      <c r="C242" s="136" t="s">
        <v>205</v>
      </c>
      <c r="D242" s="146">
        <v>0</v>
      </c>
      <c r="E242" s="146">
        <v>0</v>
      </c>
      <c r="F242" s="888" t="s">
        <v>200</v>
      </c>
      <c r="G242" s="889"/>
      <c r="H242" s="100"/>
    </row>
    <row r="243" spans="1:8" ht="15" customHeight="1">
      <c r="A243" s="886"/>
      <c r="B243" s="887"/>
      <c r="C243" s="139" t="s">
        <v>229</v>
      </c>
      <c r="D243" s="112">
        <v>2.52E-4</v>
      </c>
      <c r="E243" s="112">
        <v>2.52E-4</v>
      </c>
      <c r="F243" s="888"/>
      <c r="G243" s="889"/>
    </row>
    <row r="244" spans="1:8" ht="15" customHeight="1">
      <c r="A244" s="886"/>
      <c r="B244" s="887"/>
      <c r="C244" s="139" t="s">
        <v>256</v>
      </c>
      <c r="D244" s="112">
        <v>5.2400000000000005E-4</v>
      </c>
      <c r="E244" s="112">
        <v>5.2400000000000005E-4</v>
      </c>
      <c r="F244" s="888"/>
      <c r="G244" s="889"/>
    </row>
    <row r="245" spans="1:8" ht="15" customHeight="1">
      <c r="A245" s="886"/>
      <c r="B245" s="887"/>
      <c r="C245" s="181" t="s">
        <v>225</v>
      </c>
      <c r="D245" s="121">
        <v>3.1300000000000002E-4</v>
      </c>
      <c r="E245" s="115">
        <v>3.1300000000000002E-4</v>
      </c>
      <c r="F245" s="888"/>
      <c r="G245" s="889"/>
    </row>
    <row r="246" spans="1:8" ht="15" customHeight="1">
      <c r="A246" s="886" t="s">
        <v>366</v>
      </c>
      <c r="B246" s="887" t="s">
        <v>367</v>
      </c>
      <c r="C246" s="239" t="s">
        <v>205</v>
      </c>
      <c r="D246" s="108">
        <v>0</v>
      </c>
      <c r="E246" s="109">
        <v>0</v>
      </c>
      <c r="F246" s="888" t="s">
        <v>200</v>
      </c>
      <c r="G246" s="889"/>
      <c r="H246" s="100"/>
    </row>
    <row r="247" spans="1:8" ht="15" customHeight="1">
      <c r="A247" s="886"/>
      <c r="B247" s="887"/>
      <c r="C247" s="139" t="s">
        <v>229</v>
      </c>
      <c r="D247" s="111">
        <v>0</v>
      </c>
      <c r="E247" s="112">
        <v>0</v>
      </c>
      <c r="F247" s="888"/>
      <c r="G247" s="889"/>
    </row>
    <row r="248" spans="1:8" ht="15" customHeight="1">
      <c r="A248" s="886"/>
      <c r="B248" s="887"/>
      <c r="C248" s="139" t="s">
        <v>256</v>
      </c>
      <c r="D248" s="179" t="s">
        <v>199</v>
      </c>
      <c r="E248" s="125" t="s">
        <v>199</v>
      </c>
      <c r="F248" s="888"/>
      <c r="G248" s="889"/>
    </row>
    <row r="249" spans="1:8" ht="15" customHeight="1">
      <c r="A249" s="886"/>
      <c r="B249" s="887"/>
      <c r="C249" s="181" t="s">
        <v>225</v>
      </c>
      <c r="D249" s="121" t="s">
        <v>199</v>
      </c>
      <c r="E249" s="115" t="s">
        <v>199</v>
      </c>
      <c r="F249" s="888"/>
      <c r="G249" s="889"/>
    </row>
    <row r="250" spans="1:8" ht="15" customHeight="1">
      <c r="A250" s="886" t="s">
        <v>368</v>
      </c>
      <c r="B250" s="887" t="s">
        <v>369</v>
      </c>
      <c r="C250" s="110" t="s">
        <v>205</v>
      </c>
      <c r="D250" s="108">
        <v>0</v>
      </c>
      <c r="E250" s="109">
        <v>0</v>
      </c>
      <c r="F250" s="888">
        <v>64.44675685050295</v>
      </c>
      <c r="G250" s="889" t="s">
        <v>237</v>
      </c>
      <c r="H250" s="100"/>
    </row>
    <row r="251" spans="1:8" ht="15" customHeight="1">
      <c r="A251" s="886"/>
      <c r="B251" s="887"/>
      <c r="C251" s="123" t="s">
        <v>229</v>
      </c>
      <c r="D251" s="111">
        <v>0</v>
      </c>
      <c r="E251" s="112">
        <v>0</v>
      </c>
      <c r="F251" s="888"/>
      <c r="G251" s="889"/>
    </row>
    <row r="252" spans="1:8" ht="15" customHeight="1">
      <c r="A252" s="886"/>
      <c r="B252" s="887"/>
      <c r="C252" s="123" t="s">
        <v>256</v>
      </c>
      <c r="D252" s="111">
        <v>7.4899999999999999E-4</v>
      </c>
      <c r="E252" s="112">
        <v>7.4899999999999999E-4</v>
      </c>
      <c r="F252" s="888"/>
      <c r="G252" s="889"/>
    </row>
    <row r="253" spans="1:8" ht="15" customHeight="1">
      <c r="A253" s="886"/>
      <c r="B253" s="887"/>
      <c r="C253" s="113" t="s">
        <v>225</v>
      </c>
      <c r="D253" s="124">
        <v>3.8299999999999999E-4</v>
      </c>
      <c r="E253" s="125">
        <v>3.8299999999999999E-4</v>
      </c>
      <c r="F253" s="888"/>
      <c r="G253" s="889"/>
    </row>
    <row r="254" spans="1:8" ht="15" customHeight="1">
      <c r="A254" s="93" t="s">
        <v>370</v>
      </c>
      <c r="B254" s="94" t="s">
        <v>371</v>
      </c>
      <c r="C254" s="102"/>
      <c r="D254" s="103">
        <v>3.4099999999999999E-4</v>
      </c>
      <c r="E254" s="240">
        <v>3.4099999999999999E-4</v>
      </c>
      <c r="F254" s="98">
        <v>100</v>
      </c>
      <c r="G254" s="99"/>
      <c r="H254" s="100"/>
    </row>
    <row r="255" spans="1:8" ht="15" customHeight="1">
      <c r="A255" s="93" t="s">
        <v>372</v>
      </c>
      <c r="B255" s="94" t="s">
        <v>373</v>
      </c>
      <c r="C255" s="110"/>
      <c r="D255" s="241">
        <v>3.5300000000000002E-4</v>
      </c>
      <c r="E255" s="242">
        <v>3.5300000000000002E-4</v>
      </c>
      <c r="F255" s="117">
        <v>100</v>
      </c>
      <c r="G255" s="99"/>
      <c r="H255" s="100"/>
    </row>
    <row r="256" spans="1:8" ht="27">
      <c r="A256" s="93" t="s">
        <v>374</v>
      </c>
      <c r="B256" s="94" t="s">
        <v>375</v>
      </c>
      <c r="C256" s="102"/>
      <c r="D256" s="103">
        <v>5.22E-4</v>
      </c>
      <c r="E256" s="104">
        <v>5.22E-4</v>
      </c>
      <c r="F256" s="98">
        <v>89.039301310043669</v>
      </c>
      <c r="G256" s="99" t="s">
        <v>228</v>
      </c>
      <c r="H256" s="100"/>
    </row>
    <row r="257" spans="1:8" ht="15" customHeight="1">
      <c r="A257" s="886" t="s">
        <v>376</v>
      </c>
      <c r="B257" s="887" t="s">
        <v>377</v>
      </c>
      <c r="C257" s="95" t="s">
        <v>205</v>
      </c>
      <c r="D257" s="219">
        <v>0</v>
      </c>
      <c r="E257" s="243">
        <v>0</v>
      </c>
      <c r="F257" s="888">
        <v>98.872326179652532</v>
      </c>
      <c r="G257" s="889" t="s">
        <v>378</v>
      </c>
      <c r="H257" s="100"/>
    </row>
    <row r="258" spans="1:8" ht="15" customHeight="1">
      <c r="A258" s="886"/>
      <c r="B258" s="887"/>
      <c r="C258" s="147" t="s">
        <v>229</v>
      </c>
      <c r="D258" s="220">
        <v>0</v>
      </c>
      <c r="E258" s="244">
        <v>0</v>
      </c>
      <c r="F258" s="888"/>
      <c r="G258" s="889"/>
    </row>
    <row r="259" spans="1:8" ht="15" customHeight="1">
      <c r="A259" s="886"/>
      <c r="B259" s="887"/>
      <c r="C259" s="110" t="s">
        <v>230</v>
      </c>
      <c r="D259" s="220">
        <v>1E-4</v>
      </c>
      <c r="E259" s="244">
        <v>1E-4</v>
      </c>
      <c r="F259" s="888"/>
      <c r="G259" s="889"/>
    </row>
    <row r="260" spans="1:8" ht="15" customHeight="1">
      <c r="A260" s="886"/>
      <c r="B260" s="887"/>
      <c r="C260" s="123" t="s">
        <v>242</v>
      </c>
      <c r="D260" s="220">
        <v>2.5000000000000001E-4</v>
      </c>
      <c r="E260" s="244">
        <v>2.5000000000000001E-4</v>
      </c>
      <c r="F260" s="888"/>
      <c r="G260" s="889"/>
    </row>
    <row r="261" spans="1:8" ht="15" customHeight="1">
      <c r="A261" s="886"/>
      <c r="B261" s="887"/>
      <c r="C261" s="123" t="s">
        <v>265</v>
      </c>
      <c r="D261" s="220">
        <v>6.2799999999999998E-4</v>
      </c>
      <c r="E261" s="244">
        <v>6.2799999999999998E-4</v>
      </c>
      <c r="F261" s="888"/>
      <c r="G261" s="889"/>
    </row>
    <row r="262" spans="1:8" ht="15" customHeight="1">
      <c r="A262" s="886"/>
      <c r="B262" s="887"/>
      <c r="C262" s="180" t="s">
        <v>225</v>
      </c>
      <c r="D262" s="114">
        <v>5.2899999999999996E-4</v>
      </c>
      <c r="E262" s="115">
        <v>5.2899999999999996E-4</v>
      </c>
      <c r="F262" s="888"/>
      <c r="G262" s="889"/>
    </row>
    <row r="263" spans="1:8" ht="15" customHeight="1">
      <c r="A263" s="886" t="s">
        <v>379</v>
      </c>
      <c r="B263" s="887" t="s">
        <v>380</v>
      </c>
      <c r="C263" s="136" t="s">
        <v>205</v>
      </c>
      <c r="D263" s="108">
        <v>0</v>
      </c>
      <c r="E263" s="109">
        <v>0</v>
      </c>
      <c r="F263" s="888">
        <v>99.863966431457612</v>
      </c>
      <c r="G263" s="889" t="s">
        <v>381</v>
      </c>
      <c r="H263" s="100"/>
    </row>
    <row r="264" spans="1:8" ht="15" customHeight="1">
      <c r="A264" s="886"/>
      <c r="B264" s="887"/>
      <c r="C264" s="139" t="s">
        <v>229</v>
      </c>
      <c r="D264" s="111">
        <v>0</v>
      </c>
      <c r="E264" s="112">
        <v>0</v>
      </c>
      <c r="F264" s="888"/>
      <c r="G264" s="889"/>
    </row>
    <row r="265" spans="1:8" ht="15" customHeight="1">
      <c r="A265" s="886"/>
      <c r="B265" s="887"/>
      <c r="C265" s="139" t="s">
        <v>256</v>
      </c>
      <c r="D265" s="111">
        <v>5.53E-4</v>
      </c>
      <c r="E265" s="112">
        <v>5.53E-4</v>
      </c>
      <c r="F265" s="888"/>
      <c r="G265" s="889"/>
    </row>
    <row r="266" spans="1:8" ht="15" customHeight="1">
      <c r="A266" s="886"/>
      <c r="B266" s="887"/>
      <c r="C266" s="181" t="s">
        <v>225</v>
      </c>
      <c r="D266" s="121">
        <v>5.31E-4</v>
      </c>
      <c r="E266" s="115">
        <v>5.31E-4</v>
      </c>
      <c r="F266" s="888"/>
      <c r="G266" s="889"/>
    </row>
    <row r="267" spans="1:8" ht="15" customHeight="1">
      <c r="A267" s="93" t="s">
        <v>382</v>
      </c>
      <c r="B267" s="94" t="s">
        <v>383</v>
      </c>
      <c r="C267" s="184"/>
      <c r="D267" s="103">
        <v>5.0500000000000002E-4</v>
      </c>
      <c r="E267" s="104">
        <v>5.0500000000000002E-4</v>
      </c>
      <c r="F267" s="98">
        <v>100</v>
      </c>
      <c r="G267" s="99"/>
      <c r="H267" s="100"/>
    </row>
    <row r="268" spans="1:8" ht="15" customHeight="1">
      <c r="A268" s="93" t="s">
        <v>384</v>
      </c>
      <c r="B268" s="94" t="s">
        <v>385</v>
      </c>
      <c r="C268" s="95"/>
      <c r="D268" s="103">
        <v>4.7399999999999997E-4</v>
      </c>
      <c r="E268" s="104">
        <v>4.7399999999999997E-4</v>
      </c>
      <c r="F268" s="98">
        <v>100</v>
      </c>
      <c r="G268" s="99"/>
      <c r="H268" s="100"/>
    </row>
    <row r="269" spans="1:8" ht="15" customHeight="1">
      <c r="A269" s="886" t="s">
        <v>386</v>
      </c>
      <c r="B269" s="887" t="s">
        <v>387</v>
      </c>
      <c r="C269" s="136" t="s">
        <v>205</v>
      </c>
      <c r="D269" s="108">
        <v>0</v>
      </c>
      <c r="E269" s="109">
        <v>0</v>
      </c>
      <c r="F269" s="888">
        <v>100</v>
      </c>
      <c r="G269" s="889"/>
      <c r="H269" s="100"/>
    </row>
    <row r="270" spans="1:8" ht="15" customHeight="1">
      <c r="A270" s="886"/>
      <c r="B270" s="887"/>
      <c r="C270" s="139" t="s">
        <v>229</v>
      </c>
      <c r="D270" s="111">
        <v>3.86E-4</v>
      </c>
      <c r="E270" s="112">
        <v>3.86E-4</v>
      </c>
      <c r="F270" s="888"/>
      <c r="G270" s="889"/>
    </row>
    <row r="271" spans="1:8" ht="15" customHeight="1">
      <c r="A271" s="886"/>
      <c r="B271" s="887"/>
      <c r="C271" s="139" t="s">
        <v>256</v>
      </c>
      <c r="D271" s="111">
        <v>3.4099999999999999E-4</v>
      </c>
      <c r="E271" s="112">
        <v>3.4099999999999999E-4</v>
      </c>
      <c r="F271" s="888"/>
      <c r="G271" s="889"/>
    </row>
    <row r="272" spans="1:8" ht="15" customHeight="1">
      <c r="A272" s="886"/>
      <c r="B272" s="887"/>
      <c r="C272" s="181" t="s">
        <v>225</v>
      </c>
      <c r="D272" s="121">
        <v>3.3700000000000001E-4</v>
      </c>
      <c r="E272" s="115">
        <v>3.3700000000000001E-4</v>
      </c>
      <c r="F272" s="888"/>
      <c r="G272" s="889"/>
    </row>
    <row r="273" spans="1:8" ht="15" customHeight="1">
      <c r="A273" s="886" t="s">
        <v>388</v>
      </c>
      <c r="B273" s="887" t="s">
        <v>389</v>
      </c>
      <c r="C273" s="182" t="s">
        <v>205</v>
      </c>
      <c r="D273" s="108">
        <v>0</v>
      </c>
      <c r="E273" s="109">
        <v>0</v>
      </c>
      <c r="F273" s="888">
        <v>97.63</v>
      </c>
      <c r="G273" s="889" t="s">
        <v>228</v>
      </c>
      <c r="H273" s="100"/>
    </row>
    <row r="274" spans="1:8" ht="15" customHeight="1">
      <c r="A274" s="886"/>
      <c r="B274" s="887"/>
      <c r="C274" s="147" t="s">
        <v>229</v>
      </c>
      <c r="D274" s="145">
        <v>3.01E-4</v>
      </c>
      <c r="E274" s="146">
        <v>3.01E-4</v>
      </c>
      <c r="F274" s="888"/>
      <c r="G274" s="889"/>
      <c r="H274" s="100"/>
    </row>
    <row r="275" spans="1:8" ht="15" customHeight="1">
      <c r="A275" s="886"/>
      <c r="B275" s="887"/>
      <c r="C275" s="110" t="s">
        <v>256</v>
      </c>
      <c r="D275" s="111">
        <v>5.6400000000000005E-4</v>
      </c>
      <c r="E275" s="112">
        <v>5.6400000000000005E-4</v>
      </c>
      <c r="F275" s="888"/>
      <c r="G275" s="889"/>
    </row>
    <row r="276" spans="1:8" ht="15" customHeight="1">
      <c r="A276" s="886"/>
      <c r="B276" s="887"/>
      <c r="C276" s="113" t="s">
        <v>225</v>
      </c>
      <c r="D276" s="114">
        <v>4.2700000000000002E-4</v>
      </c>
      <c r="E276" s="115">
        <v>4.2700000000000002E-4</v>
      </c>
      <c r="F276" s="888"/>
      <c r="G276" s="889"/>
    </row>
    <row r="277" spans="1:8" ht="26.25" customHeight="1">
      <c r="A277" s="93" t="s">
        <v>390</v>
      </c>
      <c r="B277" s="94" t="s">
        <v>391</v>
      </c>
      <c r="C277" s="102"/>
      <c r="D277" s="103">
        <v>5.5599999999999996E-4</v>
      </c>
      <c r="E277" s="104">
        <v>5.5599999999999996E-4</v>
      </c>
      <c r="F277" s="98">
        <v>83.687809218932415</v>
      </c>
      <c r="G277" s="99" t="s">
        <v>228</v>
      </c>
    </row>
    <row r="278" spans="1:8" ht="15" customHeight="1">
      <c r="A278" s="886" t="s">
        <v>392</v>
      </c>
      <c r="B278" s="887" t="s">
        <v>393</v>
      </c>
      <c r="C278" s="122" t="s">
        <v>205</v>
      </c>
      <c r="D278" s="202">
        <v>3.2000000000000003E-4</v>
      </c>
      <c r="E278" s="203">
        <v>3.2000000000000003E-4</v>
      </c>
      <c r="F278" s="888">
        <v>99.472346603420505</v>
      </c>
      <c r="G278" s="889" t="s">
        <v>237</v>
      </c>
      <c r="H278" s="100"/>
    </row>
    <row r="279" spans="1:8" ht="15" customHeight="1">
      <c r="A279" s="886"/>
      <c r="B279" s="887"/>
      <c r="C279" s="147" t="s">
        <v>229</v>
      </c>
      <c r="D279" s="111">
        <v>0</v>
      </c>
      <c r="E279" s="112">
        <v>0</v>
      </c>
      <c r="F279" s="888"/>
      <c r="G279" s="889"/>
    </row>
    <row r="280" spans="1:8" ht="15" customHeight="1">
      <c r="A280" s="886"/>
      <c r="B280" s="887"/>
      <c r="C280" s="110" t="s">
        <v>394</v>
      </c>
      <c r="D280" s="111">
        <v>5.0699999999999996E-4</v>
      </c>
      <c r="E280" s="112">
        <v>5.0699999999999996E-4</v>
      </c>
      <c r="F280" s="888"/>
      <c r="G280" s="889"/>
    </row>
    <row r="281" spans="1:8" ht="15" customHeight="1">
      <c r="A281" s="886"/>
      <c r="B281" s="887"/>
      <c r="C281" s="113" t="s">
        <v>225</v>
      </c>
      <c r="D281" s="114">
        <v>4.6999999999999999E-4</v>
      </c>
      <c r="E281" s="115">
        <v>4.6999999999999999E-4</v>
      </c>
      <c r="F281" s="888"/>
      <c r="G281" s="889"/>
    </row>
    <row r="282" spans="1:8" ht="15" customHeight="1">
      <c r="A282" s="886" t="s">
        <v>395</v>
      </c>
      <c r="B282" s="887" t="s">
        <v>396</v>
      </c>
      <c r="C282" s="107" t="s">
        <v>205</v>
      </c>
      <c r="D282" s="108">
        <v>0</v>
      </c>
      <c r="E282" s="109">
        <v>0</v>
      </c>
      <c r="F282" s="892">
        <v>75.494448014327986</v>
      </c>
      <c r="G282" s="889" t="s">
        <v>397</v>
      </c>
      <c r="H282" s="100"/>
    </row>
    <row r="283" spans="1:8" ht="15" customHeight="1">
      <c r="A283" s="886"/>
      <c r="B283" s="887"/>
      <c r="C283" s="147" t="s">
        <v>229</v>
      </c>
      <c r="D283" s="111">
        <v>5.2800000000000004E-4</v>
      </c>
      <c r="E283" s="112">
        <v>5.2800000000000004E-4</v>
      </c>
      <c r="F283" s="892"/>
      <c r="G283" s="889"/>
    </row>
    <row r="284" spans="1:8" ht="15" customHeight="1">
      <c r="A284" s="886"/>
      <c r="B284" s="887"/>
      <c r="C284" s="110" t="s">
        <v>230</v>
      </c>
      <c r="D284" s="111">
        <v>4.0000000000000002E-4</v>
      </c>
      <c r="E284" s="112">
        <v>4.0000000000000002E-4</v>
      </c>
      <c r="F284" s="892"/>
      <c r="G284" s="889"/>
    </row>
    <row r="285" spans="1:8" ht="15" customHeight="1">
      <c r="A285" s="886"/>
      <c r="B285" s="887"/>
      <c r="C285" s="123" t="s">
        <v>242</v>
      </c>
      <c r="D285" s="111">
        <v>2.7E-4</v>
      </c>
      <c r="E285" s="112">
        <v>2.7E-4</v>
      </c>
      <c r="F285" s="892"/>
      <c r="G285" s="889"/>
    </row>
    <row r="286" spans="1:8" ht="15" customHeight="1">
      <c r="A286" s="886"/>
      <c r="B286" s="887"/>
      <c r="C286" s="123" t="s">
        <v>243</v>
      </c>
      <c r="D286" s="111">
        <v>1.2999999999999999E-4</v>
      </c>
      <c r="E286" s="112">
        <v>1.2999999999999999E-4</v>
      </c>
      <c r="F286" s="892"/>
      <c r="G286" s="889"/>
    </row>
    <row r="287" spans="1:8" ht="15" customHeight="1">
      <c r="A287" s="886"/>
      <c r="B287" s="887"/>
      <c r="C287" s="123" t="s">
        <v>244</v>
      </c>
      <c r="D287" s="111">
        <v>2.9E-4</v>
      </c>
      <c r="E287" s="112">
        <v>2.9E-4</v>
      </c>
      <c r="F287" s="892"/>
      <c r="G287" s="889"/>
    </row>
    <row r="288" spans="1:8" ht="15" customHeight="1">
      <c r="A288" s="886"/>
      <c r="B288" s="887"/>
      <c r="C288" s="147" t="s">
        <v>245</v>
      </c>
      <c r="D288" s="111">
        <v>3.8999999999999999E-4</v>
      </c>
      <c r="E288" s="112">
        <v>3.8999999999999999E-4</v>
      </c>
      <c r="F288" s="892"/>
      <c r="G288" s="889"/>
    </row>
    <row r="289" spans="1:8" ht="15" customHeight="1">
      <c r="A289" s="886"/>
      <c r="B289" s="887"/>
      <c r="C289" s="110" t="s">
        <v>246</v>
      </c>
      <c r="D289" s="111">
        <v>4.8999999999999998E-4</v>
      </c>
      <c r="E289" s="112">
        <v>4.8999999999999998E-4</v>
      </c>
      <c r="F289" s="892"/>
      <c r="G289" s="889"/>
    </row>
    <row r="290" spans="1:8" ht="15" customHeight="1">
      <c r="A290" s="886"/>
      <c r="B290" s="887"/>
      <c r="C290" s="147" t="s">
        <v>398</v>
      </c>
      <c r="D290" s="179" t="s">
        <v>199</v>
      </c>
      <c r="E290" s="125" t="s">
        <v>199</v>
      </c>
      <c r="F290" s="892"/>
      <c r="G290" s="889"/>
    </row>
    <row r="291" spans="1:8" ht="15" customHeight="1">
      <c r="A291" s="886"/>
      <c r="B291" s="887"/>
      <c r="C291" s="184" t="s">
        <v>225</v>
      </c>
      <c r="D291" s="114">
        <v>5.8399999999999999E-4</v>
      </c>
      <c r="E291" s="115">
        <v>5.8399999999999999E-4</v>
      </c>
      <c r="F291" s="892"/>
      <c r="G291" s="889"/>
    </row>
    <row r="292" spans="1:8" ht="15" customHeight="1">
      <c r="A292" s="886" t="s">
        <v>399</v>
      </c>
      <c r="B292" s="887" t="s">
        <v>400</v>
      </c>
      <c r="C292" s="107" t="s">
        <v>205</v>
      </c>
      <c r="D292" s="245">
        <v>0</v>
      </c>
      <c r="E292" s="246">
        <v>0</v>
      </c>
      <c r="F292" s="888">
        <v>63.354338347503813</v>
      </c>
      <c r="G292" s="889" t="s">
        <v>228</v>
      </c>
      <c r="H292" s="100"/>
    </row>
    <row r="293" spans="1:8" ht="15" customHeight="1">
      <c r="A293" s="886"/>
      <c r="B293" s="887"/>
      <c r="C293" s="110" t="s">
        <v>229</v>
      </c>
      <c r="D293" s="247">
        <v>2.9999999999999997E-4</v>
      </c>
      <c r="E293" s="248">
        <v>2.9999999999999997E-4</v>
      </c>
      <c r="F293" s="888"/>
      <c r="G293" s="889"/>
    </row>
    <row r="294" spans="1:8" ht="15" customHeight="1">
      <c r="A294" s="886"/>
      <c r="B294" s="887"/>
      <c r="C294" s="123" t="s">
        <v>230</v>
      </c>
      <c r="D294" s="245">
        <v>4.0000000000000002E-4</v>
      </c>
      <c r="E294" s="246">
        <v>4.0000000000000002E-4</v>
      </c>
      <c r="F294" s="888"/>
      <c r="G294" s="889"/>
    </row>
    <row r="295" spans="1:8" ht="15" customHeight="1">
      <c r="A295" s="886"/>
      <c r="B295" s="887"/>
      <c r="C295" s="147" t="s">
        <v>231</v>
      </c>
      <c r="D295" s="247">
        <v>5.8100000000000003E-4</v>
      </c>
      <c r="E295" s="248">
        <v>5.8100000000000003E-4</v>
      </c>
      <c r="F295" s="888"/>
      <c r="G295" s="889"/>
    </row>
    <row r="296" spans="1:8" ht="15" customHeight="1">
      <c r="A296" s="886"/>
      <c r="B296" s="887"/>
      <c r="C296" s="184" t="s">
        <v>225</v>
      </c>
      <c r="D296" s="249">
        <v>4.6500000000000003E-4</v>
      </c>
      <c r="E296" s="250">
        <v>4.6500000000000003E-4</v>
      </c>
      <c r="F296" s="888"/>
      <c r="G296" s="889"/>
    </row>
    <row r="297" spans="1:8" ht="15" customHeight="1">
      <c r="A297" s="93" t="s">
        <v>401</v>
      </c>
      <c r="B297" s="94" t="s">
        <v>402</v>
      </c>
      <c r="C297" s="95"/>
      <c r="D297" s="103">
        <v>5.6099999999999998E-4</v>
      </c>
      <c r="E297" s="104">
        <v>5.6099999999999998E-4</v>
      </c>
      <c r="F297" s="98">
        <v>100</v>
      </c>
      <c r="G297" s="99"/>
      <c r="H297" s="100"/>
    </row>
    <row r="298" spans="1:8" ht="15" customHeight="1">
      <c r="A298" s="886" t="s">
        <v>403</v>
      </c>
      <c r="B298" s="887" t="s">
        <v>404</v>
      </c>
      <c r="C298" s="95" t="s">
        <v>205</v>
      </c>
      <c r="D298" s="109">
        <v>0</v>
      </c>
      <c r="E298" s="109">
        <v>0</v>
      </c>
      <c r="F298" s="888">
        <v>88.255782932816956</v>
      </c>
      <c r="G298" s="889" t="s">
        <v>228</v>
      </c>
      <c r="H298" s="100"/>
    </row>
    <row r="299" spans="1:8" ht="15" customHeight="1">
      <c r="A299" s="886"/>
      <c r="B299" s="887"/>
      <c r="C299" s="123" t="s">
        <v>229</v>
      </c>
      <c r="D299" s="112">
        <v>0</v>
      </c>
      <c r="E299" s="112">
        <v>0</v>
      </c>
      <c r="F299" s="888"/>
      <c r="G299" s="889"/>
    </row>
    <row r="300" spans="1:8" ht="15" customHeight="1">
      <c r="A300" s="886"/>
      <c r="B300" s="887"/>
      <c r="C300" s="123" t="s">
        <v>230</v>
      </c>
      <c r="D300" s="112">
        <v>3.4299999999999999E-4</v>
      </c>
      <c r="E300" s="112">
        <v>3.4299999999999999E-4</v>
      </c>
      <c r="F300" s="888"/>
      <c r="G300" s="889"/>
    </row>
    <row r="301" spans="1:8" ht="15" customHeight="1">
      <c r="A301" s="886"/>
      <c r="B301" s="887"/>
      <c r="C301" s="123" t="s">
        <v>231</v>
      </c>
      <c r="D301" s="112">
        <v>4.8700000000000002E-4</v>
      </c>
      <c r="E301" s="112">
        <v>4.8700000000000002E-4</v>
      </c>
      <c r="F301" s="888"/>
      <c r="G301" s="889"/>
    </row>
    <row r="302" spans="1:8" ht="15" customHeight="1">
      <c r="A302" s="886"/>
      <c r="B302" s="887"/>
      <c r="C302" s="113" t="s">
        <v>225</v>
      </c>
      <c r="D302" s="218">
        <v>4.84E-4</v>
      </c>
      <c r="E302" s="206">
        <v>4.84E-4</v>
      </c>
      <c r="F302" s="888"/>
      <c r="G302" s="889"/>
    </row>
    <row r="303" spans="1:8" ht="15" customHeight="1">
      <c r="A303" s="886" t="s">
        <v>405</v>
      </c>
      <c r="B303" s="887" t="s">
        <v>406</v>
      </c>
      <c r="C303" s="110" t="s">
        <v>205</v>
      </c>
      <c r="D303" s="145">
        <v>3.86E-4</v>
      </c>
      <c r="E303" s="146">
        <v>0</v>
      </c>
      <c r="F303" s="888">
        <v>100</v>
      </c>
      <c r="G303" s="889"/>
      <c r="H303" s="100"/>
    </row>
    <row r="304" spans="1:8" ht="15" customHeight="1">
      <c r="A304" s="886"/>
      <c r="B304" s="887"/>
      <c r="C304" s="123" t="s">
        <v>234</v>
      </c>
      <c r="D304" s="111">
        <v>2.8899999999999998E-4</v>
      </c>
      <c r="E304" s="112">
        <v>2.8899999999999998E-4</v>
      </c>
      <c r="F304" s="888"/>
      <c r="G304" s="889"/>
    </row>
    <row r="305" spans="1:8" ht="15" customHeight="1">
      <c r="A305" s="918"/>
      <c r="B305" s="919"/>
      <c r="C305" s="113" t="s">
        <v>225</v>
      </c>
      <c r="D305" s="114">
        <v>2.8899999999999998E-4</v>
      </c>
      <c r="E305" s="115">
        <v>2.8800000000000001E-4</v>
      </c>
      <c r="F305" s="899"/>
      <c r="G305" s="920"/>
    </row>
    <row r="306" spans="1:8" ht="30" customHeight="1">
      <c r="A306" s="254" t="s">
        <v>407</v>
      </c>
      <c r="B306" s="255" t="s">
        <v>408</v>
      </c>
      <c r="C306" s="102"/>
      <c r="D306" s="103">
        <v>5.8799999999999998E-4</v>
      </c>
      <c r="E306" s="240">
        <v>5.8799999999999998E-4</v>
      </c>
      <c r="F306" s="256">
        <v>70.124462997934828</v>
      </c>
      <c r="G306" s="257" t="s">
        <v>228</v>
      </c>
      <c r="H306" s="100"/>
    </row>
    <row r="307" spans="1:8">
      <c r="A307" s="921" t="s">
        <v>409</v>
      </c>
      <c r="B307" s="924" t="s">
        <v>410</v>
      </c>
      <c r="C307" s="258" t="s">
        <v>205</v>
      </c>
      <c r="D307" s="154">
        <v>0</v>
      </c>
      <c r="E307" s="155">
        <v>0</v>
      </c>
      <c r="F307" s="898">
        <v>100</v>
      </c>
      <c r="G307" s="900"/>
      <c r="H307" s="100"/>
    </row>
    <row r="308" spans="1:8">
      <c r="A308" s="922"/>
      <c r="B308" s="887"/>
      <c r="C308" s="156" t="s">
        <v>229</v>
      </c>
      <c r="D308" s="157">
        <v>0</v>
      </c>
      <c r="E308" s="158">
        <v>0</v>
      </c>
      <c r="F308" s="888"/>
      <c r="G308" s="901"/>
      <c r="H308" s="100"/>
    </row>
    <row r="309" spans="1:8">
      <c r="A309" s="922"/>
      <c r="B309" s="887"/>
      <c r="C309" s="156" t="s">
        <v>256</v>
      </c>
      <c r="D309" s="157">
        <v>1.142E-3</v>
      </c>
      <c r="E309" s="158">
        <v>1.142E-3</v>
      </c>
      <c r="F309" s="888"/>
      <c r="G309" s="901"/>
      <c r="H309" s="100"/>
    </row>
    <row r="310" spans="1:8">
      <c r="A310" s="923"/>
      <c r="B310" s="919"/>
      <c r="C310" s="259" t="s">
        <v>225</v>
      </c>
      <c r="D310" s="260">
        <v>7.0999999999999991E-4</v>
      </c>
      <c r="E310" s="261">
        <v>7.0999999999999991E-4</v>
      </c>
      <c r="F310" s="899"/>
      <c r="G310" s="902"/>
      <c r="H310" s="100"/>
    </row>
    <row r="311" spans="1:8" ht="15" customHeight="1">
      <c r="A311" s="917" t="s">
        <v>411</v>
      </c>
      <c r="B311" s="912" t="s">
        <v>412</v>
      </c>
      <c r="C311" s="110" t="s">
        <v>205</v>
      </c>
      <c r="D311" s="263">
        <v>0</v>
      </c>
      <c r="E311" s="146">
        <v>0</v>
      </c>
      <c r="F311" s="913">
        <v>100</v>
      </c>
      <c r="G311" s="914"/>
      <c r="H311" s="100"/>
    </row>
    <row r="312" spans="1:8" ht="15" customHeight="1">
      <c r="A312" s="886"/>
      <c r="B312" s="887"/>
      <c r="C312" s="123" t="s">
        <v>234</v>
      </c>
      <c r="D312" s="111">
        <v>4.3100000000000001E-4</v>
      </c>
      <c r="E312" s="112">
        <v>4.3100000000000001E-4</v>
      </c>
      <c r="F312" s="888"/>
      <c r="G312" s="889"/>
    </row>
    <row r="313" spans="1:8" ht="15" customHeight="1">
      <c r="A313" s="886"/>
      <c r="B313" s="887"/>
      <c r="C313" s="113" t="s">
        <v>225</v>
      </c>
      <c r="D313" s="114">
        <v>3.7500000000000001E-4</v>
      </c>
      <c r="E313" s="104">
        <v>3.7500000000000001E-4</v>
      </c>
      <c r="F313" s="888"/>
      <c r="G313" s="889"/>
    </row>
    <row r="314" spans="1:8" ht="15" customHeight="1">
      <c r="A314" s="886" t="s">
        <v>413</v>
      </c>
      <c r="B314" s="887" t="s">
        <v>414</v>
      </c>
      <c r="C314" s="95" t="s">
        <v>205</v>
      </c>
      <c r="D314" s="264">
        <v>0</v>
      </c>
      <c r="E314" s="109">
        <v>0</v>
      </c>
      <c r="F314" s="888">
        <v>87.194381723884177</v>
      </c>
      <c r="G314" s="889" t="s">
        <v>228</v>
      </c>
      <c r="H314" s="100"/>
    </row>
    <row r="315" spans="1:8" ht="15" customHeight="1">
      <c r="A315" s="886"/>
      <c r="B315" s="887"/>
      <c r="C315" s="123" t="s">
        <v>234</v>
      </c>
      <c r="D315" s="111">
        <v>4.84E-4</v>
      </c>
      <c r="E315" s="112">
        <v>4.84E-4</v>
      </c>
      <c r="F315" s="888"/>
      <c r="G315" s="889"/>
    </row>
    <row r="316" spans="1:8" ht="15" customHeight="1">
      <c r="A316" s="886"/>
      <c r="B316" s="887"/>
      <c r="C316" s="113" t="s">
        <v>225</v>
      </c>
      <c r="D316" s="114">
        <v>4.15E-4</v>
      </c>
      <c r="E316" s="104">
        <v>4.15E-4</v>
      </c>
      <c r="F316" s="888"/>
      <c r="G316" s="889"/>
    </row>
    <row r="317" spans="1:8" ht="15" customHeight="1">
      <c r="A317" s="886" t="s">
        <v>415</v>
      </c>
      <c r="B317" s="887" t="s">
        <v>416</v>
      </c>
      <c r="C317" s="95" t="s">
        <v>205</v>
      </c>
      <c r="D317" s="264">
        <v>0</v>
      </c>
      <c r="E317" s="109">
        <v>0</v>
      </c>
      <c r="F317" s="888">
        <v>100</v>
      </c>
      <c r="G317" s="889"/>
      <c r="H317" s="100"/>
    </row>
    <row r="318" spans="1:8" ht="15" customHeight="1">
      <c r="A318" s="886"/>
      <c r="B318" s="887"/>
      <c r="C318" s="147" t="s">
        <v>234</v>
      </c>
      <c r="D318" s="111">
        <v>4.9100000000000001E-4</v>
      </c>
      <c r="E318" s="112">
        <v>4.9100000000000001E-4</v>
      </c>
      <c r="F318" s="888"/>
      <c r="G318" s="889"/>
    </row>
    <row r="319" spans="1:8" ht="15" customHeight="1">
      <c r="A319" s="886"/>
      <c r="B319" s="887"/>
      <c r="C319" s="110" t="s">
        <v>225</v>
      </c>
      <c r="D319" s="124">
        <v>4.8099999999999998E-4</v>
      </c>
      <c r="E319" s="265">
        <v>4.8099999999999998E-4</v>
      </c>
      <c r="F319" s="888"/>
      <c r="G319" s="889"/>
    </row>
    <row r="320" spans="1:8" ht="15" customHeight="1">
      <c r="A320" s="886" t="s">
        <v>417</v>
      </c>
      <c r="B320" s="887" t="s">
        <v>418</v>
      </c>
      <c r="C320" s="122" t="s">
        <v>205</v>
      </c>
      <c r="D320" s="266">
        <v>0</v>
      </c>
      <c r="E320" s="203">
        <v>0</v>
      </c>
      <c r="F320" s="888">
        <v>85.379532586684306</v>
      </c>
      <c r="G320" s="889" t="s">
        <v>228</v>
      </c>
      <c r="H320" s="100"/>
    </row>
    <row r="321" spans="1:8" ht="15" customHeight="1">
      <c r="A321" s="886"/>
      <c r="B321" s="887"/>
      <c r="C321" s="147" t="s">
        <v>234</v>
      </c>
      <c r="D321" s="111">
        <v>4.9200000000000003E-4</v>
      </c>
      <c r="E321" s="112">
        <v>4.9200000000000003E-4</v>
      </c>
      <c r="F321" s="888"/>
      <c r="G321" s="889"/>
    </row>
    <row r="322" spans="1:8" ht="15" customHeight="1">
      <c r="A322" s="886"/>
      <c r="B322" s="887"/>
      <c r="C322" s="204" t="s">
        <v>225</v>
      </c>
      <c r="D322" s="205">
        <v>4.2200000000000001E-4</v>
      </c>
      <c r="E322" s="267">
        <v>4.2200000000000001E-4</v>
      </c>
      <c r="F322" s="888"/>
      <c r="G322" s="889"/>
    </row>
    <row r="323" spans="1:8" ht="15" customHeight="1">
      <c r="A323" s="886" t="s">
        <v>419</v>
      </c>
      <c r="B323" s="887" t="s">
        <v>420</v>
      </c>
      <c r="C323" s="110" t="s">
        <v>205</v>
      </c>
      <c r="D323" s="146">
        <v>0</v>
      </c>
      <c r="E323" s="146">
        <v>0</v>
      </c>
      <c r="F323" s="888">
        <v>85.426562895518785</v>
      </c>
      <c r="G323" s="889" t="s">
        <v>228</v>
      </c>
      <c r="H323" s="100"/>
    </row>
    <row r="324" spans="1:8" ht="15" customHeight="1">
      <c r="A324" s="886"/>
      <c r="B324" s="887"/>
      <c r="C324" s="123" t="s">
        <v>234</v>
      </c>
      <c r="D324" s="112">
        <v>4.8999999999999998E-4</v>
      </c>
      <c r="E324" s="112">
        <v>4.8999999999999998E-4</v>
      </c>
      <c r="F324" s="888"/>
      <c r="G324" s="889"/>
    </row>
    <row r="325" spans="1:8" ht="15" customHeight="1">
      <c r="A325" s="886"/>
      <c r="B325" s="887"/>
      <c r="C325" s="113" t="s">
        <v>225</v>
      </c>
      <c r="D325" s="114">
        <v>4.17E-4</v>
      </c>
      <c r="E325" s="104">
        <v>4.17E-4</v>
      </c>
      <c r="F325" s="888"/>
      <c r="G325" s="889"/>
    </row>
    <row r="326" spans="1:8" ht="15" customHeight="1">
      <c r="A326" s="886" t="s">
        <v>421</v>
      </c>
      <c r="B326" s="887" t="s">
        <v>422</v>
      </c>
      <c r="C326" s="95" t="s">
        <v>205</v>
      </c>
      <c r="D326" s="264">
        <v>0</v>
      </c>
      <c r="E326" s="109">
        <v>0</v>
      </c>
      <c r="F326" s="888">
        <v>85.397553577931134</v>
      </c>
      <c r="G326" s="889" t="s">
        <v>228</v>
      </c>
      <c r="H326" s="100"/>
    </row>
    <row r="327" spans="1:8" ht="15" customHeight="1">
      <c r="A327" s="886"/>
      <c r="B327" s="887"/>
      <c r="C327" s="147" t="s">
        <v>234</v>
      </c>
      <c r="D327" s="111">
        <v>4.9700000000000005E-4</v>
      </c>
      <c r="E327" s="112">
        <v>4.9700000000000005E-4</v>
      </c>
      <c r="F327" s="888"/>
      <c r="G327" s="889"/>
    </row>
    <row r="328" spans="1:8" ht="15" customHeight="1">
      <c r="A328" s="886"/>
      <c r="B328" s="887"/>
      <c r="C328" s="110" t="s">
        <v>225</v>
      </c>
      <c r="D328" s="124">
        <v>4.3399999999999998E-4</v>
      </c>
      <c r="E328" s="104">
        <v>4.3399999999999998E-4</v>
      </c>
      <c r="F328" s="888"/>
      <c r="G328" s="889"/>
    </row>
    <row r="329" spans="1:8" ht="15" customHeight="1">
      <c r="A329" s="886" t="s">
        <v>423</v>
      </c>
      <c r="B329" s="887" t="s">
        <v>424</v>
      </c>
      <c r="C329" s="95" t="s">
        <v>205</v>
      </c>
      <c r="D329" s="264">
        <v>0</v>
      </c>
      <c r="E329" s="109">
        <v>0</v>
      </c>
      <c r="F329" s="888">
        <v>85.486606267971027</v>
      </c>
      <c r="G329" s="889" t="s">
        <v>228</v>
      </c>
      <c r="H329" s="100"/>
    </row>
    <row r="330" spans="1:8" ht="15" customHeight="1">
      <c r="A330" s="886"/>
      <c r="B330" s="887"/>
      <c r="C330" s="123" t="s">
        <v>234</v>
      </c>
      <c r="D330" s="111">
        <v>4.8799999999999999E-4</v>
      </c>
      <c r="E330" s="112">
        <v>4.8799999999999999E-4</v>
      </c>
      <c r="F330" s="888"/>
      <c r="G330" s="889"/>
    </row>
    <row r="331" spans="1:8" ht="15" customHeight="1">
      <c r="A331" s="886"/>
      <c r="B331" s="887"/>
      <c r="C331" s="113" t="s">
        <v>225</v>
      </c>
      <c r="D331" s="124">
        <v>4.8200000000000001E-4</v>
      </c>
      <c r="E331" s="265">
        <v>4.8200000000000001E-4</v>
      </c>
      <c r="F331" s="888"/>
      <c r="G331" s="889"/>
    </row>
    <row r="332" spans="1:8" ht="15" customHeight="1">
      <c r="A332" s="93" t="s">
        <v>425</v>
      </c>
      <c r="B332" s="94" t="s">
        <v>426</v>
      </c>
      <c r="C332" s="102"/>
      <c r="D332" s="103">
        <v>4.6200000000000001E-4</v>
      </c>
      <c r="E332" s="240">
        <v>4.6200000000000001E-4</v>
      </c>
      <c r="F332" s="98">
        <v>100</v>
      </c>
      <c r="G332" s="99"/>
      <c r="H332" s="100"/>
    </row>
    <row r="333" spans="1:8" ht="26.25" customHeight="1">
      <c r="A333" s="93" t="s">
        <v>427</v>
      </c>
      <c r="B333" s="94" t="s">
        <v>428</v>
      </c>
      <c r="C333" s="184"/>
      <c r="D333" s="96">
        <v>4.7600000000000002E-4</v>
      </c>
      <c r="E333" s="97">
        <v>4.7600000000000002E-4</v>
      </c>
      <c r="F333" s="98">
        <v>69.387328361329907</v>
      </c>
      <c r="G333" s="99" t="s">
        <v>429</v>
      </c>
      <c r="H333" s="100"/>
    </row>
    <row r="334" spans="1:8" ht="15" customHeight="1">
      <c r="A334" s="926" t="s">
        <v>430</v>
      </c>
      <c r="B334" s="887" t="s">
        <v>431</v>
      </c>
      <c r="C334" s="110" t="s">
        <v>205</v>
      </c>
      <c r="D334" s="108">
        <v>0</v>
      </c>
      <c r="E334" s="109">
        <v>0</v>
      </c>
      <c r="F334" s="892">
        <v>99.402779866377372</v>
      </c>
      <c r="G334" s="889" t="s">
        <v>228</v>
      </c>
      <c r="H334" s="100"/>
    </row>
    <row r="335" spans="1:8" ht="15" customHeight="1">
      <c r="A335" s="926"/>
      <c r="B335" s="887"/>
      <c r="C335" s="147" t="s">
        <v>229</v>
      </c>
      <c r="D335" s="111">
        <v>2.92E-4</v>
      </c>
      <c r="E335" s="112">
        <v>2.92E-4</v>
      </c>
      <c r="F335" s="892"/>
      <c r="G335" s="889"/>
    </row>
    <row r="336" spans="1:8" ht="15" customHeight="1">
      <c r="A336" s="926"/>
      <c r="B336" s="887"/>
      <c r="C336" s="110" t="s">
        <v>230</v>
      </c>
      <c r="D336" s="111">
        <v>3.1300000000000002E-4</v>
      </c>
      <c r="E336" s="112">
        <v>3.1300000000000002E-4</v>
      </c>
      <c r="F336" s="892"/>
      <c r="G336" s="889"/>
    </row>
    <row r="337" spans="1:8" ht="15" customHeight="1">
      <c r="A337" s="926"/>
      <c r="B337" s="887"/>
      <c r="C337" s="123" t="s">
        <v>242</v>
      </c>
      <c r="D337" s="111">
        <v>2.5000000000000001E-4</v>
      </c>
      <c r="E337" s="112">
        <v>2.5000000000000001E-4</v>
      </c>
      <c r="F337" s="892"/>
      <c r="G337" s="889"/>
    </row>
    <row r="338" spans="1:8" ht="15" customHeight="1">
      <c r="A338" s="926"/>
      <c r="B338" s="887"/>
      <c r="C338" s="123" t="s">
        <v>243</v>
      </c>
      <c r="D338" s="111">
        <v>3.86E-4</v>
      </c>
      <c r="E338" s="112">
        <v>3.86E-4</v>
      </c>
      <c r="F338" s="892"/>
      <c r="G338" s="889"/>
    </row>
    <row r="339" spans="1:8" ht="15" customHeight="1">
      <c r="A339" s="926"/>
      <c r="B339" s="887"/>
      <c r="C339" s="147" t="s">
        <v>244</v>
      </c>
      <c r="D339" s="111">
        <v>3.6600000000000001E-4</v>
      </c>
      <c r="E339" s="112">
        <v>3.6600000000000001E-4</v>
      </c>
      <c r="F339" s="892"/>
      <c r="G339" s="889"/>
    </row>
    <row r="340" spans="1:8" ht="15" customHeight="1">
      <c r="A340" s="926"/>
      <c r="B340" s="887"/>
      <c r="C340" s="110" t="s">
        <v>363</v>
      </c>
      <c r="D340" s="111">
        <v>3.9199999999999999E-4</v>
      </c>
      <c r="E340" s="112">
        <v>3.9199999999999999E-4</v>
      </c>
      <c r="F340" s="892"/>
      <c r="G340" s="889"/>
    </row>
    <row r="341" spans="1:8" ht="15" customHeight="1">
      <c r="A341" s="926"/>
      <c r="B341" s="887"/>
      <c r="C341" s="113" t="s">
        <v>225</v>
      </c>
      <c r="D341" s="114">
        <v>2.7599999999999999E-4</v>
      </c>
      <c r="E341" s="115">
        <v>2.7599999999999999E-4</v>
      </c>
      <c r="F341" s="892"/>
      <c r="G341" s="889"/>
    </row>
    <row r="342" spans="1:8">
      <c r="A342" s="93" t="s">
        <v>432</v>
      </c>
      <c r="B342" s="94" t="s">
        <v>433</v>
      </c>
      <c r="C342" s="102"/>
      <c r="D342" s="103" t="s">
        <v>199</v>
      </c>
      <c r="E342" s="104" t="s">
        <v>199</v>
      </c>
      <c r="F342" s="98" t="s">
        <v>200</v>
      </c>
      <c r="G342" s="99"/>
      <c r="H342" s="100"/>
    </row>
    <row r="343" spans="1:8" ht="15" customHeight="1">
      <c r="A343" s="93" t="s">
        <v>434</v>
      </c>
      <c r="B343" s="94" t="s">
        <v>435</v>
      </c>
      <c r="C343" s="102"/>
      <c r="D343" s="103">
        <v>4.46E-4</v>
      </c>
      <c r="E343" s="104">
        <v>4.46E-4</v>
      </c>
      <c r="F343" s="98">
        <v>100</v>
      </c>
      <c r="G343" s="99"/>
      <c r="H343" s="100"/>
    </row>
    <row r="344" spans="1:8" ht="15" customHeight="1">
      <c r="A344" s="886" t="s">
        <v>436</v>
      </c>
      <c r="B344" s="887" t="s">
        <v>437</v>
      </c>
      <c r="C344" s="110" t="s">
        <v>205</v>
      </c>
      <c r="D344" s="268">
        <v>0</v>
      </c>
      <c r="E344" s="269">
        <v>0</v>
      </c>
      <c r="F344" s="892">
        <v>100</v>
      </c>
      <c r="G344" s="925"/>
      <c r="H344" s="100"/>
    </row>
    <row r="345" spans="1:8" ht="15" customHeight="1">
      <c r="A345" s="886"/>
      <c r="B345" s="887"/>
      <c r="C345" s="123" t="s">
        <v>229</v>
      </c>
      <c r="D345" s="111">
        <v>0</v>
      </c>
      <c r="E345" s="112">
        <v>0</v>
      </c>
      <c r="F345" s="892"/>
      <c r="G345" s="925"/>
    </row>
    <row r="346" spans="1:8" ht="15" customHeight="1">
      <c r="A346" s="886"/>
      <c r="B346" s="887"/>
      <c r="C346" s="123" t="s">
        <v>230</v>
      </c>
      <c r="D346" s="111">
        <v>0</v>
      </c>
      <c r="E346" s="112">
        <v>0</v>
      </c>
      <c r="F346" s="892"/>
      <c r="G346" s="925"/>
    </row>
    <row r="347" spans="1:8" ht="15" customHeight="1">
      <c r="A347" s="886"/>
      <c r="B347" s="887"/>
      <c r="C347" s="147" t="s">
        <v>242</v>
      </c>
      <c r="D347" s="111">
        <v>1.3200000000000001E-4</v>
      </c>
      <c r="E347" s="112">
        <v>1.3200000000000001E-4</v>
      </c>
      <c r="F347" s="892"/>
      <c r="G347" s="925"/>
    </row>
    <row r="348" spans="1:8" ht="15" customHeight="1">
      <c r="A348" s="886"/>
      <c r="B348" s="887"/>
      <c r="C348" s="110" t="s">
        <v>243</v>
      </c>
      <c r="D348" s="111">
        <v>0</v>
      </c>
      <c r="E348" s="112">
        <v>0</v>
      </c>
      <c r="F348" s="892"/>
      <c r="G348" s="925"/>
    </row>
    <row r="349" spans="1:8" ht="15" customHeight="1">
      <c r="A349" s="886"/>
      <c r="B349" s="887"/>
      <c r="C349" s="123" t="s">
        <v>244</v>
      </c>
      <c r="D349" s="111">
        <v>0</v>
      </c>
      <c r="E349" s="112">
        <v>0</v>
      </c>
      <c r="F349" s="892"/>
      <c r="G349" s="925"/>
    </row>
    <row r="350" spans="1:8" ht="15" customHeight="1">
      <c r="A350" s="886"/>
      <c r="B350" s="887"/>
      <c r="C350" s="147" t="s">
        <v>245</v>
      </c>
      <c r="D350" s="111">
        <v>0</v>
      </c>
      <c r="E350" s="112">
        <v>0</v>
      </c>
      <c r="F350" s="892"/>
      <c r="G350" s="925"/>
    </row>
    <row r="351" spans="1:8" ht="15" customHeight="1">
      <c r="A351" s="886"/>
      <c r="B351" s="887"/>
      <c r="C351" s="147" t="s">
        <v>326</v>
      </c>
      <c r="D351" s="111">
        <v>2.1800000000000001E-4</v>
      </c>
      <c r="E351" s="112">
        <v>2.1800000000000001E-4</v>
      </c>
      <c r="F351" s="892"/>
      <c r="G351" s="925"/>
    </row>
    <row r="352" spans="1:8" ht="15" customHeight="1">
      <c r="A352" s="886"/>
      <c r="B352" s="887"/>
      <c r="C352" s="184" t="s">
        <v>225</v>
      </c>
      <c r="D352" s="188">
        <v>1.6200000000000001E-4</v>
      </c>
      <c r="E352" s="270">
        <v>1.6200000000000001E-4</v>
      </c>
      <c r="F352" s="892"/>
      <c r="G352" s="925"/>
    </row>
    <row r="353" spans="1:8" ht="15" customHeight="1">
      <c r="A353" s="93" t="s">
        <v>438</v>
      </c>
      <c r="B353" s="94" t="s">
        <v>439</v>
      </c>
      <c r="C353" s="95"/>
      <c r="D353" s="219">
        <v>5.4299999999999997E-4</v>
      </c>
      <c r="E353" s="271">
        <v>5.4299999999999997E-4</v>
      </c>
      <c r="F353" s="98" t="s">
        <v>200</v>
      </c>
      <c r="G353" s="99"/>
      <c r="H353" s="100"/>
    </row>
    <row r="354" spans="1:8" ht="62.65" customHeight="1">
      <c r="A354" s="93" t="s">
        <v>440</v>
      </c>
      <c r="B354" s="94" t="s">
        <v>441</v>
      </c>
      <c r="C354" s="102"/>
      <c r="D354" s="103">
        <v>5.6599999999999999E-4</v>
      </c>
      <c r="E354" s="152">
        <v>5.6599999999999999E-4</v>
      </c>
      <c r="F354" s="98">
        <v>99.300838993208146</v>
      </c>
      <c r="G354" s="99" t="s">
        <v>442</v>
      </c>
      <c r="H354" s="100"/>
    </row>
    <row r="355" spans="1:8" ht="15" customHeight="1">
      <c r="A355" s="886" t="s">
        <v>443</v>
      </c>
      <c r="B355" s="887" t="s">
        <v>444</v>
      </c>
      <c r="C355" s="95" t="s">
        <v>205</v>
      </c>
      <c r="D355" s="272">
        <v>0</v>
      </c>
      <c r="E355" s="273">
        <v>0</v>
      </c>
      <c r="F355" s="888">
        <v>100</v>
      </c>
      <c r="G355" s="889"/>
      <c r="H355" s="100"/>
    </row>
    <row r="356" spans="1:8" ht="15" customHeight="1">
      <c r="A356" s="886"/>
      <c r="B356" s="887"/>
      <c r="C356" s="147" t="s">
        <v>229</v>
      </c>
      <c r="D356" s="274">
        <v>1.5699999999999999E-4</v>
      </c>
      <c r="E356" s="275">
        <v>1.5699999999999999E-4</v>
      </c>
      <c r="F356" s="888"/>
      <c r="G356" s="889"/>
    </row>
    <row r="357" spans="1:8" ht="15" customHeight="1">
      <c r="A357" s="886"/>
      <c r="B357" s="887"/>
      <c r="C357" s="110" t="s">
        <v>230</v>
      </c>
      <c r="D357" s="274">
        <v>2.6899999999999998E-4</v>
      </c>
      <c r="E357" s="275">
        <v>2.6899999999999998E-4</v>
      </c>
      <c r="F357" s="888"/>
      <c r="G357" s="889"/>
    </row>
    <row r="358" spans="1:8" ht="15" customHeight="1">
      <c r="A358" s="886"/>
      <c r="B358" s="887"/>
      <c r="C358" s="123" t="s">
        <v>242</v>
      </c>
      <c r="D358" s="274">
        <v>2.9100000000000003E-4</v>
      </c>
      <c r="E358" s="275">
        <v>2.9100000000000003E-4</v>
      </c>
      <c r="F358" s="888"/>
      <c r="G358" s="889"/>
    </row>
    <row r="359" spans="1:8" ht="15" customHeight="1">
      <c r="A359" s="886"/>
      <c r="B359" s="887"/>
      <c r="C359" s="123" t="s">
        <v>243</v>
      </c>
      <c r="D359" s="274">
        <v>3.3599999999999998E-4</v>
      </c>
      <c r="E359" s="275">
        <v>3.3599999999999998E-4</v>
      </c>
      <c r="F359" s="888"/>
      <c r="G359" s="889"/>
    </row>
    <row r="360" spans="1:8" ht="15" customHeight="1">
      <c r="A360" s="886"/>
      <c r="B360" s="887"/>
      <c r="C360" s="123" t="s">
        <v>244</v>
      </c>
      <c r="D360" s="274">
        <v>3.86E-4</v>
      </c>
      <c r="E360" s="275">
        <v>3.86E-4</v>
      </c>
      <c r="F360" s="888"/>
      <c r="G360" s="889"/>
    </row>
    <row r="361" spans="1:8" ht="15" customHeight="1">
      <c r="A361" s="886"/>
      <c r="B361" s="887"/>
      <c r="C361" s="123" t="s">
        <v>245</v>
      </c>
      <c r="D361" s="274">
        <v>0</v>
      </c>
      <c r="E361" s="275">
        <v>0</v>
      </c>
      <c r="F361" s="888"/>
      <c r="G361" s="889"/>
    </row>
    <row r="362" spans="1:8" ht="15" customHeight="1">
      <c r="A362" s="886"/>
      <c r="B362" s="887"/>
      <c r="C362" s="147" t="s">
        <v>246</v>
      </c>
      <c r="D362" s="274">
        <v>0</v>
      </c>
      <c r="E362" s="275">
        <v>0</v>
      </c>
      <c r="F362" s="888"/>
      <c r="G362" s="889"/>
    </row>
    <row r="363" spans="1:8" ht="15" customHeight="1">
      <c r="A363" s="886"/>
      <c r="B363" s="887"/>
      <c r="C363" s="110" t="s">
        <v>247</v>
      </c>
      <c r="D363" s="274">
        <v>3.2299999999999999E-4</v>
      </c>
      <c r="E363" s="275">
        <v>3.2299999999999999E-4</v>
      </c>
      <c r="F363" s="888"/>
      <c r="G363" s="889"/>
    </row>
    <row r="364" spans="1:8" ht="15" customHeight="1">
      <c r="A364" s="886"/>
      <c r="B364" s="887"/>
      <c r="C364" s="123" t="s">
        <v>248</v>
      </c>
      <c r="D364" s="274">
        <v>0</v>
      </c>
      <c r="E364" s="275">
        <v>0</v>
      </c>
      <c r="F364" s="888"/>
      <c r="G364" s="889"/>
    </row>
    <row r="365" spans="1:8" ht="15" customHeight="1">
      <c r="A365" s="886"/>
      <c r="B365" s="887"/>
      <c r="C365" s="123" t="s">
        <v>445</v>
      </c>
      <c r="D365" s="274">
        <v>5.7700000000000004E-4</v>
      </c>
      <c r="E365" s="275">
        <v>5.7700000000000004E-4</v>
      </c>
      <c r="F365" s="888"/>
      <c r="G365" s="889"/>
    </row>
    <row r="366" spans="1:8" ht="15" customHeight="1">
      <c r="A366" s="886"/>
      <c r="B366" s="887"/>
      <c r="C366" s="113" t="s">
        <v>225</v>
      </c>
      <c r="D366" s="188">
        <v>4.5199999999999998E-4</v>
      </c>
      <c r="E366" s="276">
        <v>4.5199999999999998E-4</v>
      </c>
      <c r="F366" s="888"/>
      <c r="G366" s="889"/>
    </row>
    <row r="367" spans="1:8" ht="15" customHeight="1">
      <c r="A367" s="93" t="s">
        <v>446</v>
      </c>
      <c r="B367" s="94" t="s">
        <v>447</v>
      </c>
      <c r="C367" s="102"/>
      <c r="D367" s="103">
        <v>5.6899999999999995E-4</v>
      </c>
      <c r="E367" s="97">
        <v>5.6899999999999995E-4</v>
      </c>
      <c r="F367" s="98">
        <v>100</v>
      </c>
      <c r="G367" s="99"/>
      <c r="H367" s="100"/>
    </row>
    <row r="368" spans="1:8" ht="15" customHeight="1">
      <c r="A368" s="886" t="s">
        <v>448</v>
      </c>
      <c r="B368" s="886" t="s">
        <v>449</v>
      </c>
      <c r="C368" s="107" t="s">
        <v>205</v>
      </c>
      <c r="D368" s="108">
        <v>0</v>
      </c>
      <c r="E368" s="109">
        <v>0</v>
      </c>
      <c r="F368" s="892">
        <v>100</v>
      </c>
      <c r="G368" s="889"/>
      <c r="H368" s="100"/>
    </row>
    <row r="369" spans="1:8" ht="15" customHeight="1">
      <c r="A369" s="886"/>
      <c r="B369" s="887"/>
      <c r="C369" s="110" t="s">
        <v>229</v>
      </c>
      <c r="D369" s="111">
        <v>0</v>
      </c>
      <c r="E369" s="112">
        <v>0</v>
      </c>
      <c r="F369" s="892"/>
      <c r="G369" s="889"/>
    </row>
    <row r="370" spans="1:8" ht="15" customHeight="1">
      <c r="A370" s="886"/>
      <c r="B370" s="887"/>
      <c r="C370" s="147" t="s">
        <v>256</v>
      </c>
      <c r="D370" s="111">
        <v>2.1000000000000001E-4</v>
      </c>
      <c r="E370" s="112">
        <v>2.0000000000000001E-4</v>
      </c>
      <c r="F370" s="892"/>
      <c r="G370" s="889"/>
    </row>
    <row r="371" spans="1:8" ht="15" customHeight="1">
      <c r="A371" s="886"/>
      <c r="B371" s="887"/>
      <c r="C371" s="113" t="s">
        <v>225</v>
      </c>
      <c r="D371" s="114">
        <v>1.55E-4</v>
      </c>
      <c r="E371" s="115">
        <v>1.47E-4</v>
      </c>
      <c r="F371" s="892"/>
      <c r="G371" s="889"/>
    </row>
    <row r="372" spans="1:8" ht="15" customHeight="1">
      <c r="A372" s="886" t="s">
        <v>450</v>
      </c>
      <c r="B372" s="887" t="s">
        <v>451</v>
      </c>
      <c r="C372" s="95" t="s">
        <v>205</v>
      </c>
      <c r="D372" s="108">
        <v>0</v>
      </c>
      <c r="E372" s="109">
        <v>0</v>
      </c>
      <c r="F372" s="888">
        <v>100</v>
      </c>
      <c r="G372" s="889"/>
      <c r="H372" s="100"/>
    </row>
    <row r="373" spans="1:8" ht="15" customHeight="1">
      <c r="A373" s="886"/>
      <c r="B373" s="887"/>
      <c r="C373" s="123" t="s">
        <v>234</v>
      </c>
      <c r="D373" s="111">
        <v>3.4099999999999999E-4</v>
      </c>
      <c r="E373" s="112">
        <v>3.4099999999999999E-4</v>
      </c>
      <c r="F373" s="888"/>
      <c r="G373" s="889"/>
    </row>
    <row r="374" spans="1:8" ht="15" customHeight="1">
      <c r="A374" s="886"/>
      <c r="B374" s="887"/>
      <c r="C374" s="180" t="s">
        <v>225</v>
      </c>
      <c r="D374" s="114">
        <v>3.39E-4</v>
      </c>
      <c r="E374" s="115">
        <v>3.39E-4</v>
      </c>
      <c r="F374" s="888"/>
      <c r="G374" s="889"/>
    </row>
    <row r="375" spans="1:8" ht="15" customHeight="1">
      <c r="A375" s="886" t="s">
        <v>452</v>
      </c>
      <c r="B375" s="887" t="s">
        <v>453</v>
      </c>
      <c r="C375" s="136" t="s">
        <v>205</v>
      </c>
      <c r="D375" s="108">
        <v>0</v>
      </c>
      <c r="E375" s="109">
        <v>0</v>
      </c>
      <c r="F375" s="888" t="s">
        <v>200</v>
      </c>
      <c r="G375" s="889"/>
      <c r="H375" s="100"/>
    </row>
    <row r="376" spans="1:8" ht="15" customHeight="1">
      <c r="A376" s="886"/>
      <c r="B376" s="887"/>
      <c r="C376" s="139" t="s">
        <v>229</v>
      </c>
      <c r="D376" s="145">
        <v>0</v>
      </c>
      <c r="E376" s="146">
        <v>0</v>
      </c>
      <c r="F376" s="888"/>
      <c r="G376" s="889"/>
    </row>
    <row r="377" spans="1:8" ht="15" customHeight="1">
      <c r="A377" s="886"/>
      <c r="B377" s="887"/>
      <c r="C377" s="139" t="s">
        <v>256</v>
      </c>
      <c r="D377" s="111">
        <v>7.7300000000000003E-4</v>
      </c>
      <c r="E377" s="112">
        <v>7.7300000000000003E-4</v>
      </c>
      <c r="F377" s="888"/>
      <c r="G377" s="889"/>
    </row>
    <row r="378" spans="1:8" ht="15" customHeight="1">
      <c r="A378" s="927"/>
      <c r="B378" s="908"/>
      <c r="C378" s="208" t="s">
        <v>225</v>
      </c>
      <c r="D378" s="201">
        <v>3.8900000000000002E-4</v>
      </c>
      <c r="E378" s="125">
        <v>3.8900000000000002E-4</v>
      </c>
      <c r="F378" s="909"/>
      <c r="G378" s="910"/>
    </row>
    <row r="379" spans="1:8" ht="25.5" customHeight="1">
      <c r="A379" s="278" t="s">
        <v>454</v>
      </c>
      <c r="B379" s="279" t="s">
        <v>455</v>
      </c>
      <c r="C379" s="280"/>
      <c r="D379" s="103">
        <v>6.0400000000000004E-4</v>
      </c>
      <c r="E379" s="281">
        <v>6.0400000000000004E-4</v>
      </c>
      <c r="F379" s="282">
        <v>43.40317227667795</v>
      </c>
      <c r="G379" s="283" t="s">
        <v>237</v>
      </c>
      <c r="H379" s="100"/>
    </row>
    <row r="380" spans="1:8" ht="15" customHeight="1">
      <c r="A380" s="928" t="s">
        <v>456</v>
      </c>
      <c r="B380" s="929" t="s">
        <v>457</v>
      </c>
      <c r="C380" s="169" t="s">
        <v>205</v>
      </c>
      <c r="D380" s="145">
        <v>0</v>
      </c>
      <c r="E380" s="146">
        <v>0</v>
      </c>
      <c r="F380" s="930">
        <v>100</v>
      </c>
      <c r="G380" s="931"/>
      <c r="H380" s="100"/>
    </row>
    <row r="381" spans="1:8" ht="15" customHeight="1">
      <c r="A381" s="894"/>
      <c r="B381" s="896"/>
      <c r="C381" s="285" t="s">
        <v>234</v>
      </c>
      <c r="D381" s="111">
        <v>6.3000000000000003E-4</v>
      </c>
      <c r="E381" s="112">
        <v>6.3000000000000003E-4</v>
      </c>
      <c r="F381" s="892"/>
      <c r="G381" s="901"/>
    </row>
    <row r="382" spans="1:8" ht="15" customHeight="1">
      <c r="A382" s="894"/>
      <c r="B382" s="897"/>
      <c r="C382" s="286" t="s">
        <v>225</v>
      </c>
      <c r="D382" s="114">
        <v>6.0400000000000004E-4</v>
      </c>
      <c r="E382" s="115">
        <v>6.0400000000000004E-4</v>
      </c>
      <c r="F382" s="907"/>
      <c r="G382" s="902"/>
    </row>
    <row r="383" spans="1:8" ht="15" customHeight="1">
      <c r="A383" s="886" t="s">
        <v>458</v>
      </c>
      <c r="B383" s="912" t="s">
        <v>459</v>
      </c>
      <c r="C383" s="120" t="s">
        <v>205</v>
      </c>
      <c r="D383" s="145">
        <v>0</v>
      </c>
      <c r="E383" s="146">
        <v>0</v>
      </c>
      <c r="F383" s="913">
        <v>100</v>
      </c>
      <c r="G383" s="914"/>
      <c r="H383" s="100"/>
    </row>
    <row r="384" spans="1:8" ht="15" customHeight="1">
      <c r="A384" s="886"/>
      <c r="B384" s="887"/>
      <c r="C384" s="119" t="s">
        <v>229</v>
      </c>
      <c r="D384" s="111">
        <v>0</v>
      </c>
      <c r="E384" s="112">
        <v>0</v>
      </c>
      <c r="F384" s="888"/>
      <c r="G384" s="889"/>
    </row>
    <row r="385" spans="1:8" ht="15" customHeight="1">
      <c r="A385" s="886"/>
      <c r="B385" s="887"/>
      <c r="C385" s="120" t="s">
        <v>256</v>
      </c>
      <c r="D385" s="111">
        <v>4.9299999999999995E-4</v>
      </c>
      <c r="E385" s="112">
        <v>4.9299999999999995E-4</v>
      </c>
      <c r="F385" s="888"/>
      <c r="G385" s="889"/>
    </row>
    <row r="386" spans="1:8" ht="15" customHeight="1">
      <c r="A386" s="886"/>
      <c r="B386" s="887"/>
      <c r="C386" s="180" t="s">
        <v>225</v>
      </c>
      <c r="D386" s="121">
        <v>4.8799999999999999E-4</v>
      </c>
      <c r="E386" s="115">
        <v>4.8799999999999999E-4</v>
      </c>
      <c r="F386" s="888"/>
      <c r="G386" s="889"/>
    </row>
    <row r="387" spans="1:8" ht="15" customHeight="1">
      <c r="A387" s="886" t="s">
        <v>460</v>
      </c>
      <c r="B387" s="887" t="s">
        <v>461</v>
      </c>
      <c r="C387" s="116" t="s">
        <v>205</v>
      </c>
      <c r="D387" s="108">
        <v>0</v>
      </c>
      <c r="E387" s="109">
        <v>0</v>
      </c>
      <c r="F387" s="888">
        <v>100</v>
      </c>
      <c r="G387" s="889"/>
      <c r="H387" s="100"/>
    </row>
    <row r="388" spans="1:8" ht="15" customHeight="1">
      <c r="A388" s="886"/>
      <c r="B388" s="887"/>
      <c r="C388" s="123" t="s">
        <v>229</v>
      </c>
      <c r="D388" s="145">
        <v>0</v>
      </c>
      <c r="E388" s="146">
        <v>0</v>
      </c>
      <c r="F388" s="888"/>
      <c r="G388" s="889"/>
      <c r="H388" s="100"/>
    </row>
    <row r="389" spans="1:8" ht="15" customHeight="1">
      <c r="A389" s="886"/>
      <c r="B389" s="887"/>
      <c r="C389" s="147" t="s">
        <v>256</v>
      </c>
      <c r="D389" s="111">
        <v>3.1100000000000002E-4</v>
      </c>
      <c r="E389" s="112">
        <v>3.1100000000000002E-4</v>
      </c>
      <c r="F389" s="888"/>
      <c r="G389" s="889"/>
    </row>
    <row r="390" spans="1:8" ht="15" customHeight="1">
      <c r="A390" s="886"/>
      <c r="B390" s="887"/>
      <c r="C390" s="110" t="s">
        <v>225</v>
      </c>
      <c r="D390" s="114">
        <v>2.1599999999999999E-4</v>
      </c>
      <c r="E390" s="115">
        <v>2.1599999999999999E-4</v>
      </c>
      <c r="F390" s="888"/>
      <c r="G390" s="889"/>
    </row>
    <row r="391" spans="1:8" ht="15" customHeight="1">
      <c r="A391" s="886" t="s">
        <v>462</v>
      </c>
      <c r="B391" s="887" t="s">
        <v>463</v>
      </c>
      <c r="C391" s="107" t="s">
        <v>205</v>
      </c>
      <c r="D391" s="108">
        <v>0</v>
      </c>
      <c r="E391" s="109">
        <v>0</v>
      </c>
      <c r="F391" s="888">
        <v>100</v>
      </c>
      <c r="G391" s="889"/>
      <c r="H391" s="100"/>
    </row>
    <row r="392" spans="1:8" ht="15" customHeight="1">
      <c r="A392" s="886"/>
      <c r="B392" s="887"/>
      <c r="C392" s="110" t="s">
        <v>234</v>
      </c>
      <c r="D392" s="111">
        <v>3.4099999999999999E-4</v>
      </c>
      <c r="E392" s="112">
        <v>3.4099999999999999E-4</v>
      </c>
      <c r="F392" s="888"/>
      <c r="G392" s="889"/>
    </row>
    <row r="393" spans="1:8" ht="15" customHeight="1">
      <c r="A393" s="886"/>
      <c r="B393" s="887"/>
      <c r="C393" s="180" t="s">
        <v>225</v>
      </c>
      <c r="D393" s="114">
        <v>3.39E-4</v>
      </c>
      <c r="E393" s="115">
        <v>3.39E-4</v>
      </c>
      <c r="F393" s="888"/>
      <c r="G393" s="889"/>
    </row>
    <row r="394" spans="1:8" ht="15" customHeight="1">
      <c r="A394" s="886" t="s">
        <v>464</v>
      </c>
      <c r="B394" s="887" t="s">
        <v>465</v>
      </c>
      <c r="C394" s="136" t="s">
        <v>205</v>
      </c>
      <c r="D394" s="108">
        <v>0</v>
      </c>
      <c r="E394" s="109">
        <v>0</v>
      </c>
      <c r="F394" s="888" t="s">
        <v>200</v>
      </c>
      <c r="G394" s="889"/>
      <c r="H394" s="100"/>
    </row>
    <row r="395" spans="1:8" ht="15" customHeight="1">
      <c r="A395" s="886"/>
      <c r="B395" s="887"/>
      <c r="C395" s="139" t="s">
        <v>234</v>
      </c>
      <c r="D395" s="111">
        <v>7.36E-4</v>
      </c>
      <c r="E395" s="112">
        <v>7.36E-4</v>
      </c>
      <c r="F395" s="888"/>
      <c r="G395" s="889"/>
    </row>
    <row r="396" spans="1:8" ht="15" customHeight="1">
      <c r="A396" s="886"/>
      <c r="B396" s="887"/>
      <c r="C396" s="181" t="s">
        <v>225</v>
      </c>
      <c r="D396" s="121">
        <v>0</v>
      </c>
      <c r="E396" s="115">
        <v>0</v>
      </c>
      <c r="F396" s="888"/>
      <c r="G396" s="889"/>
    </row>
    <row r="397" spans="1:8" ht="15" customHeight="1">
      <c r="A397" s="93" t="s">
        <v>466</v>
      </c>
      <c r="B397" s="94" t="s">
        <v>467</v>
      </c>
      <c r="C397" s="184"/>
      <c r="D397" s="103">
        <v>3.4099999999999999E-4</v>
      </c>
      <c r="E397" s="104">
        <v>3.4099999999999999E-4</v>
      </c>
      <c r="F397" s="98">
        <v>100</v>
      </c>
      <c r="G397" s="99"/>
      <c r="H397" s="100"/>
    </row>
    <row r="398" spans="1:8" ht="15" customHeight="1">
      <c r="A398" s="886" t="s">
        <v>468</v>
      </c>
      <c r="B398" s="887" t="s">
        <v>469</v>
      </c>
      <c r="C398" s="107" t="s">
        <v>205</v>
      </c>
      <c r="D398" s="108">
        <v>0</v>
      </c>
      <c r="E398" s="109">
        <v>0</v>
      </c>
      <c r="F398" s="888">
        <v>78.561547278691975</v>
      </c>
      <c r="G398" s="889" t="s">
        <v>470</v>
      </c>
      <c r="H398" s="100"/>
    </row>
    <row r="399" spans="1:8" ht="15" customHeight="1">
      <c r="A399" s="886"/>
      <c r="B399" s="887"/>
      <c r="C399" s="110" t="s">
        <v>217</v>
      </c>
      <c r="D399" s="145">
        <v>2.61E-4</v>
      </c>
      <c r="E399" s="146">
        <v>2.61E-4</v>
      </c>
      <c r="F399" s="888"/>
      <c r="G399" s="889"/>
      <c r="H399" s="100"/>
    </row>
    <row r="400" spans="1:8" ht="15" customHeight="1">
      <c r="A400" s="886"/>
      <c r="B400" s="887"/>
      <c r="C400" s="123" t="s">
        <v>256</v>
      </c>
      <c r="D400" s="111">
        <v>5.2400000000000005E-4</v>
      </c>
      <c r="E400" s="112">
        <v>5.2400000000000005E-4</v>
      </c>
      <c r="F400" s="888"/>
      <c r="G400" s="889"/>
    </row>
    <row r="401" spans="1:8" ht="15" customHeight="1">
      <c r="A401" s="886"/>
      <c r="B401" s="887"/>
      <c r="C401" s="113" t="s">
        <v>225</v>
      </c>
      <c r="D401" s="114">
        <v>5.1099999999999995E-4</v>
      </c>
      <c r="E401" s="115">
        <v>5.1099999999999995E-4</v>
      </c>
      <c r="F401" s="888"/>
      <c r="G401" s="889"/>
    </row>
    <row r="402" spans="1:8" ht="15" customHeight="1">
      <c r="A402" s="886" t="s">
        <v>471</v>
      </c>
      <c r="B402" s="887" t="s">
        <v>472</v>
      </c>
      <c r="C402" s="95" t="s">
        <v>205</v>
      </c>
      <c r="D402" s="264">
        <v>0</v>
      </c>
      <c r="E402" s="109">
        <v>0</v>
      </c>
      <c r="F402" s="888">
        <v>100</v>
      </c>
      <c r="G402" s="889"/>
      <c r="H402" s="100"/>
    </row>
    <row r="403" spans="1:8" ht="15" customHeight="1">
      <c r="A403" s="886"/>
      <c r="B403" s="887"/>
      <c r="C403" s="147" t="s">
        <v>234</v>
      </c>
      <c r="D403" s="111">
        <v>4.8999999999999998E-4</v>
      </c>
      <c r="E403" s="112">
        <v>4.8999999999999998E-4</v>
      </c>
      <c r="F403" s="888"/>
      <c r="G403" s="889"/>
    </row>
    <row r="404" spans="1:8" ht="15" customHeight="1">
      <c r="A404" s="886"/>
      <c r="B404" s="887"/>
      <c r="C404" s="110" t="s">
        <v>225</v>
      </c>
      <c r="D404" s="114">
        <v>4.8799999999999999E-4</v>
      </c>
      <c r="E404" s="115">
        <v>4.8799999999999999E-4</v>
      </c>
      <c r="F404" s="888"/>
      <c r="G404" s="889"/>
    </row>
    <row r="405" spans="1:8" ht="15" customHeight="1">
      <c r="A405" s="886" t="s">
        <v>473</v>
      </c>
      <c r="B405" s="887" t="s">
        <v>474</v>
      </c>
      <c r="C405" s="107" t="s">
        <v>205</v>
      </c>
      <c r="D405" s="264">
        <v>0</v>
      </c>
      <c r="E405" s="109">
        <v>0</v>
      </c>
      <c r="F405" s="888">
        <v>100</v>
      </c>
      <c r="G405" s="889"/>
      <c r="H405" s="100"/>
    </row>
    <row r="406" spans="1:8" ht="15" customHeight="1">
      <c r="A406" s="886"/>
      <c r="B406" s="887"/>
      <c r="C406" s="110" t="s">
        <v>234</v>
      </c>
      <c r="D406" s="111">
        <v>4.6200000000000001E-4</v>
      </c>
      <c r="E406" s="112">
        <v>4.6200000000000001E-4</v>
      </c>
      <c r="F406" s="888"/>
      <c r="G406" s="889"/>
    </row>
    <row r="407" spans="1:8" ht="15" customHeight="1">
      <c r="A407" s="886"/>
      <c r="B407" s="887"/>
      <c r="C407" s="180" t="s">
        <v>225</v>
      </c>
      <c r="D407" s="114">
        <v>4.57E-4</v>
      </c>
      <c r="E407" s="115">
        <v>4.57E-4</v>
      </c>
      <c r="F407" s="888"/>
      <c r="G407" s="889"/>
    </row>
    <row r="408" spans="1:8" ht="15" customHeight="1">
      <c r="A408" s="886" t="s">
        <v>475</v>
      </c>
      <c r="B408" s="887" t="s">
        <v>476</v>
      </c>
      <c r="C408" s="122" t="s">
        <v>205</v>
      </c>
      <c r="D408" s="202">
        <v>0</v>
      </c>
      <c r="E408" s="203">
        <v>0</v>
      </c>
      <c r="F408" s="888">
        <v>84.19</v>
      </c>
      <c r="G408" s="889" t="s">
        <v>477</v>
      </c>
      <c r="H408" s="100"/>
    </row>
    <row r="409" spans="1:8" ht="15" customHeight="1">
      <c r="A409" s="886"/>
      <c r="B409" s="887"/>
      <c r="C409" s="147" t="s">
        <v>217</v>
      </c>
      <c r="D409" s="111">
        <v>3.86E-4</v>
      </c>
      <c r="E409" s="112">
        <v>0</v>
      </c>
      <c r="F409" s="888"/>
      <c r="G409" s="889"/>
    </row>
    <row r="410" spans="1:8" ht="15" customHeight="1">
      <c r="A410" s="886"/>
      <c r="B410" s="887"/>
      <c r="C410" s="110" t="s">
        <v>394</v>
      </c>
      <c r="D410" s="111">
        <v>5.9199999999999997E-4</v>
      </c>
      <c r="E410" s="112">
        <v>5.9199999999999997E-4</v>
      </c>
      <c r="F410" s="888"/>
      <c r="G410" s="889"/>
    </row>
    <row r="411" spans="1:8" ht="15" customHeight="1">
      <c r="A411" s="886"/>
      <c r="B411" s="887"/>
      <c r="C411" s="180" t="s">
        <v>225</v>
      </c>
      <c r="D411" s="205">
        <v>5.7799999999999995E-4</v>
      </c>
      <c r="E411" s="206">
        <v>5.7700000000000004E-4</v>
      </c>
      <c r="F411" s="888"/>
      <c r="G411" s="889"/>
    </row>
    <row r="412" spans="1:8" ht="15" customHeight="1">
      <c r="A412" s="886" t="s">
        <v>478</v>
      </c>
      <c r="B412" s="887" t="s">
        <v>479</v>
      </c>
      <c r="C412" s="110" t="s">
        <v>205</v>
      </c>
      <c r="D412" s="145">
        <v>0</v>
      </c>
      <c r="E412" s="146">
        <v>0</v>
      </c>
      <c r="F412" s="888">
        <v>100</v>
      </c>
      <c r="G412" s="889"/>
      <c r="H412" s="100"/>
    </row>
    <row r="413" spans="1:8" ht="15" customHeight="1">
      <c r="A413" s="886"/>
      <c r="B413" s="887"/>
      <c r="C413" s="123" t="s">
        <v>234</v>
      </c>
      <c r="D413" s="111">
        <v>3.8499999999999998E-4</v>
      </c>
      <c r="E413" s="112">
        <v>3.8499999999999998E-4</v>
      </c>
      <c r="F413" s="888"/>
      <c r="G413" s="889"/>
    </row>
    <row r="414" spans="1:8" ht="15" customHeight="1">
      <c r="A414" s="886"/>
      <c r="B414" s="887"/>
      <c r="C414" s="113" t="s">
        <v>225</v>
      </c>
      <c r="D414" s="114">
        <v>3.8299999999999999E-4</v>
      </c>
      <c r="E414" s="115">
        <v>3.8299999999999999E-4</v>
      </c>
      <c r="F414" s="888"/>
      <c r="G414" s="889"/>
    </row>
    <row r="415" spans="1:8" ht="15" customHeight="1">
      <c r="A415" s="886" t="s">
        <v>480</v>
      </c>
      <c r="B415" s="887" t="s">
        <v>481</v>
      </c>
      <c r="C415" s="95" t="s">
        <v>205</v>
      </c>
      <c r="D415" s="108">
        <v>0</v>
      </c>
      <c r="E415" s="109">
        <v>0</v>
      </c>
      <c r="F415" s="888">
        <v>80.53208324624525</v>
      </c>
      <c r="G415" s="889" t="s">
        <v>228</v>
      </c>
      <c r="H415" s="100"/>
    </row>
    <row r="416" spans="1:8" ht="15" customHeight="1">
      <c r="A416" s="886"/>
      <c r="B416" s="887"/>
      <c r="C416" s="123" t="s">
        <v>234</v>
      </c>
      <c r="D416" s="111">
        <v>4.6900000000000002E-4</v>
      </c>
      <c r="E416" s="112">
        <v>4.6900000000000002E-4</v>
      </c>
      <c r="F416" s="888"/>
      <c r="G416" s="889"/>
    </row>
    <row r="417" spans="1:8" ht="15" customHeight="1">
      <c r="A417" s="886"/>
      <c r="B417" s="887"/>
      <c r="C417" s="113" t="s">
        <v>225</v>
      </c>
      <c r="D417" s="114">
        <v>4.64E-4</v>
      </c>
      <c r="E417" s="104">
        <v>4.64E-4</v>
      </c>
      <c r="F417" s="888"/>
      <c r="G417" s="889"/>
    </row>
    <row r="418" spans="1:8" ht="15" customHeight="1">
      <c r="A418" s="886" t="s">
        <v>482</v>
      </c>
      <c r="B418" s="887" t="s">
        <v>483</v>
      </c>
      <c r="C418" s="95" t="s">
        <v>205</v>
      </c>
      <c r="D418" s="108">
        <v>0</v>
      </c>
      <c r="E418" s="109">
        <v>0</v>
      </c>
      <c r="F418" s="888">
        <v>86.04</v>
      </c>
      <c r="G418" s="889" t="s">
        <v>484</v>
      </c>
      <c r="H418" s="100"/>
    </row>
    <row r="419" spans="1:8" ht="15" customHeight="1">
      <c r="A419" s="886"/>
      <c r="B419" s="887"/>
      <c r="C419" s="123" t="s">
        <v>229</v>
      </c>
      <c r="D419" s="111">
        <v>0</v>
      </c>
      <c r="E419" s="112">
        <v>0</v>
      </c>
      <c r="F419" s="888"/>
      <c r="G419" s="889"/>
    </row>
    <row r="420" spans="1:8" ht="15" customHeight="1">
      <c r="A420" s="886"/>
      <c r="B420" s="887"/>
      <c r="C420" s="123" t="s">
        <v>230</v>
      </c>
      <c r="D420" s="111">
        <v>0</v>
      </c>
      <c r="E420" s="112">
        <v>0</v>
      </c>
      <c r="F420" s="888"/>
      <c r="G420" s="889"/>
    </row>
    <row r="421" spans="1:8" ht="15" customHeight="1">
      <c r="A421" s="886"/>
      <c r="B421" s="887"/>
      <c r="C421" s="123" t="s">
        <v>242</v>
      </c>
      <c r="D421" s="111">
        <v>0</v>
      </c>
      <c r="E421" s="112">
        <v>0</v>
      </c>
      <c r="F421" s="888"/>
      <c r="G421" s="889"/>
    </row>
    <row r="422" spans="1:8" ht="15" customHeight="1">
      <c r="A422" s="886"/>
      <c r="B422" s="887"/>
      <c r="C422" s="147" t="s">
        <v>243</v>
      </c>
      <c r="D422" s="111">
        <v>4.0000000000000002E-4</v>
      </c>
      <c r="E422" s="112">
        <v>4.0000000000000002E-4</v>
      </c>
      <c r="F422" s="888"/>
      <c r="G422" s="889"/>
    </row>
    <row r="423" spans="1:8" ht="15" customHeight="1">
      <c r="A423" s="886"/>
      <c r="B423" s="887"/>
      <c r="C423" s="110" t="s">
        <v>244</v>
      </c>
      <c r="D423" s="111">
        <v>4.0000000000000002E-4</v>
      </c>
      <c r="E423" s="112">
        <v>4.0000000000000002E-4</v>
      </c>
      <c r="F423" s="888"/>
      <c r="G423" s="889"/>
    </row>
    <row r="424" spans="1:8" ht="15" customHeight="1">
      <c r="A424" s="886"/>
      <c r="B424" s="887"/>
      <c r="C424" s="123" t="s">
        <v>245</v>
      </c>
      <c r="D424" s="111">
        <v>2.9999999999999997E-4</v>
      </c>
      <c r="E424" s="112">
        <v>2.9999999999999997E-4</v>
      </c>
      <c r="F424" s="888"/>
      <c r="G424" s="889"/>
    </row>
    <row r="425" spans="1:8" ht="15" customHeight="1">
      <c r="A425" s="886"/>
      <c r="B425" s="887"/>
      <c r="C425" s="147" t="s">
        <v>246</v>
      </c>
      <c r="D425" s="111">
        <v>0</v>
      </c>
      <c r="E425" s="112">
        <v>0</v>
      </c>
      <c r="F425" s="888"/>
      <c r="G425" s="889"/>
    </row>
    <row r="426" spans="1:8" ht="15" customHeight="1">
      <c r="A426" s="886"/>
      <c r="B426" s="887"/>
      <c r="C426" s="110" t="s">
        <v>247</v>
      </c>
      <c r="D426" s="111">
        <v>4.15E-4</v>
      </c>
      <c r="E426" s="112">
        <v>0</v>
      </c>
      <c r="F426" s="888"/>
      <c r="G426" s="889"/>
    </row>
    <row r="427" spans="1:8" ht="15" customHeight="1">
      <c r="A427" s="886"/>
      <c r="B427" s="887"/>
      <c r="C427" s="123" t="s">
        <v>248</v>
      </c>
      <c r="D427" s="111">
        <v>0</v>
      </c>
      <c r="E427" s="112">
        <v>0</v>
      </c>
      <c r="F427" s="888"/>
      <c r="G427" s="889"/>
    </row>
    <row r="428" spans="1:8" ht="15" customHeight="1">
      <c r="A428" s="886"/>
      <c r="B428" s="887"/>
      <c r="C428" s="123" t="s">
        <v>445</v>
      </c>
      <c r="D428" s="111">
        <v>7.0500000000000001E-4</v>
      </c>
      <c r="E428" s="112">
        <v>7.0500000000000001E-4</v>
      </c>
      <c r="F428" s="888"/>
      <c r="G428" s="889"/>
    </row>
    <row r="429" spans="1:8" ht="15" customHeight="1">
      <c r="A429" s="886"/>
      <c r="B429" s="887"/>
      <c r="C429" s="113" t="s">
        <v>225</v>
      </c>
      <c r="D429" s="114">
        <v>4.1599999999999997E-4</v>
      </c>
      <c r="E429" s="115">
        <v>4.1599999999999997E-4</v>
      </c>
      <c r="F429" s="888"/>
      <c r="G429" s="889"/>
    </row>
    <row r="430" spans="1:8" ht="15" customHeight="1">
      <c r="A430" s="93" t="s">
        <v>485</v>
      </c>
      <c r="B430" s="94" t="s">
        <v>486</v>
      </c>
      <c r="C430" s="95"/>
      <c r="D430" s="103">
        <v>5.6700000000000001E-4</v>
      </c>
      <c r="E430" s="240">
        <v>5.6700000000000001E-4</v>
      </c>
      <c r="F430" s="98">
        <v>100</v>
      </c>
      <c r="G430" s="99"/>
      <c r="H430" s="100"/>
    </row>
    <row r="431" spans="1:8" ht="15" customHeight="1">
      <c r="A431" s="886" t="s">
        <v>487</v>
      </c>
      <c r="B431" s="887" t="s">
        <v>488</v>
      </c>
      <c r="C431" s="136" t="s">
        <v>205</v>
      </c>
      <c r="D431" s="109">
        <v>0</v>
      </c>
      <c r="E431" s="109">
        <v>0</v>
      </c>
      <c r="F431" s="888">
        <v>98.963669551904843</v>
      </c>
      <c r="G431" s="889" t="s">
        <v>228</v>
      </c>
      <c r="H431" s="100"/>
    </row>
    <row r="432" spans="1:8" ht="15" customHeight="1">
      <c r="A432" s="886"/>
      <c r="B432" s="887"/>
      <c r="C432" s="139" t="s">
        <v>234</v>
      </c>
      <c r="D432" s="112">
        <v>5.8100000000000003E-4</v>
      </c>
      <c r="E432" s="112">
        <v>5.8100000000000003E-4</v>
      </c>
      <c r="F432" s="888"/>
      <c r="G432" s="889"/>
    </row>
    <row r="433" spans="1:8" ht="15" customHeight="1">
      <c r="A433" s="886"/>
      <c r="B433" s="887"/>
      <c r="C433" s="181" t="s">
        <v>225</v>
      </c>
      <c r="D433" s="218">
        <v>5.71E-4</v>
      </c>
      <c r="E433" s="206">
        <v>5.71E-4</v>
      </c>
      <c r="F433" s="888"/>
      <c r="G433" s="889"/>
    </row>
    <row r="434" spans="1:8" ht="15" customHeight="1">
      <c r="A434" s="93" t="s">
        <v>489</v>
      </c>
      <c r="B434" s="94" t="s">
        <v>490</v>
      </c>
      <c r="C434" s="184"/>
      <c r="D434" s="287" t="s">
        <v>199</v>
      </c>
      <c r="E434" s="97" t="s">
        <v>199</v>
      </c>
      <c r="F434" s="98" t="s">
        <v>200</v>
      </c>
      <c r="G434" s="99"/>
      <c r="H434" s="100"/>
    </row>
    <row r="435" spans="1:8" ht="15" customHeight="1">
      <c r="A435" s="886" t="s">
        <v>491</v>
      </c>
      <c r="B435" s="887" t="s">
        <v>492</v>
      </c>
      <c r="C435" s="107" t="s">
        <v>205</v>
      </c>
      <c r="D435" s="108">
        <v>2.5999999999999998E-4</v>
      </c>
      <c r="E435" s="109">
        <v>2.5999999999999998E-4</v>
      </c>
      <c r="F435" s="888">
        <v>100</v>
      </c>
      <c r="G435" s="889"/>
      <c r="H435" s="100"/>
    </row>
    <row r="436" spans="1:8" ht="15" customHeight="1">
      <c r="A436" s="886"/>
      <c r="B436" s="887"/>
      <c r="C436" s="147" t="s">
        <v>229</v>
      </c>
      <c r="D436" s="111">
        <v>0</v>
      </c>
      <c r="E436" s="112">
        <v>0</v>
      </c>
      <c r="F436" s="888"/>
      <c r="G436" s="889"/>
    </row>
    <row r="437" spans="1:8" ht="15" customHeight="1">
      <c r="A437" s="886"/>
      <c r="B437" s="887"/>
      <c r="C437" s="110" t="s">
        <v>256</v>
      </c>
      <c r="D437" s="111">
        <v>4.3800000000000002E-4</v>
      </c>
      <c r="E437" s="112">
        <v>4.3800000000000002E-4</v>
      </c>
      <c r="F437" s="888"/>
      <c r="G437" s="889"/>
    </row>
    <row r="438" spans="1:8" ht="15" customHeight="1">
      <c r="A438" s="886"/>
      <c r="B438" s="887"/>
      <c r="C438" s="113" t="s">
        <v>225</v>
      </c>
      <c r="D438" s="124">
        <v>4.1800000000000002E-4</v>
      </c>
      <c r="E438" s="125">
        <v>4.1800000000000002E-4</v>
      </c>
      <c r="F438" s="888"/>
      <c r="G438" s="889"/>
    </row>
    <row r="439" spans="1:8" ht="15" customHeight="1">
      <c r="A439" s="886" t="s">
        <v>493</v>
      </c>
      <c r="B439" s="887" t="s">
        <v>494</v>
      </c>
      <c r="C439" s="107" t="s">
        <v>205</v>
      </c>
      <c r="D439" s="288">
        <v>4.3800000000000002E-4</v>
      </c>
      <c r="E439" s="289">
        <v>4.3800000000000002E-4</v>
      </c>
      <c r="F439" s="888">
        <v>100</v>
      </c>
      <c r="G439" s="889"/>
    </row>
    <row r="440" spans="1:8" ht="15" customHeight="1">
      <c r="A440" s="886"/>
      <c r="B440" s="887"/>
      <c r="C440" s="110" t="s">
        <v>229</v>
      </c>
      <c r="D440" s="290">
        <v>3.7500000000000001E-4</v>
      </c>
      <c r="E440" s="152">
        <v>3.7500000000000001E-4</v>
      </c>
      <c r="F440" s="888"/>
      <c r="G440" s="889"/>
    </row>
    <row r="441" spans="1:8" ht="15" customHeight="1">
      <c r="A441" s="886"/>
      <c r="B441" s="887"/>
      <c r="C441" s="147" t="s">
        <v>256</v>
      </c>
      <c r="D441" s="111">
        <v>3.7599999999999998E-4</v>
      </c>
      <c r="E441" s="112">
        <v>3.7599999999999998E-4</v>
      </c>
      <c r="F441" s="888"/>
      <c r="G441" s="889"/>
    </row>
    <row r="442" spans="1:8" ht="15" customHeight="1">
      <c r="A442" s="886"/>
      <c r="B442" s="887"/>
      <c r="C442" s="184" t="s">
        <v>225</v>
      </c>
      <c r="D442" s="114">
        <v>3.8000000000000002E-4</v>
      </c>
      <c r="E442" s="97">
        <v>3.8000000000000002E-4</v>
      </c>
      <c r="F442" s="888"/>
      <c r="G442" s="889"/>
    </row>
    <row r="443" spans="1:8" ht="15" customHeight="1">
      <c r="A443" s="93" t="s">
        <v>495</v>
      </c>
      <c r="B443" s="94" t="s">
        <v>496</v>
      </c>
      <c r="C443" s="184"/>
      <c r="D443" s="287">
        <v>3.4099999999999999E-4</v>
      </c>
      <c r="E443" s="97">
        <v>3.4099999999999999E-4</v>
      </c>
      <c r="F443" s="98">
        <v>100</v>
      </c>
      <c r="G443" s="99"/>
      <c r="H443" s="100"/>
    </row>
    <row r="444" spans="1:8" ht="15" customHeight="1">
      <c r="A444" s="93" t="s">
        <v>497</v>
      </c>
      <c r="B444" s="94" t="s">
        <v>498</v>
      </c>
      <c r="C444" s="102"/>
      <c r="D444" s="103">
        <v>3.4099999999999999E-4</v>
      </c>
      <c r="E444" s="104">
        <v>3.4099999999999999E-4</v>
      </c>
      <c r="F444" s="98">
        <v>100</v>
      </c>
      <c r="G444" s="99"/>
      <c r="H444" s="100"/>
    </row>
    <row r="445" spans="1:8" ht="15" customHeight="1">
      <c r="A445" s="886" t="s">
        <v>499</v>
      </c>
      <c r="B445" s="887" t="s">
        <v>500</v>
      </c>
      <c r="C445" s="107" t="s">
        <v>205</v>
      </c>
      <c r="D445" s="108">
        <v>0</v>
      </c>
      <c r="E445" s="109">
        <v>0</v>
      </c>
      <c r="F445" s="888">
        <v>100</v>
      </c>
      <c r="G445" s="889"/>
      <c r="H445" s="100"/>
    </row>
    <row r="446" spans="1:8" ht="15" customHeight="1">
      <c r="A446" s="886"/>
      <c r="B446" s="887"/>
      <c r="C446" s="110" t="s">
        <v>234</v>
      </c>
      <c r="D446" s="111">
        <v>4.26E-4</v>
      </c>
      <c r="E446" s="112">
        <v>4.26E-4</v>
      </c>
      <c r="F446" s="888"/>
      <c r="G446" s="889"/>
    </row>
    <row r="447" spans="1:8" ht="15" customHeight="1">
      <c r="A447" s="886"/>
      <c r="B447" s="887"/>
      <c r="C447" s="113" t="s">
        <v>225</v>
      </c>
      <c r="D447" s="114">
        <v>4.2400000000000001E-4</v>
      </c>
      <c r="E447" s="115">
        <v>4.2400000000000001E-4</v>
      </c>
      <c r="F447" s="888"/>
      <c r="G447" s="889"/>
    </row>
    <row r="448" spans="1:8" ht="15" customHeight="1">
      <c r="A448" s="886" t="s">
        <v>501</v>
      </c>
      <c r="B448" s="886" t="s">
        <v>502</v>
      </c>
      <c r="C448" s="291" t="s">
        <v>205</v>
      </c>
      <c r="D448" s="108">
        <v>2.7799999999999998E-4</v>
      </c>
      <c r="E448" s="109">
        <v>2.7799999999999998E-4</v>
      </c>
      <c r="F448" s="888">
        <v>100</v>
      </c>
      <c r="G448" s="889"/>
      <c r="H448" s="100"/>
    </row>
    <row r="449" spans="1:9" ht="15" customHeight="1">
      <c r="A449" s="886"/>
      <c r="B449" s="887"/>
      <c r="C449" s="292" t="s">
        <v>229</v>
      </c>
      <c r="D449" s="145">
        <v>4.6200000000000001E-4</v>
      </c>
      <c r="E449" s="146">
        <v>4.6200000000000001E-4</v>
      </c>
      <c r="F449" s="888"/>
      <c r="G449" s="889"/>
      <c r="H449" s="100"/>
    </row>
    <row r="450" spans="1:9" ht="15" customHeight="1">
      <c r="A450" s="886"/>
      <c r="B450" s="887"/>
      <c r="C450" s="293" t="s">
        <v>230</v>
      </c>
      <c r="D450" s="145">
        <v>4.7600000000000002E-4</v>
      </c>
      <c r="E450" s="146">
        <v>4.7600000000000002E-4</v>
      </c>
      <c r="F450" s="888"/>
      <c r="G450" s="889"/>
      <c r="H450" s="100"/>
    </row>
    <row r="451" spans="1:9" ht="15" customHeight="1">
      <c r="A451" s="886"/>
      <c r="B451" s="887"/>
      <c r="C451" s="292" t="s">
        <v>231</v>
      </c>
      <c r="D451" s="111">
        <v>5.2999999999999998E-4</v>
      </c>
      <c r="E451" s="112">
        <v>5.2999999999999998E-4</v>
      </c>
      <c r="F451" s="888"/>
      <c r="G451" s="889"/>
    </row>
    <row r="452" spans="1:9" ht="15" customHeight="1">
      <c r="A452" s="886"/>
      <c r="B452" s="887"/>
      <c r="C452" s="180" t="s">
        <v>225</v>
      </c>
      <c r="D452" s="124">
        <v>5.0500000000000002E-4</v>
      </c>
      <c r="E452" s="125">
        <v>5.0500000000000002E-4</v>
      </c>
      <c r="F452" s="888"/>
      <c r="G452" s="889"/>
    </row>
    <row r="453" spans="1:9" ht="15" customHeight="1">
      <c r="A453" s="886" t="s">
        <v>503</v>
      </c>
      <c r="B453" s="887" t="s">
        <v>504</v>
      </c>
      <c r="C453" s="294" t="s">
        <v>205</v>
      </c>
      <c r="D453" s="186">
        <v>0</v>
      </c>
      <c r="E453" s="225">
        <v>0</v>
      </c>
      <c r="F453" s="888">
        <v>100</v>
      </c>
      <c r="G453" s="941"/>
    </row>
    <row r="454" spans="1:9" ht="15" customHeight="1">
      <c r="A454" s="886"/>
      <c r="B454" s="887"/>
      <c r="C454" s="295" t="s">
        <v>234</v>
      </c>
      <c r="D454" s="296">
        <v>3.4099999999999999E-4</v>
      </c>
      <c r="E454" s="235">
        <v>3.4099999999999999E-4</v>
      </c>
      <c r="F454" s="888"/>
      <c r="G454" s="941"/>
    </row>
    <row r="455" spans="1:9" ht="15" customHeight="1">
      <c r="A455" s="886"/>
      <c r="B455" s="887"/>
      <c r="C455" s="297" t="s">
        <v>225</v>
      </c>
      <c r="D455" s="298">
        <v>3.39E-4</v>
      </c>
      <c r="E455" s="143">
        <v>3.39E-4</v>
      </c>
      <c r="F455" s="888"/>
      <c r="G455" s="941"/>
      <c r="H455" s="100"/>
    </row>
    <row r="456" spans="1:9" ht="15" customHeight="1">
      <c r="A456" s="93" t="s">
        <v>505</v>
      </c>
      <c r="B456" s="94" t="s">
        <v>506</v>
      </c>
      <c r="C456" s="110"/>
      <c r="D456" s="287">
        <v>3.4099999999999999E-4</v>
      </c>
      <c r="E456" s="97">
        <v>3.4099999999999999E-4</v>
      </c>
      <c r="F456" s="98">
        <v>100</v>
      </c>
      <c r="G456" s="99"/>
      <c r="H456" s="100"/>
    </row>
    <row r="457" spans="1:9" ht="15" customHeight="1">
      <c r="A457" s="886" t="s">
        <v>507</v>
      </c>
      <c r="B457" s="916" t="s">
        <v>508</v>
      </c>
      <c r="C457" s="169" t="s">
        <v>205</v>
      </c>
      <c r="D457" s="154">
        <v>0</v>
      </c>
      <c r="E457" s="109">
        <v>0</v>
      </c>
      <c r="F457" s="888">
        <v>82.305339265850947</v>
      </c>
      <c r="G457" s="889" t="s">
        <v>228</v>
      </c>
      <c r="H457" s="100"/>
    </row>
    <row r="458" spans="1:9" ht="15" customHeight="1">
      <c r="A458" s="886"/>
      <c r="B458" s="916"/>
      <c r="C458" s="170" t="s">
        <v>234</v>
      </c>
      <c r="D458" s="157">
        <v>2.14E-4</v>
      </c>
      <c r="E458" s="112">
        <v>2.14E-4</v>
      </c>
      <c r="F458" s="888"/>
      <c r="G458" s="889"/>
    </row>
    <row r="459" spans="1:9" ht="15" customHeight="1">
      <c r="A459" s="886"/>
      <c r="B459" s="916"/>
      <c r="C459" s="172" t="s">
        <v>225</v>
      </c>
      <c r="D459" s="121">
        <v>2.12E-4</v>
      </c>
      <c r="E459" s="115">
        <v>2.12E-4</v>
      </c>
      <c r="F459" s="888"/>
      <c r="G459" s="889"/>
    </row>
    <row r="460" spans="1:9" ht="15" customHeight="1">
      <c r="A460" s="277" t="s">
        <v>509</v>
      </c>
      <c r="B460" s="299" t="s">
        <v>510</v>
      </c>
      <c r="C460" s="169"/>
      <c r="D460" s="300">
        <v>6.2799999999999998E-4</v>
      </c>
      <c r="E460" s="265">
        <v>6.2799999999999998E-4</v>
      </c>
      <c r="F460" s="166">
        <v>100</v>
      </c>
      <c r="G460" s="167"/>
      <c r="H460" s="100"/>
    </row>
    <row r="461" spans="1:9" ht="15" customHeight="1">
      <c r="A461" s="932" t="s">
        <v>511</v>
      </c>
      <c r="B461" s="935" t="s">
        <v>512</v>
      </c>
      <c r="C461" s="95" t="s">
        <v>205</v>
      </c>
      <c r="D461" s="108">
        <v>0</v>
      </c>
      <c r="E461" s="109">
        <v>0</v>
      </c>
      <c r="F461" s="898">
        <v>100</v>
      </c>
      <c r="G461" s="938"/>
      <c r="H461" s="100"/>
    </row>
    <row r="462" spans="1:9" ht="15" customHeight="1">
      <c r="A462" s="933"/>
      <c r="B462" s="936"/>
      <c r="C462" s="147" t="s">
        <v>234</v>
      </c>
      <c r="D462" s="290">
        <v>3.4000000000000002E-4</v>
      </c>
      <c r="E462" s="152">
        <v>3.4000000000000002E-4</v>
      </c>
      <c r="F462" s="888"/>
      <c r="G462" s="939"/>
      <c r="H462" s="100"/>
      <c r="I462" s="301"/>
    </row>
    <row r="463" spans="1:9" ht="15" customHeight="1">
      <c r="A463" s="934"/>
      <c r="B463" s="937"/>
      <c r="C463" s="184" t="s">
        <v>225</v>
      </c>
      <c r="D463" s="114">
        <v>3.3100000000000002E-4</v>
      </c>
      <c r="E463" s="115">
        <v>3.3100000000000002E-4</v>
      </c>
      <c r="F463" s="899"/>
      <c r="G463" s="940"/>
      <c r="H463" s="100"/>
    </row>
    <row r="464" spans="1:9" ht="15" customHeight="1">
      <c r="A464" s="284" t="s">
        <v>513</v>
      </c>
      <c r="B464" s="279" t="s">
        <v>514</v>
      </c>
      <c r="C464" s="280"/>
      <c r="D464" s="287">
        <v>3.4099999999999999E-4</v>
      </c>
      <c r="E464" s="281">
        <v>3.4099999999999999E-4</v>
      </c>
      <c r="F464" s="282">
        <v>100</v>
      </c>
      <c r="G464" s="283"/>
      <c r="H464" s="100"/>
    </row>
    <row r="465" spans="1:8" ht="15" customHeight="1">
      <c r="A465" s="894" t="s">
        <v>515</v>
      </c>
      <c r="B465" s="935" t="s">
        <v>516</v>
      </c>
      <c r="C465" s="107" t="s">
        <v>205</v>
      </c>
      <c r="D465" s="108">
        <v>0</v>
      </c>
      <c r="E465" s="109">
        <v>0</v>
      </c>
      <c r="F465" s="913" t="s">
        <v>200</v>
      </c>
      <c r="G465" s="914"/>
      <c r="H465" s="100"/>
    </row>
    <row r="466" spans="1:8" ht="15" customHeight="1">
      <c r="A466" s="894"/>
      <c r="B466" s="936"/>
      <c r="C466" s="110" t="s">
        <v>234</v>
      </c>
      <c r="D466" s="111">
        <v>4.9399999999999997E-4</v>
      </c>
      <c r="E466" s="112">
        <v>4.9399999999999997E-4</v>
      </c>
      <c r="F466" s="888"/>
      <c r="G466" s="889"/>
    </row>
    <row r="467" spans="1:8" ht="15" customHeight="1">
      <c r="A467" s="894"/>
      <c r="B467" s="937"/>
      <c r="C467" s="113" t="s">
        <v>225</v>
      </c>
      <c r="D467" s="114">
        <v>0</v>
      </c>
      <c r="E467" s="115">
        <v>0</v>
      </c>
      <c r="F467" s="888"/>
      <c r="G467" s="889"/>
    </row>
    <row r="468" spans="1:8" ht="15" customHeight="1">
      <c r="A468" s="886" t="s">
        <v>517</v>
      </c>
      <c r="B468" s="912" t="s">
        <v>518</v>
      </c>
      <c r="C468" s="95" t="s">
        <v>205</v>
      </c>
      <c r="D468" s="108">
        <v>0</v>
      </c>
      <c r="E468" s="109">
        <v>0</v>
      </c>
      <c r="F468" s="892">
        <v>64.123814102644786</v>
      </c>
      <c r="G468" s="889" t="s">
        <v>228</v>
      </c>
      <c r="H468" s="100"/>
    </row>
    <row r="469" spans="1:8" ht="15" customHeight="1">
      <c r="A469" s="886"/>
      <c r="B469" s="887"/>
      <c r="C469" s="147" t="s">
        <v>229</v>
      </c>
      <c r="D469" s="111">
        <v>2.1499999999999999E-4</v>
      </c>
      <c r="E469" s="112">
        <v>2.1499999999999999E-4</v>
      </c>
      <c r="F469" s="892"/>
      <c r="G469" s="889"/>
    </row>
    <row r="470" spans="1:8" ht="15" customHeight="1">
      <c r="A470" s="886"/>
      <c r="B470" s="887"/>
      <c r="C470" s="147" t="s">
        <v>230</v>
      </c>
      <c r="D470" s="111">
        <v>3.01E-4</v>
      </c>
      <c r="E470" s="112">
        <v>3.01E-4</v>
      </c>
      <c r="F470" s="892"/>
      <c r="G470" s="889"/>
    </row>
    <row r="471" spans="1:8" ht="15" customHeight="1">
      <c r="A471" s="886"/>
      <c r="B471" s="887"/>
      <c r="C471" s="147" t="s">
        <v>242</v>
      </c>
      <c r="D471" s="111">
        <v>3.1500000000000001E-4</v>
      </c>
      <c r="E471" s="112">
        <v>3.1500000000000001E-4</v>
      </c>
      <c r="F471" s="892"/>
      <c r="G471" s="889"/>
    </row>
    <row r="472" spans="1:8" ht="15" customHeight="1">
      <c r="A472" s="886"/>
      <c r="B472" s="887"/>
      <c r="C472" s="110" t="s">
        <v>243</v>
      </c>
      <c r="D472" s="111">
        <v>3.8699999999999997E-4</v>
      </c>
      <c r="E472" s="112">
        <v>3.8699999999999997E-4</v>
      </c>
      <c r="F472" s="892"/>
      <c r="G472" s="889"/>
    </row>
    <row r="473" spans="1:8" ht="15" customHeight="1">
      <c r="A473" s="886"/>
      <c r="B473" s="887"/>
      <c r="C473" s="123" t="s">
        <v>345</v>
      </c>
      <c r="D473" s="111">
        <v>4.2000000000000002E-4</v>
      </c>
      <c r="E473" s="112">
        <v>4.2000000000000002E-4</v>
      </c>
      <c r="F473" s="892"/>
      <c r="G473" s="889"/>
    </row>
    <row r="474" spans="1:8" ht="15" customHeight="1">
      <c r="A474" s="886"/>
      <c r="B474" s="887"/>
      <c r="C474" s="113" t="s">
        <v>225</v>
      </c>
      <c r="D474" s="114">
        <v>4.0400000000000001E-4</v>
      </c>
      <c r="E474" s="115">
        <v>4.0400000000000001E-4</v>
      </c>
      <c r="F474" s="892"/>
      <c r="G474" s="889"/>
    </row>
    <row r="475" spans="1:8" ht="15" customHeight="1">
      <c r="A475" s="886" t="s">
        <v>519</v>
      </c>
      <c r="B475" s="887" t="s">
        <v>520</v>
      </c>
      <c r="C475" s="107" t="s">
        <v>205</v>
      </c>
      <c r="D475" s="108">
        <v>0</v>
      </c>
      <c r="E475" s="109">
        <v>0</v>
      </c>
      <c r="F475" s="888">
        <v>0.2523955398674782</v>
      </c>
      <c r="G475" s="889" t="s">
        <v>521</v>
      </c>
      <c r="H475" s="100"/>
    </row>
    <row r="476" spans="1:8" ht="15" customHeight="1">
      <c r="A476" s="886"/>
      <c r="B476" s="887"/>
      <c r="C476" s="144" t="s">
        <v>234</v>
      </c>
      <c r="D476" s="111">
        <v>3.3599999999999998E-4</v>
      </c>
      <c r="E476" s="112">
        <v>3.3599999999999998E-4</v>
      </c>
      <c r="F476" s="888"/>
      <c r="G476" s="889"/>
    </row>
    <row r="477" spans="1:8" ht="15" customHeight="1">
      <c r="A477" s="886"/>
      <c r="B477" s="887"/>
      <c r="C477" s="110" t="s">
        <v>225</v>
      </c>
      <c r="D477" s="114">
        <v>3.2699999999999998E-4</v>
      </c>
      <c r="E477" s="115">
        <v>3.2699999999999998E-4</v>
      </c>
      <c r="F477" s="888"/>
      <c r="G477" s="889"/>
    </row>
    <row r="478" spans="1:8" ht="15" customHeight="1">
      <c r="A478" s="93" t="s">
        <v>522</v>
      </c>
      <c r="B478" s="94" t="s">
        <v>523</v>
      </c>
      <c r="C478" s="102"/>
      <c r="D478" s="103">
        <v>5.8299999999999997E-4</v>
      </c>
      <c r="E478" s="104">
        <v>5.8299999999999997E-4</v>
      </c>
      <c r="F478" s="98">
        <v>100</v>
      </c>
      <c r="G478" s="99"/>
      <c r="H478" s="100"/>
    </row>
    <row r="479" spans="1:8" ht="15" customHeight="1">
      <c r="A479" s="93" t="s">
        <v>524</v>
      </c>
      <c r="B479" s="94" t="s">
        <v>525</v>
      </c>
      <c r="C479" s="102"/>
      <c r="D479" s="103">
        <v>6.0099999999999997E-4</v>
      </c>
      <c r="E479" s="104">
        <v>6.0099999999999997E-4</v>
      </c>
      <c r="F479" s="98">
        <v>100</v>
      </c>
      <c r="G479" s="99"/>
      <c r="H479" s="100"/>
    </row>
    <row r="480" spans="1:8" ht="15" customHeight="1">
      <c r="A480" s="886" t="s">
        <v>526</v>
      </c>
      <c r="B480" s="887" t="s">
        <v>527</v>
      </c>
      <c r="C480" s="107" t="s">
        <v>205</v>
      </c>
      <c r="D480" s="108">
        <v>0</v>
      </c>
      <c r="E480" s="109">
        <v>0</v>
      </c>
      <c r="F480" s="888">
        <v>100</v>
      </c>
      <c r="G480" s="889"/>
      <c r="H480" s="100"/>
    </row>
    <row r="481" spans="1:8" ht="15" customHeight="1">
      <c r="A481" s="886"/>
      <c r="B481" s="887"/>
      <c r="C481" s="110" t="s">
        <v>234</v>
      </c>
      <c r="D481" s="111">
        <v>4.0999999999999999E-4</v>
      </c>
      <c r="E481" s="112">
        <v>4.0999999999999999E-4</v>
      </c>
      <c r="F481" s="888"/>
      <c r="G481" s="889"/>
    </row>
    <row r="482" spans="1:8" ht="15" customHeight="1">
      <c r="A482" s="886"/>
      <c r="B482" s="887"/>
      <c r="C482" s="113" t="s">
        <v>225</v>
      </c>
      <c r="D482" s="114">
        <v>3.8999999999999999E-4</v>
      </c>
      <c r="E482" s="115">
        <v>3.8999999999999999E-4</v>
      </c>
      <c r="F482" s="888"/>
      <c r="G482" s="889"/>
    </row>
    <row r="483" spans="1:8" ht="15" customHeight="1">
      <c r="A483" s="93" t="s">
        <v>528</v>
      </c>
      <c r="B483" s="94" t="s">
        <v>529</v>
      </c>
      <c r="C483" s="102"/>
      <c r="D483" s="103">
        <v>5.8600000000000004E-4</v>
      </c>
      <c r="E483" s="104">
        <v>5.8600000000000004E-4</v>
      </c>
      <c r="F483" s="98">
        <v>100</v>
      </c>
      <c r="G483" s="99"/>
      <c r="H483" s="100"/>
    </row>
    <row r="484" spans="1:8" ht="15" customHeight="1">
      <c r="A484" s="886" t="s">
        <v>530</v>
      </c>
      <c r="B484" s="887" t="s">
        <v>531</v>
      </c>
      <c r="C484" s="95" t="s">
        <v>205</v>
      </c>
      <c r="D484" s="108">
        <v>0</v>
      </c>
      <c r="E484" s="109">
        <v>0</v>
      </c>
      <c r="F484" s="888">
        <v>0</v>
      </c>
      <c r="G484" s="889" t="s">
        <v>532</v>
      </c>
      <c r="H484" s="100"/>
    </row>
    <row r="485" spans="1:8" ht="15" customHeight="1">
      <c r="A485" s="886"/>
      <c r="B485" s="887"/>
      <c r="C485" s="147" t="s">
        <v>234</v>
      </c>
      <c r="D485" s="111">
        <v>3.7300000000000001E-4</v>
      </c>
      <c r="E485" s="112">
        <v>3.7300000000000001E-4</v>
      </c>
      <c r="F485" s="888"/>
      <c r="G485" s="889"/>
    </row>
    <row r="486" spans="1:8" ht="15" customHeight="1">
      <c r="A486" s="886"/>
      <c r="B486" s="887"/>
      <c r="C486" s="113" t="s">
        <v>225</v>
      </c>
      <c r="D486" s="124">
        <v>3.4600000000000001E-4</v>
      </c>
      <c r="E486" s="125">
        <v>3.4600000000000001E-4</v>
      </c>
      <c r="F486" s="888"/>
      <c r="G486" s="889"/>
    </row>
    <row r="487" spans="1:8" ht="15" customHeight="1">
      <c r="A487" s="886" t="s">
        <v>533</v>
      </c>
      <c r="B487" s="887" t="s">
        <v>534</v>
      </c>
      <c r="C487" s="107" t="s">
        <v>205</v>
      </c>
      <c r="D487" s="150" t="s">
        <v>535</v>
      </c>
      <c r="E487" s="151" t="s">
        <v>535</v>
      </c>
      <c r="F487" s="888" t="s">
        <v>200</v>
      </c>
      <c r="G487" s="889"/>
      <c r="H487" s="100"/>
    </row>
    <row r="488" spans="1:8" ht="15" customHeight="1">
      <c r="A488" s="886"/>
      <c r="B488" s="887"/>
      <c r="C488" s="184" t="s">
        <v>225</v>
      </c>
      <c r="D488" s="302" t="s">
        <v>535</v>
      </c>
      <c r="E488" s="115" t="s">
        <v>535</v>
      </c>
      <c r="F488" s="888"/>
      <c r="G488" s="889"/>
    </row>
    <row r="489" spans="1:8" ht="15" customHeight="1">
      <c r="A489" s="886" t="s">
        <v>536</v>
      </c>
      <c r="B489" s="887" t="s">
        <v>537</v>
      </c>
      <c r="C489" s="107" t="s">
        <v>205</v>
      </c>
      <c r="D489" s="145">
        <v>3.0800000000000001E-4</v>
      </c>
      <c r="E489" s="146">
        <v>3.0800000000000001E-4</v>
      </c>
      <c r="F489" s="892">
        <v>99.773086641128046</v>
      </c>
      <c r="G489" s="889" t="s">
        <v>228</v>
      </c>
      <c r="H489" s="100"/>
    </row>
    <row r="490" spans="1:8" ht="15" customHeight="1">
      <c r="A490" s="886"/>
      <c r="B490" s="887"/>
      <c r="C490" s="110" t="s">
        <v>229</v>
      </c>
      <c r="D490" s="111">
        <v>0</v>
      </c>
      <c r="E490" s="112">
        <v>0</v>
      </c>
      <c r="F490" s="892"/>
      <c r="G490" s="889"/>
    </row>
    <row r="491" spans="1:8" ht="15" customHeight="1">
      <c r="A491" s="886"/>
      <c r="B491" s="887"/>
      <c r="C491" s="123" t="s">
        <v>230</v>
      </c>
      <c r="D491" s="111">
        <v>0</v>
      </c>
      <c r="E491" s="112">
        <v>0</v>
      </c>
      <c r="F491" s="892"/>
      <c r="G491" s="889"/>
    </row>
    <row r="492" spans="1:8" ht="15" customHeight="1">
      <c r="A492" s="886"/>
      <c r="B492" s="887"/>
      <c r="C492" s="123" t="s">
        <v>242</v>
      </c>
      <c r="D492" s="111">
        <v>4.2299999999999998E-4</v>
      </c>
      <c r="E492" s="112">
        <v>4.2299999999999998E-4</v>
      </c>
      <c r="F492" s="892"/>
      <c r="G492" s="889"/>
    </row>
    <row r="493" spans="1:8" ht="15" customHeight="1">
      <c r="A493" s="886"/>
      <c r="B493" s="887"/>
      <c r="C493" s="123" t="s">
        <v>243</v>
      </c>
      <c r="D493" s="179">
        <v>4.0000000000000002E-4</v>
      </c>
      <c r="E493" s="125">
        <v>4.0000000000000002E-4</v>
      </c>
      <c r="F493" s="892"/>
      <c r="G493" s="889"/>
    </row>
    <row r="494" spans="1:8" ht="15" customHeight="1">
      <c r="A494" s="886"/>
      <c r="B494" s="887"/>
      <c r="C494" s="123" t="s">
        <v>244</v>
      </c>
      <c r="D494" s="179">
        <v>2.8899999999999998E-4</v>
      </c>
      <c r="E494" s="125">
        <v>2.8899999999999998E-4</v>
      </c>
      <c r="F494" s="892"/>
      <c r="G494" s="889"/>
    </row>
    <row r="495" spans="1:8" ht="15" customHeight="1">
      <c r="A495" s="886"/>
      <c r="B495" s="887"/>
      <c r="C495" s="147" t="s">
        <v>538</v>
      </c>
      <c r="D495" s="179">
        <v>5.3799999999999996E-4</v>
      </c>
      <c r="E495" s="125">
        <v>5.3799999999999996E-4</v>
      </c>
      <c r="F495" s="892"/>
      <c r="G495" s="889"/>
    </row>
    <row r="496" spans="1:8" ht="15" customHeight="1">
      <c r="A496" s="886"/>
      <c r="B496" s="887"/>
      <c r="C496" s="110" t="s">
        <v>225</v>
      </c>
      <c r="D496" s="205">
        <v>4.15E-4</v>
      </c>
      <c r="E496" s="206">
        <v>4.15E-4</v>
      </c>
      <c r="F496" s="892"/>
      <c r="G496" s="889"/>
    </row>
    <row r="497" spans="1:8" ht="15" customHeight="1">
      <c r="A497" s="886" t="s">
        <v>539</v>
      </c>
      <c r="B497" s="887" t="s">
        <v>540</v>
      </c>
      <c r="C497" s="136" t="s">
        <v>205</v>
      </c>
      <c r="D497" s="108">
        <v>0</v>
      </c>
      <c r="E497" s="109">
        <v>0</v>
      </c>
      <c r="F497" s="888">
        <v>75.134004283185391</v>
      </c>
      <c r="G497" s="889" t="s">
        <v>228</v>
      </c>
      <c r="H497" s="100"/>
    </row>
    <row r="498" spans="1:8" ht="15" customHeight="1">
      <c r="A498" s="886"/>
      <c r="B498" s="887"/>
      <c r="C498" s="139" t="s">
        <v>234</v>
      </c>
      <c r="D498" s="111">
        <v>5.5099999999999995E-4</v>
      </c>
      <c r="E498" s="112">
        <v>5.5099999999999995E-4</v>
      </c>
      <c r="F498" s="888"/>
      <c r="G498" s="889"/>
    </row>
    <row r="499" spans="1:8" ht="15" customHeight="1">
      <c r="A499" s="886"/>
      <c r="B499" s="887"/>
      <c r="C499" s="181" t="s">
        <v>225</v>
      </c>
      <c r="D499" s="218">
        <v>4.6200000000000001E-4</v>
      </c>
      <c r="E499" s="206">
        <v>4.6200000000000001E-4</v>
      </c>
      <c r="F499" s="888"/>
      <c r="G499" s="889"/>
    </row>
    <row r="500" spans="1:8" ht="26.25" customHeight="1">
      <c r="A500" s="93" t="s">
        <v>541</v>
      </c>
      <c r="B500" s="94" t="s">
        <v>542</v>
      </c>
      <c r="C500" s="184"/>
      <c r="D500" s="287">
        <v>4.7399999999999997E-4</v>
      </c>
      <c r="E500" s="97">
        <v>4.7399999999999997E-4</v>
      </c>
      <c r="F500" s="98">
        <v>95.38</v>
      </c>
      <c r="G500" s="99" t="s">
        <v>378</v>
      </c>
    </row>
    <row r="501" spans="1:8" ht="15" customHeight="1">
      <c r="A501" s="886" t="s">
        <v>543</v>
      </c>
      <c r="B501" s="887" t="s">
        <v>544</v>
      </c>
      <c r="C501" s="95" t="s">
        <v>205</v>
      </c>
      <c r="D501" s="108">
        <v>0</v>
      </c>
      <c r="E501" s="109">
        <v>0</v>
      </c>
      <c r="F501" s="888">
        <v>86.97</v>
      </c>
      <c r="G501" s="893" t="s">
        <v>228</v>
      </c>
    </row>
    <row r="502" spans="1:8" ht="15" customHeight="1">
      <c r="A502" s="886"/>
      <c r="B502" s="887"/>
      <c r="C502" s="147" t="s">
        <v>229</v>
      </c>
      <c r="D502" s="111">
        <v>1.6799999999999999E-4</v>
      </c>
      <c r="E502" s="112">
        <v>1.6799999999999999E-4</v>
      </c>
      <c r="F502" s="888"/>
      <c r="G502" s="893"/>
    </row>
    <row r="503" spans="1:8" ht="15" customHeight="1">
      <c r="A503" s="886"/>
      <c r="B503" s="887"/>
      <c r="C503" s="147" t="s">
        <v>230</v>
      </c>
      <c r="D503" s="111">
        <v>4.1999999999999998E-5</v>
      </c>
      <c r="E503" s="112">
        <v>4.1999999999999998E-5</v>
      </c>
      <c r="F503" s="888"/>
      <c r="G503" s="893"/>
    </row>
    <row r="504" spans="1:8" ht="15" customHeight="1">
      <c r="A504" s="886"/>
      <c r="B504" s="887"/>
      <c r="C504" s="144" t="s">
        <v>231</v>
      </c>
      <c r="D504" s="111">
        <v>5.4799999999999998E-4</v>
      </c>
      <c r="E504" s="112">
        <v>5.4799999999999998E-4</v>
      </c>
      <c r="F504" s="888"/>
      <c r="G504" s="893"/>
    </row>
    <row r="505" spans="1:8" ht="15" customHeight="1">
      <c r="A505" s="886"/>
      <c r="B505" s="887"/>
      <c r="C505" s="110" t="s">
        <v>225</v>
      </c>
      <c r="D505" s="205">
        <v>5.3399999999999997E-4</v>
      </c>
      <c r="E505" s="206">
        <v>5.3399999999999997E-4</v>
      </c>
      <c r="F505" s="888"/>
      <c r="G505" s="893"/>
    </row>
    <row r="506" spans="1:8" ht="15" customHeight="1">
      <c r="A506" s="886" t="s">
        <v>545</v>
      </c>
      <c r="B506" s="887" t="s">
        <v>546</v>
      </c>
      <c r="C506" s="95" t="s">
        <v>205</v>
      </c>
      <c r="D506" s="108">
        <v>0</v>
      </c>
      <c r="E506" s="109">
        <v>0</v>
      </c>
      <c r="F506" s="888">
        <v>100</v>
      </c>
      <c r="G506" s="889"/>
      <c r="H506" s="100"/>
    </row>
    <row r="507" spans="1:8" ht="15" customHeight="1">
      <c r="A507" s="886"/>
      <c r="B507" s="887"/>
      <c r="C507" s="147" t="s">
        <v>234</v>
      </c>
      <c r="D507" s="111">
        <v>3.7100000000000002E-4</v>
      </c>
      <c r="E507" s="112">
        <v>3.7100000000000002E-4</v>
      </c>
      <c r="F507" s="888"/>
      <c r="G507" s="889"/>
    </row>
    <row r="508" spans="1:8" ht="15" customHeight="1">
      <c r="A508" s="886"/>
      <c r="B508" s="887"/>
      <c r="C508" s="180" t="s">
        <v>225</v>
      </c>
      <c r="D508" s="114">
        <v>3.1700000000000001E-4</v>
      </c>
      <c r="E508" s="115">
        <v>3.1700000000000001E-4</v>
      </c>
      <c r="F508" s="888"/>
      <c r="G508" s="889"/>
    </row>
    <row r="509" spans="1:8" ht="15" customHeight="1">
      <c r="A509" s="886" t="s">
        <v>547</v>
      </c>
      <c r="B509" s="887" t="s">
        <v>548</v>
      </c>
      <c r="C509" s="136" t="s">
        <v>205</v>
      </c>
      <c r="D509" s="108">
        <v>3.79E-4</v>
      </c>
      <c r="E509" s="109">
        <v>3.79E-4</v>
      </c>
      <c r="F509" s="888">
        <v>100</v>
      </c>
      <c r="G509" s="889"/>
      <c r="H509" s="100"/>
    </row>
    <row r="510" spans="1:8" ht="15" customHeight="1">
      <c r="A510" s="886"/>
      <c r="B510" s="887"/>
      <c r="C510" s="139" t="s">
        <v>229</v>
      </c>
      <c r="D510" s="111">
        <v>4.3399999999999998E-4</v>
      </c>
      <c r="E510" s="112">
        <v>4.3399999999999998E-4</v>
      </c>
      <c r="F510" s="888"/>
      <c r="G510" s="889"/>
    </row>
    <row r="511" spans="1:8" ht="15" customHeight="1">
      <c r="A511" s="886"/>
      <c r="B511" s="887"/>
      <c r="C511" s="139" t="s">
        <v>230</v>
      </c>
      <c r="D511" s="111">
        <v>3.5199999999999999E-4</v>
      </c>
      <c r="E511" s="112">
        <v>3.5199999999999999E-4</v>
      </c>
      <c r="F511" s="888"/>
      <c r="G511" s="889"/>
    </row>
    <row r="512" spans="1:8" ht="15" customHeight="1">
      <c r="A512" s="886"/>
      <c r="B512" s="887"/>
      <c r="C512" s="139" t="s">
        <v>231</v>
      </c>
      <c r="D512" s="179">
        <v>5.1099999999999995E-4</v>
      </c>
      <c r="E512" s="125">
        <v>5.1099999999999995E-4</v>
      </c>
      <c r="F512" s="888"/>
      <c r="G512" s="889"/>
    </row>
    <row r="513" spans="1:8" ht="15" customHeight="1">
      <c r="A513" s="886"/>
      <c r="B513" s="887"/>
      <c r="C513" s="181" t="s">
        <v>225</v>
      </c>
      <c r="D513" s="121">
        <v>4.9299999999999995E-4</v>
      </c>
      <c r="E513" s="115">
        <v>4.9299999999999995E-4</v>
      </c>
      <c r="F513" s="888"/>
      <c r="G513" s="889"/>
    </row>
    <row r="514" spans="1:8" ht="15" customHeight="1">
      <c r="A514" s="93" t="s">
        <v>549</v>
      </c>
      <c r="B514" s="94" t="s">
        <v>550</v>
      </c>
      <c r="C514" s="184"/>
      <c r="D514" s="103">
        <v>5.5199999999999997E-4</v>
      </c>
      <c r="E514" s="104">
        <v>5.5199999999999997E-4</v>
      </c>
      <c r="F514" s="98">
        <v>100</v>
      </c>
      <c r="G514" s="99"/>
      <c r="H514" s="100"/>
    </row>
    <row r="515" spans="1:8" ht="15" customHeight="1">
      <c r="A515" s="93" t="s">
        <v>551</v>
      </c>
      <c r="B515" s="94" t="s">
        <v>552</v>
      </c>
      <c r="C515" s="102"/>
      <c r="D515" s="103">
        <v>4.5199999999999998E-4</v>
      </c>
      <c r="E515" s="104">
        <v>4.5199999999999998E-4</v>
      </c>
      <c r="F515" s="98">
        <v>100</v>
      </c>
      <c r="G515" s="99"/>
      <c r="H515" s="100"/>
    </row>
    <row r="516" spans="1:8" ht="15" customHeight="1">
      <c r="A516" s="886" t="s">
        <v>553</v>
      </c>
      <c r="B516" s="887" t="s">
        <v>554</v>
      </c>
      <c r="C516" s="95" t="s">
        <v>205</v>
      </c>
      <c r="D516" s="303">
        <v>0</v>
      </c>
      <c r="E516" s="195">
        <v>0</v>
      </c>
      <c r="F516" s="888">
        <v>17.637295379572194</v>
      </c>
      <c r="G516" s="889" t="s">
        <v>331</v>
      </c>
      <c r="H516" s="100"/>
    </row>
    <row r="517" spans="1:8" ht="15" customHeight="1">
      <c r="A517" s="886"/>
      <c r="B517" s="887"/>
      <c r="C517" s="147" t="s">
        <v>234</v>
      </c>
      <c r="D517" s="111">
        <v>3.4099999999999999E-4</v>
      </c>
      <c r="E517" s="112">
        <v>3.4099999999999999E-4</v>
      </c>
      <c r="F517" s="888"/>
      <c r="G517" s="889"/>
    </row>
    <row r="518" spans="1:8" ht="15" customHeight="1">
      <c r="A518" s="886"/>
      <c r="B518" s="887"/>
      <c r="C518" s="110" t="s">
        <v>225</v>
      </c>
      <c r="D518" s="114">
        <v>2.9799999999999998E-4</v>
      </c>
      <c r="E518" s="97">
        <v>2.9799999999999998E-4</v>
      </c>
      <c r="F518" s="888"/>
      <c r="G518" s="889"/>
    </row>
    <row r="519" spans="1:8" ht="15" customHeight="1">
      <c r="A519" s="886" t="s">
        <v>555</v>
      </c>
      <c r="B519" s="887" t="s">
        <v>556</v>
      </c>
      <c r="C519" s="95" t="s">
        <v>205</v>
      </c>
      <c r="D519" s="108">
        <v>0</v>
      </c>
      <c r="E519" s="109">
        <v>0</v>
      </c>
      <c r="F519" s="888">
        <v>68.524584625745661</v>
      </c>
      <c r="G519" s="889" t="s">
        <v>557</v>
      </c>
      <c r="H519" s="100"/>
    </row>
    <row r="520" spans="1:8" ht="15" customHeight="1">
      <c r="A520" s="886"/>
      <c r="B520" s="887"/>
      <c r="C520" s="147" t="s">
        <v>234</v>
      </c>
      <c r="D520" s="111">
        <v>4.95E-4</v>
      </c>
      <c r="E520" s="112">
        <v>4.95E-4</v>
      </c>
      <c r="F520" s="888"/>
      <c r="G520" s="889"/>
    </row>
    <row r="521" spans="1:8" ht="15" customHeight="1">
      <c r="A521" s="886"/>
      <c r="B521" s="887"/>
      <c r="C521" s="113" t="s">
        <v>225</v>
      </c>
      <c r="D521" s="114">
        <v>4.8700000000000002E-4</v>
      </c>
      <c r="E521" s="115">
        <v>4.8700000000000002E-4</v>
      </c>
      <c r="F521" s="888"/>
      <c r="G521" s="889"/>
    </row>
    <row r="522" spans="1:8" ht="15" customHeight="1">
      <c r="A522" s="93" t="s">
        <v>558</v>
      </c>
      <c r="B522" s="94" t="s">
        <v>559</v>
      </c>
      <c r="C522" s="102"/>
      <c r="D522" s="103">
        <v>8.4000000000000003E-4</v>
      </c>
      <c r="E522" s="104">
        <v>8.4000000000000003E-4</v>
      </c>
      <c r="F522" s="98">
        <v>100</v>
      </c>
      <c r="G522" s="99"/>
      <c r="H522" s="100"/>
    </row>
    <row r="523" spans="1:8" ht="15" customHeight="1">
      <c r="A523" s="93" t="s">
        <v>560</v>
      </c>
      <c r="B523" s="94" t="s">
        <v>561</v>
      </c>
      <c r="C523" s="102"/>
      <c r="D523" s="103">
        <v>4.2000000000000002E-4</v>
      </c>
      <c r="E523" s="240">
        <v>4.2000000000000002E-4</v>
      </c>
      <c r="F523" s="98">
        <v>100</v>
      </c>
      <c r="G523" s="99"/>
      <c r="H523" s="100"/>
    </row>
    <row r="524" spans="1:8" ht="15" customHeight="1">
      <c r="A524" s="93" t="s">
        <v>562</v>
      </c>
      <c r="B524" s="94" t="s">
        <v>563</v>
      </c>
      <c r="C524" s="110"/>
      <c r="D524" s="287">
        <v>3.4099999999999999E-4</v>
      </c>
      <c r="E524" s="97">
        <v>3.4099999999999999E-4</v>
      </c>
      <c r="F524" s="98">
        <v>100</v>
      </c>
      <c r="G524" s="99"/>
      <c r="H524" s="100"/>
    </row>
    <row r="525" spans="1:8" ht="15" customHeight="1">
      <c r="A525" s="886" t="s">
        <v>564</v>
      </c>
      <c r="B525" s="887" t="s">
        <v>565</v>
      </c>
      <c r="C525" s="136" t="s">
        <v>205</v>
      </c>
      <c r="D525" s="109">
        <v>0</v>
      </c>
      <c r="E525" s="109">
        <v>0</v>
      </c>
      <c r="F525" s="888">
        <v>100</v>
      </c>
      <c r="G525" s="889"/>
      <c r="H525" s="100"/>
    </row>
    <row r="526" spans="1:8" ht="15" customHeight="1">
      <c r="A526" s="886"/>
      <c r="B526" s="887"/>
      <c r="C526" s="139" t="s">
        <v>229</v>
      </c>
      <c r="D526" s="112">
        <v>4.2499999999999998E-4</v>
      </c>
      <c r="E526" s="112">
        <v>4.2499999999999998E-4</v>
      </c>
      <c r="F526" s="888"/>
      <c r="G526" s="889"/>
    </row>
    <row r="527" spans="1:8" ht="15" customHeight="1">
      <c r="A527" s="886"/>
      <c r="B527" s="887"/>
      <c r="C527" s="208" t="s">
        <v>225</v>
      </c>
      <c r="D527" s="121">
        <v>7.85E-4</v>
      </c>
      <c r="E527" s="115">
        <v>7.85E-4</v>
      </c>
      <c r="F527" s="888"/>
      <c r="G527" s="889"/>
    </row>
    <row r="528" spans="1:8" ht="15" customHeight="1">
      <c r="A528" s="886" t="s">
        <v>566</v>
      </c>
      <c r="B528" s="887" t="s">
        <v>567</v>
      </c>
      <c r="C528" s="136" t="s">
        <v>205</v>
      </c>
      <c r="D528" s="108">
        <v>0</v>
      </c>
      <c r="E528" s="109">
        <v>0</v>
      </c>
      <c r="F528" s="888">
        <v>69.84315922139757</v>
      </c>
      <c r="G528" s="889" t="s">
        <v>228</v>
      </c>
      <c r="H528" s="100"/>
    </row>
    <row r="529" spans="1:8" ht="15" customHeight="1">
      <c r="A529" s="886"/>
      <c r="B529" s="887"/>
      <c r="C529" s="139" t="s">
        <v>234</v>
      </c>
      <c r="D529" s="111">
        <v>5.3899999999999998E-4</v>
      </c>
      <c r="E529" s="112">
        <v>5.3899999999999998E-4</v>
      </c>
      <c r="F529" s="888"/>
      <c r="G529" s="889"/>
    </row>
    <row r="530" spans="1:8" ht="15" customHeight="1">
      <c r="A530" s="886"/>
      <c r="B530" s="887"/>
      <c r="C530" s="181" t="s">
        <v>225</v>
      </c>
      <c r="D530" s="121">
        <v>3.7399999999999998E-4</v>
      </c>
      <c r="E530" s="115">
        <v>3.7399999999999998E-4</v>
      </c>
      <c r="F530" s="888"/>
      <c r="G530" s="889"/>
    </row>
    <row r="531" spans="1:8" ht="15" customHeight="1">
      <c r="A531" s="886" t="s">
        <v>568</v>
      </c>
      <c r="B531" s="887" t="s">
        <v>569</v>
      </c>
      <c r="C531" s="182" t="s">
        <v>205</v>
      </c>
      <c r="D531" s="108">
        <v>0</v>
      </c>
      <c r="E531" s="109">
        <v>0</v>
      </c>
      <c r="F531" s="888">
        <v>100</v>
      </c>
      <c r="G531" s="889"/>
      <c r="H531" s="100"/>
    </row>
    <row r="532" spans="1:8" ht="15" customHeight="1">
      <c r="A532" s="886"/>
      <c r="B532" s="887"/>
      <c r="C532" s="147" t="s">
        <v>234</v>
      </c>
      <c r="D532" s="111">
        <v>4.0999999999999999E-4</v>
      </c>
      <c r="E532" s="112">
        <v>4.0999999999999999E-4</v>
      </c>
      <c r="F532" s="888"/>
      <c r="G532" s="889"/>
    </row>
    <row r="533" spans="1:8" ht="15" customHeight="1">
      <c r="A533" s="886"/>
      <c r="B533" s="887"/>
      <c r="C533" s="110" t="s">
        <v>225</v>
      </c>
      <c r="D533" s="114">
        <v>3.7100000000000002E-4</v>
      </c>
      <c r="E533" s="115">
        <v>3.7100000000000002E-4</v>
      </c>
      <c r="F533" s="888"/>
      <c r="G533" s="889"/>
    </row>
    <row r="534" spans="1:8" ht="15" customHeight="1">
      <c r="A534" s="93" t="s">
        <v>570</v>
      </c>
      <c r="B534" s="94" t="s">
        <v>571</v>
      </c>
      <c r="C534" s="102"/>
      <c r="D534" s="103">
        <v>5.0199999999999995E-4</v>
      </c>
      <c r="E534" s="104">
        <v>5.0199999999999995E-4</v>
      </c>
      <c r="F534" s="98">
        <v>100</v>
      </c>
      <c r="G534" s="99"/>
      <c r="H534" s="100"/>
    </row>
    <row r="535" spans="1:8" ht="15" customHeight="1">
      <c r="A535" s="93" t="s">
        <v>572</v>
      </c>
      <c r="B535" s="94" t="s">
        <v>573</v>
      </c>
      <c r="C535" s="102"/>
      <c r="D535" s="103">
        <v>4.2400000000000001E-4</v>
      </c>
      <c r="E535" s="104">
        <v>4.2400000000000001E-4</v>
      </c>
      <c r="F535" s="98">
        <v>100</v>
      </c>
      <c r="G535" s="99"/>
      <c r="H535" s="100"/>
    </row>
    <row r="536" spans="1:8" ht="15" customHeight="1">
      <c r="A536" s="886" t="s">
        <v>574</v>
      </c>
      <c r="B536" s="887" t="s">
        <v>575</v>
      </c>
      <c r="C536" s="95" t="s">
        <v>205</v>
      </c>
      <c r="D536" s="109">
        <v>0</v>
      </c>
      <c r="E536" s="109">
        <v>0</v>
      </c>
      <c r="F536" s="888">
        <v>100</v>
      </c>
      <c r="G536" s="889"/>
      <c r="H536" s="100"/>
    </row>
    <row r="537" spans="1:8" ht="15" customHeight="1">
      <c r="A537" s="886"/>
      <c r="B537" s="887"/>
      <c r="C537" s="123" t="s">
        <v>234</v>
      </c>
      <c r="D537" s="112">
        <v>4.2700000000000002E-4</v>
      </c>
      <c r="E537" s="112">
        <v>4.2700000000000002E-4</v>
      </c>
      <c r="F537" s="888"/>
      <c r="G537" s="889"/>
    </row>
    <row r="538" spans="1:8" ht="15" customHeight="1">
      <c r="A538" s="886"/>
      <c r="B538" s="887"/>
      <c r="C538" s="113" t="s">
        <v>225</v>
      </c>
      <c r="D538" s="114">
        <v>3.48E-4</v>
      </c>
      <c r="E538" s="115">
        <v>3.48E-4</v>
      </c>
      <c r="F538" s="888"/>
      <c r="G538" s="889"/>
    </row>
    <row r="539" spans="1:8" ht="15" customHeight="1">
      <c r="A539" s="93" t="s">
        <v>576</v>
      </c>
      <c r="B539" s="94" t="s">
        <v>577</v>
      </c>
      <c r="C539" s="102"/>
      <c r="D539" s="103">
        <v>3.4099999999999999E-4</v>
      </c>
      <c r="E539" s="104">
        <v>3.4099999999999999E-4</v>
      </c>
      <c r="F539" s="98">
        <v>100</v>
      </c>
      <c r="G539" s="99"/>
      <c r="H539" s="100"/>
    </row>
    <row r="540" spans="1:8" ht="15" customHeight="1">
      <c r="A540" s="93" t="s">
        <v>578</v>
      </c>
      <c r="B540" s="94" t="s">
        <v>579</v>
      </c>
      <c r="C540" s="102"/>
      <c r="D540" s="103">
        <v>4.2400000000000001E-4</v>
      </c>
      <c r="E540" s="104">
        <v>4.2400000000000001E-4</v>
      </c>
      <c r="F540" s="98">
        <v>100</v>
      </c>
      <c r="G540" s="99"/>
      <c r="H540" s="100"/>
    </row>
    <row r="541" spans="1:8" ht="15" customHeight="1">
      <c r="A541" s="277" t="s">
        <v>580</v>
      </c>
      <c r="B541" s="165" t="s">
        <v>581</v>
      </c>
      <c r="C541" s="95"/>
      <c r="D541" s="232">
        <v>4.37E-4</v>
      </c>
      <c r="E541" s="265">
        <v>4.37E-4</v>
      </c>
      <c r="F541" s="166">
        <v>100</v>
      </c>
      <c r="G541" s="167"/>
      <c r="H541" s="100"/>
    </row>
    <row r="542" spans="1:8" ht="15" customHeight="1">
      <c r="A542" s="921" t="s">
        <v>582</v>
      </c>
      <c r="B542" s="924" t="s">
        <v>583</v>
      </c>
      <c r="C542" s="304" t="s">
        <v>205</v>
      </c>
      <c r="D542" s="108">
        <v>0</v>
      </c>
      <c r="E542" s="109">
        <v>0</v>
      </c>
      <c r="F542" s="898">
        <v>98.439711271330111</v>
      </c>
      <c r="G542" s="900" t="s">
        <v>584</v>
      </c>
      <c r="H542" s="100"/>
    </row>
    <row r="543" spans="1:8" ht="15" customHeight="1">
      <c r="A543" s="922"/>
      <c r="B543" s="887"/>
      <c r="C543" s="139" t="s">
        <v>229</v>
      </c>
      <c r="D543" s="111">
        <v>2.1900000000000001E-4</v>
      </c>
      <c r="E543" s="112">
        <v>2.1900000000000001E-4</v>
      </c>
      <c r="F543" s="888"/>
      <c r="G543" s="901"/>
    </row>
    <row r="544" spans="1:8" ht="15" customHeight="1">
      <c r="A544" s="922"/>
      <c r="B544" s="887"/>
      <c r="C544" s="139" t="s">
        <v>230</v>
      </c>
      <c r="D544" s="111">
        <v>3.9399999999999998E-4</v>
      </c>
      <c r="E544" s="112">
        <v>3.9399999999999998E-4</v>
      </c>
      <c r="F544" s="888"/>
      <c r="G544" s="901"/>
    </row>
    <row r="545" spans="1:8" ht="15" customHeight="1">
      <c r="A545" s="922"/>
      <c r="B545" s="887"/>
      <c r="C545" s="139" t="s">
        <v>231</v>
      </c>
      <c r="D545" s="111">
        <v>7.0100000000000002E-4</v>
      </c>
      <c r="E545" s="112">
        <v>7.0100000000000002E-4</v>
      </c>
      <c r="F545" s="888"/>
      <c r="G545" s="901"/>
    </row>
    <row r="546" spans="1:8" ht="15" customHeight="1">
      <c r="A546" s="923"/>
      <c r="B546" s="919"/>
      <c r="C546" s="175" t="s">
        <v>225</v>
      </c>
      <c r="D546" s="121">
        <v>4.9200000000000003E-4</v>
      </c>
      <c r="E546" s="104">
        <v>4.9200000000000003E-4</v>
      </c>
      <c r="F546" s="899"/>
      <c r="G546" s="902"/>
    </row>
    <row r="547" spans="1:8" ht="15" customHeight="1">
      <c r="A547" s="278" t="s">
        <v>585</v>
      </c>
      <c r="B547" s="279" t="s">
        <v>586</v>
      </c>
      <c r="C547" s="280"/>
      <c r="D547" s="103">
        <v>4.7100000000000001E-4</v>
      </c>
      <c r="E547" s="281">
        <v>4.7100000000000001E-4</v>
      </c>
      <c r="F547" s="282">
        <v>100</v>
      </c>
      <c r="G547" s="283"/>
      <c r="H547" s="100"/>
    </row>
    <row r="548" spans="1:8" ht="15" customHeight="1">
      <c r="A548" s="262" t="s">
        <v>587</v>
      </c>
      <c r="B548" s="176" t="s">
        <v>588</v>
      </c>
      <c r="C548" s="184"/>
      <c r="D548" s="287">
        <v>4.5399999999999998E-4</v>
      </c>
      <c r="E548" s="97">
        <v>4.5399999999999998E-4</v>
      </c>
      <c r="F548" s="177">
        <v>100</v>
      </c>
      <c r="G548" s="178"/>
      <c r="H548" s="100"/>
    </row>
    <row r="549" spans="1:8" ht="15" customHeight="1">
      <c r="A549" s="93" t="s">
        <v>589</v>
      </c>
      <c r="B549" s="94" t="s">
        <v>590</v>
      </c>
      <c r="C549" s="102"/>
      <c r="D549" s="103">
        <v>5.9100000000000005E-4</v>
      </c>
      <c r="E549" s="104">
        <v>5.9100000000000005E-4</v>
      </c>
      <c r="F549" s="98" t="s">
        <v>200</v>
      </c>
      <c r="G549" s="99"/>
      <c r="H549" s="100"/>
    </row>
    <row r="550" spans="1:8" ht="15" customHeight="1">
      <c r="A550" s="886" t="s">
        <v>591</v>
      </c>
      <c r="B550" s="887" t="s">
        <v>592</v>
      </c>
      <c r="C550" s="95" t="s">
        <v>205</v>
      </c>
      <c r="D550" s="108">
        <v>0</v>
      </c>
      <c r="E550" s="109">
        <v>0</v>
      </c>
      <c r="F550" s="888">
        <v>100</v>
      </c>
      <c r="G550" s="889"/>
      <c r="H550" s="100"/>
    </row>
    <row r="551" spans="1:8" ht="15" customHeight="1">
      <c r="A551" s="886"/>
      <c r="B551" s="887"/>
      <c r="C551" s="147" t="s">
        <v>234</v>
      </c>
      <c r="D551" s="111">
        <v>3.5300000000000002E-4</v>
      </c>
      <c r="E551" s="112">
        <v>3.5300000000000002E-4</v>
      </c>
      <c r="F551" s="888"/>
      <c r="G551" s="889"/>
    </row>
    <row r="552" spans="1:8" ht="15" customHeight="1">
      <c r="A552" s="886"/>
      <c r="B552" s="887"/>
      <c r="C552" s="113" t="s">
        <v>225</v>
      </c>
      <c r="D552" s="124">
        <v>3.4000000000000002E-4</v>
      </c>
      <c r="E552" s="125">
        <v>3.4000000000000002E-4</v>
      </c>
      <c r="F552" s="888"/>
      <c r="G552" s="889"/>
    </row>
    <row r="553" spans="1:8" ht="15" customHeight="1">
      <c r="A553" s="886" t="s">
        <v>593</v>
      </c>
      <c r="B553" s="887" t="s">
        <v>594</v>
      </c>
      <c r="C553" s="95" t="s">
        <v>205</v>
      </c>
      <c r="D553" s="150">
        <v>0</v>
      </c>
      <c r="E553" s="151">
        <v>0</v>
      </c>
      <c r="F553" s="888">
        <v>100</v>
      </c>
      <c r="G553" s="889"/>
    </row>
    <row r="554" spans="1:8" ht="15" customHeight="1">
      <c r="A554" s="886"/>
      <c r="B554" s="887"/>
      <c r="C554" s="147" t="s">
        <v>234</v>
      </c>
      <c r="D554" s="111">
        <v>1.0950000000000001E-3</v>
      </c>
      <c r="E554" s="112">
        <v>1.0950000000000001E-3</v>
      </c>
      <c r="F554" s="888"/>
      <c r="G554" s="889"/>
    </row>
    <row r="555" spans="1:8" ht="15" customHeight="1">
      <c r="A555" s="886"/>
      <c r="B555" s="887"/>
      <c r="C555" s="184" t="s">
        <v>225</v>
      </c>
      <c r="D555" s="188">
        <v>0</v>
      </c>
      <c r="E555" s="305">
        <v>0</v>
      </c>
      <c r="F555" s="888"/>
      <c r="G555" s="889"/>
    </row>
    <row r="556" spans="1:8" ht="15" customHeight="1">
      <c r="A556" s="886" t="s">
        <v>595</v>
      </c>
      <c r="B556" s="887" t="s">
        <v>596</v>
      </c>
      <c r="C556" s="110" t="s">
        <v>205</v>
      </c>
      <c r="D556" s="145">
        <v>0</v>
      </c>
      <c r="E556" s="146">
        <v>0</v>
      </c>
      <c r="F556" s="888" t="s">
        <v>200</v>
      </c>
      <c r="G556" s="889"/>
      <c r="H556" s="100"/>
    </row>
    <row r="557" spans="1:8" ht="15" customHeight="1">
      <c r="A557" s="886"/>
      <c r="B557" s="887"/>
      <c r="C557" s="147" t="s">
        <v>234</v>
      </c>
      <c r="D557" s="179">
        <v>9.8499999999999998E-4</v>
      </c>
      <c r="E557" s="125">
        <v>9.8499999999999998E-4</v>
      </c>
      <c r="F557" s="888"/>
      <c r="G557" s="889"/>
    </row>
    <row r="558" spans="1:8" ht="15" customHeight="1">
      <c r="A558" s="886"/>
      <c r="B558" s="887"/>
      <c r="C558" s="113" t="s">
        <v>225</v>
      </c>
      <c r="D558" s="114">
        <v>9.7199999999999999E-4</v>
      </c>
      <c r="E558" s="115">
        <v>9.7199999999999999E-4</v>
      </c>
      <c r="F558" s="888"/>
      <c r="G558" s="889"/>
    </row>
    <row r="559" spans="1:8" ht="15" customHeight="1">
      <c r="A559" s="93" t="s">
        <v>597</v>
      </c>
      <c r="B559" s="94" t="s">
        <v>598</v>
      </c>
      <c r="C559" s="102"/>
      <c r="D559" s="103">
        <v>6.1600000000000001E-4</v>
      </c>
      <c r="E559" s="104">
        <v>6.1600000000000001E-4</v>
      </c>
      <c r="F559" s="98">
        <v>100</v>
      </c>
      <c r="G559" s="99"/>
      <c r="H559" s="100"/>
    </row>
    <row r="560" spans="1:8" ht="27">
      <c r="A560" s="93" t="s">
        <v>599</v>
      </c>
      <c r="B560" s="94" t="s">
        <v>600</v>
      </c>
      <c r="C560" s="95"/>
      <c r="D560" s="306">
        <v>5.3200000000000003E-4</v>
      </c>
      <c r="E560" s="211">
        <v>5.3200000000000003E-4</v>
      </c>
      <c r="F560" s="98">
        <v>98.532437251405852</v>
      </c>
      <c r="G560" s="99" t="s">
        <v>338</v>
      </c>
      <c r="H560" s="100"/>
    </row>
    <row r="561" spans="1:8" ht="14.25" customHeight="1">
      <c r="A561" s="886" t="s">
        <v>601</v>
      </c>
      <c r="B561" s="887" t="s">
        <v>602</v>
      </c>
      <c r="C561" s="307" t="s">
        <v>205</v>
      </c>
      <c r="D561" s="186">
        <v>0</v>
      </c>
      <c r="E561" s="225">
        <v>0</v>
      </c>
      <c r="F561" s="888">
        <v>100</v>
      </c>
      <c r="G561" s="889"/>
      <c r="H561" s="100"/>
    </row>
    <row r="562" spans="1:8" ht="15" customHeight="1">
      <c r="A562" s="886"/>
      <c r="B562" s="887"/>
      <c r="C562" s="308" t="s">
        <v>234</v>
      </c>
      <c r="D562" s="296">
        <v>6.8400000000000004E-4</v>
      </c>
      <c r="E562" s="235">
        <v>6.8400000000000004E-4</v>
      </c>
      <c r="F562" s="888"/>
      <c r="G562" s="889"/>
    </row>
    <row r="563" spans="1:8" ht="15" customHeight="1">
      <c r="A563" s="886"/>
      <c r="B563" s="887"/>
      <c r="C563" s="204" t="s">
        <v>225</v>
      </c>
      <c r="D563" s="309">
        <v>4.7899999999999999E-4</v>
      </c>
      <c r="E563" s="310">
        <v>4.7899999999999999E-4</v>
      </c>
      <c r="F563" s="888"/>
      <c r="G563" s="889"/>
    </row>
    <row r="564" spans="1:8" ht="15" customHeight="1">
      <c r="A564" s="886" t="s">
        <v>603</v>
      </c>
      <c r="B564" s="887" t="s">
        <v>604</v>
      </c>
      <c r="C564" s="307" t="s">
        <v>205</v>
      </c>
      <c r="D564" s="311">
        <v>0</v>
      </c>
      <c r="E564" s="140">
        <v>0</v>
      </c>
      <c r="F564" s="888">
        <v>100</v>
      </c>
      <c r="G564" s="889"/>
      <c r="H564" s="100"/>
    </row>
    <row r="565" spans="1:8" ht="15" customHeight="1">
      <c r="A565" s="886"/>
      <c r="B565" s="887"/>
      <c r="C565" s="120" t="s">
        <v>229</v>
      </c>
      <c r="D565" s="312">
        <v>0</v>
      </c>
      <c r="E565" s="140">
        <v>0</v>
      </c>
      <c r="F565" s="888"/>
      <c r="G565" s="889"/>
      <c r="H565" s="100"/>
    </row>
    <row r="566" spans="1:8" ht="15" customHeight="1">
      <c r="A566" s="886"/>
      <c r="B566" s="887"/>
      <c r="C566" s="118" t="s">
        <v>230</v>
      </c>
      <c r="D566" s="312">
        <v>1.85E-4</v>
      </c>
      <c r="E566" s="140">
        <v>1.85E-4</v>
      </c>
      <c r="F566" s="888"/>
      <c r="G566" s="889"/>
      <c r="H566" s="100"/>
    </row>
    <row r="567" spans="1:8" ht="15" customHeight="1">
      <c r="A567" s="886"/>
      <c r="B567" s="887"/>
      <c r="C567" s="118" t="s">
        <v>242</v>
      </c>
      <c r="D567" s="312">
        <v>1.13E-4</v>
      </c>
      <c r="E567" s="140">
        <v>1.13E-4</v>
      </c>
      <c r="F567" s="888"/>
      <c r="G567" s="889"/>
      <c r="H567" s="100"/>
    </row>
    <row r="568" spans="1:8" ht="15" customHeight="1">
      <c r="A568" s="886"/>
      <c r="B568" s="887"/>
      <c r="C568" s="118" t="s">
        <v>243</v>
      </c>
      <c r="D568" s="312">
        <v>8.0000000000000007E-5</v>
      </c>
      <c r="E568" s="140">
        <v>8.0000000000000007E-5</v>
      </c>
      <c r="F568" s="888"/>
      <c r="G568" s="889"/>
      <c r="H568" s="100"/>
    </row>
    <row r="569" spans="1:8" ht="15" customHeight="1">
      <c r="A569" s="886"/>
      <c r="B569" s="887"/>
      <c r="C569" s="119" t="s">
        <v>244</v>
      </c>
      <c r="D569" s="312">
        <v>0</v>
      </c>
      <c r="E569" s="140">
        <v>0</v>
      </c>
      <c r="F569" s="888"/>
      <c r="G569" s="889"/>
      <c r="H569" s="100"/>
    </row>
    <row r="570" spans="1:8" ht="15" customHeight="1">
      <c r="A570" s="886"/>
      <c r="B570" s="887"/>
      <c r="C570" s="120" t="s">
        <v>245</v>
      </c>
      <c r="D570" s="312">
        <v>1.4999999999999999E-4</v>
      </c>
      <c r="E570" s="140">
        <v>1.4999999999999999E-4</v>
      </c>
      <c r="F570" s="888"/>
      <c r="G570" s="889"/>
      <c r="H570" s="100"/>
    </row>
    <row r="571" spans="1:8" ht="15" customHeight="1">
      <c r="A571" s="886"/>
      <c r="B571" s="887"/>
      <c r="C571" s="118" t="s">
        <v>246</v>
      </c>
      <c r="D571" s="312">
        <v>1.6799999999999999E-4</v>
      </c>
      <c r="E571" s="140">
        <v>1.6799999999999999E-4</v>
      </c>
      <c r="F571" s="888"/>
      <c r="G571" s="889"/>
      <c r="H571" s="100"/>
    </row>
    <row r="572" spans="1:8" ht="15" customHeight="1">
      <c r="A572" s="886"/>
      <c r="B572" s="887"/>
      <c r="C572" s="118" t="s">
        <v>605</v>
      </c>
      <c r="D572" s="312">
        <v>3.4900000000000003E-4</v>
      </c>
      <c r="E572" s="140">
        <v>3.4900000000000003E-4</v>
      </c>
      <c r="F572" s="888"/>
      <c r="G572" s="889"/>
    </row>
    <row r="573" spans="1:8" ht="15" customHeight="1">
      <c r="A573" s="886"/>
      <c r="B573" s="887"/>
      <c r="C573" s="118" t="s">
        <v>225</v>
      </c>
      <c r="D573" s="313">
        <v>1.7100000000000001E-4</v>
      </c>
      <c r="E573" s="152">
        <v>1.7100000000000001E-4</v>
      </c>
      <c r="F573" s="888"/>
      <c r="G573" s="889"/>
    </row>
    <row r="574" spans="1:8" ht="15" customHeight="1">
      <c r="A574" s="886" t="s">
        <v>606</v>
      </c>
      <c r="B574" s="887" t="s">
        <v>607</v>
      </c>
      <c r="C574" s="294" t="s">
        <v>205</v>
      </c>
      <c r="D574" s="186">
        <v>0</v>
      </c>
      <c r="E574" s="225">
        <v>0</v>
      </c>
      <c r="F574" s="888">
        <v>100</v>
      </c>
      <c r="G574" s="942"/>
    </row>
    <row r="575" spans="1:8" ht="15" customHeight="1">
      <c r="A575" s="886"/>
      <c r="B575" s="887"/>
      <c r="C575" s="131" t="s">
        <v>234</v>
      </c>
      <c r="D575" s="187">
        <v>6.1399999999999996E-4</v>
      </c>
      <c r="E575" s="132">
        <v>6.1399999999999996E-4</v>
      </c>
      <c r="F575" s="888"/>
      <c r="G575" s="942"/>
    </row>
    <row r="576" spans="1:8" ht="15" customHeight="1">
      <c r="A576" s="886"/>
      <c r="B576" s="887"/>
      <c r="C576" s="162" t="s">
        <v>225</v>
      </c>
      <c r="D576" s="134">
        <v>6.1300000000000005E-4</v>
      </c>
      <c r="E576" s="135">
        <v>6.1300000000000005E-4</v>
      </c>
      <c r="F576" s="888"/>
      <c r="G576" s="942"/>
      <c r="H576" s="100"/>
    </row>
    <row r="577" spans="1:8" ht="15" customHeight="1">
      <c r="A577" s="886" t="s">
        <v>608</v>
      </c>
      <c r="B577" s="887" t="s">
        <v>609</v>
      </c>
      <c r="C577" s="182" t="s">
        <v>205</v>
      </c>
      <c r="D577" s="145">
        <v>0</v>
      </c>
      <c r="E577" s="146">
        <v>0</v>
      </c>
      <c r="F577" s="888" t="s">
        <v>200</v>
      </c>
      <c r="G577" s="889"/>
      <c r="H577" s="100"/>
    </row>
    <row r="578" spans="1:8" ht="15" customHeight="1">
      <c r="A578" s="886"/>
      <c r="B578" s="887"/>
      <c r="C578" s="147" t="s">
        <v>229</v>
      </c>
      <c r="D578" s="145">
        <v>1.63E-4</v>
      </c>
      <c r="E578" s="146">
        <v>1.63E-4</v>
      </c>
      <c r="F578" s="888"/>
      <c r="G578" s="889"/>
      <c r="H578" s="100"/>
    </row>
    <row r="579" spans="1:8" ht="15" customHeight="1">
      <c r="A579" s="886"/>
      <c r="B579" s="887"/>
      <c r="C579" s="144" t="s">
        <v>230</v>
      </c>
      <c r="D579" s="145">
        <v>2.5099999999999998E-4</v>
      </c>
      <c r="E579" s="146">
        <v>2.5099999999999998E-4</v>
      </c>
      <c r="F579" s="888"/>
      <c r="G579" s="889"/>
      <c r="H579" s="100"/>
    </row>
    <row r="580" spans="1:8" ht="15" customHeight="1">
      <c r="A580" s="886"/>
      <c r="B580" s="887"/>
      <c r="C580" s="110" t="s">
        <v>281</v>
      </c>
      <c r="D580" s="111" t="s">
        <v>199</v>
      </c>
      <c r="E580" s="112" t="s">
        <v>199</v>
      </c>
      <c r="F580" s="888"/>
      <c r="G580" s="889"/>
    </row>
    <row r="581" spans="1:8" ht="15" customHeight="1">
      <c r="A581" s="886"/>
      <c r="B581" s="887"/>
      <c r="C581" s="314" t="s">
        <v>225</v>
      </c>
      <c r="D581" s="114">
        <v>5.8E-4</v>
      </c>
      <c r="E581" s="115">
        <v>5.8E-4</v>
      </c>
      <c r="F581" s="888"/>
      <c r="G581" s="889"/>
    </row>
    <row r="582" spans="1:8" ht="15" customHeight="1">
      <c r="A582" s="886" t="s">
        <v>610</v>
      </c>
      <c r="B582" s="887" t="s">
        <v>611</v>
      </c>
      <c r="C582" s="136" t="s">
        <v>205</v>
      </c>
      <c r="D582" s="145">
        <v>3.86E-4</v>
      </c>
      <c r="E582" s="146">
        <v>3.86E-4</v>
      </c>
      <c r="F582" s="888">
        <v>100</v>
      </c>
      <c r="G582" s="889"/>
      <c r="H582" s="100"/>
    </row>
    <row r="583" spans="1:8" ht="15" customHeight="1">
      <c r="A583" s="886"/>
      <c r="B583" s="887"/>
      <c r="C583" s="139" t="s">
        <v>234</v>
      </c>
      <c r="D583" s="111">
        <v>4.7399999999999997E-4</v>
      </c>
      <c r="E583" s="112">
        <v>4.7399999999999997E-4</v>
      </c>
      <c r="F583" s="888"/>
      <c r="G583" s="889"/>
    </row>
    <row r="584" spans="1:8" ht="16.149999999999999" customHeight="1">
      <c r="A584" s="886"/>
      <c r="B584" s="887"/>
      <c r="C584" s="181" t="s">
        <v>225</v>
      </c>
      <c r="D584" s="121">
        <v>4.7199999999999998E-4</v>
      </c>
      <c r="E584" s="104">
        <v>4.7199999999999998E-4</v>
      </c>
      <c r="F584" s="888"/>
      <c r="G584" s="889"/>
    </row>
    <row r="585" spans="1:8" ht="15" customHeight="1">
      <c r="A585" s="886" t="s">
        <v>612</v>
      </c>
      <c r="B585" s="887" t="s">
        <v>613</v>
      </c>
      <c r="C585" s="182" t="s">
        <v>205</v>
      </c>
      <c r="D585" s="108">
        <v>0</v>
      </c>
      <c r="E585" s="109">
        <v>0</v>
      </c>
      <c r="F585" s="888">
        <v>100</v>
      </c>
      <c r="G585" s="889"/>
      <c r="H585" s="100"/>
    </row>
    <row r="586" spans="1:8" ht="15" customHeight="1">
      <c r="A586" s="886"/>
      <c r="B586" s="887"/>
      <c r="C586" s="110" t="s">
        <v>234</v>
      </c>
      <c r="D586" s="111">
        <v>2.9799999999999998E-4</v>
      </c>
      <c r="E586" s="112">
        <v>2.9799999999999998E-4</v>
      </c>
      <c r="F586" s="888"/>
      <c r="G586" s="889"/>
    </row>
    <row r="587" spans="1:8" ht="15" customHeight="1">
      <c r="A587" s="886"/>
      <c r="B587" s="887"/>
      <c r="C587" s="113" t="s">
        <v>225</v>
      </c>
      <c r="D587" s="114">
        <v>2.02E-4</v>
      </c>
      <c r="E587" s="115">
        <v>2.02E-4</v>
      </c>
      <c r="F587" s="888"/>
      <c r="G587" s="889"/>
    </row>
    <row r="588" spans="1:8" ht="15" customHeight="1">
      <c r="A588" s="886" t="s">
        <v>614</v>
      </c>
      <c r="B588" s="887" t="s">
        <v>615</v>
      </c>
      <c r="C588" s="107" t="s">
        <v>205</v>
      </c>
      <c r="D588" s="108">
        <v>0</v>
      </c>
      <c r="E588" s="109">
        <v>0</v>
      </c>
      <c r="F588" s="888">
        <v>98.120854826823873</v>
      </c>
      <c r="G588" s="889" t="s">
        <v>616</v>
      </c>
      <c r="H588" s="100"/>
    </row>
    <row r="589" spans="1:8" ht="15" customHeight="1">
      <c r="A589" s="886"/>
      <c r="B589" s="887"/>
      <c r="C589" s="110" t="s">
        <v>234</v>
      </c>
      <c r="D589" s="111">
        <v>5.22E-4</v>
      </c>
      <c r="E589" s="112">
        <v>5.22E-4</v>
      </c>
      <c r="F589" s="888"/>
      <c r="G589" s="889"/>
    </row>
    <row r="590" spans="1:8" ht="15" customHeight="1">
      <c r="A590" s="886"/>
      <c r="B590" s="887"/>
      <c r="C590" s="180" t="s">
        <v>225</v>
      </c>
      <c r="D590" s="205">
        <v>4.1800000000000002E-4</v>
      </c>
      <c r="E590" s="206">
        <v>4.1800000000000002E-4</v>
      </c>
      <c r="F590" s="888"/>
      <c r="G590" s="889"/>
    </row>
    <row r="591" spans="1:8" ht="15" customHeight="1">
      <c r="A591" s="93" t="s">
        <v>617</v>
      </c>
      <c r="B591" s="94" t="s">
        <v>618</v>
      </c>
      <c r="C591" s="184"/>
      <c r="D591" s="287">
        <v>4.6200000000000001E-4</v>
      </c>
      <c r="E591" s="97">
        <v>4.6200000000000001E-4</v>
      </c>
      <c r="F591" s="98">
        <v>100</v>
      </c>
      <c r="G591" s="99"/>
      <c r="H591" s="100"/>
    </row>
    <row r="592" spans="1:8" ht="15" customHeight="1">
      <c r="A592" s="93" t="s">
        <v>619</v>
      </c>
      <c r="B592" s="94" t="s">
        <v>620</v>
      </c>
      <c r="C592" s="102"/>
      <c r="D592" s="287">
        <v>4.2200000000000001E-4</v>
      </c>
      <c r="E592" s="104">
        <v>4.2200000000000001E-4</v>
      </c>
      <c r="F592" s="98" t="s">
        <v>200</v>
      </c>
      <c r="G592" s="99"/>
      <c r="H592" s="100"/>
    </row>
    <row r="593" spans="1:8" ht="15" customHeight="1">
      <c r="A593" s="93" t="s">
        <v>621</v>
      </c>
      <c r="B593" s="94" t="s">
        <v>622</v>
      </c>
      <c r="C593" s="102"/>
      <c r="D593" s="103">
        <v>4.4000000000000002E-4</v>
      </c>
      <c r="E593" s="104">
        <v>4.4000000000000002E-4</v>
      </c>
      <c r="F593" s="98">
        <v>100</v>
      </c>
      <c r="G593" s="99"/>
      <c r="H593" s="100"/>
    </row>
    <row r="594" spans="1:8" ht="15" customHeight="1">
      <c r="A594" s="93" t="s">
        <v>623</v>
      </c>
      <c r="B594" s="94" t="s">
        <v>624</v>
      </c>
      <c r="C594" s="102"/>
      <c r="D594" s="103">
        <v>1.9600000000000002E-4</v>
      </c>
      <c r="E594" s="104">
        <v>1.9600000000000002E-4</v>
      </c>
      <c r="F594" s="98">
        <v>100</v>
      </c>
      <c r="G594" s="99"/>
      <c r="H594" s="100"/>
    </row>
    <row r="595" spans="1:8" ht="30" customHeight="1">
      <c r="A595" s="93" t="s">
        <v>625</v>
      </c>
      <c r="B595" s="94" t="s">
        <v>626</v>
      </c>
      <c r="C595" s="102"/>
      <c r="D595" s="103">
        <v>4.2999999999999999E-4</v>
      </c>
      <c r="E595" s="104">
        <v>4.2999999999999999E-4</v>
      </c>
      <c r="F595" s="98">
        <v>45.601187822332975</v>
      </c>
      <c r="G595" s="99" t="s">
        <v>228</v>
      </c>
      <c r="H595" s="100"/>
    </row>
    <row r="596" spans="1:8" ht="30" customHeight="1">
      <c r="A596" s="93" t="s">
        <v>627</v>
      </c>
      <c r="B596" s="94" t="s">
        <v>628</v>
      </c>
      <c r="C596" s="102"/>
      <c r="D596" s="103">
        <v>3.8900000000000002E-4</v>
      </c>
      <c r="E596" s="267">
        <v>3.8900000000000002E-4</v>
      </c>
      <c r="F596" s="98">
        <v>81.214367160775367</v>
      </c>
      <c r="G596" s="99" t="s">
        <v>228</v>
      </c>
      <c r="H596" s="100"/>
    </row>
    <row r="597" spans="1:8" ht="15" customHeight="1">
      <c r="A597" s="886" t="s">
        <v>629</v>
      </c>
      <c r="B597" s="887" t="s">
        <v>630</v>
      </c>
      <c r="C597" s="95" t="s">
        <v>205</v>
      </c>
      <c r="D597" s="296">
        <v>0</v>
      </c>
      <c r="E597" s="235">
        <v>0</v>
      </c>
      <c r="F597" s="888">
        <v>100</v>
      </c>
      <c r="G597" s="889"/>
      <c r="H597" s="100"/>
    </row>
    <row r="598" spans="1:8" ht="15" customHeight="1">
      <c r="A598" s="886"/>
      <c r="B598" s="887"/>
      <c r="C598" s="147" t="s">
        <v>234</v>
      </c>
      <c r="D598" s="111">
        <v>5.1699999999999999E-4</v>
      </c>
      <c r="E598" s="112">
        <v>5.1699999999999999E-4</v>
      </c>
      <c r="F598" s="888"/>
      <c r="G598" s="889"/>
    </row>
    <row r="599" spans="1:8" ht="15" customHeight="1">
      <c r="A599" s="886"/>
      <c r="B599" s="887"/>
      <c r="C599" s="113" t="s">
        <v>225</v>
      </c>
      <c r="D599" s="114">
        <v>4.7699999999999999E-4</v>
      </c>
      <c r="E599" s="97">
        <v>4.7699999999999999E-4</v>
      </c>
      <c r="F599" s="888"/>
      <c r="G599" s="889"/>
    </row>
    <row r="600" spans="1:8" ht="30" customHeight="1">
      <c r="A600" s="93" t="s">
        <v>631</v>
      </c>
      <c r="B600" s="94" t="s">
        <v>632</v>
      </c>
      <c r="C600" s="95"/>
      <c r="D600" s="96">
        <v>5.71E-4</v>
      </c>
      <c r="E600" s="104">
        <v>5.71E-4</v>
      </c>
      <c r="F600" s="98">
        <v>97.258889938281087</v>
      </c>
      <c r="G600" s="99" t="s">
        <v>338</v>
      </c>
      <c r="H600" s="100"/>
    </row>
    <row r="601" spans="1:8" ht="15" customHeight="1">
      <c r="A601" s="93" t="s">
        <v>633</v>
      </c>
      <c r="B601" s="94" t="s">
        <v>634</v>
      </c>
      <c r="C601" s="102"/>
      <c r="D601" s="103">
        <v>6.1499999999999999E-4</v>
      </c>
      <c r="E601" s="104">
        <v>6.1499999999999999E-4</v>
      </c>
      <c r="F601" s="98">
        <v>100</v>
      </c>
      <c r="G601" s="99"/>
      <c r="H601" s="100"/>
    </row>
    <row r="602" spans="1:8" ht="15" customHeight="1">
      <c r="A602" s="886" t="s">
        <v>635</v>
      </c>
      <c r="B602" s="887" t="s">
        <v>636</v>
      </c>
      <c r="C602" s="95" t="s">
        <v>205</v>
      </c>
      <c r="D602" s="303">
        <v>0</v>
      </c>
      <c r="E602" s="195">
        <v>0</v>
      </c>
      <c r="F602" s="888">
        <v>100</v>
      </c>
      <c r="G602" s="889"/>
      <c r="H602" s="100"/>
    </row>
    <row r="603" spans="1:8" ht="15" customHeight="1">
      <c r="A603" s="886"/>
      <c r="B603" s="887"/>
      <c r="C603" s="147" t="s">
        <v>234</v>
      </c>
      <c r="D603" s="111">
        <v>5.5599999999999996E-4</v>
      </c>
      <c r="E603" s="112">
        <v>5.5599999999999996E-4</v>
      </c>
      <c r="F603" s="888"/>
      <c r="G603" s="889"/>
    </row>
    <row r="604" spans="1:8" ht="15" customHeight="1">
      <c r="A604" s="886"/>
      <c r="B604" s="887"/>
      <c r="C604" s="110" t="s">
        <v>225</v>
      </c>
      <c r="D604" s="114">
        <v>4.9799999999999996E-4</v>
      </c>
      <c r="E604" s="97">
        <v>4.9799999999999996E-4</v>
      </c>
      <c r="F604" s="888"/>
      <c r="G604" s="889"/>
    </row>
    <row r="605" spans="1:8">
      <c r="A605" s="93" t="s">
        <v>637</v>
      </c>
      <c r="B605" s="94" t="s">
        <v>638</v>
      </c>
      <c r="C605" s="102"/>
      <c r="D605" s="103">
        <v>3.77E-4</v>
      </c>
      <c r="E605" s="104">
        <v>3.77E-4</v>
      </c>
      <c r="F605" s="98">
        <v>0</v>
      </c>
      <c r="G605" s="99" t="s">
        <v>639</v>
      </c>
      <c r="H605" s="100"/>
    </row>
    <row r="606" spans="1:8" ht="15" customHeight="1">
      <c r="A606" s="93" t="s">
        <v>640</v>
      </c>
      <c r="B606" s="94" t="s">
        <v>641</v>
      </c>
      <c r="C606" s="102"/>
      <c r="D606" s="103">
        <v>3.2699999999999998E-4</v>
      </c>
      <c r="E606" s="104">
        <v>3.2699999999999998E-4</v>
      </c>
      <c r="F606" s="98">
        <v>100</v>
      </c>
      <c r="G606" s="99"/>
      <c r="H606" s="100"/>
    </row>
    <row r="607" spans="1:8" ht="15" customHeight="1">
      <c r="A607" s="93" t="s">
        <v>642</v>
      </c>
      <c r="B607" s="94" t="s">
        <v>643</v>
      </c>
      <c r="C607" s="102"/>
      <c r="D607" s="103">
        <v>3.86E-4</v>
      </c>
      <c r="E607" s="104">
        <v>3.86E-4</v>
      </c>
      <c r="F607" s="98">
        <v>100</v>
      </c>
      <c r="G607" s="99"/>
      <c r="H607" s="100"/>
    </row>
    <row r="608" spans="1:8" ht="15" customHeight="1">
      <c r="A608" s="886" t="s">
        <v>644</v>
      </c>
      <c r="B608" s="887" t="s">
        <v>645</v>
      </c>
      <c r="C608" s="107" t="s">
        <v>205</v>
      </c>
      <c r="D608" s="108">
        <v>0</v>
      </c>
      <c r="E608" s="109">
        <v>0</v>
      </c>
      <c r="F608" s="888">
        <v>100</v>
      </c>
      <c r="G608" s="889"/>
      <c r="H608" s="100"/>
    </row>
    <row r="609" spans="1:8" ht="15" customHeight="1">
      <c r="A609" s="886"/>
      <c r="B609" s="887"/>
      <c r="C609" s="110" t="s">
        <v>234</v>
      </c>
      <c r="D609" s="111">
        <v>3.2699999999999998E-4</v>
      </c>
      <c r="E609" s="112">
        <v>3.2699999999999998E-4</v>
      </c>
      <c r="F609" s="888"/>
      <c r="G609" s="889"/>
    </row>
    <row r="610" spans="1:8" ht="15" customHeight="1">
      <c r="A610" s="886"/>
      <c r="B610" s="887"/>
      <c r="C610" s="113" t="s">
        <v>225</v>
      </c>
      <c r="D610" s="114">
        <v>3.2000000000000003E-4</v>
      </c>
      <c r="E610" s="115">
        <v>3.2000000000000003E-4</v>
      </c>
      <c r="F610" s="888"/>
      <c r="G610" s="889"/>
    </row>
    <row r="611" spans="1:8" ht="15" customHeight="1">
      <c r="A611" s="93" t="s">
        <v>646</v>
      </c>
      <c r="B611" s="94" t="s">
        <v>647</v>
      </c>
      <c r="C611" s="102"/>
      <c r="D611" s="103">
        <v>5.1000000000000004E-4</v>
      </c>
      <c r="E611" s="104">
        <v>5.1000000000000004E-4</v>
      </c>
      <c r="F611" s="98">
        <v>100</v>
      </c>
      <c r="G611" s="99"/>
      <c r="H611" s="100"/>
    </row>
    <row r="612" spans="1:8" ht="15" customHeight="1">
      <c r="A612" s="93" t="s">
        <v>648</v>
      </c>
      <c r="B612" s="94" t="s">
        <v>649</v>
      </c>
      <c r="C612" s="102"/>
      <c r="D612" s="103">
        <v>4.1599999999999997E-4</v>
      </c>
      <c r="E612" s="104">
        <v>4.1599999999999997E-4</v>
      </c>
      <c r="F612" s="98">
        <v>100</v>
      </c>
      <c r="G612" s="99"/>
      <c r="H612" s="100"/>
    </row>
    <row r="613" spans="1:8" ht="15" customHeight="1">
      <c r="A613" s="93" t="s">
        <v>650</v>
      </c>
      <c r="B613" s="94" t="s">
        <v>651</v>
      </c>
      <c r="C613" s="102"/>
      <c r="D613" s="103">
        <v>4.9899999999999999E-4</v>
      </c>
      <c r="E613" s="104">
        <v>4.9899999999999999E-4</v>
      </c>
      <c r="F613" s="98">
        <v>100</v>
      </c>
      <c r="G613" s="99"/>
      <c r="H613" s="100"/>
    </row>
    <row r="614" spans="1:8" ht="15" customHeight="1">
      <c r="A614" s="93" t="s">
        <v>652</v>
      </c>
      <c r="B614" s="94" t="s">
        <v>653</v>
      </c>
      <c r="C614" s="102"/>
      <c r="D614" s="103">
        <v>1.0900000000000002E-4</v>
      </c>
      <c r="E614" s="104">
        <v>1.0900000000000002E-4</v>
      </c>
      <c r="F614" s="98">
        <v>100</v>
      </c>
      <c r="G614" s="99"/>
      <c r="H614" s="100"/>
    </row>
    <row r="615" spans="1:8" ht="15" customHeight="1">
      <c r="A615" s="93" t="s">
        <v>654</v>
      </c>
      <c r="B615" s="94" t="s">
        <v>655</v>
      </c>
      <c r="C615" s="102"/>
      <c r="D615" s="103">
        <v>4.1599999999999997E-4</v>
      </c>
      <c r="E615" s="104">
        <v>4.1599999999999997E-4</v>
      </c>
      <c r="F615" s="98">
        <v>100</v>
      </c>
      <c r="G615" s="99"/>
      <c r="H615" s="100"/>
    </row>
    <row r="616" spans="1:8" ht="15" customHeight="1">
      <c r="A616" s="886" t="s">
        <v>656</v>
      </c>
      <c r="B616" s="887" t="s">
        <v>657</v>
      </c>
      <c r="C616" s="95" t="s">
        <v>205</v>
      </c>
      <c r="D616" s="108">
        <v>0</v>
      </c>
      <c r="E616" s="109">
        <v>0</v>
      </c>
      <c r="F616" s="888">
        <v>100</v>
      </c>
      <c r="G616" s="889"/>
      <c r="H616" s="100"/>
    </row>
    <row r="617" spans="1:8" ht="15" customHeight="1">
      <c r="A617" s="886"/>
      <c r="B617" s="887"/>
      <c r="C617" s="147" t="s">
        <v>229</v>
      </c>
      <c r="D617" s="145">
        <v>2.5099999999999998E-4</v>
      </c>
      <c r="E617" s="146">
        <v>2.5099999999999998E-4</v>
      </c>
      <c r="F617" s="888"/>
      <c r="G617" s="889"/>
      <c r="H617" s="100"/>
    </row>
    <row r="618" spans="1:8" ht="15" customHeight="1">
      <c r="A618" s="886"/>
      <c r="B618" s="887"/>
      <c r="C618" s="183" t="s">
        <v>394</v>
      </c>
      <c r="D618" s="111">
        <v>3.4099999999999999E-4</v>
      </c>
      <c r="E618" s="112">
        <v>3.4099999999999999E-4</v>
      </c>
      <c r="F618" s="888"/>
      <c r="G618" s="889"/>
    </row>
    <row r="619" spans="1:8" ht="15" customHeight="1">
      <c r="A619" s="927"/>
      <c r="B619" s="908"/>
      <c r="C619" s="110" t="s">
        <v>225</v>
      </c>
      <c r="D619" s="124">
        <v>3.3700000000000001E-4</v>
      </c>
      <c r="E619" s="125">
        <v>3.3700000000000001E-4</v>
      </c>
      <c r="F619" s="909"/>
      <c r="G619" s="910"/>
    </row>
    <row r="620" spans="1:8" ht="15" customHeight="1">
      <c r="A620" s="921" t="s">
        <v>658</v>
      </c>
      <c r="B620" s="924" t="s">
        <v>659</v>
      </c>
      <c r="C620" s="107" t="s">
        <v>205</v>
      </c>
      <c r="D620" s="108">
        <v>0</v>
      </c>
      <c r="E620" s="109">
        <v>0</v>
      </c>
      <c r="F620" s="898">
        <v>94.327330405343886</v>
      </c>
      <c r="G620" s="900" t="s">
        <v>237</v>
      </c>
      <c r="H620" s="100"/>
    </row>
    <row r="621" spans="1:8" ht="15" customHeight="1">
      <c r="A621" s="922"/>
      <c r="B621" s="887"/>
      <c r="C621" s="110" t="s">
        <v>229</v>
      </c>
      <c r="D621" s="111">
        <v>0</v>
      </c>
      <c r="E621" s="112">
        <v>0</v>
      </c>
      <c r="F621" s="888"/>
      <c r="G621" s="901"/>
    </row>
    <row r="622" spans="1:8" ht="15" customHeight="1">
      <c r="A622" s="922"/>
      <c r="B622" s="887"/>
      <c r="C622" s="147" t="s">
        <v>230</v>
      </c>
      <c r="D622" s="111">
        <v>0</v>
      </c>
      <c r="E622" s="112">
        <v>0</v>
      </c>
      <c r="F622" s="888"/>
      <c r="G622" s="901"/>
    </row>
    <row r="623" spans="1:8" ht="15" customHeight="1">
      <c r="A623" s="922"/>
      <c r="B623" s="887"/>
      <c r="C623" s="148" t="s">
        <v>219</v>
      </c>
      <c r="D623" s="111">
        <v>0</v>
      </c>
      <c r="E623" s="112">
        <v>0</v>
      </c>
      <c r="F623" s="888"/>
      <c r="G623" s="901"/>
    </row>
    <row r="624" spans="1:8" ht="15" customHeight="1">
      <c r="A624" s="922"/>
      <c r="B624" s="887"/>
      <c r="C624" s="183" t="s">
        <v>298</v>
      </c>
      <c r="D624" s="179">
        <v>5.3499999999999999E-4</v>
      </c>
      <c r="E624" s="125">
        <v>5.3499999999999999E-4</v>
      </c>
      <c r="F624" s="888"/>
      <c r="G624" s="901"/>
    </row>
    <row r="625" spans="1:8" ht="15" customHeight="1">
      <c r="A625" s="923"/>
      <c r="B625" s="919"/>
      <c r="C625" s="184" t="s">
        <v>225</v>
      </c>
      <c r="D625" s="121">
        <v>5.3200000000000003E-4</v>
      </c>
      <c r="E625" s="115">
        <v>5.3200000000000003E-4</v>
      </c>
      <c r="F625" s="899"/>
      <c r="G625" s="902"/>
    </row>
    <row r="626" spans="1:8" ht="15" customHeight="1">
      <c r="A626" s="921" t="s">
        <v>660</v>
      </c>
      <c r="B626" s="924" t="s">
        <v>661</v>
      </c>
      <c r="C626" s="107" t="s">
        <v>205</v>
      </c>
      <c r="D626" s="108">
        <v>0</v>
      </c>
      <c r="E626" s="109">
        <v>0</v>
      </c>
      <c r="F626" s="898">
        <v>99.99964605641199</v>
      </c>
      <c r="G626" s="900"/>
      <c r="H626" s="100"/>
    </row>
    <row r="627" spans="1:8" ht="15" customHeight="1">
      <c r="A627" s="922"/>
      <c r="B627" s="887"/>
      <c r="C627" s="110" t="s">
        <v>229</v>
      </c>
      <c r="D627" s="111">
        <v>0</v>
      </c>
      <c r="E627" s="112">
        <v>0</v>
      </c>
      <c r="F627" s="888"/>
      <c r="G627" s="901"/>
    </row>
    <row r="628" spans="1:8" ht="15" customHeight="1">
      <c r="A628" s="922"/>
      <c r="B628" s="887"/>
      <c r="C628" s="123" t="s">
        <v>230</v>
      </c>
      <c r="D628" s="111">
        <v>0</v>
      </c>
      <c r="E628" s="112">
        <v>0</v>
      </c>
      <c r="F628" s="888"/>
      <c r="G628" s="901"/>
    </row>
    <row r="629" spans="1:8" ht="15" customHeight="1">
      <c r="A629" s="922"/>
      <c r="B629" s="887"/>
      <c r="C629" s="123" t="s">
        <v>231</v>
      </c>
      <c r="D629" s="111">
        <v>4.0200000000000001E-4</v>
      </c>
      <c r="E629" s="112">
        <v>4.0200000000000001E-4</v>
      </c>
      <c r="F629" s="888"/>
      <c r="G629" s="901"/>
    </row>
    <row r="630" spans="1:8" ht="15" customHeight="1">
      <c r="A630" s="923"/>
      <c r="B630" s="919"/>
      <c r="C630" s="113" t="s">
        <v>225</v>
      </c>
      <c r="D630" s="114">
        <v>3.8499999999999998E-4</v>
      </c>
      <c r="E630" s="115">
        <v>3.8499999999999998E-4</v>
      </c>
      <c r="F630" s="899"/>
      <c r="G630" s="902"/>
    </row>
    <row r="631" spans="1:8" ht="15" customHeight="1">
      <c r="A631" s="917" t="s">
        <v>662</v>
      </c>
      <c r="B631" s="912" t="s">
        <v>663</v>
      </c>
      <c r="C631" s="144" t="s">
        <v>205</v>
      </c>
      <c r="D631" s="146">
        <v>0</v>
      </c>
      <c r="E631" s="146">
        <v>0</v>
      </c>
      <c r="F631" s="930">
        <v>100</v>
      </c>
      <c r="G631" s="914"/>
      <c r="H631" s="100"/>
    </row>
    <row r="632" spans="1:8" ht="15" customHeight="1">
      <c r="A632" s="886"/>
      <c r="B632" s="887"/>
      <c r="C632" s="147" t="s">
        <v>229</v>
      </c>
      <c r="D632" s="146">
        <v>0</v>
      </c>
      <c r="E632" s="146">
        <v>0</v>
      </c>
      <c r="F632" s="892"/>
      <c r="G632" s="889"/>
    </row>
    <row r="633" spans="1:8" ht="15" customHeight="1">
      <c r="A633" s="886"/>
      <c r="B633" s="887"/>
      <c r="C633" s="110" t="s">
        <v>230</v>
      </c>
      <c r="D633" s="146">
        <v>0</v>
      </c>
      <c r="E633" s="146">
        <v>0</v>
      </c>
      <c r="F633" s="892"/>
      <c r="G633" s="889"/>
    </row>
    <row r="634" spans="1:8" ht="15" customHeight="1">
      <c r="A634" s="886"/>
      <c r="B634" s="887"/>
      <c r="C634" s="123" t="s">
        <v>242</v>
      </c>
      <c r="D634" s="146">
        <v>0</v>
      </c>
      <c r="E634" s="146">
        <v>0</v>
      </c>
      <c r="F634" s="892"/>
      <c r="G634" s="889"/>
    </row>
    <row r="635" spans="1:8" ht="15" customHeight="1">
      <c r="A635" s="886"/>
      <c r="B635" s="887"/>
      <c r="C635" s="123" t="s">
        <v>243</v>
      </c>
      <c r="D635" s="146">
        <v>0</v>
      </c>
      <c r="E635" s="146">
        <v>0</v>
      </c>
      <c r="F635" s="892"/>
      <c r="G635" s="889"/>
    </row>
    <row r="636" spans="1:8" ht="15" customHeight="1">
      <c r="A636" s="886"/>
      <c r="B636" s="887"/>
      <c r="C636" s="147" t="s">
        <v>244</v>
      </c>
      <c r="D636" s="146">
        <v>0</v>
      </c>
      <c r="E636" s="146">
        <v>0</v>
      </c>
      <c r="F636" s="892"/>
      <c r="G636" s="889"/>
    </row>
    <row r="637" spans="1:8" ht="15" customHeight="1">
      <c r="A637" s="886"/>
      <c r="B637" s="887"/>
      <c r="C637" s="110" t="s">
        <v>245</v>
      </c>
      <c r="D637" s="146">
        <v>0</v>
      </c>
      <c r="E637" s="146">
        <v>0</v>
      </c>
      <c r="F637" s="892"/>
      <c r="G637" s="889"/>
    </row>
    <row r="638" spans="1:8" ht="15" customHeight="1">
      <c r="A638" s="886"/>
      <c r="B638" s="887"/>
      <c r="C638" s="147" t="s">
        <v>246</v>
      </c>
      <c r="D638" s="146">
        <v>0</v>
      </c>
      <c r="E638" s="146">
        <v>0</v>
      </c>
      <c r="F638" s="892"/>
      <c r="G638" s="889"/>
    </row>
    <row r="639" spans="1:8" ht="15" customHeight="1">
      <c r="A639" s="886"/>
      <c r="B639" s="887"/>
      <c r="C639" s="147" t="s">
        <v>247</v>
      </c>
      <c r="D639" s="146">
        <v>0</v>
      </c>
      <c r="E639" s="146">
        <v>0</v>
      </c>
      <c r="F639" s="892"/>
      <c r="G639" s="889"/>
    </row>
    <row r="640" spans="1:8" ht="15" customHeight="1">
      <c r="A640" s="886"/>
      <c r="B640" s="887"/>
      <c r="C640" s="110" t="s">
        <v>248</v>
      </c>
      <c r="D640" s="146">
        <v>0</v>
      </c>
      <c r="E640" s="146">
        <v>0</v>
      </c>
      <c r="F640" s="892"/>
      <c r="G640" s="889"/>
    </row>
    <row r="641" spans="1:8" ht="15" customHeight="1">
      <c r="A641" s="886"/>
      <c r="B641" s="887"/>
      <c r="C641" s="236" t="s">
        <v>289</v>
      </c>
      <c r="D641" s="146">
        <v>0</v>
      </c>
      <c r="E641" s="146">
        <v>0</v>
      </c>
      <c r="F641" s="892"/>
      <c r="G641" s="889"/>
    </row>
    <row r="642" spans="1:8" ht="15" customHeight="1">
      <c r="A642" s="886"/>
      <c r="B642" s="887"/>
      <c r="C642" s="236" t="s">
        <v>664</v>
      </c>
      <c r="D642" s="146">
        <v>0</v>
      </c>
      <c r="E642" s="146">
        <v>0</v>
      </c>
      <c r="F642" s="892"/>
      <c r="G642" s="889"/>
    </row>
    <row r="643" spans="1:8" ht="15" customHeight="1">
      <c r="A643" s="886"/>
      <c r="B643" s="887"/>
      <c r="C643" s="183" t="s">
        <v>665</v>
      </c>
      <c r="D643" s="146">
        <v>0</v>
      </c>
      <c r="E643" s="146">
        <v>0</v>
      </c>
      <c r="F643" s="892"/>
      <c r="G643" s="889"/>
    </row>
    <row r="644" spans="1:8" ht="15" customHeight="1">
      <c r="A644" s="886"/>
      <c r="B644" s="887"/>
      <c r="C644" s="183" t="s">
        <v>666</v>
      </c>
      <c r="D644" s="146">
        <v>4.3100000000000001E-4</v>
      </c>
      <c r="E644" s="146">
        <v>4.3100000000000001E-4</v>
      </c>
      <c r="F644" s="892"/>
      <c r="G644" s="889"/>
    </row>
    <row r="645" spans="1:8" ht="15" customHeight="1">
      <c r="A645" s="886"/>
      <c r="B645" s="887"/>
      <c r="C645" s="110" t="s">
        <v>225</v>
      </c>
      <c r="D645" s="114">
        <v>4.08E-4</v>
      </c>
      <c r="E645" s="115">
        <v>4.08E-4</v>
      </c>
      <c r="F645" s="892"/>
      <c r="G645" s="889"/>
    </row>
    <row r="646" spans="1:8" ht="15" customHeight="1">
      <c r="A646" s="886" t="s">
        <v>667</v>
      </c>
      <c r="B646" s="887" t="s">
        <v>668</v>
      </c>
      <c r="C646" s="107" t="s">
        <v>205</v>
      </c>
      <c r="D646" s="108">
        <v>0</v>
      </c>
      <c r="E646" s="109">
        <v>0</v>
      </c>
      <c r="F646" s="888">
        <v>99.04406730874878</v>
      </c>
      <c r="G646" s="889" t="s">
        <v>228</v>
      </c>
      <c r="H646" s="100"/>
    </row>
    <row r="647" spans="1:8" ht="15" customHeight="1">
      <c r="A647" s="886"/>
      <c r="B647" s="887"/>
      <c r="C647" s="148" t="s">
        <v>206</v>
      </c>
      <c r="D647" s="111">
        <v>4.2099999999999999E-4</v>
      </c>
      <c r="E647" s="112">
        <v>4.2099999999999999E-4</v>
      </c>
      <c r="F647" s="888"/>
      <c r="G647" s="889"/>
    </row>
    <row r="648" spans="1:8" ht="15" customHeight="1">
      <c r="A648" s="886"/>
      <c r="B648" s="887"/>
      <c r="C648" s="113" t="s">
        <v>225</v>
      </c>
      <c r="D648" s="114">
        <v>3.9300000000000001E-4</v>
      </c>
      <c r="E648" s="115">
        <v>3.9300000000000001E-4</v>
      </c>
      <c r="F648" s="888"/>
      <c r="G648" s="889"/>
    </row>
    <row r="649" spans="1:8" ht="15" customHeight="1">
      <c r="A649" s="886" t="s">
        <v>669</v>
      </c>
      <c r="B649" s="887" t="s">
        <v>670</v>
      </c>
      <c r="C649" s="95" t="s">
        <v>205</v>
      </c>
      <c r="D649" s="108">
        <v>0</v>
      </c>
      <c r="E649" s="109">
        <v>0</v>
      </c>
      <c r="F649" s="888">
        <v>98.495472472611283</v>
      </c>
      <c r="G649" s="889" t="s">
        <v>228</v>
      </c>
      <c r="H649" s="100"/>
    </row>
    <row r="650" spans="1:8" ht="15" customHeight="1">
      <c r="A650" s="886"/>
      <c r="B650" s="887"/>
      <c r="C650" s="123" t="s">
        <v>234</v>
      </c>
      <c r="D650" s="111">
        <v>4.9600000000000002E-4</v>
      </c>
      <c r="E650" s="112">
        <v>4.9600000000000002E-4</v>
      </c>
      <c r="F650" s="888"/>
      <c r="G650" s="889"/>
    </row>
    <row r="651" spans="1:8" ht="15" customHeight="1">
      <c r="A651" s="886"/>
      <c r="B651" s="887"/>
      <c r="C651" s="113" t="s">
        <v>225</v>
      </c>
      <c r="D651" s="114">
        <v>4.8099999999999998E-4</v>
      </c>
      <c r="E651" s="115">
        <v>4.8099999999999998E-4</v>
      </c>
      <c r="F651" s="888"/>
      <c r="G651" s="889"/>
    </row>
    <row r="652" spans="1:8" ht="15" customHeight="1">
      <c r="A652" s="886" t="s">
        <v>671</v>
      </c>
      <c r="B652" s="887" t="s">
        <v>672</v>
      </c>
      <c r="C652" s="95" t="s">
        <v>205</v>
      </c>
      <c r="D652" s="146">
        <v>0</v>
      </c>
      <c r="E652" s="146">
        <v>0</v>
      </c>
      <c r="F652" s="888">
        <v>100</v>
      </c>
      <c r="G652" s="889"/>
      <c r="H652" s="100"/>
    </row>
    <row r="653" spans="1:8" ht="15" customHeight="1">
      <c r="A653" s="886"/>
      <c r="B653" s="887"/>
      <c r="C653" s="123" t="s">
        <v>229</v>
      </c>
      <c r="D653" s="112">
        <v>0</v>
      </c>
      <c r="E653" s="112">
        <v>0</v>
      </c>
      <c r="F653" s="888"/>
      <c r="G653" s="889"/>
    </row>
    <row r="654" spans="1:8" ht="15" customHeight="1">
      <c r="A654" s="886"/>
      <c r="B654" s="887"/>
      <c r="C654" s="147" t="s">
        <v>230</v>
      </c>
      <c r="D654" s="112">
        <v>0</v>
      </c>
      <c r="E654" s="112">
        <v>0</v>
      </c>
      <c r="F654" s="888"/>
      <c r="G654" s="889"/>
    </row>
    <row r="655" spans="1:8" ht="15" customHeight="1">
      <c r="A655" s="886"/>
      <c r="B655" s="887"/>
      <c r="C655" s="147" t="s">
        <v>242</v>
      </c>
      <c r="D655" s="112">
        <v>0</v>
      </c>
      <c r="E655" s="112">
        <v>0</v>
      </c>
      <c r="F655" s="888"/>
      <c r="G655" s="889"/>
    </row>
    <row r="656" spans="1:8" ht="15" customHeight="1">
      <c r="A656" s="886"/>
      <c r="B656" s="887"/>
      <c r="C656" s="147" t="s">
        <v>243</v>
      </c>
      <c r="D656" s="112">
        <v>0</v>
      </c>
      <c r="E656" s="112">
        <v>0</v>
      </c>
      <c r="F656" s="888"/>
      <c r="G656" s="889"/>
    </row>
    <row r="657" spans="1:8" ht="15" customHeight="1">
      <c r="A657" s="886"/>
      <c r="B657" s="887"/>
      <c r="C657" s="147" t="s">
        <v>244</v>
      </c>
      <c r="D657" s="112">
        <v>0</v>
      </c>
      <c r="E657" s="112">
        <v>0</v>
      </c>
      <c r="F657" s="888"/>
      <c r="G657" s="889"/>
    </row>
    <row r="658" spans="1:8" ht="15" customHeight="1">
      <c r="A658" s="886"/>
      <c r="B658" s="887"/>
      <c r="C658" s="110" t="s">
        <v>245</v>
      </c>
      <c r="D658" s="112">
        <v>0</v>
      </c>
      <c r="E658" s="112">
        <v>0</v>
      </c>
      <c r="F658" s="888"/>
      <c r="G658" s="889"/>
    </row>
    <row r="659" spans="1:8" ht="15" customHeight="1">
      <c r="A659" s="886"/>
      <c r="B659" s="887"/>
      <c r="C659" s="123" t="s">
        <v>246</v>
      </c>
      <c r="D659" s="112">
        <v>0</v>
      </c>
      <c r="E659" s="112">
        <v>0</v>
      </c>
      <c r="F659" s="888"/>
      <c r="G659" s="889"/>
    </row>
    <row r="660" spans="1:8" ht="15" customHeight="1">
      <c r="A660" s="886"/>
      <c r="B660" s="887"/>
      <c r="C660" s="123" t="s">
        <v>247</v>
      </c>
      <c r="D660" s="112">
        <v>0</v>
      </c>
      <c r="E660" s="112">
        <v>0</v>
      </c>
      <c r="F660" s="888"/>
      <c r="G660" s="889"/>
    </row>
    <row r="661" spans="1:8" ht="15" customHeight="1">
      <c r="A661" s="886"/>
      <c r="B661" s="887"/>
      <c r="C661" s="147" t="s">
        <v>673</v>
      </c>
      <c r="D661" s="112">
        <v>4.1899999999999999E-4</v>
      </c>
      <c r="E661" s="112">
        <v>4.1899999999999999E-4</v>
      </c>
      <c r="F661" s="888"/>
      <c r="G661" s="889"/>
    </row>
    <row r="662" spans="1:8" ht="15" customHeight="1">
      <c r="A662" s="886"/>
      <c r="B662" s="887"/>
      <c r="C662" s="110" t="s">
        <v>225</v>
      </c>
      <c r="D662" s="114">
        <v>4.0099999999999999E-4</v>
      </c>
      <c r="E662" s="115">
        <v>4.0099999999999999E-4</v>
      </c>
      <c r="F662" s="888"/>
      <c r="G662" s="889"/>
    </row>
    <row r="663" spans="1:8" ht="15" customHeight="1">
      <c r="A663" s="886" t="s">
        <v>674</v>
      </c>
      <c r="B663" s="887" t="s">
        <v>675</v>
      </c>
      <c r="C663" s="95" t="s">
        <v>205</v>
      </c>
      <c r="D663" s="108">
        <v>0</v>
      </c>
      <c r="E663" s="109">
        <v>0</v>
      </c>
      <c r="F663" s="888">
        <v>98.00616845588695</v>
      </c>
      <c r="G663" s="889" t="s">
        <v>237</v>
      </c>
      <c r="H663" s="100"/>
    </row>
    <row r="664" spans="1:8" ht="15" customHeight="1">
      <c r="A664" s="886"/>
      <c r="B664" s="887"/>
      <c r="C664" s="123" t="s">
        <v>229</v>
      </c>
      <c r="D664" s="111">
        <v>0</v>
      </c>
      <c r="E664" s="112">
        <v>0</v>
      </c>
      <c r="F664" s="888"/>
      <c r="G664" s="889"/>
    </row>
    <row r="665" spans="1:8" ht="15" customHeight="1">
      <c r="A665" s="886"/>
      <c r="B665" s="887"/>
      <c r="C665" s="147" t="s">
        <v>230</v>
      </c>
      <c r="D665" s="111">
        <v>0</v>
      </c>
      <c r="E665" s="112">
        <v>0</v>
      </c>
      <c r="F665" s="888"/>
      <c r="G665" s="889"/>
    </row>
    <row r="666" spans="1:8" ht="15" customHeight="1">
      <c r="A666" s="886"/>
      <c r="B666" s="887"/>
      <c r="C666" s="110" t="s">
        <v>242</v>
      </c>
      <c r="D666" s="111">
        <v>0</v>
      </c>
      <c r="E666" s="112">
        <v>0</v>
      </c>
      <c r="F666" s="888"/>
      <c r="G666" s="889"/>
    </row>
    <row r="667" spans="1:8" ht="15" customHeight="1">
      <c r="A667" s="886"/>
      <c r="B667" s="887"/>
      <c r="C667" s="123" t="s">
        <v>243</v>
      </c>
      <c r="D667" s="111">
        <v>0</v>
      </c>
      <c r="E667" s="112">
        <v>0</v>
      </c>
      <c r="F667" s="888"/>
      <c r="G667" s="889"/>
    </row>
    <row r="668" spans="1:8" ht="15" customHeight="1">
      <c r="A668" s="886"/>
      <c r="B668" s="887"/>
      <c r="C668" s="147" t="s">
        <v>244</v>
      </c>
      <c r="D668" s="111">
        <v>0</v>
      </c>
      <c r="E668" s="112">
        <v>0</v>
      </c>
      <c r="F668" s="888"/>
      <c r="G668" s="889"/>
    </row>
    <row r="669" spans="1:8" ht="15" customHeight="1">
      <c r="A669" s="886"/>
      <c r="B669" s="887"/>
      <c r="C669" s="147" t="s">
        <v>245</v>
      </c>
      <c r="D669" s="111">
        <v>3.86E-4</v>
      </c>
      <c r="E669" s="112">
        <v>3.86E-4</v>
      </c>
      <c r="F669" s="888"/>
      <c r="G669" s="889"/>
    </row>
    <row r="670" spans="1:8" ht="15" customHeight="1">
      <c r="A670" s="886"/>
      <c r="B670" s="887"/>
      <c r="C670" s="147" t="s">
        <v>326</v>
      </c>
      <c r="D670" s="179">
        <v>5.1999999999999995E-4</v>
      </c>
      <c r="E670" s="125">
        <v>5.1999999999999995E-4</v>
      </c>
      <c r="F670" s="888"/>
      <c r="G670" s="889"/>
    </row>
    <row r="671" spans="1:8" ht="15" customHeight="1">
      <c r="A671" s="886"/>
      <c r="B671" s="887"/>
      <c r="C671" s="110" t="s">
        <v>225</v>
      </c>
      <c r="D671" s="114">
        <v>5.1099999999999995E-4</v>
      </c>
      <c r="E671" s="115">
        <v>5.1099999999999995E-4</v>
      </c>
      <c r="F671" s="888"/>
      <c r="G671" s="889"/>
    </row>
    <row r="672" spans="1:8" ht="15" customHeight="1">
      <c r="A672" s="886" t="s">
        <v>676</v>
      </c>
      <c r="B672" s="887" t="s">
        <v>677</v>
      </c>
      <c r="C672" s="95" t="s">
        <v>205</v>
      </c>
      <c r="D672" s="108">
        <v>0</v>
      </c>
      <c r="E672" s="109">
        <v>0</v>
      </c>
      <c r="F672" s="888">
        <v>100</v>
      </c>
      <c r="G672" s="889"/>
      <c r="H672" s="100"/>
    </row>
    <row r="673" spans="1:8" ht="15" customHeight="1">
      <c r="A673" s="886"/>
      <c r="B673" s="887"/>
      <c r="C673" s="123" t="s">
        <v>229</v>
      </c>
      <c r="D673" s="111">
        <v>0</v>
      </c>
      <c r="E673" s="112">
        <v>0</v>
      </c>
      <c r="F673" s="888"/>
      <c r="G673" s="889"/>
    </row>
    <row r="674" spans="1:8" ht="15" customHeight="1">
      <c r="A674" s="886"/>
      <c r="B674" s="887"/>
      <c r="C674" s="147" t="s">
        <v>256</v>
      </c>
      <c r="D674" s="111">
        <v>4.64E-4</v>
      </c>
      <c r="E674" s="112">
        <v>4.64E-4</v>
      </c>
      <c r="F674" s="888"/>
      <c r="G674" s="889"/>
    </row>
    <row r="675" spans="1:8" ht="15" customHeight="1">
      <c r="A675" s="886"/>
      <c r="B675" s="887"/>
      <c r="C675" s="110" t="s">
        <v>225</v>
      </c>
      <c r="D675" s="114">
        <v>4.5399999999999998E-4</v>
      </c>
      <c r="E675" s="115">
        <v>4.5399999999999998E-4</v>
      </c>
      <c r="F675" s="888"/>
      <c r="G675" s="889"/>
    </row>
    <row r="676" spans="1:8" ht="15" customHeight="1">
      <c r="A676" s="886" t="s">
        <v>678</v>
      </c>
      <c r="B676" s="887" t="s">
        <v>679</v>
      </c>
      <c r="C676" s="107" t="s">
        <v>205</v>
      </c>
      <c r="D676" s="108">
        <v>0</v>
      </c>
      <c r="E676" s="109">
        <v>0</v>
      </c>
      <c r="F676" s="888">
        <v>100</v>
      </c>
      <c r="G676" s="889"/>
      <c r="H676" s="100"/>
    </row>
    <row r="677" spans="1:8" ht="15" customHeight="1">
      <c r="A677" s="886"/>
      <c r="B677" s="887"/>
      <c r="C677" s="147" t="s">
        <v>234</v>
      </c>
      <c r="D677" s="111">
        <v>4.17E-4</v>
      </c>
      <c r="E677" s="112">
        <v>4.17E-4</v>
      </c>
      <c r="F677" s="888"/>
      <c r="G677" s="889"/>
    </row>
    <row r="678" spans="1:8" ht="15" customHeight="1">
      <c r="A678" s="886"/>
      <c r="B678" s="887"/>
      <c r="C678" s="110" t="s">
        <v>225</v>
      </c>
      <c r="D678" s="114">
        <v>4.0200000000000001E-4</v>
      </c>
      <c r="E678" s="115">
        <v>4.0200000000000001E-4</v>
      </c>
      <c r="F678" s="888"/>
      <c r="G678" s="889"/>
    </row>
    <row r="679" spans="1:8" ht="38.25" customHeight="1">
      <c r="A679" s="886" t="s">
        <v>680</v>
      </c>
      <c r="B679" s="887" t="s">
        <v>681</v>
      </c>
      <c r="C679" s="136" t="s">
        <v>205</v>
      </c>
      <c r="D679" s="109">
        <v>0</v>
      </c>
      <c r="E679" s="109">
        <v>0</v>
      </c>
      <c r="F679" s="888">
        <v>99.036613997503977</v>
      </c>
      <c r="G679" s="889" t="s">
        <v>682</v>
      </c>
      <c r="H679" s="100"/>
    </row>
    <row r="680" spans="1:8" ht="38.25" customHeight="1">
      <c r="A680" s="886"/>
      <c r="B680" s="887"/>
      <c r="C680" s="139" t="s">
        <v>234</v>
      </c>
      <c r="D680" s="112">
        <v>6.4400000000000004E-4</v>
      </c>
      <c r="E680" s="112">
        <v>6.4400000000000004E-4</v>
      </c>
      <c r="F680" s="888"/>
      <c r="G680" s="889"/>
    </row>
    <row r="681" spans="1:8" ht="38.25" customHeight="1">
      <c r="A681" s="886"/>
      <c r="B681" s="887"/>
      <c r="C681" s="181" t="s">
        <v>225</v>
      </c>
      <c r="D681" s="121">
        <v>6.38E-4</v>
      </c>
      <c r="E681" s="115">
        <v>6.38E-4</v>
      </c>
      <c r="F681" s="888"/>
      <c r="G681" s="889"/>
    </row>
    <row r="682" spans="1:8" ht="15" customHeight="1">
      <c r="A682" s="93" t="s">
        <v>683</v>
      </c>
      <c r="B682" s="94" t="s">
        <v>684</v>
      </c>
      <c r="C682" s="184"/>
      <c r="D682" s="287">
        <v>4.3399999999999998E-4</v>
      </c>
      <c r="E682" s="97">
        <v>4.3399999999999998E-4</v>
      </c>
      <c r="F682" s="98">
        <v>100</v>
      </c>
      <c r="G682" s="99"/>
      <c r="H682" s="100"/>
    </row>
    <row r="683" spans="1:8">
      <c r="A683" s="93" t="s">
        <v>685</v>
      </c>
      <c r="B683" s="94" t="s">
        <v>686</v>
      </c>
      <c r="C683" s="102"/>
      <c r="D683" s="103">
        <v>3.9800000000000002E-4</v>
      </c>
      <c r="E683" s="104">
        <v>3.9800000000000002E-4</v>
      </c>
      <c r="F683" s="98" t="s">
        <v>200</v>
      </c>
      <c r="G683" s="99"/>
      <c r="H683" s="100"/>
    </row>
    <row r="684" spans="1:8">
      <c r="A684" s="93" t="s">
        <v>687</v>
      </c>
      <c r="B684" s="94" t="s">
        <v>688</v>
      </c>
      <c r="C684" s="102"/>
      <c r="D684" s="103">
        <v>4.8200000000000001E-4</v>
      </c>
      <c r="E684" s="104">
        <v>4.8200000000000001E-4</v>
      </c>
      <c r="F684" s="98">
        <v>100</v>
      </c>
      <c r="G684" s="99"/>
      <c r="H684" s="100"/>
    </row>
    <row r="685" spans="1:8">
      <c r="A685" s="93" t="s">
        <v>689</v>
      </c>
      <c r="B685" s="94" t="s">
        <v>690</v>
      </c>
      <c r="C685" s="102"/>
      <c r="D685" s="103">
        <v>4.5800000000000002E-4</v>
      </c>
      <c r="E685" s="104">
        <v>4.5800000000000002E-4</v>
      </c>
      <c r="F685" s="98">
        <v>100</v>
      </c>
      <c r="G685" s="99"/>
      <c r="H685" s="100"/>
    </row>
    <row r="686" spans="1:8" ht="15" customHeight="1">
      <c r="A686" s="93" t="s">
        <v>691</v>
      </c>
      <c r="B686" s="94" t="s">
        <v>692</v>
      </c>
      <c r="C686" s="102"/>
      <c r="D686" s="103">
        <v>3.4099999999999999E-4</v>
      </c>
      <c r="E686" s="104">
        <v>3.4099999999999999E-4</v>
      </c>
      <c r="F686" s="98">
        <v>100</v>
      </c>
      <c r="G686" s="99"/>
      <c r="H686" s="100"/>
    </row>
    <row r="687" spans="1:8" ht="15" customHeight="1">
      <c r="A687" s="93" t="s">
        <v>693</v>
      </c>
      <c r="B687" s="200" t="s">
        <v>694</v>
      </c>
      <c r="C687" s="280"/>
      <c r="D687" s="103">
        <v>3.4400000000000001E-4</v>
      </c>
      <c r="E687" s="104">
        <v>3.4400000000000001E-4</v>
      </c>
      <c r="F687" s="98">
        <v>100</v>
      </c>
      <c r="G687" s="99"/>
      <c r="H687" s="100"/>
    </row>
    <row r="688" spans="1:8" ht="15" customHeight="1">
      <c r="A688" s="93" t="s">
        <v>695</v>
      </c>
      <c r="B688" s="200" t="s">
        <v>696</v>
      </c>
      <c r="C688" s="280"/>
      <c r="D688" s="103">
        <v>4.2700000000000002E-4</v>
      </c>
      <c r="E688" s="104">
        <v>4.2700000000000002E-4</v>
      </c>
      <c r="F688" s="98">
        <v>100</v>
      </c>
      <c r="G688" s="99"/>
      <c r="H688" s="100"/>
    </row>
    <row r="689" spans="1:8">
      <c r="A689" s="93" t="s">
        <v>697</v>
      </c>
      <c r="B689" s="299" t="s">
        <v>698</v>
      </c>
      <c r="C689" s="169"/>
      <c r="D689" s="232">
        <v>9.9200000000000004E-4</v>
      </c>
      <c r="E689" s="265">
        <v>9.9200000000000004E-4</v>
      </c>
      <c r="F689" s="166">
        <v>100</v>
      </c>
      <c r="G689" s="167"/>
      <c r="H689" s="100"/>
    </row>
    <row r="690" spans="1:8" ht="15" customHeight="1">
      <c r="A690" s="168" t="s">
        <v>699</v>
      </c>
      <c r="B690" s="315" t="s">
        <v>700</v>
      </c>
      <c r="C690" s="280"/>
      <c r="D690" s="316">
        <v>4.1599999999999997E-4</v>
      </c>
      <c r="E690" s="240">
        <v>4.1599999999999997E-4</v>
      </c>
      <c r="F690" s="256">
        <v>100</v>
      </c>
      <c r="G690" s="257"/>
      <c r="H690" s="100"/>
    </row>
    <row r="691" spans="1:8" ht="15" customHeight="1">
      <c r="A691" s="886" t="s">
        <v>701</v>
      </c>
      <c r="B691" s="915" t="s">
        <v>702</v>
      </c>
      <c r="C691" s="196" t="s">
        <v>205</v>
      </c>
      <c r="D691" s="199">
        <v>0</v>
      </c>
      <c r="E691" s="146">
        <v>0</v>
      </c>
      <c r="F691" s="913">
        <v>97.814818579123894</v>
      </c>
      <c r="G691" s="914" t="s">
        <v>703</v>
      </c>
      <c r="H691" s="100"/>
    </row>
    <row r="692" spans="1:8" ht="15" customHeight="1">
      <c r="A692" s="886"/>
      <c r="B692" s="916"/>
      <c r="C692" s="197" t="s">
        <v>234</v>
      </c>
      <c r="D692" s="157">
        <v>5.8500000000000002E-4</v>
      </c>
      <c r="E692" s="112">
        <v>5.8500000000000002E-4</v>
      </c>
      <c r="F692" s="888"/>
      <c r="G692" s="889"/>
    </row>
    <row r="693" spans="1:8" ht="15" customHeight="1">
      <c r="A693" s="886"/>
      <c r="B693" s="916"/>
      <c r="C693" s="198" t="s">
        <v>225</v>
      </c>
      <c r="D693" s="121">
        <v>5.5000000000000003E-4</v>
      </c>
      <c r="E693" s="104">
        <v>5.5000000000000003E-4</v>
      </c>
      <c r="F693" s="888"/>
      <c r="G693" s="889"/>
    </row>
    <row r="694" spans="1:8" ht="15" customHeight="1">
      <c r="A694" s="93" t="s">
        <v>704</v>
      </c>
      <c r="B694" s="94" t="s">
        <v>705</v>
      </c>
      <c r="C694" s="184"/>
      <c r="D694" s="103">
        <v>6.6299999999999996E-4</v>
      </c>
      <c r="E694" s="104">
        <v>6.6299999999999996E-4</v>
      </c>
      <c r="F694" s="98">
        <v>100</v>
      </c>
      <c r="G694" s="99"/>
      <c r="H694" s="100"/>
    </row>
    <row r="695" spans="1:8" ht="15" customHeight="1">
      <c r="A695" s="93" t="s">
        <v>706</v>
      </c>
      <c r="B695" s="94" t="s">
        <v>707</v>
      </c>
      <c r="C695" s="95"/>
      <c r="D695" s="103">
        <v>4.1599999999999997E-4</v>
      </c>
      <c r="E695" s="104">
        <v>4.1599999999999997E-4</v>
      </c>
      <c r="F695" s="98">
        <v>100</v>
      </c>
      <c r="G695" s="99"/>
      <c r="H695" s="100"/>
    </row>
    <row r="696" spans="1:8" ht="15" customHeight="1">
      <c r="A696" s="886" t="s">
        <v>708</v>
      </c>
      <c r="B696" s="887" t="s">
        <v>709</v>
      </c>
      <c r="C696" s="136" t="s">
        <v>205</v>
      </c>
      <c r="D696" s="108">
        <v>0</v>
      </c>
      <c r="E696" s="109">
        <v>0</v>
      </c>
      <c r="F696" s="888">
        <v>100</v>
      </c>
      <c r="G696" s="889"/>
      <c r="H696" s="100"/>
    </row>
    <row r="697" spans="1:8" ht="15" customHeight="1">
      <c r="A697" s="886"/>
      <c r="B697" s="887"/>
      <c r="C697" s="317" t="s">
        <v>206</v>
      </c>
      <c r="D697" s="111">
        <v>4.5300000000000001E-4</v>
      </c>
      <c r="E697" s="112">
        <v>4.5300000000000001E-4</v>
      </c>
      <c r="F697" s="888"/>
      <c r="G697" s="889"/>
    </row>
    <row r="698" spans="1:8" ht="15" customHeight="1">
      <c r="A698" s="886"/>
      <c r="B698" s="887"/>
      <c r="C698" s="181" t="s">
        <v>225</v>
      </c>
      <c r="D698" s="121">
        <v>3.9500000000000001E-4</v>
      </c>
      <c r="E698" s="115">
        <v>3.9500000000000001E-4</v>
      </c>
      <c r="F698" s="888"/>
      <c r="G698" s="889"/>
    </row>
    <row r="699" spans="1:8" ht="15" customHeight="1">
      <c r="A699" s="93" t="s">
        <v>710</v>
      </c>
      <c r="B699" s="94" t="s">
        <v>711</v>
      </c>
      <c r="C699" s="184"/>
      <c r="D699" s="103">
        <v>4.1300000000000001E-4</v>
      </c>
      <c r="E699" s="104">
        <v>4.1300000000000001E-4</v>
      </c>
      <c r="F699" s="98" t="s">
        <v>200</v>
      </c>
      <c r="G699" s="99"/>
      <c r="H699" s="100"/>
    </row>
    <row r="700" spans="1:8" ht="15" customHeight="1">
      <c r="A700" s="93" t="s">
        <v>712</v>
      </c>
      <c r="B700" s="94" t="s">
        <v>713</v>
      </c>
      <c r="C700" s="102"/>
      <c r="D700" s="103">
        <v>2.9999999999999997E-4</v>
      </c>
      <c r="E700" s="240">
        <v>2.9999999999999997E-4</v>
      </c>
      <c r="F700" s="98">
        <v>100</v>
      </c>
      <c r="G700" s="318"/>
      <c r="H700" s="100"/>
    </row>
    <row r="701" spans="1:8" ht="15" customHeight="1">
      <c r="A701" s="886" t="s">
        <v>714</v>
      </c>
      <c r="B701" s="887" t="s">
        <v>715</v>
      </c>
      <c r="C701" s="95" t="s">
        <v>205</v>
      </c>
      <c r="D701" s="108">
        <v>0</v>
      </c>
      <c r="E701" s="109">
        <v>0</v>
      </c>
      <c r="F701" s="888">
        <v>100</v>
      </c>
      <c r="G701" s="889"/>
      <c r="H701" s="100"/>
    </row>
    <row r="702" spans="1:8" ht="15" customHeight="1">
      <c r="A702" s="886"/>
      <c r="B702" s="887"/>
      <c r="C702" s="147" t="s">
        <v>229</v>
      </c>
      <c r="D702" s="111">
        <v>0</v>
      </c>
      <c r="E702" s="112">
        <v>0</v>
      </c>
      <c r="F702" s="888"/>
      <c r="G702" s="889"/>
    </row>
    <row r="703" spans="1:8" ht="15" customHeight="1">
      <c r="A703" s="886"/>
      <c r="B703" s="887"/>
      <c r="C703" s="110" t="s">
        <v>230</v>
      </c>
      <c r="D703" s="111">
        <v>0</v>
      </c>
      <c r="E703" s="112">
        <v>0</v>
      </c>
      <c r="F703" s="888"/>
      <c r="G703" s="889"/>
    </row>
    <row r="704" spans="1:8" ht="15" customHeight="1">
      <c r="A704" s="886"/>
      <c r="B704" s="887"/>
      <c r="C704" s="147" t="s">
        <v>219</v>
      </c>
      <c r="D704" s="111">
        <v>0</v>
      </c>
      <c r="E704" s="112">
        <v>0</v>
      </c>
      <c r="F704" s="888"/>
      <c r="G704" s="889"/>
    </row>
    <row r="705" spans="1:9" ht="15" customHeight="1">
      <c r="A705" s="886"/>
      <c r="B705" s="887"/>
      <c r="C705" s="148" t="s">
        <v>298</v>
      </c>
      <c r="D705" s="111">
        <v>5.2999999999999998E-4</v>
      </c>
      <c r="E705" s="112">
        <v>5.2999999999999998E-4</v>
      </c>
      <c r="F705" s="888"/>
      <c r="G705" s="889"/>
    </row>
    <row r="706" spans="1:9" ht="15" customHeight="1">
      <c r="A706" s="886"/>
      <c r="B706" s="887"/>
      <c r="C706" s="113" t="s">
        <v>225</v>
      </c>
      <c r="D706" s="114">
        <v>4.7399999999999997E-4</v>
      </c>
      <c r="E706" s="115">
        <v>4.7399999999999997E-4</v>
      </c>
      <c r="F706" s="888"/>
      <c r="G706" s="889"/>
    </row>
    <row r="707" spans="1:9" ht="15" customHeight="1">
      <c r="A707" s="93" t="s">
        <v>716</v>
      </c>
      <c r="B707" s="94" t="s">
        <v>717</v>
      </c>
      <c r="C707" s="102"/>
      <c r="D707" s="103">
        <v>6.2299999999999996E-4</v>
      </c>
      <c r="E707" s="104">
        <v>6.2299999999999996E-4</v>
      </c>
      <c r="F707" s="98">
        <v>100</v>
      </c>
      <c r="G707" s="99"/>
      <c r="H707" s="100"/>
    </row>
    <row r="708" spans="1:9" ht="15" customHeight="1">
      <c r="A708" s="93" t="s">
        <v>718</v>
      </c>
      <c r="B708" s="94" t="s">
        <v>719</v>
      </c>
      <c r="C708" s="102"/>
      <c r="D708" s="103">
        <v>5.8799999999999998E-4</v>
      </c>
      <c r="E708" s="104">
        <v>5.8799999999999998E-4</v>
      </c>
      <c r="F708" s="98">
        <v>100</v>
      </c>
      <c r="G708" s="99"/>
      <c r="H708" s="100"/>
    </row>
    <row r="709" spans="1:9" ht="15" customHeight="1">
      <c r="A709" s="93" t="s">
        <v>720</v>
      </c>
      <c r="B709" s="94" t="s">
        <v>721</v>
      </c>
      <c r="C709" s="102"/>
      <c r="D709" s="103" t="s">
        <v>199</v>
      </c>
      <c r="E709" s="104" t="s">
        <v>199</v>
      </c>
      <c r="F709" s="98" t="s">
        <v>200</v>
      </c>
      <c r="G709" s="99"/>
      <c r="H709" s="100"/>
    </row>
    <row r="710" spans="1:9" ht="15" customHeight="1">
      <c r="A710" s="886" t="s">
        <v>722</v>
      </c>
      <c r="B710" s="887" t="s">
        <v>723</v>
      </c>
      <c r="C710" s="95" t="s">
        <v>205</v>
      </c>
      <c r="D710" s="108">
        <v>0</v>
      </c>
      <c r="E710" s="109">
        <v>0</v>
      </c>
      <c r="F710" s="888">
        <v>67.944076894270381</v>
      </c>
      <c r="G710" s="889" t="s">
        <v>228</v>
      </c>
      <c r="H710" s="100"/>
    </row>
    <row r="711" spans="1:9" ht="15" customHeight="1">
      <c r="A711" s="886"/>
      <c r="B711" s="887"/>
      <c r="C711" s="123" t="s">
        <v>234</v>
      </c>
      <c r="D711" s="111">
        <v>0</v>
      </c>
      <c r="E711" s="112">
        <v>0</v>
      </c>
      <c r="F711" s="888"/>
      <c r="G711" s="889"/>
      <c r="I711" s="319"/>
    </row>
    <row r="712" spans="1:9" ht="15" customHeight="1">
      <c r="A712" s="886"/>
      <c r="B712" s="887"/>
      <c r="C712" s="113" t="s">
        <v>225</v>
      </c>
      <c r="D712" s="114">
        <v>0</v>
      </c>
      <c r="E712" s="115">
        <v>0</v>
      </c>
      <c r="F712" s="888"/>
      <c r="G712" s="889"/>
    </row>
    <row r="713" spans="1:9" ht="15" customHeight="1">
      <c r="A713" s="886" t="s">
        <v>724</v>
      </c>
      <c r="B713" s="887" t="s">
        <v>725</v>
      </c>
      <c r="C713" s="95" t="s">
        <v>205</v>
      </c>
      <c r="D713" s="108">
        <v>0</v>
      </c>
      <c r="E713" s="109">
        <v>0</v>
      </c>
      <c r="F713" s="888">
        <v>93.604959676360096</v>
      </c>
      <c r="G713" s="889" t="s">
        <v>378</v>
      </c>
      <c r="H713" s="100"/>
    </row>
    <row r="714" spans="1:9" ht="17.25" customHeight="1">
      <c r="A714" s="886"/>
      <c r="B714" s="887"/>
      <c r="C714" s="123" t="s">
        <v>234</v>
      </c>
      <c r="D714" s="111">
        <v>5.8399999999999999E-4</v>
      </c>
      <c r="E714" s="112">
        <v>5.8399999999999999E-4</v>
      </c>
      <c r="F714" s="888"/>
      <c r="G714" s="889"/>
    </row>
    <row r="715" spans="1:9" ht="15" customHeight="1">
      <c r="A715" s="886"/>
      <c r="B715" s="887"/>
      <c r="C715" s="113" t="s">
        <v>225</v>
      </c>
      <c r="D715" s="124">
        <v>5.8299999999999997E-4</v>
      </c>
      <c r="E715" s="115">
        <v>5.8299999999999997E-4</v>
      </c>
      <c r="F715" s="888"/>
      <c r="G715" s="889"/>
    </row>
    <row r="716" spans="1:9">
      <c r="A716" s="886" t="s">
        <v>726</v>
      </c>
      <c r="B716" s="887" t="s">
        <v>727</v>
      </c>
      <c r="C716" s="95" t="s">
        <v>205</v>
      </c>
      <c r="D716" s="320">
        <v>0</v>
      </c>
      <c r="E716" s="321">
        <v>0</v>
      </c>
      <c r="F716" s="888">
        <v>2.5115407246733557</v>
      </c>
      <c r="G716" s="893" t="s">
        <v>521</v>
      </c>
      <c r="H716" s="100"/>
    </row>
    <row r="717" spans="1:9">
      <c r="A717" s="886"/>
      <c r="B717" s="887"/>
      <c r="C717" s="147" t="s">
        <v>234</v>
      </c>
      <c r="D717" s="157">
        <v>3.1799999999999998E-4</v>
      </c>
      <c r="E717" s="158">
        <v>3.1799999999999998E-4</v>
      </c>
      <c r="F717" s="888"/>
      <c r="G717" s="893"/>
      <c r="H717" s="100"/>
    </row>
    <row r="718" spans="1:9">
      <c r="A718" s="886"/>
      <c r="B718" s="887"/>
      <c r="C718" s="110" t="s">
        <v>225</v>
      </c>
      <c r="D718" s="322">
        <v>3.1800000000000003E-4</v>
      </c>
      <c r="E718" s="164">
        <v>3.1800000000000003E-4</v>
      </c>
      <c r="F718" s="888"/>
      <c r="G718" s="893"/>
      <c r="H718" s="100"/>
    </row>
    <row r="719" spans="1:9" ht="27">
      <c r="A719" s="93" t="s">
        <v>728</v>
      </c>
      <c r="B719" s="94" t="s">
        <v>729</v>
      </c>
      <c r="C719" s="102"/>
      <c r="D719" s="103">
        <v>3.6200000000000002E-4</v>
      </c>
      <c r="E719" s="104">
        <v>3.6200000000000002E-4</v>
      </c>
      <c r="F719" s="98">
        <v>99.45054945054946</v>
      </c>
      <c r="G719" s="99" t="s">
        <v>228</v>
      </c>
      <c r="H719" s="100"/>
    </row>
    <row r="720" spans="1:9" ht="15" customHeight="1">
      <c r="A720" s="93" t="s">
        <v>730</v>
      </c>
      <c r="B720" s="94" t="s">
        <v>731</v>
      </c>
      <c r="C720" s="102"/>
      <c r="D720" s="103">
        <v>4.4099999999999999E-4</v>
      </c>
      <c r="E720" s="104">
        <v>4.4099999999999999E-4</v>
      </c>
      <c r="F720" s="98">
        <v>100</v>
      </c>
      <c r="G720" s="99"/>
      <c r="H720" s="100"/>
    </row>
    <row r="721" spans="1:8" ht="15" customHeight="1">
      <c r="A721" s="93" t="s">
        <v>732</v>
      </c>
      <c r="B721" s="94" t="s">
        <v>733</v>
      </c>
      <c r="C721" s="102"/>
      <c r="D721" s="103">
        <v>3.4099999999999999E-4</v>
      </c>
      <c r="E721" s="104">
        <v>3.4099999999999999E-4</v>
      </c>
      <c r="F721" s="98">
        <v>100</v>
      </c>
      <c r="G721" s="99"/>
      <c r="H721" s="100"/>
    </row>
    <row r="722" spans="1:8" ht="15" customHeight="1">
      <c r="A722" s="93" t="s">
        <v>734</v>
      </c>
      <c r="B722" s="94" t="s">
        <v>735</v>
      </c>
      <c r="C722" s="102"/>
      <c r="D722" s="103">
        <v>5.9500000000000004E-4</v>
      </c>
      <c r="E722" s="104">
        <v>5.9500000000000004E-4</v>
      </c>
      <c r="F722" s="98">
        <v>100</v>
      </c>
      <c r="G722" s="99"/>
      <c r="H722" s="100"/>
    </row>
    <row r="723" spans="1:8" ht="15" customHeight="1">
      <c r="A723" s="93" t="s">
        <v>736</v>
      </c>
      <c r="B723" s="94" t="s">
        <v>737</v>
      </c>
      <c r="C723" s="102"/>
      <c r="D723" s="103">
        <v>6.2E-4</v>
      </c>
      <c r="E723" s="104">
        <v>6.2E-4</v>
      </c>
      <c r="F723" s="98">
        <v>100</v>
      </c>
      <c r="G723" s="99"/>
      <c r="H723" s="100"/>
    </row>
    <row r="724" spans="1:8" ht="15" customHeight="1">
      <c r="A724" s="93" t="s">
        <v>738</v>
      </c>
      <c r="B724" s="94" t="s">
        <v>739</v>
      </c>
      <c r="C724" s="95"/>
      <c r="D724" s="232">
        <v>4.2700000000000002E-4</v>
      </c>
      <c r="E724" s="151">
        <v>4.2700000000000002E-4</v>
      </c>
      <c r="F724" s="98">
        <v>100</v>
      </c>
      <c r="G724" s="99"/>
      <c r="H724" s="100"/>
    </row>
    <row r="725" spans="1:8" ht="15" customHeight="1">
      <c r="A725" s="886" t="s">
        <v>740</v>
      </c>
      <c r="B725" s="887" t="s">
        <v>741</v>
      </c>
      <c r="C725" s="107" t="s">
        <v>205</v>
      </c>
      <c r="D725" s="108">
        <v>3.86E-4</v>
      </c>
      <c r="E725" s="109">
        <v>0</v>
      </c>
      <c r="F725" s="888">
        <v>100</v>
      </c>
      <c r="G725" s="889"/>
      <c r="H725" s="100"/>
    </row>
    <row r="726" spans="1:8" ht="15" customHeight="1">
      <c r="A726" s="886"/>
      <c r="B726" s="887"/>
      <c r="C726" s="110" t="s">
        <v>234</v>
      </c>
      <c r="D726" s="111">
        <v>3.1500000000000001E-4</v>
      </c>
      <c r="E726" s="112">
        <v>3.1500000000000001E-4</v>
      </c>
      <c r="F726" s="888"/>
      <c r="G726" s="889"/>
    </row>
    <row r="727" spans="1:8" ht="15" customHeight="1">
      <c r="A727" s="886"/>
      <c r="B727" s="887"/>
      <c r="C727" s="113" t="s">
        <v>225</v>
      </c>
      <c r="D727" s="124">
        <v>3.1500000000000001E-4</v>
      </c>
      <c r="E727" s="115">
        <v>3.1399999999999999E-4</v>
      </c>
      <c r="F727" s="888"/>
      <c r="G727" s="889"/>
    </row>
    <row r="728" spans="1:8" ht="15" customHeight="1">
      <c r="A728" s="886" t="s">
        <v>742</v>
      </c>
      <c r="B728" s="887" t="s">
        <v>743</v>
      </c>
      <c r="C728" s="174" t="s">
        <v>205</v>
      </c>
      <c r="D728" s="311">
        <v>0</v>
      </c>
      <c r="E728" s="140">
        <v>0</v>
      </c>
      <c r="F728" s="888">
        <v>100</v>
      </c>
      <c r="G728" s="889"/>
      <c r="H728" s="100"/>
    </row>
    <row r="729" spans="1:8" ht="15" customHeight="1">
      <c r="A729" s="886"/>
      <c r="B729" s="887"/>
      <c r="C729" s="119" t="s">
        <v>234</v>
      </c>
      <c r="D729" s="312">
        <v>5.6099999999999998E-4</v>
      </c>
      <c r="E729" s="140">
        <v>5.6099999999999998E-4</v>
      </c>
      <c r="F729" s="888"/>
      <c r="G729" s="889"/>
    </row>
    <row r="730" spans="1:8" ht="15" customHeight="1">
      <c r="A730" s="886"/>
      <c r="B730" s="887"/>
      <c r="C730" s="110" t="s">
        <v>225</v>
      </c>
      <c r="D730" s="323">
        <v>5.5999999999999995E-4</v>
      </c>
      <c r="E730" s="250">
        <v>5.5999999999999995E-4</v>
      </c>
      <c r="F730" s="888"/>
      <c r="G730" s="889"/>
    </row>
    <row r="731" spans="1:8" ht="15" customHeight="1">
      <c r="A731" s="886" t="s">
        <v>744</v>
      </c>
      <c r="B731" s="887" t="s">
        <v>745</v>
      </c>
      <c r="C731" s="136" t="s">
        <v>205</v>
      </c>
      <c r="D731" s="241">
        <v>0</v>
      </c>
      <c r="E731" s="241">
        <v>0</v>
      </c>
      <c r="F731" s="888">
        <v>100</v>
      </c>
      <c r="G731" s="889"/>
      <c r="H731" s="100"/>
    </row>
    <row r="732" spans="1:8" ht="15" customHeight="1">
      <c r="A732" s="886"/>
      <c r="B732" s="887"/>
      <c r="C732" s="139" t="s">
        <v>229</v>
      </c>
      <c r="D732" s="241">
        <v>0</v>
      </c>
      <c r="E732" s="241">
        <v>0</v>
      </c>
      <c r="F732" s="888"/>
      <c r="G732" s="889"/>
      <c r="H732" s="100"/>
    </row>
    <row r="733" spans="1:8" ht="15" customHeight="1">
      <c r="A733" s="886"/>
      <c r="B733" s="887"/>
      <c r="C733" s="139" t="s">
        <v>256</v>
      </c>
      <c r="D733" s="244">
        <v>3.6900000000000002E-4</v>
      </c>
      <c r="E733" s="244">
        <v>3.6900000000000002E-4</v>
      </c>
      <c r="F733" s="888"/>
      <c r="G733" s="889"/>
    </row>
    <row r="734" spans="1:8" ht="15" customHeight="1">
      <c r="A734" s="886"/>
      <c r="B734" s="887"/>
      <c r="C734" s="208" t="s">
        <v>225</v>
      </c>
      <c r="D734" s="218">
        <v>3.6699999999999998E-4</v>
      </c>
      <c r="E734" s="238">
        <v>3.6699999999999998E-4</v>
      </c>
      <c r="F734" s="888"/>
      <c r="G734" s="889"/>
    </row>
    <row r="735" spans="1:8" ht="15" customHeight="1">
      <c r="A735" s="886" t="s">
        <v>746</v>
      </c>
      <c r="B735" s="887" t="s">
        <v>747</v>
      </c>
      <c r="C735" s="136" t="s">
        <v>205</v>
      </c>
      <c r="D735" s="145">
        <v>0</v>
      </c>
      <c r="E735" s="146">
        <v>0</v>
      </c>
      <c r="F735" s="888">
        <v>100</v>
      </c>
      <c r="G735" s="889"/>
    </row>
    <row r="736" spans="1:8" ht="15" customHeight="1">
      <c r="A736" s="886"/>
      <c r="B736" s="887"/>
      <c r="C736" s="139" t="s">
        <v>234</v>
      </c>
      <c r="D736" s="111">
        <v>4.5199999999999998E-4</v>
      </c>
      <c r="E736" s="112">
        <v>4.5199999999999998E-4</v>
      </c>
      <c r="F736" s="888"/>
      <c r="G736" s="889"/>
    </row>
    <row r="737" spans="1:8" ht="15" customHeight="1">
      <c r="A737" s="886"/>
      <c r="B737" s="887"/>
      <c r="C737" s="181" t="s">
        <v>225</v>
      </c>
      <c r="D737" s="121">
        <v>4.3800000000000002E-4</v>
      </c>
      <c r="E737" s="115">
        <v>4.3800000000000002E-4</v>
      </c>
      <c r="F737" s="888"/>
      <c r="G737" s="889"/>
    </row>
    <row r="738" spans="1:8" ht="15" customHeight="1">
      <c r="A738" s="93" t="s">
        <v>748</v>
      </c>
      <c r="B738" s="94" t="s">
        <v>749</v>
      </c>
      <c r="C738" s="184"/>
      <c r="D738" s="103">
        <v>3.4099999999999999E-4</v>
      </c>
      <c r="E738" s="104">
        <v>3.4099999999999999E-4</v>
      </c>
      <c r="F738" s="98">
        <v>100</v>
      </c>
      <c r="G738" s="99"/>
      <c r="H738" s="100"/>
    </row>
    <row r="739" spans="1:8" ht="15" customHeight="1">
      <c r="A739" s="93" t="s">
        <v>750</v>
      </c>
      <c r="B739" s="94" t="s">
        <v>751</v>
      </c>
      <c r="C739" s="102"/>
      <c r="D739" s="103">
        <v>6.0999999999999997E-4</v>
      </c>
      <c r="E739" s="104">
        <v>6.0999999999999997E-4</v>
      </c>
      <c r="F739" s="98">
        <v>100</v>
      </c>
      <c r="G739" s="99"/>
      <c r="H739" s="100"/>
    </row>
    <row r="740" spans="1:8" ht="15" customHeight="1">
      <c r="A740" s="93" t="s">
        <v>752</v>
      </c>
      <c r="B740" s="94" t="s">
        <v>753</v>
      </c>
      <c r="C740" s="102"/>
      <c r="D740" s="103">
        <v>5.53E-4</v>
      </c>
      <c r="E740" s="104">
        <v>5.53E-4</v>
      </c>
      <c r="F740" s="98">
        <v>100</v>
      </c>
      <c r="G740" s="99"/>
      <c r="H740" s="100"/>
    </row>
    <row r="741" spans="1:8" ht="15" customHeight="1">
      <c r="A741" s="93" t="s">
        <v>754</v>
      </c>
      <c r="B741" s="94" t="s">
        <v>755</v>
      </c>
      <c r="C741" s="102"/>
      <c r="D741" s="103">
        <v>2.32E-4</v>
      </c>
      <c r="E741" s="104">
        <v>2.32E-4</v>
      </c>
      <c r="F741" s="98" t="s">
        <v>200</v>
      </c>
      <c r="G741" s="99"/>
      <c r="H741" s="100"/>
    </row>
    <row r="742" spans="1:8" ht="19.350000000000001" customHeight="1">
      <c r="A742" s="93" t="s">
        <v>756</v>
      </c>
      <c r="B742" s="94" t="s">
        <v>757</v>
      </c>
      <c r="C742" s="102"/>
      <c r="D742" s="103">
        <v>3.4099999999999999E-4</v>
      </c>
      <c r="E742" s="240">
        <v>3.4099999999999999E-4</v>
      </c>
      <c r="F742" s="98">
        <v>100</v>
      </c>
      <c r="G742" s="324"/>
      <c r="H742" s="100"/>
    </row>
    <row r="743" spans="1:8" ht="15" customHeight="1">
      <c r="A743" s="886" t="s">
        <v>758</v>
      </c>
      <c r="B743" s="887" t="s">
        <v>759</v>
      </c>
      <c r="C743" s="107" t="s">
        <v>205</v>
      </c>
      <c r="D743" s="325">
        <v>0</v>
      </c>
      <c r="E743" s="326">
        <v>0</v>
      </c>
      <c r="F743" s="888">
        <v>100</v>
      </c>
      <c r="G743" s="889"/>
      <c r="H743" s="100"/>
    </row>
    <row r="744" spans="1:8" ht="15" customHeight="1">
      <c r="A744" s="886"/>
      <c r="B744" s="887"/>
      <c r="C744" s="147" t="s">
        <v>234</v>
      </c>
      <c r="D744" s="111">
        <v>3.3100000000000002E-4</v>
      </c>
      <c r="E744" s="112">
        <v>3.3100000000000002E-4</v>
      </c>
      <c r="F744" s="888"/>
      <c r="G744" s="889"/>
    </row>
    <row r="745" spans="1:8" ht="15" customHeight="1">
      <c r="A745" s="886"/>
      <c r="B745" s="887"/>
      <c r="C745" s="110" t="s">
        <v>225</v>
      </c>
      <c r="D745" s="114">
        <v>2.8200000000000002E-4</v>
      </c>
      <c r="E745" s="97">
        <v>2.8200000000000002E-4</v>
      </c>
      <c r="F745" s="888"/>
      <c r="G745" s="889"/>
    </row>
    <row r="746" spans="1:8" ht="15" customHeight="1">
      <c r="A746" s="93" t="s">
        <v>760</v>
      </c>
      <c r="B746" s="94" t="s">
        <v>761</v>
      </c>
      <c r="C746" s="102"/>
      <c r="D746" s="103">
        <v>4.9299999999999995E-4</v>
      </c>
      <c r="E746" s="104">
        <v>4.9299999999999995E-4</v>
      </c>
      <c r="F746" s="98">
        <v>100</v>
      </c>
      <c r="G746" s="99"/>
      <c r="H746" s="100"/>
    </row>
    <row r="747" spans="1:8" ht="27">
      <c r="A747" s="93" t="s">
        <v>762</v>
      </c>
      <c r="B747" s="94" t="s">
        <v>763</v>
      </c>
      <c r="C747" s="102"/>
      <c r="D747" s="103">
        <v>5.3399999999999997E-4</v>
      </c>
      <c r="E747" s="104">
        <v>5.3399999999999997E-4</v>
      </c>
      <c r="F747" s="98">
        <v>97.56500149519178</v>
      </c>
      <c r="G747" s="99" t="s">
        <v>616</v>
      </c>
      <c r="H747" s="100"/>
    </row>
    <row r="748" spans="1:8" ht="15" customHeight="1">
      <c r="A748" s="93" t="s">
        <v>764</v>
      </c>
      <c r="B748" s="94" t="s">
        <v>765</v>
      </c>
      <c r="C748" s="102"/>
      <c r="D748" s="103">
        <v>4.37E-4</v>
      </c>
      <c r="E748" s="104">
        <v>4.37E-4</v>
      </c>
      <c r="F748" s="98">
        <v>100</v>
      </c>
      <c r="G748" s="99"/>
      <c r="H748" s="100"/>
    </row>
    <row r="749" spans="1:8" ht="15" customHeight="1">
      <c r="A749" s="93" t="s">
        <v>766</v>
      </c>
      <c r="B749" s="94" t="s">
        <v>767</v>
      </c>
      <c r="C749" s="102"/>
      <c r="D749" s="103">
        <v>3.4400000000000001E-4</v>
      </c>
      <c r="E749" s="104">
        <v>3.4400000000000001E-4</v>
      </c>
      <c r="F749" s="98">
        <v>100</v>
      </c>
      <c r="G749" s="99"/>
      <c r="H749" s="100"/>
    </row>
    <row r="750" spans="1:8" ht="15" customHeight="1">
      <c r="A750" s="93" t="s">
        <v>768</v>
      </c>
      <c r="B750" s="94" t="s">
        <v>769</v>
      </c>
      <c r="C750" s="102"/>
      <c r="D750" s="103">
        <v>5.13E-4</v>
      </c>
      <c r="E750" s="104">
        <v>5.13E-4</v>
      </c>
      <c r="F750" s="98">
        <v>100</v>
      </c>
      <c r="G750" s="99"/>
      <c r="H750" s="100"/>
    </row>
    <row r="751" spans="1:8" ht="15" customHeight="1">
      <c r="A751" s="93" t="s">
        <v>770</v>
      </c>
      <c r="B751" s="94" t="s">
        <v>771</v>
      </c>
      <c r="C751" s="95"/>
      <c r="D751" s="232">
        <v>4.86E-4</v>
      </c>
      <c r="E751" s="265">
        <v>4.86E-4</v>
      </c>
      <c r="F751" s="98">
        <v>100</v>
      </c>
      <c r="G751" s="99"/>
      <c r="H751" s="100"/>
    </row>
    <row r="752" spans="1:8" ht="15" customHeight="1">
      <c r="A752" s="886" t="s">
        <v>772</v>
      </c>
      <c r="B752" s="887" t="s">
        <v>773</v>
      </c>
      <c r="C752" s="136" t="s">
        <v>205</v>
      </c>
      <c r="D752" s="202">
        <v>0</v>
      </c>
      <c r="E752" s="203">
        <v>0</v>
      </c>
      <c r="F752" s="888">
        <v>99.676608807020145</v>
      </c>
      <c r="G752" s="889" t="s">
        <v>228</v>
      </c>
      <c r="H752" s="100"/>
    </row>
    <row r="753" spans="1:8" ht="15" customHeight="1">
      <c r="A753" s="886"/>
      <c r="B753" s="887"/>
      <c r="C753" s="139" t="s">
        <v>229</v>
      </c>
      <c r="D753" s="111">
        <v>0</v>
      </c>
      <c r="E753" s="112">
        <v>0</v>
      </c>
      <c r="F753" s="888"/>
      <c r="G753" s="889"/>
    </row>
    <row r="754" spans="1:8" ht="15" customHeight="1">
      <c r="A754" s="886"/>
      <c r="B754" s="887"/>
      <c r="C754" s="139" t="s">
        <v>230</v>
      </c>
      <c r="D754" s="111">
        <v>0</v>
      </c>
      <c r="E754" s="112">
        <v>0</v>
      </c>
      <c r="F754" s="888"/>
      <c r="G754" s="889"/>
    </row>
    <row r="755" spans="1:8" ht="15" customHeight="1">
      <c r="A755" s="886"/>
      <c r="B755" s="887"/>
      <c r="C755" s="139" t="s">
        <v>231</v>
      </c>
      <c r="D755" s="111">
        <v>4.3899999999999999E-4</v>
      </c>
      <c r="E755" s="112">
        <v>4.3899999999999999E-4</v>
      </c>
      <c r="F755" s="888"/>
      <c r="G755" s="889"/>
    </row>
    <row r="756" spans="1:8" ht="15" customHeight="1">
      <c r="A756" s="886"/>
      <c r="B756" s="887"/>
      <c r="C756" s="181" t="s">
        <v>225</v>
      </c>
      <c r="D756" s="218">
        <v>2.9799999999999998E-4</v>
      </c>
      <c r="E756" s="206">
        <v>2.9799999999999998E-4</v>
      </c>
      <c r="F756" s="888"/>
      <c r="G756" s="889"/>
    </row>
    <row r="757" spans="1:8" ht="15" customHeight="1">
      <c r="A757" s="93" t="s">
        <v>774</v>
      </c>
      <c r="B757" s="94" t="s">
        <v>775</v>
      </c>
      <c r="C757" s="327"/>
      <c r="D757" s="207">
        <v>4.3399999999999998E-4</v>
      </c>
      <c r="E757" s="328">
        <v>4.3399999999999998E-4</v>
      </c>
      <c r="F757" s="98">
        <v>100</v>
      </c>
      <c r="G757" s="99"/>
      <c r="H757" s="100"/>
    </row>
    <row r="758" spans="1:8">
      <c r="A758" s="93" t="s">
        <v>776</v>
      </c>
      <c r="B758" s="94" t="s">
        <v>777</v>
      </c>
      <c r="C758" s="102"/>
      <c r="D758" s="287">
        <v>3.8900000000000002E-4</v>
      </c>
      <c r="E758" s="104">
        <v>3.8900000000000002E-4</v>
      </c>
      <c r="F758" s="98">
        <v>100</v>
      </c>
      <c r="G758" s="99"/>
      <c r="H758" s="100"/>
    </row>
    <row r="759" spans="1:8" ht="15" customHeight="1">
      <c r="A759" s="93" t="s">
        <v>778</v>
      </c>
      <c r="B759" s="94" t="s">
        <v>779</v>
      </c>
      <c r="C759" s="102"/>
      <c r="D759" s="103">
        <v>3.7500000000000001E-4</v>
      </c>
      <c r="E759" s="104">
        <v>3.7500000000000001E-4</v>
      </c>
      <c r="F759" s="98">
        <v>100</v>
      </c>
      <c r="G759" s="99"/>
      <c r="H759" s="100"/>
    </row>
    <row r="760" spans="1:8" ht="24" customHeight="1">
      <c r="A760" s="93" t="s">
        <v>780</v>
      </c>
      <c r="B760" s="94" t="s">
        <v>781</v>
      </c>
      <c r="C760" s="102"/>
      <c r="D760" s="103">
        <v>4.5300000000000001E-4</v>
      </c>
      <c r="E760" s="104">
        <v>4.5300000000000001E-4</v>
      </c>
      <c r="F760" s="98">
        <v>97.455335842654932</v>
      </c>
      <c r="G760" s="99" t="s">
        <v>228</v>
      </c>
      <c r="H760" s="100"/>
    </row>
    <row r="761" spans="1:8" s="333" customFormat="1" ht="15" customHeight="1">
      <c r="A761" s="886" t="s">
        <v>782</v>
      </c>
      <c r="B761" s="887" t="s">
        <v>783</v>
      </c>
      <c r="C761" s="329" t="s">
        <v>205</v>
      </c>
      <c r="D761" s="330">
        <v>0</v>
      </c>
      <c r="E761" s="331">
        <v>0</v>
      </c>
      <c r="F761" s="943">
        <v>100</v>
      </c>
      <c r="G761" s="944"/>
      <c r="H761" s="332"/>
    </row>
    <row r="762" spans="1:8" s="333" customFormat="1" ht="15" customHeight="1">
      <c r="A762" s="886"/>
      <c r="B762" s="887"/>
      <c r="C762" s="334" t="s">
        <v>234</v>
      </c>
      <c r="D762" s="335">
        <v>4.4700000000000002E-4</v>
      </c>
      <c r="E762" s="336">
        <v>4.4700000000000002E-4</v>
      </c>
      <c r="F762" s="943"/>
      <c r="G762" s="944"/>
    </row>
    <row r="763" spans="1:8" s="333" customFormat="1" ht="15" customHeight="1">
      <c r="A763" s="886"/>
      <c r="B763" s="887"/>
      <c r="C763" s="337" t="s">
        <v>225</v>
      </c>
      <c r="D763" s="338">
        <v>4.3899999999999999E-4</v>
      </c>
      <c r="E763" s="339">
        <v>4.3899999999999999E-4</v>
      </c>
      <c r="F763" s="943"/>
      <c r="G763" s="944"/>
    </row>
    <row r="764" spans="1:8">
      <c r="A764" s="93" t="s">
        <v>784</v>
      </c>
      <c r="B764" s="94" t="s">
        <v>785</v>
      </c>
      <c r="C764" s="102"/>
      <c r="D764" s="103">
        <v>3.6900000000000002E-4</v>
      </c>
      <c r="E764" s="104">
        <v>3.6900000000000002E-4</v>
      </c>
      <c r="F764" s="98" t="s">
        <v>200</v>
      </c>
      <c r="G764" s="99"/>
      <c r="H764" s="100"/>
    </row>
    <row r="765" spans="1:8">
      <c r="A765" s="93" t="s">
        <v>786</v>
      </c>
      <c r="B765" s="94" t="s">
        <v>787</v>
      </c>
      <c r="C765" s="102"/>
      <c r="D765" s="103">
        <v>4.6000000000000001E-4</v>
      </c>
      <c r="E765" s="104">
        <v>4.6000000000000001E-4</v>
      </c>
      <c r="F765" s="98">
        <v>100</v>
      </c>
      <c r="G765" s="99"/>
      <c r="H765" s="100"/>
    </row>
    <row r="766" spans="1:8" ht="15" customHeight="1">
      <c r="A766" s="93" t="s">
        <v>788</v>
      </c>
      <c r="B766" s="94" t="s">
        <v>789</v>
      </c>
      <c r="C766" s="102"/>
      <c r="D766" s="103">
        <v>3.7300000000000001E-4</v>
      </c>
      <c r="E766" s="104">
        <v>3.68E-4</v>
      </c>
      <c r="F766" s="98">
        <v>100</v>
      </c>
      <c r="G766" s="99"/>
      <c r="H766" s="100"/>
    </row>
    <row r="767" spans="1:8" ht="15" customHeight="1">
      <c r="A767" s="886" t="s">
        <v>790</v>
      </c>
      <c r="B767" s="887" t="s">
        <v>791</v>
      </c>
      <c r="C767" s="95" t="s">
        <v>205</v>
      </c>
      <c r="D767" s="108">
        <v>3.86E-4</v>
      </c>
      <c r="E767" s="109">
        <v>0</v>
      </c>
      <c r="F767" s="888">
        <v>100</v>
      </c>
      <c r="G767" s="889"/>
      <c r="H767" s="100"/>
    </row>
    <row r="768" spans="1:8" ht="15" customHeight="1">
      <c r="A768" s="886"/>
      <c r="B768" s="887"/>
      <c r="C768" s="123" t="s">
        <v>234</v>
      </c>
      <c r="D768" s="111">
        <v>3.3300000000000002E-4</v>
      </c>
      <c r="E768" s="112">
        <v>3.3300000000000002E-4</v>
      </c>
      <c r="F768" s="888"/>
      <c r="G768" s="889"/>
    </row>
    <row r="769" spans="1:9" ht="15" customHeight="1">
      <c r="A769" s="886"/>
      <c r="B769" s="887"/>
      <c r="C769" s="113" t="s">
        <v>225</v>
      </c>
      <c r="D769" s="114">
        <v>3.3300000000000002E-4</v>
      </c>
      <c r="E769" s="115">
        <v>3.3300000000000002E-4</v>
      </c>
      <c r="F769" s="888"/>
      <c r="G769" s="889"/>
    </row>
    <row r="770" spans="1:9" ht="27">
      <c r="A770" s="93" t="s">
        <v>792</v>
      </c>
      <c r="B770" s="94" t="s">
        <v>793</v>
      </c>
      <c r="C770" s="110"/>
      <c r="D770" s="287">
        <v>5.4699999999999996E-4</v>
      </c>
      <c r="E770" s="97">
        <v>5.4699999999999996E-4</v>
      </c>
      <c r="F770" s="98">
        <v>73.653058666469946</v>
      </c>
      <c r="G770" s="99" t="s">
        <v>228</v>
      </c>
      <c r="H770" s="100"/>
    </row>
    <row r="771" spans="1:9" ht="27">
      <c r="A771" s="93" t="s">
        <v>794</v>
      </c>
      <c r="B771" s="94" t="s">
        <v>795</v>
      </c>
      <c r="C771" s="102"/>
      <c r="D771" s="103">
        <v>4.6900000000000002E-4</v>
      </c>
      <c r="E771" s="104">
        <v>4.6900000000000002E-4</v>
      </c>
      <c r="F771" s="98">
        <v>83.089661157483491</v>
      </c>
      <c r="G771" s="99" t="s">
        <v>381</v>
      </c>
      <c r="H771" s="100"/>
    </row>
    <row r="772" spans="1:9" ht="15" customHeight="1">
      <c r="A772" s="886" t="s">
        <v>796</v>
      </c>
      <c r="B772" s="887" t="s">
        <v>797</v>
      </c>
      <c r="C772" s="95" t="s">
        <v>205</v>
      </c>
      <c r="D772" s="108">
        <v>0</v>
      </c>
      <c r="E772" s="109">
        <v>0</v>
      </c>
      <c r="F772" s="888">
        <v>100</v>
      </c>
      <c r="G772" s="889"/>
      <c r="H772" s="100"/>
      <c r="I772" s="319"/>
    </row>
    <row r="773" spans="1:9" ht="15" customHeight="1">
      <c r="A773" s="886"/>
      <c r="B773" s="887"/>
      <c r="C773" s="113" t="s">
        <v>225</v>
      </c>
      <c r="D773" s="114">
        <v>0</v>
      </c>
      <c r="E773" s="115">
        <v>0</v>
      </c>
      <c r="F773" s="888"/>
      <c r="G773" s="889"/>
    </row>
    <row r="774" spans="1:9" ht="15" customHeight="1">
      <c r="A774" s="93" t="s">
        <v>798</v>
      </c>
      <c r="B774" s="94" t="s">
        <v>799</v>
      </c>
      <c r="C774" s="102"/>
      <c r="D774" s="103">
        <v>1.0399999999999999E-4</v>
      </c>
      <c r="E774" s="104">
        <v>1.0399999999999999E-4</v>
      </c>
      <c r="F774" s="98">
        <v>100</v>
      </c>
      <c r="G774" s="99"/>
      <c r="H774" s="100"/>
    </row>
    <row r="775" spans="1:9" ht="15" customHeight="1">
      <c r="A775" s="93" t="s">
        <v>800</v>
      </c>
      <c r="B775" s="94" t="s">
        <v>801</v>
      </c>
      <c r="C775" s="102"/>
      <c r="D775" s="103">
        <v>3.4099999999999999E-4</v>
      </c>
      <c r="E775" s="104">
        <v>3.4099999999999999E-4</v>
      </c>
      <c r="F775" s="98">
        <v>100</v>
      </c>
      <c r="G775" s="99"/>
      <c r="H775" s="100"/>
    </row>
    <row r="776" spans="1:9" ht="28.5" customHeight="1">
      <c r="A776" s="93" t="s">
        <v>802</v>
      </c>
      <c r="B776" s="94" t="s">
        <v>803</v>
      </c>
      <c r="C776" s="95"/>
      <c r="D776" s="232">
        <v>1.4999999999999999E-4</v>
      </c>
      <c r="E776" s="265">
        <v>1.4999999999999999E-4</v>
      </c>
      <c r="F776" s="98">
        <v>84.953150835936071</v>
      </c>
      <c r="G776" s="99" t="s">
        <v>228</v>
      </c>
      <c r="H776" s="100"/>
    </row>
    <row r="777" spans="1:9" ht="15" customHeight="1">
      <c r="A777" s="886" t="s">
        <v>804</v>
      </c>
      <c r="B777" s="887" t="s">
        <v>805</v>
      </c>
      <c r="C777" s="95" t="s">
        <v>205</v>
      </c>
      <c r="D777" s="340">
        <v>0</v>
      </c>
      <c r="E777" s="341">
        <v>0</v>
      </c>
      <c r="F777" s="888">
        <v>100</v>
      </c>
      <c r="G777" s="889"/>
    </row>
    <row r="778" spans="1:9" ht="15" customHeight="1">
      <c r="A778" s="886"/>
      <c r="B778" s="887"/>
      <c r="C778" s="123" t="s">
        <v>234</v>
      </c>
      <c r="D778" s="111">
        <v>8.1999999999999998E-4</v>
      </c>
      <c r="E778" s="112">
        <v>8.1999999999999998E-4</v>
      </c>
      <c r="F778" s="888"/>
      <c r="G778" s="889"/>
    </row>
    <row r="779" spans="1:9" ht="15" customHeight="1">
      <c r="A779" s="886"/>
      <c r="B779" s="887"/>
      <c r="C779" s="180" t="s">
        <v>225</v>
      </c>
      <c r="D779" s="121">
        <v>2.0599999999999999E-4</v>
      </c>
      <c r="E779" s="97">
        <v>2.0599999999999999E-4</v>
      </c>
      <c r="F779" s="888"/>
      <c r="G779" s="889"/>
    </row>
    <row r="780" spans="1:9" ht="15" customHeight="1">
      <c r="A780" s="886" t="s">
        <v>806</v>
      </c>
      <c r="B780" s="887" t="s">
        <v>807</v>
      </c>
      <c r="C780" s="136" t="s">
        <v>205</v>
      </c>
      <c r="D780" s="145">
        <v>0</v>
      </c>
      <c r="E780" s="146">
        <v>0</v>
      </c>
      <c r="F780" s="888" t="s">
        <v>200</v>
      </c>
      <c r="G780" s="889"/>
      <c r="H780" s="100"/>
    </row>
    <row r="781" spans="1:9" ht="15" customHeight="1">
      <c r="A781" s="886"/>
      <c r="B781" s="887"/>
      <c r="C781" s="139" t="s">
        <v>234</v>
      </c>
      <c r="D781" s="111">
        <v>3.9599999999999998E-4</v>
      </c>
      <c r="E781" s="112">
        <v>3.9599999999999998E-4</v>
      </c>
      <c r="F781" s="888"/>
      <c r="G781" s="889"/>
    </row>
    <row r="782" spans="1:9" ht="15" customHeight="1">
      <c r="A782" s="886"/>
      <c r="B782" s="887"/>
      <c r="C782" s="181" t="s">
        <v>225</v>
      </c>
      <c r="D782" s="121">
        <v>3.79E-4</v>
      </c>
      <c r="E782" s="115">
        <v>3.79E-4</v>
      </c>
      <c r="F782" s="888"/>
      <c r="G782" s="889"/>
    </row>
    <row r="783" spans="1:9" ht="15" customHeight="1">
      <c r="A783" s="93" t="s">
        <v>808</v>
      </c>
      <c r="B783" s="94" t="s">
        <v>809</v>
      </c>
      <c r="C783" s="110"/>
      <c r="D783" s="103">
        <v>4.6099999999999998E-4</v>
      </c>
      <c r="E783" s="104">
        <v>4.6099999999999998E-4</v>
      </c>
      <c r="F783" s="98">
        <v>100</v>
      </c>
      <c r="G783" s="99"/>
      <c r="H783" s="100"/>
    </row>
    <row r="784" spans="1:9" ht="15" customHeight="1">
      <c r="A784" s="886" t="s">
        <v>810</v>
      </c>
      <c r="B784" s="887" t="s">
        <v>811</v>
      </c>
      <c r="C784" s="136" t="s">
        <v>205</v>
      </c>
      <c r="D784" s="108">
        <v>0</v>
      </c>
      <c r="E784" s="109">
        <v>0</v>
      </c>
      <c r="F784" s="888">
        <v>92.783199505867813</v>
      </c>
      <c r="G784" s="889" t="s">
        <v>228</v>
      </c>
      <c r="H784" s="100"/>
    </row>
    <row r="785" spans="1:8" ht="15" customHeight="1">
      <c r="A785" s="886"/>
      <c r="B785" s="887"/>
      <c r="C785" s="139" t="s">
        <v>234</v>
      </c>
      <c r="D785" s="111">
        <v>5.0699999999999996E-4</v>
      </c>
      <c r="E785" s="112">
        <v>5.0699999999999996E-4</v>
      </c>
      <c r="F785" s="888"/>
      <c r="G785" s="889"/>
    </row>
    <row r="786" spans="1:8" ht="15" customHeight="1">
      <c r="A786" s="886"/>
      <c r="B786" s="887"/>
      <c r="C786" s="181" t="s">
        <v>225</v>
      </c>
      <c r="D786" s="218">
        <v>4.8899999999999996E-4</v>
      </c>
      <c r="E786" s="125">
        <v>4.8899999999999996E-4</v>
      </c>
      <c r="F786" s="888"/>
      <c r="G786" s="889"/>
    </row>
    <row r="787" spans="1:8" ht="14.25" customHeight="1">
      <c r="A787" s="886" t="s">
        <v>812</v>
      </c>
      <c r="B787" s="887" t="s">
        <v>813</v>
      </c>
      <c r="C787" s="239" t="s">
        <v>205</v>
      </c>
      <c r="D787" s="146">
        <v>0</v>
      </c>
      <c r="E787" s="108">
        <v>0</v>
      </c>
      <c r="F787" s="911" t="s">
        <v>200</v>
      </c>
      <c r="G787" s="889"/>
      <c r="H787" s="100"/>
    </row>
    <row r="788" spans="1:8" ht="14.25" customHeight="1">
      <c r="A788" s="886"/>
      <c r="B788" s="887"/>
      <c r="C788" s="139" t="s">
        <v>234</v>
      </c>
      <c r="D788" s="152">
        <v>0</v>
      </c>
      <c r="E788" s="111">
        <v>0</v>
      </c>
      <c r="F788" s="911"/>
      <c r="G788" s="889"/>
      <c r="H788" s="100"/>
    </row>
    <row r="789" spans="1:8">
      <c r="A789" s="886"/>
      <c r="B789" s="887"/>
      <c r="C789" s="181" t="s">
        <v>225</v>
      </c>
      <c r="D789" s="226">
        <v>0</v>
      </c>
      <c r="E789" s="342">
        <v>0</v>
      </c>
      <c r="F789" s="911"/>
      <c r="G789" s="889"/>
    </row>
    <row r="790" spans="1:8" ht="15" customHeight="1">
      <c r="A790" s="886" t="s">
        <v>814</v>
      </c>
      <c r="B790" s="887" t="s">
        <v>815</v>
      </c>
      <c r="C790" s="182" t="s">
        <v>205</v>
      </c>
      <c r="D790" s="109">
        <v>0</v>
      </c>
      <c r="E790" s="108">
        <v>0</v>
      </c>
      <c r="F790" s="911">
        <v>100</v>
      </c>
      <c r="G790" s="945"/>
      <c r="H790" s="100"/>
    </row>
    <row r="791" spans="1:8" ht="15" customHeight="1">
      <c r="A791" s="886"/>
      <c r="B791" s="887"/>
      <c r="C791" s="147" t="s">
        <v>229</v>
      </c>
      <c r="D791" s="112">
        <v>0</v>
      </c>
      <c r="E791" s="111">
        <v>0</v>
      </c>
      <c r="F791" s="911"/>
      <c r="G791" s="945"/>
    </row>
    <row r="792" spans="1:8" ht="15" customHeight="1">
      <c r="A792" s="886"/>
      <c r="B792" s="887"/>
      <c r="C792" s="110" t="s">
        <v>256</v>
      </c>
      <c r="D792" s="112">
        <v>5.0100000000000003E-4</v>
      </c>
      <c r="E792" s="111">
        <v>5.0100000000000003E-4</v>
      </c>
      <c r="F792" s="911"/>
      <c r="G792" s="945"/>
    </row>
    <row r="793" spans="1:8" ht="15" customHeight="1">
      <c r="A793" s="886"/>
      <c r="B793" s="887"/>
      <c r="C793" s="180" t="s">
        <v>225</v>
      </c>
      <c r="D793" s="343">
        <v>4.9399999999999997E-4</v>
      </c>
      <c r="E793" s="302">
        <v>4.9399999999999997E-4</v>
      </c>
      <c r="F793" s="911"/>
      <c r="G793" s="945"/>
    </row>
    <row r="794" spans="1:8" ht="27" customHeight="1">
      <c r="A794" s="93" t="s">
        <v>816</v>
      </c>
      <c r="B794" s="94" t="s">
        <v>817</v>
      </c>
      <c r="C794" s="184"/>
      <c r="D794" s="287">
        <v>4.7399999999999997E-4</v>
      </c>
      <c r="E794" s="97">
        <v>4.7399999999999997E-4</v>
      </c>
      <c r="F794" s="98">
        <v>94.04</v>
      </c>
      <c r="G794" s="99" t="s">
        <v>228</v>
      </c>
      <c r="H794" s="100"/>
    </row>
    <row r="795" spans="1:8" ht="42" customHeight="1">
      <c r="A795" s="93" t="s">
        <v>818</v>
      </c>
      <c r="B795" s="94" t="s">
        <v>819</v>
      </c>
      <c r="C795" s="102"/>
      <c r="D795" s="232">
        <v>4.7800000000000002E-4</v>
      </c>
      <c r="E795" s="265">
        <v>4.7800000000000002E-4</v>
      </c>
      <c r="F795" s="98">
        <v>2.52948699729999</v>
      </c>
      <c r="G795" s="99" t="s">
        <v>820</v>
      </c>
      <c r="H795" s="100"/>
    </row>
    <row r="796" spans="1:8" ht="15" customHeight="1">
      <c r="A796" s="886" t="s">
        <v>821</v>
      </c>
      <c r="B796" s="887" t="s">
        <v>822</v>
      </c>
      <c r="C796" s="221" t="s">
        <v>205</v>
      </c>
      <c r="D796" s="210">
        <v>0</v>
      </c>
      <c r="E796" s="211">
        <v>0</v>
      </c>
      <c r="F796" s="888">
        <v>93.621887729540148</v>
      </c>
      <c r="G796" s="889" t="s">
        <v>228</v>
      </c>
      <c r="H796" s="100"/>
    </row>
    <row r="797" spans="1:8" ht="15" customHeight="1">
      <c r="A797" s="886"/>
      <c r="B797" s="887"/>
      <c r="C797" s="295" t="s">
        <v>234</v>
      </c>
      <c r="D797" s="187">
        <v>0</v>
      </c>
      <c r="E797" s="132">
        <v>0</v>
      </c>
      <c r="F797" s="888"/>
      <c r="G797" s="889"/>
      <c r="H797" s="100"/>
    </row>
    <row r="798" spans="1:8" ht="15" customHeight="1">
      <c r="A798" s="886"/>
      <c r="B798" s="887"/>
      <c r="C798" s="297" t="s">
        <v>225</v>
      </c>
      <c r="D798" s="298">
        <v>0</v>
      </c>
      <c r="E798" s="143">
        <v>0</v>
      </c>
      <c r="F798" s="888"/>
      <c r="G798" s="889"/>
      <c r="H798" s="100"/>
    </row>
    <row r="799" spans="1:8" ht="15" customHeight="1">
      <c r="A799" s="93" t="s">
        <v>823</v>
      </c>
      <c r="B799" s="94" t="s">
        <v>824</v>
      </c>
      <c r="C799" s="102"/>
      <c r="D799" s="103">
        <v>2.0599999999999999E-4</v>
      </c>
      <c r="E799" s="104">
        <v>2.0599999999999999E-4</v>
      </c>
      <c r="F799" s="98">
        <v>100</v>
      </c>
      <c r="G799" s="99"/>
      <c r="H799" s="100"/>
    </row>
    <row r="800" spans="1:8" ht="15" customHeight="1">
      <c r="A800" s="93" t="s">
        <v>825</v>
      </c>
      <c r="B800" s="94" t="s">
        <v>826</v>
      </c>
      <c r="C800" s="102"/>
      <c r="D800" s="103">
        <v>3.4099999999999999E-4</v>
      </c>
      <c r="E800" s="104">
        <v>3.4099999999999999E-4</v>
      </c>
      <c r="F800" s="98">
        <v>100</v>
      </c>
      <c r="G800" s="99"/>
      <c r="H800" s="100"/>
    </row>
    <row r="801" spans="1:8" ht="15" customHeight="1">
      <c r="A801" s="93" t="s">
        <v>827</v>
      </c>
      <c r="B801" s="94" t="s">
        <v>828</v>
      </c>
      <c r="C801" s="102"/>
      <c r="D801" s="103">
        <v>5.9999999999999995E-4</v>
      </c>
      <c r="E801" s="104">
        <v>5.9999999999999995E-4</v>
      </c>
      <c r="F801" s="98">
        <v>100</v>
      </c>
      <c r="G801" s="99"/>
      <c r="H801" s="100"/>
    </row>
    <row r="802" spans="1:8" ht="15" customHeight="1">
      <c r="A802" s="886" t="s">
        <v>829</v>
      </c>
      <c r="B802" s="887" t="s">
        <v>830</v>
      </c>
      <c r="C802" s="221" t="s">
        <v>205</v>
      </c>
      <c r="D802" s="344">
        <v>0</v>
      </c>
      <c r="E802" s="345">
        <v>0</v>
      </c>
      <c r="F802" s="888">
        <v>100</v>
      </c>
      <c r="G802" s="889"/>
      <c r="H802" s="100"/>
    </row>
    <row r="803" spans="1:8" ht="15" customHeight="1">
      <c r="A803" s="886"/>
      <c r="B803" s="887"/>
      <c r="C803" s="147" t="s">
        <v>234</v>
      </c>
      <c r="D803" s="111">
        <v>5.1699999999999999E-4</v>
      </c>
      <c r="E803" s="112">
        <v>5.1699999999999999E-4</v>
      </c>
      <c r="F803" s="888"/>
      <c r="G803" s="889"/>
    </row>
    <row r="804" spans="1:8" ht="15" customHeight="1">
      <c r="A804" s="886"/>
      <c r="B804" s="887"/>
      <c r="C804" s="297" t="s">
        <v>225</v>
      </c>
      <c r="D804" s="346">
        <v>5.1699999999999999E-4</v>
      </c>
      <c r="E804" s="347">
        <v>5.1699999999999999E-4</v>
      </c>
      <c r="F804" s="888"/>
      <c r="G804" s="889"/>
    </row>
    <row r="805" spans="1:8" ht="15" customHeight="1">
      <c r="A805" s="886" t="s">
        <v>831</v>
      </c>
      <c r="B805" s="887" t="s">
        <v>832</v>
      </c>
      <c r="C805" s="307" t="s">
        <v>205</v>
      </c>
      <c r="D805" s="348">
        <v>0</v>
      </c>
      <c r="E805" s="349">
        <v>0</v>
      </c>
      <c r="F805" s="888" t="s">
        <v>200</v>
      </c>
      <c r="G805" s="889"/>
      <c r="H805" s="100"/>
    </row>
    <row r="806" spans="1:8" ht="15" customHeight="1">
      <c r="A806" s="886"/>
      <c r="B806" s="887"/>
      <c r="C806" s="119" t="s">
        <v>229</v>
      </c>
      <c r="D806" s="247">
        <v>0</v>
      </c>
      <c r="E806" s="248">
        <v>0</v>
      </c>
      <c r="F806" s="888"/>
      <c r="G806" s="889"/>
    </row>
    <row r="807" spans="1:8" ht="15" customHeight="1">
      <c r="A807" s="886"/>
      <c r="B807" s="887"/>
      <c r="C807" s="147" t="s">
        <v>256</v>
      </c>
      <c r="D807" s="111">
        <v>4.0700000000000003E-4</v>
      </c>
      <c r="E807" s="112">
        <v>4.0700000000000003E-4</v>
      </c>
      <c r="F807" s="888"/>
      <c r="G807" s="889"/>
    </row>
    <row r="808" spans="1:8" ht="15" customHeight="1">
      <c r="A808" s="886"/>
      <c r="B808" s="887"/>
      <c r="C808" s="297" t="s">
        <v>225</v>
      </c>
      <c r="D808" s="163">
        <v>3.9800000000000002E-4</v>
      </c>
      <c r="E808" s="250">
        <v>3.9800000000000002E-4</v>
      </c>
      <c r="F808" s="888"/>
      <c r="G808" s="889"/>
    </row>
    <row r="809" spans="1:8" ht="15" customHeight="1">
      <c r="A809" s="93" t="s">
        <v>833</v>
      </c>
      <c r="B809" s="94" t="s">
        <v>834</v>
      </c>
      <c r="C809" s="184"/>
      <c r="D809" s="287">
        <v>2.2499999999999999E-4</v>
      </c>
      <c r="E809" s="97">
        <v>2.2499999999999999E-4</v>
      </c>
      <c r="F809" s="98">
        <v>100</v>
      </c>
      <c r="G809" s="99"/>
      <c r="H809" s="100"/>
    </row>
    <row r="810" spans="1:8" ht="15" customHeight="1">
      <c r="A810" s="93" t="s">
        <v>835</v>
      </c>
      <c r="B810" s="94" t="s">
        <v>836</v>
      </c>
      <c r="C810" s="184"/>
      <c r="D810" s="287">
        <v>3.4299999999999999E-4</v>
      </c>
      <c r="E810" s="97">
        <v>3.4299999999999999E-4</v>
      </c>
      <c r="F810" s="98">
        <v>100</v>
      </c>
      <c r="G810" s="99"/>
      <c r="H810" s="100"/>
    </row>
    <row r="811" spans="1:8" ht="15" customHeight="1">
      <c r="A811" s="93" t="s">
        <v>837</v>
      </c>
      <c r="B811" s="94" t="s">
        <v>838</v>
      </c>
      <c r="C811" s="102"/>
      <c r="D811" s="103">
        <v>5.8200000000000005E-4</v>
      </c>
      <c r="E811" s="104">
        <v>5.8200000000000005E-4</v>
      </c>
      <c r="F811" s="98">
        <v>100</v>
      </c>
      <c r="G811" s="99"/>
      <c r="H811" s="100"/>
    </row>
    <row r="812" spans="1:8" ht="15" customHeight="1">
      <c r="A812" s="93" t="s">
        <v>839</v>
      </c>
      <c r="B812" s="94" t="s">
        <v>840</v>
      </c>
      <c r="C812" s="102"/>
      <c r="D812" s="103">
        <v>5.9500000000000004E-4</v>
      </c>
      <c r="E812" s="104">
        <v>5.9500000000000004E-4</v>
      </c>
      <c r="F812" s="98">
        <v>100</v>
      </c>
      <c r="G812" s="99"/>
      <c r="H812" s="100"/>
    </row>
    <row r="813" spans="1:8" ht="15" customHeight="1">
      <c r="A813" s="886" t="s">
        <v>841</v>
      </c>
      <c r="B813" s="887" t="s">
        <v>842</v>
      </c>
      <c r="C813" s="95" t="s">
        <v>205</v>
      </c>
      <c r="D813" s="108">
        <v>0</v>
      </c>
      <c r="E813" s="109">
        <v>0</v>
      </c>
      <c r="F813" s="888">
        <v>100</v>
      </c>
      <c r="G813" s="889"/>
      <c r="H813" s="100"/>
    </row>
    <row r="814" spans="1:8" ht="15" customHeight="1">
      <c r="A814" s="886"/>
      <c r="B814" s="887"/>
      <c r="C814" s="147" t="s">
        <v>234</v>
      </c>
      <c r="D814" s="111">
        <v>4.6500000000000003E-4</v>
      </c>
      <c r="E814" s="112">
        <v>4.6500000000000003E-4</v>
      </c>
      <c r="F814" s="888"/>
      <c r="G814" s="889"/>
    </row>
    <row r="815" spans="1:8" ht="15" customHeight="1">
      <c r="A815" s="886"/>
      <c r="B815" s="887"/>
      <c r="C815" s="110" t="s">
        <v>225</v>
      </c>
      <c r="D815" s="114">
        <v>4.6500000000000003E-4</v>
      </c>
      <c r="E815" s="115">
        <v>4.6500000000000003E-4</v>
      </c>
      <c r="F815" s="888"/>
      <c r="G815" s="889"/>
    </row>
    <row r="816" spans="1:8" ht="15" customHeight="1">
      <c r="A816" s="93" t="s">
        <v>843</v>
      </c>
      <c r="B816" s="94" t="s">
        <v>844</v>
      </c>
      <c r="C816" s="102"/>
      <c r="D816" s="350">
        <v>4.0999999999999999E-4</v>
      </c>
      <c r="E816" s="104">
        <v>4.0999999999999999E-4</v>
      </c>
      <c r="F816" s="98">
        <v>100</v>
      </c>
      <c r="G816" s="99"/>
      <c r="H816" s="100"/>
    </row>
    <row r="817" spans="1:9" ht="15" customHeight="1">
      <c r="A817" s="886" t="s">
        <v>845</v>
      </c>
      <c r="B817" s="887" t="s">
        <v>846</v>
      </c>
      <c r="C817" s="174" t="s">
        <v>205</v>
      </c>
      <c r="D817" s="154">
        <v>0</v>
      </c>
      <c r="E817" s="155">
        <v>0</v>
      </c>
      <c r="F817" s="888">
        <v>100</v>
      </c>
      <c r="G817" s="889"/>
      <c r="H817" s="100"/>
    </row>
    <row r="818" spans="1:9" ht="15" customHeight="1">
      <c r="A818" s="886"/>
      <c r="B818" s="887"/>
      <c r="C818" s="118" t="s">
        <v>229</v>
      </c>
      <c r="D818" s="145">
        <v>3.0600000000000001E-4</v>
      </c>
      <c r="E818" s="146">
        <v>3.0600000000000001E-4</v>
      </c>
      <c r="F818" s="888"/>
      <c r="G818" s="889"/>
    </row>
    <row r="819" spans="1:9" ht="15" customHeight="1">
      <c r="A819" s="886"/>
      <c r="B819" s="887"/>
      <c r="C819" s="119" t="s">
        <v>256</v>
      </c>
      <c r="D819" s="111">
        <v>3.4099999999999999E-4</v>
      </c>
      <c r="E819" s="112">
        <v>3.4099999999999999E-4</v>
      </c>
      <c r="F819" s="888"/>
      <c r="G819" s="889"/>
    </row>
    <row r="820" spans="1:9" ht="15" customHeight="1">
      <c r="A820" s="886"/>
      <c r="B820" s="887"/>
      <c r="C820" s="120" t="s">
        <v>225</v>
      </c>
      <c r="D820" s="121">
        <v>3.3199999999999999E-4</v>
      </c>
      <c r="E820" s="115">
        <v>3.3199999999999999E-4</v>
      </c>
      <c r="F820" s="888"/>
      <c r="G820" s="889"/>
    </row>
    <row r="821" spans="1:9" ht="15" customHeight="1">
      <c r="A821" s="93" t="s">
        <v>847</v>
      </c>
      <c r="B821" s="94" t="s">
        <v>848</v>
      </c>
      <c r="C821" s="102"/>
      <c r="D821" s="103">
        <v>4.6500000000000003E-4</v>
      </c>
      <c r="E821" s="104">
        <v>4.6500000000000003E-4</v>
      </c>
      <c r="F821" s="98">
        <v>100</v>
      </c>
      <c r="G821" s="99"/>
      <c r="H821" s="100"/>
    </row>
    <row r="822" spans="1:9" ht="15" customHeight="1">
      <c r="A822" s="93" t="s">
        <v>849</v>
      </c>
      <c r="B822" s="94" t="s">
        <v>850</v>
      </c>
      <c r="C822" s="102"/>
      <c r="D822" s="103" t="s">
        <v>199</v>
      </c>
      <c r="E822" s="104" t="s">
        <v>199</v>
      </c>
      <c r="F822" s="98" t="s">
        <v>200</v>
      </c>
      <c r="G822" s="99"/>
      <c r="H822" s="100"/>
    </row>
    <row r="823" spans="1:9" ht="15" customHeight="1">
      <c r="A823" s="93" t="s">
        <v>851</v>
      </c>
      <c r="B823" s="94" t="s">
        <v>852</v>
      </c>
      <c r="C823" s="102"/>
      <c r="D823" s="103">
        <v>5.9800000000000001E-4</v>
      </c>
      <c r="E823" s="104">
        <v>5.9800000000000001E-4</v>
      </c>
      <c r="F823" s="98">
        <v>100</v>
      </c>
      <c r="G823" s="99"/>
      <c r="H823" s="100"/>
    </row>
    <row r="824" spans="1:9" ht="15" customHeight="1">
      <c r="A824" s="886" t="s">
        <v>853</v>
      </c>
      <c r="B824" s="887" t="s">
        <v>854</v>
      </c>
      <c r="C824" s="107" t="s">
        <v>205</v>
      </c>
      <c r="D824" s="108">
        <v>0</v>
      </c>
      <c r="E824" s="109">
        <v>0</v>
      </c>
      <c r="F824" s="888">
        <v>89.587114337568053</v>
      </c>
      <c r="G824" s="889" t="s">
        <v>228</v>
      </c>
      <c r="H824" s="100"/>
    </row>
    <row r="825" spans="1:9" ht="15" customHeight="1">
      <c r="A825" s="886"/>
      <c r="B825" s="887"/>
      <c r="C825" s="110" t="s">
        <v>234</v>
      </c>
      <c r="D825" s="111">
        <v>5.4600000000000004E-4</v>
      </c>
      <c r="E825" s="112">
        <v>5.4600000000000004E-4</v>
      </c>
      <c r="F825" s="888"/>
      <c r="G825" s="889"/>
    </row>
    <row r="826" spans="1:9" ht="15" customHeight="1">
      <c r="A826" s="886"/>
      <c r="B826" s="887"/>
      <c r="C826" s="113" t="s">
        <v>225</v>
      </c>
      <c r="D826" s="114">
        <v>5.0900000000000001E-4</v>
      </c>
      <c r="E826" s="115">
        <v>5.0900000000000001E-4</v>
      </c>
      <c r="F826" s="888"/>
      <c r="G826" s="889"/>
    </row>
    <row r="827" spans="1:9" ht="15" customHeight="1">
      <c r="A827" s="93" t="s">
        <v>855</v>
      </c>
      <c r="B827" s="94" t="s">
        <v>856</v>
      </c>
      <c r="C827" s="102"/>
      <c r="D827" s="103">
        <v>1.9100000000000001E-4</v>
      </c>
      <c r="E827" s="104">
        <v>1.9100000000000001E-4</v>
      </c>
      <c r="F827" s="98">
        <v>100</v>
      </c>
      <c r="G827" s="99"/>
      <c r="H827" s="100"/>
    </row>
    <row r="828" spans="1:9" ht="27">
      <c r="A828" s="93" t="s">
        <v>857</v>
      </c>
      <c r="B828" s="94" t="s">
        <v>858</v>
      </c>
      <c r="C828" s="102"/>
      <c r="D828" s="103">
        <v>4.8099999999999998E-4</v>
      </c>
      <c r="E828" s="104">
        <v>4.8099999999999998E-4</v>
      </c>
      <c r="F828" s="98">
        <v>90.980366746581993</v>
      </c>
      <c r="G828" s="99" t="s">
        <v>228</v>
      </c>
      <c r="H828" s="100"/>
    </row>
    <row r="829" spans="1:9" ht="15" customHeight="1">
      <c r="A829" s="886" t="s">
        <v>859</v>
      </c>
      <c r="B829" s="887" t="s">
        <v>860</v>
      </c>
      <c r="C829" s="107" t="s">
        <v>205</v>
      </c>
      <c r="D829" s="108">
        <v>0</v>
      </c>
      <c r="E829" s="109">
        <v>0</v>
      </c>
      <c r="F829" s="888">
        <v>100</v>
      </c>
      <c r="G829" s="893"/>
    </row>
    <row r="830" spans="1:9" ht="15" customHeight="1">
      <c r="A830" s="886"/>
      <c r="B830" s="887"/>
      <c r="C830" s="147" t="s">
        <v>234</v>
      </c>
      <c r="D830" s="290">
        <v>9.1000000000000003E-5</v>
      </c>
      <c r="E830" s="152">
        <v>9.1000000000000003E-5</v>
      </c>
      <c r="F830" s="888"/>
      <c r="G830" s="893"/>
      <c r="I830" s="301"/>
    </row>
    <row r="831" spans="1:9" ht="15" customHeight="1">
      <c r="A831" s="886"/>
      <c r="B831" s="887"/>
      <c r="C831" s="110" t="s">
        <v>225</v>
      </c>
      <c r="D831" s="114">
        <v>0</v>
      </c>
      <c r="E831" s="115">
        <v>0</v>
      </c>
      <c r="F831" s="888"/>
      <c r="G831" s="893"/>
      <c r="H831" s="100"/>
    </row>
    <row r="832" spans="1:9" ht="15" customHeight="1">
      <c r="A832" s="93" t="s">
        <v>861</v>
      </c>
      <c r="B832" s="94" t="s">
        <v>862</v>
      </c>
      <c r="C832" s="102"/>
      <c r="D832" s="103">
        <v>3.6299999999999999E-4</v>
      </c>
      <c r="E832" s="104">
        <v>3.6299999999999999E-4</v>
      </c>
      <c r="F832" s="98">
        <v>100</v>
      </c>
      <c r="G832" s="99"/>
      <c r="H832" s="100"/>
    </row>
    <row r="833" spans="1:8" ht="15" customHeight="1">
      <c r="A833" s="93" t="s">
        <v>863</v>
      </c>
      <c r="B833" s="94" t="s">
        <v>864</v>
      </c>
      <c r="C833" s="95"/>
      <c r="D833" s="103">
        <v>3.4099999999999999E-4</v>
      </c>
      <c r="E833" s="104">
        <v>3.4099999999999999E-4</v>
      </c>
      <c r="F833" s="98">
        <v>100</v>
      </c>
      <c r="G833" s="99"/>
      <c r="H833" s="100"/>
    </row>
    <row r="834" spans="1:8" ht="15" customHeight="1">
      <c r="A834" s="886" t="s">
        <v>865</v>
      </c>
      <c r="B834" s="887" t="s">
        <v>866</v>
      </c>
      <c r="C834" s="136" t="s">
        <v>205</v>
      </c>
      <c r="D834" s="108">
        <v>0</v>
      </c>
      <c r="E834" s="109">
        <v>0</v>
      </c>
      <c r="F834" s="888">
        <v>100</v>
      </c>
      <c r="G834" s="889"/>
      <c r="H834" s="100"/>
    </row>
    <row r="835" spans="1:8" ht="15" customHeight="1">
      <c r="A835" s="886"/>
      <c r="B835" s="887"/>
      <c r="C835" s="139" t="s">
        <v>234</v>
      </c>
      <c r="D835" s="111">
        <v>3.8200000000000002E-4</v>
      </c>
      <c r="E835" s="112">
        <v>3.8200000000000002E-4</v>
      </c>
      <c r="F835" s="888"/>
      <c r="G835" s="889"/>
    </row>
    <row r="836" spans="1:8" ht="15" customHeight="1">
      <c r="A836" s="886"/>
      <c r="B836" s="887"/>
      <c r="C836" s="181" t="s">
        <v>225</v>
      </c>
      <c r="D836" s="121">
        <v>3.8000000000000002E-4</v>
      </c>
      <c r="E836" s="115">
        <v>3.8000000000000002E-4</v>
      </c>
      <c r="F836" s="888"/>
      <c r="G836" s="889"/>
    </row>
    <row r="837" spans="1:8" ht="27">
      <c r="A837" s="93" t="s">
        <v>867</v>
      </c>
      <c r="B837" s="94" t="s">
        <v>868</v>
      </c>
      <c r="C837" s="184"/>
      <c r="D837" s="103">
        <v>3.6999999999999999E-4</v>
      </c>
      <c r="E837" s="104">
        <v>3.6999999999999999E-4</v>
      </c>
      <c r="F837" s="98">
        <v>23.846325332540687</v>
      </c>
      <c r="G837" s="99" t="s">
        <v>228</v>
      </c>
      <c r="H837" s="100"/>
    </row>
    <row r="838" spans="1:8" ht="15" customHeight="1">
      <c r="A838" s="93" t="s">
        <v>869</v>
      </c>
      <c r="B838" s="94" t="s">
        <v>870</v>
      </c>
      <c r="C838" s="102"/>
      <c r="D838" s="103">
        <v>5.6999999999999998E-4</v>
      </c>
      <c r="E838" s="104">
        <v>5.6999999999999998E-4</v>
      </c>
      <c r="F838" s="98">
        <v>100</v>
      </c>
      <c r="G838" s="99"/>
      <c r="H838" s="100"/>
    </row>
    <row r="839" spans="1:8" ht="30" customHeight="1">
      <c r="A839" s="251" t="s">
        <v>871</v>
      </c>
      <c r="B839" s="252" t="s">
        <v>872</v>
      </c>
      <c r="C839" s="102"/>
      <c r="D839" s="103">
        <v>6.0099999999999997E-4</v>
      </c>
      <c r="E839" s="104">
        <v>6.0099999999999997E-4</v>
      </c>
      <c r="F839" s="173">
        <v>97.6341897735945</v>
      </c>
      <c r="G839" s="253" t="s">
        <v>873</v>
      </c>
      <c r="H839" s="100"/>
    </row>
    <row r="840" spans="1:8" ht="30" customHeight="1">
      <c r="A840" s="254" t="s">
        <v>874</v>
      </c>
      <c r="B840" s="255" t="s">
        <v>875</v>
      </c>
      <c r="C840" s="102"/>
      <c r="D840" s="103">
        <v>5.5599999999999996E-4</v>
      </c>
      <c r="E840" s="240">
        <v>5.5599999999999996E-4</v>
      </c>
      <c r="F840" s="256">
        <v>100</v>
      </c>
      <c r="G840" s="257"/>
      <c r="H840" s="100"/>
    </row>
    <row r="841" spans="1:8" ht="15" customHeight="1">
      <c r="A841" s="921" t="s">
        <v>876</v>
      </c>
      <c r="B841" s="924" t="s">
        <v>877</v>
      </c>
      <c r="C841" s="95" t="s">
        <v>205</v>
      </c>
      <c r="D841" s="108">
        <v>0</v>
      </c>
      <c r="E841" s="109">
        <v>0</v>
      </c>
      <c r="F841" s="898">
        <v>100</v>
      </c>
      <c r="G841" s="900"/>
      <c r="H841" s="100"/>
    </row>
    <row r="842" spans="1:8" ht="15" customHeight="1">
      <c r="A842" s="922"/>
      <c r="B842" s="887"/>
      <c r="C842" s="123" t="s">
        <v>234</v>
      </c>
      <c r="D842" s="111">
        <v>2.8899999999999998E-4</v>
      </c>
      <c r="E842" s="112">
        <v>2.8899999999999998E-4</v>
      </c>
      <c r="F842" s="888"/>
      <c r="G842" s="901"/>
    </row>
    <row r="843" spans="1:8" ht="15" customHeight="1">
      <c r="A843" s="923"/>
      <c r="B843" s="919"/>
      <c r="C843" s="113" t="s">
        <v>225</v>
      </c>
      <c r="D843" s="114">
        <v>2.8699999999999998E-4</v>
      </c>
      <c r="E843" s="115">
        <v>2.8699999999999998E-4</v>
      </c>
      <c r="F843" s="899"/>
      <c r="G843" s="902"/>
    </row>
    <row r="844" spans="1:8">
      <c r="A844" s="262" t="s">
        <v>878</v>
      </c>
      <c r="B844" s="176" t="s">
        <v>879</v>
      </c>
      <c r="C844" s="184"/>
      <c r="D844" s="287">
        <v>4.8999999999999998E-4</v>
      </c>
      <c r="E844" s="97">
        <v>4.8999999999999998E-4</v>
      </c>
      <c r="F844" s="177">
        <v>100</v>
      </c>
      <c r="G844" s="178"/>
      <c r="H844" s="100"/>
    </row>
    <row r="845" spans="1:8" ht="15" customHeight="1">
      <c r="A845" s="93" t="s">
        <v>880</v>
      </c>
      <c r="B845" s="94" t="s">
        <v>881</v>
      </c>
      <c r="C845" s="102"/>
      <c r="D845" s="103" t="s">
        <v>535</v>
      </c>
      <c r="E845" s="104" t="s">
        <v>535</v>
      </c>
      <c r="F845" s="98" t="s">
        <v>200</v>
      </c>
      <c r="G845" s="99"/>
      <c r="H845" s="100"/>
    </row>
    <row r="846" spans="1:8" ht="15" customHeight="1">
      <c r="A846" s="93" t="s">
        <v>882</v>
      </c>
      <c r="B846" s="94" t="s">
        <v>883</v>
      </c>
      <c r="C846" s="95"/>
      <c r="D846" s="103">
        <v>4.1599999999999997E-4</v>
      </c>
      <c r="E846" s="240">
        <v>4.1599999999999997E-4</v>
      </c>
      <c r="F846" s="98">
        <v>100</v>
      </c>
      <c r="G846" s="99"/>
      <c r="H846" s="100"/>
    </row>
    <row r="847" spans="1:8" ht="15" customHeight="1">
      <c r="A847" s="886" t="s">
        <v>884</v>
      </c>
      <c r="B847" s="887" t="s">
        <v>885</v>
      </c>
      <c r="C847" s="107" t="s">
        <v>205</v>
      </c>
      <c r="D847" s="325">
        <v>0</v>
      </c>
      <c r="E847" s="326">
        <v>0</v>
      </c>
      <c r="F847" s="888">
        <v>98.533827467741503</v>
      </c>
      <c r="G847" s="889" t="s">
        <v>228</v>
      </c>
      <c r="H847" s="100"/>
    </row>
    <row r="848" spans="1:8" ht="15" customHeight="1">
      <c r="A848" s="886"/>
      <c r="B848" s="887"/>
      <c r="C848" s="110" t="s">
        <v>234</v>
      </c>
      <c r="D848" s="111">
        <v>6.3400000000000001E-4</v>
      </c>
      <c r="E848" s="112">
        <v>6.3400000000000001E-4</v>
      </c>
      <c r="F848" s="888"/>
      <c r="G848" s="889"/>
    </row>
    <row r="849" spans="1:8" ht="15" customHeight="1">
      <c r="A849" s="886"/>
      <c r="B849" s="887"/>
      <c r="C849" s="113" t="s">
        <v>225</v>
      </c>
      <c r="D849" s="114">
        <v>5.9500000000000004E-4</v>
      </c>
      <c r="E849" s="97">
        <v>5.9500000000000004E-4</v>
      </c>
      <c r="F849" s="888"/>
      <c r="G849" s="889"/>
    </row>
    <row r="850" spans="1:8">
      <c r="A850" s="93" t="s">
        <v>886</v>
      </c>
      <c r="B850" s="94" t="s">
        <v>887</v>
      </c>
      <c r="C850" s="184"/>
      <c r="D850" s="287">
        <v>6.69E-4</v>
      </c>
      <c r="E850" s="97">
        <v>6.69E-4</v>
      </c>
      <c r="F850" s="98">
        <v>100</v>
      </c>
      <c r="G850" s="99"/>
      <c r="H850" s="100"/>
    </row>
    <row r="851" spans="1:8" ht="15" customHeight="1">
      <c r="A851" s="886" t="s">
        <v>888</v>
      </c>
      <c r="B851" s="887" t="s">
        <v>889</v>
      </c>
      <c r="C851" s="107" t="s">
        <v>205</v>
      </c>
      <c r="D851" s="108">
        <v>0</v>
      </c>
      <c r="E851" s="109">
        <v>0</v>
      </c>
      <c r="F851" s="888">
        <v>100</v>
      </c>
      <c r="G851" s="889"/>
      <c r="H851" s="100"/>
    </row>
    <row r="852" spans="1:8" ht="15" customHeight="1">
      <c r="A852" s="886"/>
      <c r="B852" s="887"/>
      <c r="C852" s="110" t="s">
        <v>234</v>
      </c>
      <c r="D852" s="111">
        <v>6.11E-4</v>
      </c>
      <c r="E852" s="112">
        <v>6.11E-4</v>
      </c>
      <c r="F852" s="888"/>
      <c r="G852" s="889"/>
    </row>
    <row r="853" spans="1:8" ht="15" customHeight="1">
      <c r="A853" s="886"/>
      <c r="B853" s="887"/>
      <c r="C853" s="113" t="s">
        <v>225</v>
      </c>
      <c r="D853" s="114">
        <v>6.0800000000000003E-4</v>
      </c>
      <c r="E853" s="115">
        <v>6.0800000000000003E-4</v>
      </c>
      <c r="F853" s="888"/>
      <c r="G853" s="889"/>
    </row>
    <row r="854" spans="1:8" ht="15" customHeight="1">
      <c r="A854" s="93" t="s">
        <v>890</v>
      </c>
      <c r="B854" s="94" t="s">
        <v>891</v>
      </c>
      <c r="C854" s="102"/>
      <c r="D854" s="103">
        <v>5.6300000000000002E-4</v>
      </c>
      <c r="E854" s="240">
        <v>5.6300000000000002E-4</v>
      </c>
      <c r="F854" s="98">
        <v>100</v>
      </c>
      <c r="G854" s="318"/>
      <c r="H854" s="100"/>
    </row>
    <row r="855" spans="1:8" ht="15" customHeight="1">
      <c r="A855" s="93" t="s">
        <v>892</v>
      </c>
      <c r="B855" s="94" t="s">
        <v>893</v>
      </c>
      <c r="C855" s="95"/>
      <c r="D855" s="232">
        <v>5.2700000000000002E-4</v>
      </c>
      <c r="E855" s="265">
        <v>5.2700000000000002E-4</v>
      </c>
      <c r="F855" s="98">
        <v>100</v>
      </c>
      <c r="G855" s="99"/>
      <c r="H855" s="100"/>
    </row>
    <row r="856" spans="1:8" ht="15" customHeight="1">
      <c r="A856" s="93" t="s">
        <v>894</v>
      </c>
      <c r="B856" s="94" t="s">
        <v>895</v>
      </c>
      <c r="C856" s="351"/>
      <c r="D856" s="352">
        <v>4.3199999999999998E-4</v>
      </c>
      <c r="E856" s="242">
        <v>4.3199999999999998E-4</v>
      </c>
      <c r="F856" s="98">
        <v>100</v>
      </c>
      <c r="G856" s="99"/>
      <c r="H856" s="100"/>
    </row>
    <row r="857" spans="1:8" ht="27" customHeight="1">
      <c r="A857" s="93" t="s">
        <v>896</v>
      </c>
      <c r="B857" s="94" t="s">
        <v>897</v>
      </c>
      <c r="C857" s="351"/>
      <c r="D857" s="352">
        <v>5.0000000000000001E-4</v>
      </c>
      <c r="E857" s="242">
        <v>5.0000000000000001E-4</v>
      </c>
      <c r="F857" s="98">
        <v>50.63</v>
      </c>
      <c r="G857" s="353" t="s">
        <v>228</v>
      </c>
    </row>
    <row r="858" spans="1:8" ht="15" customHeight="1">
      <c r="A858" s="93" t="s">
        <v>898</v>
      </c>
      <c r="B858" s="94" t="s">
        <v>899</v>
      </c>
      <c r="C858" s="184"/>
      <c r="D858" s="287">
        <v>4.7399999999999997E-4</v>
      </c>
      <c r="E858" s="97">
        <v>4.7399999999999997E-4</v>
      </c>
      <c r="F858" s="98">
        <v>100</v>
      </c>
      <c r="G858" s="99"/>
      <c r="H858" s="100"/>
    </row>
    <row r="859" spans="1:8" ht="36" customHeight="1">
      <c r="A859" s="93" t="s">
        <v>900</v>
      </c>
      <c r="B859" s="94" t="s">
        <v>901</v>
      </c>
      <c r="C859" s="102"/>
      <c r="D859" s="103">
        <v>4.4499999999999997E-4</v>
      </c>
      <c r="E859" s="104">
        <v>4.4499999999999997E-4</v>
      </c>
      <c r="F859" s="98">
        <v>96.835025715416066</v>
      </c>
      <c r="G859" s="99" t="s">
        <v>338</v>
      </c>
      <c r="H859" s="100"/>
    </row>
    <row r="860" spans="1:8" ht="15" customHeight="1">
      <c r="A860" s="93" t="s">
        <v>902</v>
      </c>
      <c r="B860" s="94" t="s">
        <v>903</v>
      </c>
      <c r="C860" s="102"/>
      <c r="D860" s="103">
        <v>5.6899999999999995E-4</v>
      </c>
      <c r="E860" s="104">
        <v>5.6899999999999995E-4</v>
      </c>
      <c r="F860" s="98">
        <v>100</v>
      </c>
      <c r="G860" s="99"/>
      <c r="H860" s="100"/>
    </row>
    <row r="861" spans="1:8" ht="15" customHeight="1">
      <c r="A861" s="93" t="s">
        <v>904</v>
      </c>
      <c r="B861" s="94" t="s">
        <v>905</v>
      </c>
      <c r="C861" s="102"/>
      <c r="D861" s="232">
        <v>6.6299999999999996E-4</v>
      </c>
      <c r="E861" s="265">
        <v>6.6299999999999996E-4</v>
      </c>
      <c r="F861" s="98">
        <v>100</v>
      </c>
      <c r="G861" s="99"/>
      <c r="H861" s="100"/>
    </row>
    <row r="862" spans="1:8" ht="15" customHeight="1">
      <c r="A862" s="93" t="s">
        <v>906</v>
      </c>
      <c r="B862" s="94" t="s">
        <v>907</v>
      </c>
      <c r="C862" s="354"/>
      <c r="D862" s="352">
        <v>3.7300000000000001E-4</v>
      </c>
      <c r="E862" s="355">
        <v>3.7300000000000001E-4</v>
      </c>
      <c r="F862" s="98">
        <v>100</v>
      </c>
      <c r="G862" s="99"/>
      <c r="H862" s="100"/>
    </row>
    <row r="863" spans="1:8">
      <c r="A863" s="93" t="s">
        <v>908</v>
      </c>
      <c r="B863" s="94" t="s">
        <v>909</v>
      </c>
      <c r="C863" s="95"/>
      <c r="D863" s="287">
        <v>5.5699999999999999E-4</v>
      </c>
      <c r="E863" s="97">
        <v>5.5699999999999999E-4</v>
      </c>
      <c r="F863" s="98">
        <v>100</v>
      </c>
      <c r="G863" s="99"/>
      <c r="H863" s="100"/>
    </row>
    <row r="864" spans="1:8" ht="15" customHeight="1">
      <c r="A864" s="886" t="s">
        <v>910</v>
      </c>
      <c r="B864" s="887" t="s">
        <v>911</v>
      </c>
      <c r="C864" s="136" t="s">
        <v>205</v>
      </c>
      <c r="D864" s="108">
        <v>1.2400000000000001E-4</v>
      </c>
      <c r="E864" s="109">
        <v>0</v>
      </c>
      <c r="F864" s="888">
        <v>100</v>
      </c>
      <c r="G864" s="889"/>
      <c r="H864" s="100"/>
    </row>
    <row r="865" spans="1:8" ht="15" customHeight="1">
      <c r="A865" s="886"/>
      <c r="B865" s="887"/>
      <c r="C865" s="139" t="s">
        <v>234</v>
      </c>
      <c r="D865" s="111">
        <v>4.9899999999999999E-4</v>
      </c>
      <c r="E865" s="112">
        <v>4.9899999999999999E-4</v>
      </c>
      <c r="F865" s="888"/>
      <c r="G865" s="889"/>
    </row>
    <row r="866" spans="1:8" ht="15" customHeight="1">
      <c r="A866" s="886"/>
      <c r="B866" s="887"/>
      <c r="C866" s="181" t="s">
        <v>225</v>
      </c>
      <c r="D866" s="121">
        <v>4.95E-4</v>
      </c>
      <c r="E866" s="115">
        <v>4.9399999999999997E-4</v>
      </c>
      <c r="F866" s="888"/>
      <c r="G866" s="889"/>
    </row>
    <row r="867" spans="1:8" ht="28.5" customHeight="1">
      <c r="A867" s="93" t="s">
        <v>912</v>
      </c>
      <c r="B867" s="93" t="s">
        <v>913</v>
      </c>
      <c r="C867" s="184"/>
      <c r="D867" s="103">
        <v>3.0299999999999999E-4</v>
      </c>
      <c r="E867" s="104">
        <v>3.0299999999999999E-4</v>
      </c>
      <c r="F867" s="98">
        <v>1.7774295634006232</v>
      </c>
      <c r="G867" s="99" t="s">
        <v>639</v>
      </c>
      <c r="H867" s="100"/>
    </row>
    <row r="868" spans="1:8" ht="15" customHeight="1">
      <c r="A868" s="93" t="s">
        <v>914</v>
      </c>
      <c r="B868" s="94" t="s">
        <v>915</v>
      </c>
      <c r="C868" s="102"/>
      <c r="D868" s="103">
        <v>5.5000000000000003E-4</v>
      </c>
      <c r="E868" s="104">
        <v>5.5000000000000003E-4</v>
      </c>
      <c r="F868" s="98">
        <v>100</v>
      </c>
      <c r="G868" s="99"/>
      <c r="H868" s="100"/>
    </row>
    <row r="869" spans="1:8" ht="15" customHeight="1">
      <c r="A869" s="93" t="s">
        <v>916</v>
      </c>
      <c r="B869" s="94" t="s">
        <v>917</v>
      </c>
      <c r="C869" s="95"/>
      <c r="D869" s="232">
        <v>4.1300000000000001E-4</v>
      </c>
      <c r="E869" s="265">
        <v>2.8899999999999998E-4</v>
      </c>
      <c r="F869" s="98">
        <v>100</v>
      </c>
      <c r="G869" s="99"/>
      <c r="H869" s="100"/>
    </row>
    <row r="870" spans="1:8" ht="15" customHeight="1">
      <c r="A870" s="886" t="s">
        <v>918</v>
      </c>
      <c r="B870" s="887" t="s">
        <v>919</v>
      </c>
      <c r="C870" s="294" t="s">
        <v>205</v>
      </c>
      <c r="D870" s="186">
        <v>0</v>
      </c>
      <c r="E870" s="225">
        <v>0</v>
      </c>
      <c r="F870" s="888">
        <v>99.119870108056659</v>
      </c>
      <c r="G870" s="889" t="s">
        <v>703</v>
      </c>
      <c r="H870" s="100"/>
    </row>
    <row r="871" spans="1:8" ht="15" customHeight="1">
      <c r="A871" s="886"/>
      <c r="B871" s="887"/>
      <c r="C871" s="131" t="s">
        <v>229</v>
      </c>
      <c r="D871" s="187">
        <v>0</v>
      </c>
      <c r="E871" s="132">
        <v>0</v>
      </c>
      <c r="F871" s="888"/>
      <c r="G871" s="889"/>
    </row>
    <row r="872" spans="1:8" ht="15" customHeight="1">
      <c r="A872" s="886"/>
      <c r="B872" s="887"/>
      <c r="C872" s="131" t="s">
        <v>256</v>
      </c>
      <c r="D872" s="187">
        <v>4.6299999999999998E-4</v>
      </c>
      <c r="E872" s="132">
        <v>4.6299999999999998E-4</v>
      </c>
      <c r="F872" s="888"/>
      <c r="G872" s="889"/>
    </row>
    <row r="873" spans="1:8" ht="15" customHeight="1">
      <c r="A873" s="886"/>
      <c r="B873" s="887"/>
      <c r="C873" s="162" t="s">
        <v>225</v>
      </c>
      <c r="D873" s="134">
        <v>3.4400000000000001E-4</v>
      </c>
      <c r="E873" s="135">
        <v>3.4400000000000001E-4</v>
      </c>
      <c r="F873" s="888"/>
      <c r="G873" s="889"/>
    </row>
    <row r="874" spans="1:8" ht="15" customHeight="1">
      <c r="A874" s="93" t="s">
        <v>920</v>
      </c>
      <c r="B874" s="94" t="s">
        <v>921</v>
      </c>
      <c r="C874" s="110"/>
      <c r="D874" s="287">
        <v>5.5999999999999995E-4</v>
      </c>
      <c r="E874" s="97">
        <v>5.5999999999999995E-4</v>
      </c>
      <c r="F874" s="98">
        <v>100</v>
      </c>
      <c r="G874" s="99"/>
      <c r="H874" s="100"/>
    </row>
    <row r="875" spans="1:8" ht="15" customHeight="1">
      <c r="A875" s="886" t="s">
        <v>922</v>
      </c>
      <c r="B875" s="887" t="s">
        <v>923</v>
      </c>
      <c r="C875" s="136" t="s">
        <v>205</v>
      </c>
      <c r="D875" s="108">
        <v>0</v>
      </c>
      <c r="E875" s="109">
        <v>0</v>
      </c>
      <c r="F875" s="888">
        <v>100</v>
      </c>
      <c r="G875" s="889"/>
      <c r="H875" s="100"/>
    </row>
    <row r="876" spans="1:8" ht="15" customHeight="1">
      <c r="A876" s="886"/>
      <c r="B876" s="887"/>
      <c r="C876" s="139" t="s">
        <v>234</v>
      </c>
      <c r="D876" s="111">
        <v>3.2200000000000002E-4</v>
      </c>
      <c r="E876" s="112">
        <v>3.2200000000000002E-4</v>
      </c>
      <c r="F876" s="888"/>
      <c r="G876" s="889"/>
    </row>
    <row r="877" spans="1:8" ht="15" customHeight="1">
      <c r="A877" s="886"/>
      <c r="B877" s="887"/>
      <c r="C877" s="181" t="s">
        <v>225</v>
      </c>
      <c r="D877" s="121">
        <v>2.9799999999999998E-4</v>
      </c>
      <c r="E877" s="115">
        <v>2.9799999999999998E-4</v>
      </c>
      <c r="F877" s="888"/>
      <c r="G877" s="889"/>
    </row>
    <row r="878" spans="1:8" ht="15" customHeight="1">
      <c r="A878" s="886" t="s">
        <v>924</v>
      </c>
      <c r="B878" s="887" t="s">
        <v>925</v>
      </c>
      <c r="C878" s="110" t="s">
        <v>205</v>
      </c>
      <c r="D878" s="108">
        <v>0</v>
      </c>
      <c r="E878" s="109">
        <v>0</v>
      </c>
      <c r="F878" s="888">
        <v>43.158599695585998</v>
      </c>
      <c r="G878" s="889" t="s">
        <v>237</v>
      </c>
      <c r="H878" s="100"/>
    </row>
    <row r="879" spans="1:8" ht="15" customHeight="1">
      <c r="A879" s="886"/>
      <c r="B879" s="887"/>
      <c r="C879" s="147" t="s">
        <v>229</v>
      </c>
      <c r="D879" s="111">
        <v>3.2400000000000001E-4</v>
      </c>
      <c r="E879" s="112">
        <v>3.2400000000000001E-4</v>
      </c>
      <c r="F879" s="888"/>
      <c r="G879" s="889"/>
    </row>
    <row r="880" spans="1:8" ht="15" customHeight="1">
      <c r="A880" s="886"/>
      <c r="B880" s="887"/>
      <c r="C880" s="147" t="s">
        <v>256</v>
      </c>
      <c r="D880" s="111">
        <v>3.28E-4</v>
      </c>
      <c r="E880" s="112">
        <v>3.28E-4</v>
      </c>
      <c r="F880" s="888"/>
      <c r="G880" s="889"/>
    </row>
    <row r="881" spans="1:9" ht="15" customHeight="1">
      <c r="A881" s="886"/>
      <c r="B881" s="887"/>
      <c r="C881" s="113" t="s">
        <v>225</v>
      </c>
      <c r="D881" s="114">
        <v>3.3700000000000001E-4</v>
      </c>
      <c r="E881" s="115">
        <v>3.3700000000000001E-4</v>
      </c>
      <c r="F881" s="888"/>
      <c r="G881" s="889"/>
    </row>
    <row r="882" spans="1:9" ht="26.25" customHeight="1">
      <c r="A882" s="93" t="s">
        <v>926</v>
      </c>
      <c r="B882" s="94" t="s">
        <v>927</v>
      </c>
      <c r="C882" s="102"/>
      <c r="D882" s="103">
        <v>4.8500000000000003E-4</v>
      </c>
      <c r="E882" s="104">
        <v>4.8500000000000003E-4</v>
      </c>
      <c r="F882" s="98">
        <v>93.955434133014606</v>
      </c>
      <c r="G882" s="99" t="s">
        <v>228</v>
      </c>
      <c r="H882" s="100"/>
    </row>
    <row r="883" spans="1:9" ht="15" customHeight="1">
      <c r="A883" s="93" t="s">
        <v>928</v>
      </c>
      <c r="B883" s="94" t="s">
        <v>929</v>
      </c>
      <c r="C883" s="102"/>
      <c r="D883" s="103">
        <v>3.4900000000000003E-4</v>
      </c>
      <c r="E883" s="104">
        <v>3.4900000000000003E-4</v>
      </c>
      <c r="F883" s="98">
        <v>100</v>
      </c>
      <c r="G883" s="99"/>
      <c r="H883" s="100"/>
    </row>
    <row r="884" spans="1:9" ht="15" customHeight="1">
      <c r="A884" s="93" t="s">
        <v>930</v>
      </c>
      <c r="B884" s="94" t="s">
        <v>931</v>
      </c>
      <c r="C884" s="102"/>
      <c r="D884" s="103">
        <v>2.7500000000000002E-4</v>
      </c>
      <c r="E884" s="104">
        <v>2.7500000000000002E-4</v>
      </c>
      <c r="F884" s="98">
        <v>100</v>
      </c>
      <c r="G884" s="99"/>
      <c r="H884" s="100"/>
    </row>
    <row r="885" spans="1:9" ht="15" customHeight="1">
      <c r="A885" s="886" t="s">
        <v>932</v>
      </c>
      <c r="B885" s="887" t="s">
        <v>933</v>
      </c>
      <c r="C885" s="107" t="s">
        <v>205</v>
      </c>
      <c r="D885" s="108">
        <v>0</v>
      </c>
      <c r="E885" s="109">
        <v>0</v>
      </c>
      <c r="F885" s="888">
        <v>100</v>
      </c>
      <c r="G885" s="889"/>
      <c r="H885" s="100"/>
    </row>
    <row r="886" spans="1:9" ht="15" customHeight="1">
      <c r="A886" s="886"/>
      <c r="B886" s="887"/>
      <c r="C886" s="144" t="s">
        <v>234</v>
      </c>
      <c r="D886" s="111">
        <v>3.4099999999999999E-4</v>
      </c>
      <c r="E886" s="112">
        <v>3.4099999999999999E-4</v>
      </c>
      <c r="F886" s="888"/>
      <c r="G886" s="889"/>
    </row>
    <row r="887" spans="1:9" ht="15" customHeight="1">
      <c r="A887" s="886"/>
      <c r="B887" s="887"/>
      <c r="C887" s="110" t="s">
        <v>225</v>
      </c>
      <c r="D887" s="114">
        <v>3.3599999999999998E-4</v>
      </c>
      <c r="E887" s="115">
        <v>3.3599999999999998E-4</v>
      </c>
      <c r="F887" s="888"/>
      <c r="G887" s="889"/>
    </row>
    <row r="888" spans="1:9" ht="15" customHeight="1">
      <c r="A888" s="886" t="s">
        <v>934</v>
      </c>
      <c r="B888" s="887" t="s">
        <v>935</v>
      </c>
      <c r="C888" s="107" t="s">
        <v>205</v>
      </c>
      <c r="D888" s="303">
        <v>2.1100000000000001E-4</v>
      </c>
      <c r="E888" s="195">
        <v>2.1100000000000001E-4</v>
      </c>
      <c r="F888" s="888">
        <v>100</v>
      </c>
      <c r="G888" s="942"/>
      <c r="H888" s="100"/>
    </row>
    <row r="889" spans="1:9" ht="15" customHeight="1">
      <c r="A889" s="886"/>
      <c r="B889" s="887"/>
      <c r="C889" s="110" t="s">
        <v>225</v>
      </c>
      <c r="D889" s="287">
        <v>2.1100000000000001E-4</v>
      </c>
      <c r="E889" s="97">
        <v>2.1100000000000001E-4</v>
      </c>
      <c r="F889" s="888"/>
      <c r="G889" s="942"/>
      <c r="H889" s="100"/>
    </row>
    <row r="890" spans="1:9" ht="15" customHeight="1">
      <c r="A890" s="93" t="s">
        <v>936</v>
      </c>
      <c r="B890" s="94" t="s">
        <v>937</v>
      </c>
      <c r="C890" s="102"/>
      <c r="D890" s="103">
        <v>3.4099999999999999E-4</v>
      </c>
      <c r="E890" s="104">
        <v>3.4099999999999999E-4</v>
      </c>
      <c r="F890" s="98">
        <v>100</v>
      </c>
      <c r="G890" s="99"/>
      <c r="H890" s="100"/>
    </row>
    <row r="891" spans="1:9" ht="25.5" customHeight="1">
      <c r="A891" s="93" t="s">
        <v>938</v>
      </c>
      <c r="B891" s="94" t="s">
        <v>939</v>
      </c>
      <c r="C891" s="102"/>
      <c r="D891" s="103">
        <v>5.5199999999999997E-4</v>
      </c>
      <c r="E891" s="265">
        <v>5.5199999999999997E-4</v>
      </c>
      <c r="F891" s="98">
        <v>47.871933980285775</v>
      </c>
      <c r="G891" s="99" t="s">
        <v>228</v>
      </c>
      <c r="H891" s="100"/>
    </row>
    <row r="892" spans="1:9" ht="15" customHeight="1">
      <c r="A892" s="886" t="s">
        <v>940</v>
      </c>
      <c r="B892" s="887" t="s">
        <v>941</v>
      </c>
      <c r="C892" s="107" t="s">
        <v>205</v>
      </c>
      <c r="D892" s="108">
        <v>0</v>
      </c>
      <c r="E892" s="109">
        <v>0</v>
      </c>
      <c r="F892" s="888">
        <v>100</v>
      </c>
      <c r="G892" s="889"/>
      <c r="H892" s="100"/>
    </row>
    <row r="893" spans="1:9" ht="15" customHeight="1">
      <c r="A893" s="886"/>
      <c r="B893" s="887"/>
      <c r="C893" s="147" t="s">
        <v>234</v>
      </c>
      <c r="D893" s="111">
        <v>4.46E-4</v>
      </c>
      <c r="E893" s="112">
        <v>4.46E-4</v>
      </c>
      <c r="F893" s="888"/>
      <c r="G893" s="889"/>
      <c r="H893" s="100"/>
      <c r="I893" s="319"/>
    </row>
    <row r="894" spans="1:9" ht="15" customHeight="1">
      <c r="A894" s="886"/>
      <c r="B894" s="887"/>
      <c r="C894" s="110" t="s">
        <v>225</v>
      </c>
      <c r="D894" s="287">
        <v>4.4000000000000002E-4</v>
      </c>
      <c r="E894" s="97">
        <v>4.4000000000000002E-4</v>
      </c>
      <c r="F894" s="888"/>
      <c r="G894" s="889"/>
      <c r="H894" s="100"/>
    </row>
    <row r="895" spans="1:9" ht="15" customHeight="1">
      <c r="A895" s="886" t="s">
        <v>942</v>
      </c>
      <c r="B895" s="887" t="s">
        <v>943</v>
      </c>
      <c r="C895" s="107" t="s">
        <v>205</v>
      </c>
      <c r="D895" s="108">
        <v>0</v>
      </c>
      <c r="E895" s="109">
        <v>0</v>
      </c>
      <c r="F895" s="888">
        <v>99.337396733705702</v>
      </c>
      <c r="G895" s="889" t="s">
        <v>237</v>
      </c>
      <c r="H895" s="100"/>
    </row>
    <row r="896" spans="1:9" ht="15" customHeight="1">
      <c r="A896" s="886"/>
      <c r="B896" s="887"/>
      <c r="C896" s="110" t="s">
        <v>229</v>
      </c>
      <c r="D896" s="111">
        <v>0</v>
      </c>
      <c r="E896" s="112">
        <v>0</v>
      </c>
      <c r="F896" s="888"/>
      <c r="G896" s="889"/>
    </row>
    <row r="897" spans="1:8" ht="15" customHeight="1">
      <c r="A897" s="886"/>
      <c r="B897" s="887"/>
      <c r="C897" s="123" t="s">
        <v>230</v>
      </c>
      <c r="D897" s="111">
        <v>0</v>
      </c>
      <c r="E897" s="112">
        <v>0</v>
      </c>
      <c r="F897" s="888"/>
      <c r="G897" s="889"/>
    </row>
    <row r="898" spans="1:8" ht="15" customHeight="1">
      <c r="A898" s="886"/>
      <c r="B898" s="887"/>
      <c r="C898" s="123" t="s">
        <v>242</v>
      </c>
      <c r="D898" s="111">
        <v>0</v>
      </c>
      <c r="E898" s="112">
        <v>0</v>
      </c>
      <c r="F898" s="888"/>
      <c r="G898" s="889"/>
    </row>
    <row r="899" spans="1:8" ht="15" customHeight="1">
      <c r="A899" s="886"/>
      <c r="B899" s="887"/>
      <c r="C899" s="147" t="s">
        <v>243</v>
      </c>
      <c r="D899" s="111">
        <v>0</v>
      </c>
      <c r="E899" s="112">
        <v>0</v>
      </c>
      <c r="F899" s="888"/>
      <c r="G899" s="889"/>
    </row>
    <row r="900" spans="1:8" ht="15" customHeight="1">
      <c r="A900" s="886"/>
      <c r="B900" s="887"/>
      <c r="C900" s="110" t="s">
        <v>244</v>
      </c>
      <c r="D900" s="111">
        <v>5.3399999999999997E-4</v>
      </c>
      <c r="E900" s="112">
        <v>5.3399999999999997E-4</v>
      </c>
      <c r="F900" s="888"/>
      <c r="G900" s="889"/>
    </row>
    <row r="901" spans="1:8" ht="15" customHeight="1">
      <c r="A901" s="886"/>
      <c r="B901" s="887"/>
      <c r="C901" s="123" t="s">
        <v>245</v>
      </c>
      <c r="D901" s="111">
        <v>4.2299999999999998E-4</v>
      </c>
      <c r="E901" s="112">
        <v>4.2299999999999998E-4</v>
      </c>
      <c r="F901" s="888"/>
      <c r="G901" s="889"/>
    </row>
    <row r="902" spans="1:8" ht="15" customHeight="1">
      <c r="A902" s="886"/>
      <c r="B902" s="887"/>
      <c r="C902" s="147" t="s">
        <v>246</v>
      </c>
      <c r="D902" s="111">
        <v>4.0000000000000002E-4</v>
      </c>
      <c r="E902" s="112">
        <v>4.0000000000000002E-4</v>
      </c>
      <c r="F902" s="888"/>
      <c r="G902" s="889"/>
    </row>
    <row r="903" spans="1:8" ht="15" customHeight="1">
      <c r="A903" s="886"/>
      <c r="B903" s="887"/>
      <c r="C903" s="144" t="s">
        <v>247</v>
      </c>
      <c r="D903" s="111">
        <v>4.6299999999999998E-4</v>
      </c>
      <c r="E903" s="112">
        <v>4.6299999999999998E-4</v>
      </c>
      <c r="F903" s="888"/>
      <c r="G903" s="889"/>
    </row>
    <row r="904" spans="1:8" ht="15" customHeight="1">
      <c r="A904" s="886"/>
      <c r="B904" s="887"/>
      <c r="C904" s="144" t="s">
        <v>673</v>
      </c>
      <c r="D904" s="111">
        <v>5.8399999999999999E-4</v>
      </c>
      <c r="E904" s="112">
        <v>5.8399999999999999E-4</v>
      </c>
      <c r="F904" s="888"/>
      <c r="G904" s="889"/>
    </row>
    <row r="905" spans="1:8" ht="15" customHeight="1">
      <c r="A905" s="886"/>
      <c r="B905" s="887"/>
      <c r="C905" s="110" t="s">
        <v>225</v>
      </c>
      <c r="D905" s="124">
        <v>4.9700000000000005E-4</v>
      </c>
      <c r="E905" s="125">
        <v>4.9700000000000005E-4</v>
      </c>
      <c r="F905" s="888"/>
      <c r="G905" s="889"/>
    </row>
    <row r="906" spans="1:8" ht="15" customHeight="1">
      <c r="A906" s="886" t="s">
        <v>944</v>
      </c>
      <c r="B906" s="887" t="s">
        <v>945</v>
      </c>
      <c r="C906" s="107" t="s">
        <v>205</v>
      </c>
      <c r="D906" s="288">
        <v>0</v>
      </c>
      <c r="E906" s="289">
        <v>0</v>
      </c>
      <c r="F906" s="888">
        <v>45.028636401920316</v>
      </c>
      <c r="G906" s="889" t="s">
        <v>331</v>
      </c>
      <c r="H906" s="100"/>
    </row>
    <row r="907" spans="1:8" ht="15" customHeight="1">
      <c r="A907" s="886"/>
      <c r="B907" s="887"/>
      <c r="C907" s="147" t="s">
        <v>234</v>
      </c>
      <c r="D907" s="111">
        <v>4.3199999999999998E-4</v>
      </c>
      <c r="E907" s="112">
        <v>4.3199999999999998E-4</v>
      </c>
      <c r="F907" s="888"/>
      <c r="G907" s="889"/>
    </row>
    <row r="908" spans="1:8">
      <c r="A908" s="886"/>
      <c r="B908" s="887"/>
      <c r="C908" s="184" t="s">
        <v>225</v>
      </c>
      <c r="D908" s="114">
        <v>4.2099999999999999E-4</v>
      </c>
      <c r="E908" s="97">
        <v>4.2099999999999999E-4</v>
      </c>
      <c r="F908" s="888"/>
      <c r="G908" s="889"/>
    </row>
    <row r="909" spans="1:8" ht="15" customHeight="1">
      <c r="A909" s="93" t="s">
        <v>946</v>
      </c>
      <c r="B909" s="94" t="s">
        <v>947</v>
      </c>
      <c r="C909" s="184"/>
      <c r="D909" s="287">
        <v>2.2499999999999999E-4</v>
      </c>
      <c r="E909" s="97">
        <v>2.2499999999999999E-4</v>
      </c>
      <c r="F909" s="98">
        <v>100</v>
      </c>
      <c r="G909" s="99"/>
      <c r="H909" s="100"/>
    </row>
    <row r="910" spans="1:8" ht="15" customHeight="1">
      <c r="A910" s="93" t="s">
        <v>948</v>
      </c>
      <c r="B910" s="94" t="s">
        <v>949</v>
      </c>
      <c r="C910" s="102"/>
      <c r="D910" s="103">
        <v>2.2499999999999999E-4</v>
      </c>
      <c r="E910" s="104">
        <v>2.2499999999999999E-4</v>
      </c>
      <c r="F910" s="98">
        <v>100</v>
      </c>
      <c r="G910" s="99"/>
      <c r="H910" s="100"/>
    </row>
    <row r="911" spans="1:8" ht="15" customHeight="1">
      <c r="A911" s="93" t="s">
        <v>950</v>
      </c>
      <c r="B911" s="94" t="s">
        <v>951</v>
      </c>
      <c r="C911" s="102"/>
      <c r="D911" s="103">
        <v>2.2499999999999999E-4</v>
      </c>
      <c r="E911" s="240">
        <v>2.2499999999999999E-4</v>
      </c>
      <c r="F911" s="98">
        <v>100</v>
      </c>
      <c r="G911" s="99"/>
      <c r="H911" s="100"/>
    </row>
    <row r="912" spans="1:8">
      <c r="A912" s="93" t="s">
        <v>952</v>
      </c>
      <c r="B912" s="94" t="s">
        <v>953</v>
      </c>
      <c r="C912" s="102"/>
      <c r="D912" s="103">
        <v>5.0799999999999999E-4</v>
      </c>
      <c r="E912" s="104">
        <v>5.0799999999999999E-4</v>
      </c>
      <c r="F912" s="98">
        <v>100</v>
      </c>
      <c r="G912" s="99"/>
      <c r="H912" s="100"/>
    </row>
    <row r="913" spans="1:8" ht="15" customHeight="1">
      <c r="A913" s="886" t="s">
        <v>954</v>
      </c>
      <c r="B913" s="887" t="s">
        <v>955</v>
      </c>
      <c r="C913" s="107" t="s">
        <v>205</v>
      </c>
      <c r="D913" s="108">
        <v>4.0000000000000003E-5</v>
      </c>
      <c r="E913" s="109">
        <v>4.0000000000000003E-5</v>
      </c>
      <c r="F913" s="888">
        <v>100</v>
      </c>
      <c r="G913" s="889"/>
      <c r="H913" s="100"/>
    </row>
    <row r="914" spans="1:8" ht="15" customHeight="1">
      <c r="A914" s="886"/>
      <c r="B914" s="887"/>
      <c r="C914" s="144" t="s">
        <v>234</v>
      </c>
      <c r="D914" s="111">
        <v>5.2499999999999997E-4</v>
      </c>
      <c r="E914" s="112">
        <v>5.2499999999999997E-4</v>
      </c>
      <c r="F914" s="888"/>
      <c r="G914" s="889"/>
    </row>
    <row r="915" spans="1:8" ht="15" customHeight="1">
      <c r="A915" s="886"/>
      <c r="B915" s="887"/>
      <c r="C915" s="110" t="s">
        <v>225</v>
      </c>
      <c r="D915" s="114">
        <v>5.1999999999999995E-4</v>
      </c>
      <c r="E915" s="115">
        <v>5.1999999999999995E-4</v>
      </c>
      <c r="F915" s="888"/>
      <c r="G915" s="889"/>
    </row>
    <row r="916" spans="1:8" ht="15" customHeight="1">
      <c r="A916" s="886" t="s">
        <v>956</v>
      </c>
      <c r="B916" s="887" t="s">
        <v>957</v>
      </c>
      <c r="C916" s="136" t="s">
        <v>205</v>
      </c>
      <c r="D916" s="108">
        <v>0</v>
      </c>
      <c r="E916" s="109">
        <v>0</v>
      </c>
      <c r="F916" s="888">
        <v>100</v>
      </c>
      <c r="G916" s="889"/>
      <c r="H916" s="100"/>
    </row>
    <row r="917" spans="1:8" ht="15" customHeight="1">
      <c r="A917" s="886"/>
      <c r="B917" s="887"/>
      <c r="C917" s="139" t="s">
        <v>234</v>
      </c>
      <c r="D917" s="111">
        <v>3.9800000000000002E-4</v>
      </c>
      <c r="E917" s="112">
        <v>3.9800000000000002E-4</v>
      </c>
      <c r="F917" s="888"/>
      <c r="G917" s="889"/>
    </row>
    <row r="918" spans="1:8" ht="15" customHeight="1">
      <c r="A918" s="886"/>
      <c r="B918" s="887"/>
      <c r="C918" s="181" t="s">
        <v>225</v>
      </c>
      <c r="D918" s="218">
        <v>3.8400000000000001E-4</v>
      </c>
      <c r="E918" s="206">
        <v>3.8400000000000001E-4</v>
      </c>
      <c r="F918" s="888"/>
      <c r="G918" s="889"/>
    </row>
    <row r="919" spans="1:8" ht="15" customHeight="1">
      <c r="A919" s="93" t="s">
        <v>958</v>
      </c>
      <c r="B919" s="94" t="s">
        <v>959</v>
      </c>
      <c r="C919" s="184"/>
      <c r="D919" s="287">
        <v>5.0500000000000002E-4</v>
      </c>
      <c r="E919" s="97">
        <v>5.0500000000000002E-4</v>
      </c>
      <c r="F919" s="98">
        <v>100</v>
      </c>
      <c r="G919" s="99"/>
      <c r="H919" s="100"/>
    </row>
    <row r="920" spans="1:8" ht="15" customHeight="1">
      <c r="A920" s="93" t="s">
        <v>960</v>
      </c>
      <c r="B920" s="94" t="s">
        <v>961</v>
      </c>
      <c r="C920" s="102"/>
      <c r="D920" s="103">
        <v>3.4099999999999999E-4</v>
      </c>
      <c r="E920" s="240">
        <v>3.4099999999999999E-4</v>
      </c>
      <c r="F920" s="98">
        <v>100</v>
      </c>
      <c r="G920" s="99"/>
      <c r="H920" s="100"/>
    </row>
    <row r="921" spans="1:8" ht="15" customHeight="1">
      <c r="A921" s="886" t="s">
        <v>962</v>
      </c>
      <c r="B921" s="887" t="s">
        <v>963</v>
      </c>
      <c r="C921" s="107" t="s">
        <v>205</v>
      </c>
      <c r="D921" s="108">
        <v>0</v>
      </c>
      <c r="E921" s="109">
        <v>0</v>
      </c>
      <c r="F921" s="888">
        <v>100</v>
      </c>
      <c r="G921" s="889"/>
      <c r="H921" s="100"/>
    </row>
    <row r="922" spans="1:8" ht="15" customHeight="1">
      <c r="A922" s="886"/>
      <c r="B922" s="887"/>
      <c r="C922" s="110" t="s">
        <v>229</v>
      </c>
      <c r="D922" s="145">
        <v>4.1999999999999998E-5</v>
      </c>
      <c r="E922" s="146">
        <v>4.1999999999999998E-5</v>
      </c>
      <c r="F922" s="888"/>
      <c r="G922" s="889"/>
      <c r="H922" s="100"/>
    </row>
    <row r="923" spans="1:8" ht="15" customHeight="1">
      <c r="A923" s="886"/>
      <c r="B923" s="887"/>
      <c r="C923" s="147" t="s">
        <v>230</v>
      </c>
      <c r="D923" s="145">
        <v>1.5200000000000001E-4</v>
      </c>
      <c r="E923" s="146">
        <v>1.5200000000000001E-4</v>
      </c>
      <c r="F923" s="888"/>
      <c r="G923" s="889"/>
      <c r="H923" s="100"/>
    </row>
    <row r="924" spans="1:8" ht="15" customHeight="1">
      <c r="A924" s="886"/>
      <c r="B924" s="887"/>
      <c r="C924" s="147" t="s">
        <v>242</v>
      </c>
      <c r="D924" s="145">
        <v>1.75E-4</v>
      </c>
      <c r="E924" s="146">
        <v>1.75E-4</v>
      </c>
      <c r="F924" s="888"/>
      <c r="G924" s="889"/>
      <c r="H924" s="100"/>
    </row>
    <row r="925" spans="1:8" ht="15" customHeight="1">
      <c r="A925" s="886"/>
      <c r="B925" s="887"/>
      <c r="C925" s="147" t="s">
        <v>243</v>
      </c>
      <c r="D925" s="145">
        <v>2.63E-4</v>
      </c>
      <c r="E925" s="146">
        <v>2.63E-4</v>
      </c>
      <c r="F925" s="888"/>
      <c r="G925" s="889"/>
      <c r="H925" s="100"/>
    </row>
    <row r="926" spans="1:8" ht="15" customHeight="1">
      <c r="A926" s="886"/>
      <c r="B926" s="887"/>
      <c r="C926" s="144" t="s">
        <v>221</v>
      </c>
      <c r="D926" s="111">
        <v>5.0699999999999996E-4</v>
      </c>
      <c r="E926" s="112">
        <v>5.0699999999999996E-4</v>
      </c>
      <c r="F926" s="888"/>
      <c r="G926" s="889"/>
    </row>
    <row r="927" spans="1:8" ht="15" customHeight="1">
      <c r="A927" s="886"/>
      <c r="B927" s="887"/>
      <c r="C927" s="204" t="s">
        <v>225</v>
      </c>
      <c r="D927" s="205">
        <v>4.1800000000000002E-4</v>
      </c>
      <c r="E927" s="206">
        <v>4.1800000000000002E-4</v>
      </c>
      <c r="F927" s="888"/>
      <c r="G927" s="889"/>
    </row>
    <row r="928" spans="1:8" ht="15" customHeight="1">
      <c r="A928" s="93" t="s">
        <v>964</v>
      </c>
      <c r="B928" s="94" t="s">
        <v>965</v>
      </c>
      <c r="C928" s="184"/>
      <c r="D928" s="287">
        <v>3.4099999999999999E-4</v>
      </c>
      <c r="E928" s="97">
        <v>3.4099999999999999E-4</v>
      </c>
      <c r="F928" s="98">
        <v>100</v>
      </c>
      <c r="G928" s="99"/>
      <c r="H928" s="100"/>
    </row>
    <row r="929" spans="1:8" ht="15" customHeight="1">
      <c r="A929" s="886" t="s">
        <v>966</v>
      </c>
      <c r="B929" s="887" t="s">
        <v>967</v>
      </c>
      <c r="C929" s="95" t="s">
        <v>205</v>
      </c>
      <c r="D929" s="108">
        <v>2.03E-4</v>
      </c>
      <c r="E929" s="109">
        <v>2.03E-4</v>
      </c>
      <c r="F929" s="888">
        <v>100</v>
      </c>
      <c r="G929" s="889"/>
    </row>
    <row r="930" spans="1:8" ht="15" customHeight="1">
      <c r="A930" s="886"/>
      <c r="B930" s="887"/>
      <c r="C930" s="147" t="s">
        <v>229</v>
      </c>
      <c r="D930" s="111">
        <v>0</v>
      </c>
      <c r="E930" s="112">
        <v>0</v>
      </c>
      <c r="F930" s="888"/>
      <c r="G930" s="889"/>
    </row>
    <row r="931" spans="1:8" ht="15" customHeight="1">
      <c r="A931" s="886"/>
      <c r="B931" s="887"/>
      <c r="C931" s="147" t="s">
        <v>256</v>
      </c>
      <c r="D931" s="111">
        <v>2.1100000000000001E-4</v>
      </c>
      <c r="E931" s="112">
        <v>2.1100000000000001E-4</v>
      </c>
      <c r="F931" s="888"/>
      <c r="G931" s="889"/>
    </row>
    <row r="932" spans="1:8" ht="15" customHeight="1">
      <c r="A932" s="886"/>
      <c r="B932" s="887"/>
      <c r="C932" s="113" t="s">
        <v>225</v>
      </c>
      <c r="D932" s="114">
        <v>2.03E-4</v>
      </c>
      <c r="E932" s="115">
        <v>2.03E-4</v>
      </c>
      <c r="F932" s="888"/>
      <c r="G932" s="889"/>
    </row>
    <row r="933" spans="1:8" ht="15" customHeight="1">
      <c r="A933" s="93" t="s">
        <v>968</v>
      </c>
      <c r="B933" s="94" t="s">
        <v>969</v>
      </c>
      <c r="C933" s="95"/>
      <c r="D933" s="232">
        <v>3.4099999999999999E-4</v>
      </c>
      <c r="E933" s="265">
        <v>3.4099999999999999E-4</v>
      </c>
      <c r="F933" s="98">
        <v>100</v>
      </c>
      <c r="G933" s="99"/>
      <c r="H933" s="100"/>
    </row>
    <row r="934" spans="1:8" ht="15" customHeight="1">
      <c r="A934" s="886" t="s">
        <v>970</v>
      </c>
      <c r="B934" s="887" t="s">
        <v>971</v>
      </c>
      <c r="C934" s="122" t="s">
        <v>205</v>
      </c>
      <c r="D934" s="202">
        <v>0</v>
      </c>
      <c r="E934" s="203">
        <v>0</v>
      </c>
      <c r="F934" s="888">
        <v>100</v>
      </c>
      <c r="G934" s="889"/>
      <c r="H934" s="100"/>
    </row>
    <row r="935" spans="1:8" ht="15" customHeight="1">
      <c r="A935" s="886"/>
      <c r="B935" s="887"/>
      <c r="C935" s="147" t="s">
        <v>229</v>
      </c>
      <c r="D935" s="111">
        <v>1.2300000000000001E-4</v>
      </c>
      <c r="E935" s="112">
        <v>1.2300000000000001E-4</v>
      </c>
      <c r="F935" s="888"/>
      <c r="G935" s="889"/>
    </row>
    <row r="936" spans="1:8" ht="15" customHeight="1">
      <c r="A936" s="886"/>
      <c r="B936" s="887"/>
      <c r="C936" s="147" t="s">
        <v>256</v>
      </c>
      <c r="D936" s="111">
        <v>1.76E-4</v>
      </c>
      <c r="E936" s="112">
        <v>1.76E-4</v>
      </c>
      <c r="F936" s="888"/>
      <c r="G936" s="889"/>
    </row>
    <row r="937" spans="1:8" ht="15" customHeight="1">
      <c r="A937" s="886"/>
      <c r="B937" s="887"/>
      <c r="C937" s="204" t="s">
        <v>225</v>
      </c>
      <c r="D937" s="205">
        <v>1.74E-4</v>
      </c>
      <c r="E937" s="206">
        <v>1.74E-4</v>
      </c>
      <c r="F937" s="888"/>
      <c r="G937" s="889"/>
    </row>
    <row r="938" spans="1:8" ht="15" customHeight="1">
      <c r="A938" s="93" t="s">
        <v>972</v>
      </c>
      <c r="B938" s="94" t="s">
        <v>973</v>
      </c>
      <c r="C938" s="184"/>
      <c r="D938" s="287">
        <v>4.7699999999999999E-4</v>
      </c>
      <c r="E938" s="97">
        <v>4.7699999999999999E-4</v>
      </c>
      <c r="F938" s="98">
        <v>100</v>
      </c>
      <c r="G938" s="99"/>
      <c r="H938" s="100"/>
    </row>
    <row r="939" spans="1:8" ht="15" customHeight="1">
      <c r="A939" s="886" t="s">
        <v>974</v>
      </c>
      <c r="B939" s="887" t="s">
        <v>975</v>
      </c>
      <c r="C939" s="107" t="s">
        <v>205</v>
      </c>
      <c r="D939" s="108">
        <v>0</v>
      </c>
      <c r="E939" s="109">
        <v>0</v>
      </c>
      <c r="F939" s="888">
        <v>92.0323133956731</v>
      </c>
      <c r="G939" s="889" t="s">
        <v>976</v>
      </c>
      <c r="H939" s="100"/>
    </row>
    <row r="940" spans="1:8" ht="15" customHeight="1">
      <c r="A940" s="886"/>
      <c r="B940" s="887"/>
      <c r="C940" s="144" t="s">
        <v>229</v>
      </c>
      <c r="D940" s="111">
        <v>2.9599999999999998E-4</v>
      </c>
      <c r="E940" s="112">
        <v>2.9599999999999998E-4</v>
      </c>
      <c r="F940" s="888"/>
      <c r="G940" s="889"/>
    </row>
    <row r="941" spans="1:8" ht="15" customHeight="1">
      <c r="A941" s="886"/>
      <c r="B941" s="887"/>
      <c r="C941" s="110" t="s">
        <v>256</v>
      </c>
      <c r="D941" s="111">
        <v>3.1199999999999999E-4</v>
      </c>
      <c r="E941" s="112">
        <v>3.1199999999999999E-4</v>
      </c>
      <c r="F941" s="888"/>
      <c r="G941" s="889"/>
    </row>
    <row r="942" spans="1:8" ht="15" customHeight="1">
      <c r="A942" s="886"/>
      <c r="B942" s="887"/>
      <c r="C942" s="113" t="s">
        <v>225</v>
      </c>
      <c r="D942" s="114">
        <v>2.0900000000000001E-4</v>
      </c>
      <c r="E942" s="115">
        <v>2.0900000000000001E-4</v>
      </c>
      <c r="F942" s="888"/>
      <c r="G942" s="889"/>
    </row>
    <row r="943" spans="1:8" ht="15" customHeight="1">
      <c r="A943" s="93" t="s">
        <v>977</v>
      </c>
      <c r="B943" s="94" t="s">
        <v>978</v>
      </c>
      <c r="C943" s="102"/>
      <c r="D943" s="103">
        <v>3.7300000000000001E-4</v>
      </c>
      <c r="E943" s="104">
        <v>3.7300000000000001E-4</v>
      </c>
      <c r="F943" s="98">
        <v>100</v>
      </c>
      <c r="G943" s="99"/>
    </row>
    <row r="944" spans="1:8" ht="15" customHeight="1">
      <c r="A944" s="93" t="s">
        <v>979</v>
      </c>
      <c r="B944" s="94" t="s">
        <v>980</v>
      </c>
      <c r="C944" s="184"/>
      <c r="D944" s="287">
        <v>6.0599999999999998E-4</v>
      </c>
      <c r="E944" s="97">
        <v>6.0599999999999998E-4</v>
      </c>
      <c r="F944" s="98">
        <v>100</v>
      </c>
      <c r="G944" s="99"/>
      <c r="H944" s="100"/>
    </row>
    <row r="945" spans="1:8" ht="15" customHeight="1">
      <c r="A945" s="93" t="s">
        <v>981</v>
      </c>
      <c r="B945" s="94" t="s">
        <v>982</v>
      </c>
      <c r="C945" s="102"/>
      <c r="D945" s="103">
        <v>4.17E-4</v>
      </c>
      <c r="E945" s="104">
        <v>4.17E-4</v>
      </c>
      <c r="F945" s="98">
        <v>100</v>
      </c>
      <c r="G945" s="99"/>
      <c r="H945" s="100"/>
    </row>
    <row r="946" spans="1:8" ht="15" customHeight="1">
      <c r="A946" s="93" t="s">
        <v>983</v>
      </c>
      <c r="B946" s="94" t="s">
        <v>984</v>
      </c>
      <c r="C946" s="102"/>
      <c r="D946" s="103">
        <v>5.71E-4</v>
      </c>
      <c r="E946" s="104">
        <v>5.71E-4</v>
      </c>
      <c r="F946" s="98">
        <v>100</v>
      </c>
      <c r="G946" s="99"/>
      <c r="H946" s="100"/>
    </row>
    <row r="947" spans="1:8" ht="15" customHeight="1">
      <c r="A947" s="93" t="s">
        <v>985</v>
      </c>
      <c r="B947" s="94" t="s">
        <v>986</v>
      </c>
      <c r="C947" s="102"/>
      <c r="D947" s="103">
        <v>3.8699999999999997E-4</v>
      </c>
      <c r="E947" s="104">
        <v>3.8699999999999997E-4</v>
      </c>
      <c r="F947" s="98">
        <v>100</v>
      </c>
      <c r="G947" s="99"/>
      <c r="H947" s="100"/>
    </row>
    <row r="948" spans="1:8" ht="15" customHeight="1">
      <c r="A948" s="93" t="s">
        <v>987</v>
      </c>
      <c r="B948" s="94" t="s">
        <v>988</v>
      </c>
      <c r="C948" s="102"/>
      <c r="D948" s="103">
        <v>2.5000000000000001E-4</v>
      </c>
      <c r="E948" s="104">
        <v>2.5000000000000001E-4</v>
      </c>
      <c r="F948" s="98">
        <v>100</v>
      </c>
      <c r="G948" s="99"/>
      <c r="H948" s="100"/>
    </row>
    <row r="949" spans="1:8" ht="15" customHeight="1">
      <c r="A949" s="93" t="s">
        <v>989</v>
      </c>
      <c r="B949" s="94" t="s">
        <v>990</v>
      </c>
      <c r="C949" s="102"/>
      <c r="D949" s="103">
        <v>5.6499999999999996E-4</v>
      </c>
      <c r="E949" s="240">
        <v>5.6499999999999996E-4</v>
      </c>
      <c r="F949" s="98">
        <v>100</v>
      </c>
      <c r="G949" s="318"/>
      <c r="H949" s="100"/>
    </row>
    <row r="950" spans="1:8" ht="15" customHeight="1">
      <c r="A950" s="93" t="s">
        <v>991</v>
      </c>
      <c r="B950" s="94" t="s">
        <v>992</v>
      </c>
      <c r="C950" s="95"/>
      <c r="D950" s="103">
        <v>3.77E-4</v>
      </c>
      <c r="E950" s="240">
        <v>3.77E-4</v>
      </c>
      <c r="F950" s="98">
        <v>0</v>
      </c>
      <c r="G950" s="318" t="s">
        <v>639</v>
      </c>
      <c r="H950" s="100"/>
    </row>
    <row r="951" spans="1:8" ht="15" customHeight="1">
      <c r="A951" s="886" t="s">
        <v>993</v>
      </c>
      <c r="B951" s="887" t="s">
        <v>994</v>
      </c>
      <c r="C951" s="136" t="s">
        <v>205</v>
      </c>
      <c r="D951" s="288">
        <v>3.39E-4</v>
      </c>
      <c r="E951" s="289">
        <v>3.39E-4</v>
      </c>
      <c r="F951" s="888">
        <v>100</v>
      </c>
      <c r="G951" s="893"/>
      <c r="H951" s="100"/>
    </row>
    <row r="952" spans="1:8" ht="15" customHeight="1">
      <c r="A952" s="886"/>
      <c r="B952" s="887"/>
      <c r="C952" s="208" t="s">
        <v>225</v>
      </c>
      <c r="D952" s="201">
        <v>3.39E-4</v>
      </c>
      <c r="E952" s="125">
        <v>3.39E-4</v>
      </c>
      <c r="F952" s="888"/>
      <c r="G952" s="889"/>
    </row>
    <row r="953" spans="1:8" ht="15" customHeight="1">
      <c r="A953" s="93" t="s">
        <v>995</v>
      </c>
      <c r="B953" s="94" t="s">
        <v>996</v>
      </c>
      <c r="C953" s="351"/>
      <c r="D953" s="356">
        <v>3.4099999999999999E-4</v>
      </c>
      <c r="E953" s="242">
        <v>3.4099999999999999E-4</v>
      </c>
      <c r="F953" s="98">
        <v>100</v>
      </c>
      <c r="G953" s="99"/>
      <c r="H953" s="100"/>
    </row>
    <row r="954" spans="1:8" ht="15" customHeight="1">
      <c r="A954" s="886" t="s">
        <v>997</v>
      </c>
      <c r="B954" s="887" t="s">
        <v>998</v>
      </c>
      <c r="C954" s="133" t="s">
        <v>205</v>
      </c>
      <c r="D954" s="186">
        <v>2.9999999999999997E-4</v>
      </c>
      <c r="E954" s="137">
        <v>2.9999999999999997E-4</v>
      </c>
      <c r="F954" s="888" t="s">
        <v>200</v>
      </c>
      <c r="G954" s="889"/>
      <c r="H954" s="100"/>
    </row>
    <row r="955" spans="1:8" ht="15" customHeight="1">
      <c r="A955" s="886"/>
      <c r="B955" s="887"/>
      <c r="C955" s="357" t="s">
        <v>229</v>
      </c>
      <c r="D955" s="187">
        <v>4.0000000000000002E-4</v>
      </c>
      <c r="E955" s="137">
        <v>4.0000000000000002E-4</v>
      </c>
      <c r="F955" s="888"/>
      <c r="G955" s="889"/>
      <c r="H955" s="100"/>
    </row>
    <row r="956" spans="1:8" ht="15" customHeight="1">
      <c r="A956" s="886"/>
      <c r="B956" s="887"/>
      <c r="C956" s="209" t="s">
        <v>256</v>
      </c>
      <c r="D956" s="187" t="s">
        <v>535</v>
      </c>
      <c r="E956" s="246" t="s">
        <v>535</v>
      </c>
      <c r="F956" s="888"/>
      <c r="G956" s="889"/>
    </row>
    <row r="957" spans="1:8" ht="15" customHeight="1">
      <c r="A957" s="886"/>
      <c r="B957" s="887"/>
      <c r="C957" s="297" t="s">
        <v>225</v>
      </c>
      <c r="D957" s="189" t="s">
        <v>535</v>
      </c>
      <c r="E957" s="164" t="s">
        <v>535</v>
      </c>
      <c r="F957" s="888"/>
      <c r="G957" s="889"/>
    </row>
    <row r="958" spans="1:8" ht="15" customHeight="1">
      <c r="A958" s="93" t="s">
        <v>999</v>
      </c>
      <c r="B958" s="94" t="s">
        <v>1000</v>
      </c>
      <c r="C958" s="110"/>
      <c r="D958" s="287" t="s">
        <v>535</v>
      </c>
      <c r="E958" s="97" t="s">
        <v>535</v>
      </c>
      <c r="F958" s="98" t="s">
        <v>200</v>
      </c>
      <c r="G958" s="99"/>
      <c r="H958" s="100"/>
    </row>
    <row r="959" spans="1:8" ht="15" customHeight="1">
      <c r="A959" s="886" t="s">
        <v>1001</v>
      </c>
      <c r="B959" s="887" t="s">
        <v>1002</v>
      </c>
      <c r="C959" s="136" t="s">
        <v>205</v>
      </c>
      <c r="D959" s="108">
        <v>0</v>
      </c>
      <c r="E959" s="109">
        <v>0</v>
      </c>
      <c r="F959" s="888">
        <v>99.637214170692431</v>
      </c>
      <c r="G959" s="889" t="s">
        <v>228</v>
      </c>
      <c r="H959" s="100"/>
    </row>
    <row r="960" spans="1:8" ht="15" customHeight="1">
      <c r="A960" s="886"/>
      <c r="B960" s="887"/>
      <c r="C960" s="139" t="s">
        <v>234</v>
      </c>
      <c r="D960" s="111">
        <v>4.95E-4</v>
      </c>
      <c r="E960" s="112">
        <v>4.95E-4</v>
      </c>
      <c r="F960" s="888"/>
      <c r="G960" s="889"/>
    </row>
    <row r="961" spans="1:8" ht="15" customHeight="1">
      <c r="A961" s="886"/>
      <c r="B961" s="887"/>
      <c r="C961" s="181" t="s">
        <v>225</v>
      </c>
      <c r="D961" s="121">
        <v>2.2900000000000001E-4</v>
      </c>
      <c r="E961" s="115">
        <v>2.2900000000000001E-4</v>
      </c>
      <c r="F961" s="888"/>
      <c r="G961" s="889"/>
    </row>
    <row r="962" spans="1:8" ht="15" customHeight="1">
      <c r="A962" s="93" t="s">
        <v>1003</v>
      </c>
      <c r="B962" s="94" t="s">
        <v>1004</v>
      </c>
      <c r="C962" s="184"/>
      <c r="D962" s="103">
        <v>3.6600000000000001E-4</v>
      </c>
      <c r="E962" s="104">
        <v>3.6600000000000001E-4</v>
      </c>
      <c r="F962" s="98">
        <v>100</v>
      </c>
      <c r="G962" s="99"/>
      <c r="H962" s="100"/>
    </row>
    <row r="963" spans="1:8" ht="15" customHeight="1">
      <c r="A963" s="93" t="s">
        <v>1005</v>
      </c>
      <c r="B963" s="94" t="s">
        <v>1006</v>
      </c>
      <c r="C963" s="102"/>
      <c r="D963" s="103">
        <v>2.99E-4</v>
      </c>
      <c r="E963" s="104">
        <v>2.99E-4</v>
      </c>
      <c r="F963" s="98">
        <v>100</v>
      </c>
      <c r="G963" s="99"/>
      <c r="H963" s="100"/>
    </row>
    <row r="964" spans="1:8" ht="26.25" customHeight="1">
      <c r="A964" s="93" t="s">
        <v>1007</v>
      </c>
      <c r="B964" s="94" t="s">
        <v>1008</v>
      </c>
      <c r="C964" s="102"/>
      <c r="D964" s="103">
        <v>3.1100000000000002E-4</v>
      </c>
      <c r="E964" s="104">
        <v>3.1100000000000002E-4</v>
      </c>
      <c r="F964" s="98">
        <v>60.461751298392031</v>
      </c>
      <c r="G964" s="99" t="s">
        <v>228</v>
      </c>
      <c r="H964" s="100"/>
    </row>
    <row r="965" spans="1:8" ht="30" customHeight="1">
      <c r="A965" s="93" t="s">
        <v>1009</v>
      </c>
      <c r="B965" s="94" t="s">
        <v>1010</v>
      </c>
      <c r="C965" s="102"/>
      <c r="D965" s="103">
        <v>4.2499999999999998E-4</v>
      </c>
      <c r="E965" s="104">
        <v>4.2499999999999998E-4</v>
      </c>
      <c r="F965" s="98">
        <v>72.952438011464977</v>
      </c>
      <c r="G965" s="99" t="s">
        <v>616</v>
      </c>
      <c r="H965" s="100"/>
    </row>
    <row r="966" spans="1:8" ht="15" customHeight="1">
      <c r="A966" s="93" t="s">
        <v>1011</v>
      </c>
      <c r="B966" s="94" t="s">
        <v>1012</v>
      </c>
      <c r="C966" s="102"/>
      <c r="D966" s="103" t="s">
        <v>1013</v>
      </c>
      <c r="E966" s="358" t="s">
        <v>199</v>
      </c>
      <c r="F966" s="98" t="s">
        <v>200</v>
      </c>
      <c r="G966" s="99"/>
      <c r="H966" s="100"/>
    </row>
    <row r="967" spans="1:8" ht="15" customHeight="1">
      <c r="A967" s="93" t="s">
        <v>1014</v>
      </c>
      <c r="B967" s="94" t="s">
        <v>1015</v>
      </c>
      <c r="C967" s="102"/>
      <c r="D967" s="103">
        <v>5.1800000000000001E-4</v>
      </c>
      <c r="E967" s="359">
        <v>5.1800000000000001E-4</v>
      </c>
      <c r="F967" s="98">
        <v>100</v>
      </c>
      <c r="G967" s="99"/>
      <c r="H967" s="100"/>
    </row>
    <row r="968" spans="1:8" ht="15" customHeight="1">
      <c r="A968" s="93" t="s">
        <v>1016</v>
      </c>
      <c r="B968" s="94" t="s">
        <v>1017</v>
      </c>
      <c r="C968" s="102"/>
      <c r="D968" s="103">
        <v>4.5899999999999999E-4</v>
      </c>
      <c r="E968" s="104">
        <v>4.5899999999999999E-4</v>
      </c>
      <c r="F968" s="98">
        <v>100</v>
      </c>
      <c r="G968" s="99"/>
      <c r="H968" s="100"/>
    </row>
    <row r="969" spans="1:8" ht="15" customHeight="1">
      <c r="A969" s="93" t="s">
        <v>1018</v>
      </c>
      <c r="B969" s="94" t="s">
        <v>1019</v>
      </c>
      <c r="C969" s="102"/>
      <c r="D969" s="103">
        <v>3.4099999999999999E-4</v>
      </c>
      <c r="E969" s="104">
        <v>3.4099999999999999E-4</v>
      </c>
      <c r="F969" s="98">
        <v>100</v>
      </c>
      <c r="G969" s="99"/>
      <c r="H969" s="100"/>
    </row>
    <row r="970" spans="1:8" ht="15" customHeight="1">
      <c r="A970" s="886" t="s">
        <v>1020</v>
      </c>
      <c r="B970" s="887" t="s">
        <v>1021</v>
      </c>
      <c r="C970" s="95" t="s">
        <v>205</v>
      </c>
      <c r="D970" s="108">
        <v>0</v>
      </c>
      <c r="E970" s="109">
        <v>0</v>
      </c>
      <c r="F970" s="888">
        <v>100</v>
      </c>
      <c r="G970" s="889"/>
      <c r="H970" s="100"/>
    </row>
    <row r="971" spans="1:8" ht="15" customHeight="1">
      <c r="A971" s="886"/>
      <c r="B971" s="887"/>
      <c r="C971" s="147" t="s">
        <v>229</v>
      </c>
      <c r="D971" s="111">
        <v>0</v>
      </c>
      <c r="E971" s="112">
        <v>0</v>
      </c>
      <c r="F971" s="888"/>
      <c r="G971" s="889"/>
    </row>
    <row r="972" spans="1:8" ht="15" customHeight="1">
      <c r="A972" s="886"/>
      <c r="B972" s="887"/>
      <c r="C972" s="144" t="s">
        <v>256</v>
      </c>
      <c r="D972" s="111">
        <v>7.7000000000000001E-5</v>
      </c>
      <c r="E972" s="112">
        <v>7.7000000000000001E-5</v>
      </c>
      <c r="F972" s="888"/>
      <c r="G972" s="889"/>
    </row>
    <row r="973" spans="1:8" ht="15" customHeight="1">
      <c r="A973" s="886"/>
      <c r="B973" s="887"/>
      <c r="C973" s="110" t="s">
        <v>225</v>
      </c>
      <c r="D973" s="114">
        <v>7.6000000000000004E-5</v>
      </c>
      <c r="E973" s="115">
        <v>7.6000000000000004E-5</v>
      </c>
      <c r="F973" s="888"/>
      <c r="G973" s="889"/>
    </row>
    <row r="974" spans="1:8" ht="15" customHeight="1">
      <c r="A974" s="93" t="s">
        <v>1022</v>
      </c>
      <c r="B974" s="94" t="s">
        <v>1023</v>
      </c>
      <c r="C974" s="102"/>
      <c r="D974" s="103">
        <v>6.1700000000000004E-4</v>
      </c>
      <c r="E974" s="104">
        <v>6.1700000000000004E-4</v>
      </c>
      <c r="F974" s="98">
        <v>100</v>
      </c>
      <c r="G974" s="99"/>
      <c r="H974" s="100"/>
    </row>
    <row r="975" spans="1:8" ht="15" customHeight="1">
      <c r="A975" s="93" t="s">
        <v>1024</v>
      </c>
      <c r="B975" s="94" t="s">
        <v>1025</v>
      </c>
      <c r="C975" s="102"/>
      <c r="D975" s="103">
        <v>2.5000000000000001E-4</v>
      </c>
      <c r="E975" s="240">
        <v>2.5000000000000001E-4</v>
      </c>
      <c r="F975" s="98">
        <v>100</v>
      </c>
      <c r="G975" s="318"/>
      <c r="H975" s="100"/>
    </row>
    <row r="976" spans="1:8" ht="15" customHeight="1">
      <c r="A976" s="886" t="s">
        <v>1026</v>
      </c>
      <c r="B976" s="887" t="s">
        <v>1027</v>
      </c>
      <c r="C976" s="95" t="s">
        <v>205</v>
      </c>
      <c r="D976" s="108">
        <v>0</v>
      </c>
      <c r="E976" s="109">
        <v>0</v>
      </c>
      <c r="F976" s="888">
        <v>100</v>
      </c>
      <c r="G976" s="889"/>
      <c r="H976" s="100"/>
    </row>
    <row r="977" spans="1:8" ht="15" customHeight="1">
      <c r="A977" s="886"/>
      <c r="B977" s="887"/>
      <c r="C977" s="147" t="s">
        <v>234</v>
      </c>
      <c r="D977" s="111">
        <v>3.21E-4</v>
      </c>
      <c r="E977" s="112">
        <v>3.21E-4</v>
      </c>
      <c r="F977" s="888"/>
      <c r="G977" s="889"/>
    </row>
    <row r="978" spans="1:8" ht="15" customHeight="1">
      <c r="A978" s="886"/>
      <c r="B978" s="887"/>
      <c r="C978" s="113" t="s">
        <v>225</v>
      </c>
      <c r="D978" s="114">
        <v>2.9999999999999997E-4</v>
      </c>
      <c r="E978" s="115">
        <v>2.9999999999999997E-4</v>
      </c>
      <c r="F978" s="888"/>
      <c r="G978" s="889"/>
    </row>
    <row r="979" spans="1:8" ht="15" customHeight="1">
      <c r="A979" s="93" t="s">
        <v>1028</v>
      </c>
      <c r="B979" s="94" t="s">
        <v>1029</v>
      </c>
      <c r="C979" s="95"/>
      <c r="D979" s="232">
        <v>5.3899999999999998E-4</v>
      </c>
      <c r="E979" s="265">
        <v>5.3899999999999998E-4</v>
      </c>
      <c r="F979" s="98">
        <v>100</v>
      </c>
      <c r="G979" s="99"/>
      <c r="H979" s="100"/>
    </row>
    <row r="980" spans="1:8" ht="15" customHeight="1">
      <c r="A980" s="886" t="s">
        <v>1030</v>
      </c>
      <c r="B980" s="887" t="s">
        <v>1031</v>
      </c>
      <c r="C980" s="294" t="s">
        <v>205</v>
      </c>
      <c r="D980" s="186">
        <v>2.7E-4</v>
      </c>
      <c r="E980" s="225">
        <v>2.7E-4</v>
      </c>
      <c r="F980" s="888">
        <v>100</v>
      </c>
      <c r="G980" s="942"/>
      <c r="H980" s="100"/>
    </row>
    <row r="981" spans="1:8" ht="15" customHeight="1">
      <c r="A981" s="886"/>
      <c r="B981" s="887"/>
      <c r="C981" s="131" t="s">
        <v>229</v>
      </c>
      <c r="D981" s="187">
        <v>0</v>
      </c>
      <c r="E981" s="132">
        <v>0</v>
      </c>
      <c r="F981" s="888"/>
      <c r="G981" s="942"/>
      <c r="H981" s="100"/>
    </row>
    <row r="982" spans="1:8" ht="15" customHeight="1">
      <c r="A982" s="886"/>
      <c r="B982" s="887"/>
      <c r="C982" s="131" t="s">
        <v>256</v>
      </c>
      <c r="D982" s="187">
        <v>3.3599999999999998E-4</v>
      </c>
      <c r="E982" s="132">
        <v>3.3599999999999998E-4</v>
      </c>
      <c r="F982" s="888"/>
      <c r="G982" s="942"/>
      <c r="H982" s="100"/>
    </row>
    <row r="983" spans="1:8" ht="15" customHeight="1">
      <c r="A983" s="886"/>
      <c r="B983" s="887"/>
      <c r="C983" s="162" t="s">
        <v>225</v>
      </c>
      <c r="D983" s="134">
        <v>3.0899999999999998E-4</v>
      </c>
      <c r="E983" s="135">
        <v>3.0899999999999998E-4</v>
      </c>
      <c r="F983" s="888"/>
      <c r="G983" s="942"/>
      <c r="H983" s="100"/>
    </row>
    <row r="984" spans="1:8" ht="15" customHeight="1">
      <c r="A984" s="886" t="s">
        <v>1032</v>
      </c>
      <c r="B984" s="886" t="s">
        <v>1033</v>
      </c>
      <c r="C984" s="110" t="s">
        <v>205</v>
      </c>
      <c r="D984" s="145">
        <v>3.68E-4</v>
      </c>
      <c r="E984" s="146">
        <v>3.68E-4</v>
      </c>
      <c r="F984" s="888">
        <v>100</v>
      </c>
      <c r="G984" s="893"/>
      <c r="H984" s="100"/>
    </row>
    <row r="985" spans="1:8" ht="15" customHeight="1">
      <c r="A985" s="886"/>
      <c r="B985" s="887"/>
      <c r="C985" s="147" t="s">
        <v>234</v>
      </c>
      <c r="D985" s="290">
        <v>0</v>
      </c>
      <c r="E985" s="152">
        <v>0</v>
      </c>
      <c r="F985" s="888"/>
      <c r="G985" s="893"/>
    </row>
    <row r="986" spans="1:8" ht="15" customHeight="1">
      <c r="A986" s="886"/>
      <c r="B986" s="887" t="s">
        <v>1034</v>
      </c>
      <c r="C986" s="123" t="s">
        <v>225</v>
      </c>
      <c r="D986" s="114">
        <v>3.6699999999999998E-4</v>
      </c>
      <c r="E986" s="115">
        <v>3.6699999999999998E-4</v>
      </c>
      <c r="F986" s="888"/>
      <c r="G986" s="893"/>
    </row>
    <row r="987" spans="1:8" ht="15" customHeight="1">
      <c r="A987" s="886" t="s">
        <v>1035</v>
      </c>
      <c r="B987" s="916" t="s">
        <v>1036</v>
      </c>
      <c r="C987" s="196" t="s">
        <v>205</v>
      </c>
      <c r="D987" s="154">
        <v>0</v>
      </c>
      <c r="E987" s="109">
        <v>0</v>
      </c>
      <c r="F987" s="888">
        <v>100</v>
      </c>
      <c r="G987" s="889"/>
      <c r="H987" s="100"/>
    </row>
    <row r="988" spans="1:8" ht="15" customHeight="1">
      <c r="A988" s="886"/>
      <c r="B988" s="916"/>
      <c r="C988" s="197" t="s">
        <v>234</v>
      </c>
      <c r="D988" s="360">
        <v>0</v>
      </c>
      <c r="E988" s="152">
        <v>0</v>
      </c>
      <c r="F988" s="888"/>
      <c r="G988" s="889"/>
    </row>
    <row r="989" spans="1:8" ht="15" customHeight="1">
      <c r="A989" s="886"/>
      <c r="B989" s="916" t="s">
        <v>1034</v>
      </c>
      <c r="C989" s="198" t="s">
        <v>225</v>
      </c>
      <c r="D989" s="121">
        <v>0</v>
      </c>
      <c r="E989" s="188">
        <v>0</v>
      </c>
      <c r="F989" s="888"/>
      <c r="G989" s="889"/>
    </row>
    <row r="990" spans="1:8" ht="15" customHeight="1">
      <c r="A990" s="93" t="s">
        <v>1037</v>
      </c>
      <c r="B990" s="200" t="s">
        <v>1038</v>
      </c>
      <c r="C990" s="280"/>
      <c r="D990" s="316">
        <v>5.8699999999999996E-4</v>
      </c>
      <c r="E990" s="104">
        <v>5.8699999999999996E-4</v>
      </c>
      <c r="F990" s="98">
        <v>100</v>
      </c>
      <c r="G990" s="99"/>
      <c r="H990" s="100"/>
    </row>
    <row r="991" spans="1:8" ht="15" customHeight="1">
      <c r="A991" s="93" t="s">
        <v>1039</v>
      </c>
      <c r="B991" s="200" t="s">
        <v>1040</v>
      </c>
      <c r="C991" s="280"/>
      <c r="D991" s="316">
        <v>3.4099999999999999E-4</v>
      </c>
      <c r="E991" s="104">
        <v>3.4099999999999999E-4</v>
      </c>
      <c r="F991" s="98">
        <v>100</v>
      </c>
      <c r="G991" s="99"/>
      <c r="H991" s="100"/>
    </row>
    <row r="992" spans="1:8" ht="15" customHeight="1">
      <c r="A992" s="277" t="s">
        <v>1041</v>
      </c>
      <c r="B992" s="299" t="s">
        <v>1042</v>
      </c>
      <c r="C992" s="169"/>
      <c r="D992" s="232">
        <v>0</v>
      </c>
      <c r="E992" s="265">
        <v>0</v>
      </c>
      <c r="F992" s="166">
        <v>100</v>
      </c>
      <c r="G992" s="167"/>
      <c r="H992" s="100"/>
    </row>
    <row r="993" spans="1:8" ht="15" customHeight="1">
      <c r="A993" s="254" t="s">
        <v>1043</v>
      </c>
      <c r="B993" s="361" t="s">
        <v>1044</v>
      </c>
      <c r="C993" s="280"/>
      <c r="D993" s="103">
        <v>1.4799999999999999E-4</v>
      </c>
      <c r="E993" s="240">
        <v>1.4799999999999999E-4</v>
      </c>
      <c r="F993" s="256">
        <v>100</v>
      </c>
      <c r="G993" s="257"/>
      <c r="H993" s="100"/>
    </row>
    <row r="994" spans="1:8" ht="15" customHeight="1">
      <c r="A994" s="921" t="s">
        <v>1045</v>
      </c>
      <c r="B994" s="924" t="s">
        <v>1046</v>
      </c>
      <c r="C994" s="95" t="s">
        <v>205</v>
      </c>
      <c r="D994" s="108">
        <v>0</v>
      </c>
      <c r="E994" s="109">
        <v>0</v>
      </c>
      <c r="F994" s="898">
        <v>100</v>
      </c>
      <c r="G994" s="900"/>
      <c r="H994" s="100"/>
    </row>
    <row r="995" spans="1:8" ht="15" customHeight="1">
      <c r="A995" s="922"/>
      <c r="B995" s="887"/>
      <c r="C995" s="147" t="s">
        <v>229</v>
      </c>
      <c r="D995" s="111">
        <v>0</v>
      </c>
      <c r="E995" s="112">
        <v>0</v>
      </c>
      <c r="F995" s="888"/>
      <c r="G995" s="901"/>
    </row>
    <row r="996" spans="1:8" ht="15" customHeight="1">
      <c r="A996" s="922"/>
      <c r="B996" s="887"/>
      <c r="C996" s="147" t="s">
        <v>256</v>
      </c>
      <c r="D996" s="111">
        <v>6.4000000000000005E-4</v>
      </c>
      <c r="E996" s="112">
        <v>6.4000000000000005E-4</v>
      </c>
      <c r="F996" s="888"/>
      <c r="G996" s="901"/>
    </row>
    <row r="997" spans="1:8" ht="15" customHeight="1">
      <c r="A997" s="923"/>
      <c r="B997" s="919"/>
      <c r="C997" s="184" t="s">
        <v>225</v>
      </c>
      <c r="D997" s="114">
        <v>3.2400000000000001E-4</v>
      </c>
      <c r="E997" s="115">
        <v>3.2400000000000001E-4</v>
      </c>
      <c r="F997" s="899"/>
      <c r="G997" s="902"/>
    </row>
    <row r="998" spans="1:8" ht="15" customHeight="1">
      <c r="A998" s="262" t="s">
        <v>1047</v>
      </c>
      <c r="B998" s="176" t="s">
        <v>1048</v>
      </c>
      <c r="C998" s="184"/>
      <c r="D998" s="287">
        <v>5.9100000000000005E-4</v>
      </c>
      <c r="E998" s="97">
        <v>5.9100000000000005E-4</v>
      </c>
      <c r="F998" s="177">
        <v>100</v>
      </c>
      <c r="G998" s="178"/>
      <c r="H998" s="100"/>
    </row>
    <row r="999" spans="1:8" ht="15" customHeight="1">
      <c r="A999" s="93" t="s">
        <v>1049</v>
      </c>
      <c r="B999" s="94" t="s">
        <v>1050</v>
      </c>
      <c r="C999" s="95"/>
      <c r="D999" s="103">
        <v>4.6999999999999999E-4</v>
      </c>
      <c r="E999" s="104">
        <v>4.6999999999999999E-4</v>
      </c>
      <c r="F999" s="98">
        <v>100</v>
      </c>
      <c r="G999" s="318"/>
      <c r="H999" s="100"/>
    </row>
    <row r="1000" spans="1:8" ht="15" customHeight="1">
      <c r="A1000" s="886" t="s">
        <v>1051</v>
      </c>
      <c r="B1000" s="887" t="s">
        <v>1052</v>
      </c>
      <c r="C1000" s="136" t="s">
        <v>205</v>
      </c>
      <c r="D1000" s="362">
        <v>0</v>
      </c>
      <c r="E1000" s="265">
        <v>0</v>
      </c>
      <c r="F1000" s="888">
        <v>100</v>
      </c>
      <c r="G1000" s="946"/>
      <c r="H1000" s="100"/>
    </row>
    <row r="1001" spans="1:8" ht="15" customHeight="1">
      <c r="A1001" s="886"/>
      <c r="B1001" s="887"/>
      <c r="C1001" s="139" t="s">
        <v>229</v>
      </c>
      <c r="D1001" s="111">
        <v>1.4899999999999999E-4</v>
      </c>
      <c r="E1001" s="112">
        <v>1.4899999999999999E-4</v>
      </c>
      <c r="F1001" s="888"/>
      <c r="G1001" s="946"/>
    </row>
    <row r="1002" spans="1:8" ht="15" customHeight="1">
      <c r="A1002" s="886"/>
      <c r="B1002" s="887"/>
      <c r="C1002" s="139" t="s">
        <v>230</v>
      </c>
      <c r="D1002" s="363">
        <v>2.8299999999999999E-4</v>
      </c>
      <c r="E1002" s="241">
        <v>2.8299999999999999E-4</v>
      </c>
      <c r="F1002" s="888"/>
      <c r="G1002" s="946"/>
    </row>
    <row r="1003" spans="1:8" ht="15" customHeight="1">
      <c r="A1003" s="886"/>
      <c r="B1003" s="887"/>
      <c r="C1003" s="317" t="s">
        <v>281</v>
      </c>
      <c r="D1003" s="363">
        <v>6.1300000000000005E-4</v>
      </c>
      <c r="E1003" s="241">
        <v>6.1300000000000005E-4</v>
      </c>
      <c r="F1003" s="888"/>
      <c r="G1003" s="946"/>
    </row>
    <row r="1004" spans="1:8" ht="16.5" customHeight="1">
      <c r="A1004" s="886"/>
      <c r="B1004" s="887"/>
      <c r="C1004" s="181" t="s">
        <v>225</v>
      </c>
      <c r="D1004" s="226">
        <v>4.1599999999999997E-4</v>
      </c>
      <c r="E1004" s="135">
        <v>4.1599999999999997E-4</v>
      </c>
      <c r="F1004" s="888"/>
      <c r="G1004" s="946"/>
    </row>
    <row r="1005" spans="1:8" ht="15" customHeight="1">
      <c r="A1005" s="93" t="s">
        <v>1053</v>
      </c>
      <c r="B1005" s="94" t="s">
        <v>1054</v>
      </c>
      <c r="C1005" s="184"/>
      <c r="D1005" s="103">
        <v>6.0499999999999996E-4</v>
      </c>
      <c r="E1005" s="104">
        <v>6.0499999999999996E-4</v>
      </c>
      <c r="F1005" s="98">
        <v>100</v>
      </c>
      <c r="G1005" s="99"/>
      <c r="H1005" s="100"/>
    </row>
    <row r="1006" spans="1:8">
      <c r="A1006" s="93" t="s">
        <v>1055</v>
      </c>
      <c r="B1006" s="94" t="s">
        <v>1056</v>
      </c>
      <c r="C1006" s="102"/>
      <c r="D1006" s="103">
        <v>4.86E-4</v>
      </c>
      <c r="E1006" s="104">
        <v>4.86E-4</v>
      </c>
      <c r="F1006" s="98">
        <v>100</v>
      </c>
      <c r="G1006" s="99"/>
      <c r="H1006" s="100"/>
    </row>
    <row r="1007" spans="1:8" ht="15" customHeight="1">
      <c r="A1007" s="93" t="s">
        <v>1057</v>
      </c>
      <c r="B1007" s="94" t="s">
        <v>1058</v>
      </c>
      <c r="C1007" s="148"/>
      <c r="D1007" s="103">
        <v>4.7800000000000002E-4</v>
      </c>
      <c r="E1007" s="104">
        <v>4.7800000000000002E-4</v>
      </c>
      <c r="F1007" s="98">
        <v>100</v>
      </c>
      <c r="G1007" s="318"/>
      <c r="H1007" s="100"/>
    </row>
    <row r="1008" spans="1:8" ht="15" customHeight="1">
      <c r="A1008" s="886" t="s">
        <v>1059</v>
      </c>
      <c r="B1008" s="887" t="s">
        <v>1060</v>
      </c>
      <c r="C1008" s="95" t="s">
        <v>205</v>
      </c>
      <c r="D1008" s="288">
        <v>0</v>
      </c>
      <c r="E1008" s="289">
        <v>0</v>
      </c>
      <c r="F1008" s="888">
        <v>23.487791837462126</v>
      </c>
      <c r="G1008" s="889" t="s">
        <v>1061</v>
      </c>
      <c r="H1008" s="100"/>
    </row>
    <row r="1009" spans="1:8" ht="15" customHeight="1">
      <c r="A1009" s="886"/>
      <c r="B1009" s="887"/>
      <c r="C1009" s="147" t="s">
        <v>229</v>
      </c>
      <c r="D1009" s="145">
        <v>1.5300000000000001E-4</v>
      </c>
      <c r="E1009" s="146">
        <v>1.5300000000000001E-4</v>
      </c>
      <c r="F1009" s="888"/>
      <c r="G1009" s="889"/>
    </row>
    <row r="1010" spans="1:8" ht="15" customHeight="1">
      <c r="A1010" s="886"/>
      <c r="B1010" s="887" t="s">
        <v>1034</v>
      </c>
      <c r="C1010" s="144" t="s">
        <v>230</v>
      </c>
      <c r="D1010" s="111">
        <v>2.9100000000000003E-4</v>
      </c>
      <c r="E1010" s="112">
        <v>2.9100000000000003E-4</v>
      </c>
      <c r="F1010" s="888"/>
      <c r="G1010" s="889"/>
    </row>
    <row r="1011" spans="1:8" ht="15" customHeight="1">
      <c r="A1011" s="886"/>
      <c r="B1011" s="887"/>
      <c r="C1011" s="364" t="s">
        <v>281</v>
      </c>
      <c r="D1011" s="179">
        <v>5.4600000000000004E-4</v>
      </c>
      <c r="E1011" s="125">
        <v>5.4600000000000004E-4</v>
      </c>
      <c r="F1011" s="888"/>
      <c r="G1011" s="889"/>
    </row>
    <row r="1012" spans="1:8" ht="15" customHeight="1">
      <c r="A1012" s="886"/>
      <c r="B1012" s="887" t="s">
        <v>1034</v>
      </c>
      <c r="C1012" s="204" t="s">
        <v>225</v>
      </c>
      <c r="D1012" s="205">
        <v>3.9199999999999999E-4</v>
      </c>
      <c r="E1012" s="206">
        <v>3.9199999999999999E-4</v>
      </c>
      <c r="F1012" s="888"/>
      <c r="G1012" s="889"/>
    </row>
    <row r="1013" spans="1:8" ht="15" customHeight="1">
      <c r="A1013" s="93" t="s">
        <v>1062</v>
      </c>
      <c r="B1013" s="94" t="s">
        <v>1063</v>
      </c>
      <c r="C1013" s="184"/>
      <c r="D1013" s="287">
        <v>4.3199999999999998E-4</v>
      </c>
      <c r="E1013" s="97">
        <v>4.3199999999999998E-4</v>
      </c>
      <c r="F1013" s="98">
        <v>100</v>
      </c>
      <c r="G1013" s="99"/>
      <c r="H1013" s="100"/>
    </row>
    <row r="1014" spans="1:8" ht="15" customHeight="1">
      <c r="A1014" s="93" t="s">
        <v>1064</v>
      </c>
      <c r="B1014" s="94" t="s">
        <v>1065</v>
      </c>
      <c r="C1014" s="102"/>
      <c r="D1014" s="103">
        <v>4.1800000000000002E-4</v>
      </c>
      <c r="E1014" s="104">
        <v>4.1800000000000002E-4</v>
      </c>
      <c r="F1014" s="98">
        <v>100</v>
      </c>
      <c r="G1014" s="99"/>
      <c r="H1014" s="100"/>
    </row>
    <row r="1015" spans="1:8" ht="15" customHeight="1">
      <c r="A1015" s="886" t="s">
        <v>1066</v>
      </c>
      <c r="B1015" s="887" t="s">
        <v>1067</v>
      </c>
      <c r="C1015" s="95" t="s">
        <v>205</v>
      </c>
      <c r="D1015" s="108">
        <v>0</v>
      </c>
      <c r="E1015" s="109">
        <v>0</v>
      </c>
      <c r="F1015" s="888">
        <v>100</v>
      </c>
      <c r="G1015" s="889"/>
      <c r="H1015" s="100"/>
    </row>
    <row r="1016" spans="1:8" ht="15" customHeight="1">
      <c r="A1016" s="886"/>
      <c r="B1016" s="887"/>
      <c r="C1016" s="123" t="s">
        <v>229</v>
      </c>
      <c r="D1016" s="145">
        <v>0</v>
      </c>
      <c r="E1016" s="146">
        <v>0</v>
      </c>
      <c r="F1016" s="888"/>
      <c r="G1016" s="889"/>
      <c r="H1016" s="100"/>
    </row>
    <row r="1017" spans="1:8" ht="15" customHeight="1">
      <c r="A1017" s="886"/>
      <c r="B1017" s="887"/>
      <c r="C1017" s="123" t="s">
        <v>230</v>
      </c>
      <c r="D1017" s="111">
        <v>0</v>
      </c>
      <c r="E1017" s="112">
        <v>0</v>
      </c>
      <c r="F1017" s="888"/>
      <c r="G1017" s="889"/>
    </row>
    <row r="1018" spans="1:8" ht="15" customHeight="1">
      <c r="A1018" s="886"/>
      <c r="B1018" s="887"/>
      <c r="C1018" s="123" t="s">
        <v>231</v>
      </c>
      <c r="D1018" s="111">
        <v>2.8200000000000002E-4</v>
      </c>
      <c r="E1018" s="112">
        <v>2.8200000000000002E-4</v>
      </c>
      <c r="F1018" s="888"/>
      <c r="G1018" s="889"/>
    </row>
    <row r="1019" spans="1:8" ht="15" customHeight="1">
      <c r="A1019" s="886"/>
      <c r="B1019" s="887"/>
      <c r="C1019" s="113" t="s">
        <v>225</v>
      </c>
      <c r="D1019" s="114">
        <v>0</v>
      </c>
      <c r="E1019" s="125">
        <v>0</v>
      </c>
      <c r="F1019" s="888"/>
      <c r="G1019" s="889"/>
    </row>
    <row r="1020" spans="1:8" ht="15" customHeight="1">
      <c r="A1020" s="93" t="s">
        <v>1068</v>
      </c>
      <c r="B1020" s="94" t="s">
        <v>1069</v>
      </c>
      <c r="C1020" s="102"/>
      <c r="D1020" s="365">
        <v>5.9699999999999998E-4</v>
      </c>
      <c r="E1020" s="242">
        <v>5.9699999999999998E-4</v>
      </c>
      <c r="F1020" s="98">
        <v>100</v>
      </c>
      <c r="G1020" s="318"/>
      <c r="H1020" s="100"/>
    </row>
    <row r="1021" spans="1:8" ht="15" customHeight="1">
      <c r="A1021" s="886" t="s">
        <v>1070</v>
      </c>
      <c r="B1021" s="887" t="s">
        <v>1071</v>
      </c>
      <c r="C1021" s="107" t="s">
        <v>205</v>
      </c>
      <c r="D1021" s="366">
        <v>0</v>
      </c>
      <c r="E1021" s="140">
        <v>0</v>
      </c>
      <c r="F1021" s="888">
        <v>73.852221147406794</v>
      </c>
      <c r="G1021" s="893" t="s">
        <v>228</v>
      </c>
      <c r="H1021" s="100"/>
    </row>
    <row r="1022" spans="1:8" ht="15" customHeight="1">
      <c r="A1022" s="886"/>
      <c r="B1022" s="887"/>
      <c r="C1022" s="110" t="s">
        <v>229</v>
      </c>
      <c r="D1022" s="367">
        <v>5.6099999999999998E-4</v>
      </c>
      <c r="E1022" s="368">
        <v>5.6099999999999998E-4</v>
      </c>
      <c r="F1022" s="888"/>
      <c r="G1022" s="893"/>
      <c r="H1022" s="100"/>
    </row>
    <row r="1023" spans="1:8" ht="15" customHeight="1">
      <c r="A1023" s="886"/>
      <c r="B1023" s="887"/>
      <c r="C1023" s="147" t="s">
        <v>256</v>
      </c>
      <c r="D1023" s="360">
        <v>1.356E-3</v>
      </c>
      <c r="E1023" s="246">
        <v>1.356E-3</v>
      </c>
      <c r="F1023" s="888"/>
      <c r="G1023" s="893"/>
      <c r="H1023" s="100"/>
    </row>
    <row r="1024" spans="1:8" ht="15" customHeight="1">
      <c r="A1024" s="886"/>
      <c r="B1024" s="887"/>
      <c r="C1024" s="113" t="s">
        <v>225</v>
      </c>
      <c r="D1024" s="114">
        <v>1.8200000000000001E-4</v>
      </c>
      <c r="E1024" s="206">
        <v>1.8200000000000001E-4</v>
      </c>
      <c r="F1024" s="888"/>
      <c r="G1024" s="893"/>
      <c r="H1024" s="100"/>
    </row>
    <row r="1025" spans="1:8" ht="15" customHeight="1">
      <c r="A1025" s="886" t="s">
        <v>1072</v>
      </c>
      <c r="B1025" s="887" t="s">
        <v>1073</v>
      </c>
      <c r="C1025" s="107" t="s">
        <v>205</v>
      </c>
      <c r="D1025" s="325">
        <v>0</v>
      </c>
      <c r="E1025" s="326">
        <v>0</v>
      </c>
      <c r="F1025" s="888">
        <v>100</v>
      </c>
      <c r="G1025" s="889"/>
      <c r="H1025" s="100"/>
    </row>
    <row r="1026" spans="1:8" ht="15" customHeight="1">
      <c r="A1026" s="886"/>
      <c r="B1026" s="887"/>
      <c r="C1026" s="110" t="s">
        <v>234</v>
      </c>
      <c r="D1026" s="111">
        <v>3.4099999999999999E-4</v>
      </c>
      <c r="E1026" s="112">
        <v>3.4099999999999999E-4</v>
      </c>
      <c r="F1026" s="888"/>
      <c r="G1026" s="889"/>
    </row>
    <row r="1027" spans="1:8" ht="15" customHeight="1">
      <c r="A1027" s="886"/>
      <c r="B1027" s="887"/>
      <c r="C1027" s="180" t="s">
        <v>225</v>
      </c>
      <c r="D1027" s="124">
        <v>3.4000000000000002E-4</v>
      </c>
      <c r="E1027" s="152">
        <v>3.4000000000000002E-4</v>
      </c>
      <c r="F1027" s="888"/>
      <c r="G1027" s="889"/>
    </row>
    <row r="1028" spans="1:8" ht="15" customHeight="1">
      <c r="A1028" s="93" t="s">
        <v>1074</v>
      </c>
      <c r="B1028" s="94" t="s">
        <v>1075</v>
      </c>
      <c r="C1028" s="369"/>
      <c r="D1028" s="370">
        <v>6.0899999999999995E-4</v>
      </c>
      <c r="E1028" s="371">
        <v>6.0899999999999995E-4</v>
      </c>
      <c r="F1028" s="98">
        <v>100</v>
      </c>
      <c r="G1028" s="99"/>
      <c r="H1028" s="100"/>
    </row>
    <row r="1029" spans="1:8" ht="15" customHeight="1">
      <c r="A1029" s="93" t="s">
        <v>1076</v>
      </c>
      <c r="B1029" s="94" t="s">
        <v>1077</v>
      </c>
      <c r="C1029" s="110"/>
      <c r="D1029" s="96">
        <v>4.2999999999999999E-4</v>
      </c>
      <c r="E1029" s="152">
        <v>4.2999999999999999E-4</v>
      </c>
      <c r="F1029" s="98">
        <v>100</v>
      </c>
      <c r="G1029" s="99"/>
      <c r="H1029" s="100"/>
    </row>
    <row r="1030" spans="1:8" ht="15" customHeight="1">
      <c r="A1030" s="886" t="s">
        <v>1078</v>
      </c>
      <c r="B1030" s="887" t="s">
        <v>1079</v>
      </c>
      <c r="C1030" s="221" t="s">
        <v>205</v>
      </c>
      <c r="D1030" s="372">
        <v>0</v>
      </c>
      <c r="E1030" s="373">
        <v>0</v>
      </c>
      <c r="F1030" s="888">
        <v>100</v>
      </c>
      <c r="G1030" s="889"/>
      <c r="H1030" s="100"/>
    </row>
    <row r="1031" spans="1:8" ht="15" customHeight="1">
      <c r="A1031" s="886"/>
      <c r="B1031" s="887"/>
      <c r="C1031" s="133" t="s">
        <v>234</v>
      </c>
      <c r="D1031" s="374" t="s">
        <v>199</v>
      </c>
      <c r="E1031" s="248" t="s">
        <v>199</v>
      </c>
      <c r="F1031" s="888"/>
      <c r="G1031" s="889"/>
    </row>
    <row r="1032" spans="1:8" ht="15" customHeight="1">
      <c r="A1032" s="886"/>
      <c r="B1032" s="887"/>
      <c r="C1032" s="213" t="s">
        <v>225</v>
      </c>
      <c r="D1032" s="207" t="s">
        <v>199</v>
      </c>
      <c r="E1032" s="375" t="s">
        <v>199</v>
      </c>
      <c r="F1032" s="888"/>
      <c r="G1032" s="889"/>
    </row>
    <row r="1033" spans="1:8" ht="15" customHeight="1">
      <c r="A1033" s="886" t="s">
        <v>1080</v>
      </c>
      <c r="B1033" s="887" t="s">
        <v>1081</v>
      </c>
      <c r="C1033" s="133" t="s">
        <v>205</v>
      </c>
      <c r="D1033" s="344">
        <v>0</v>
      </c>
      <c r="E1033" s="246">
        <v>0</v>
      </c>
      <c r="F1033" s="888">
        <v>100</v>
      </c>
      <c r="G1033" s="889"/>
      <c r="H1033" s="100"/>
    </row>
    <row r="1034" spans="1:8" ht="15" customHeight="1">
      <c r="A1034" s="886"/>
      <c r="B1034" s="887"/>
      <c r="C1034" s="357" t="s">
        <v>234</v>
      </c>
      <c r="D1034" s="374">
        <v>3.8400000000000001E-4</v>
      </c>
      <c r="E1034" s="248">
        <v>3.8400000000000001E-4</v>
      </c>
      <c r="F1034" s="888"/>
      <c r="G1034" s="889"/>
    </row>
    <row r="1035" spans="1:8" ht="15" customHeight="1">
      <c r="A1035" s="886"/>
      <c r="B1035" s="887"/>
      <c r="C1035" s="376" t="s">
        <v>225</v>
      </c>
      <c r="D1035" s="377">
        <v>3.8200000000000002E-4</v>
      </c>
      <c r="E1035" s="246">
        <v>3.8200000000000002E-4</v>
      </c>
      <c r="F1035" s="888"/>
      <c r="G1035" s="889"/>
    </row>
    <row r="1036" spans="1:8" ht="15" customHeight="1">
      <c r="A1036" s="886" t="s">
        <v>1082</v>
      </c>
      <c r="B1036" s="887" t="s">
        <v>1083</v>
      </c>
      <c r="C1036" s="354" t="s">
        <v>205</v>
      </c>
      <c r="D1036" s="202">
        <v>0</v>
      </c>
      <c r="E1036" s="349">
        <v>0</v>
      </c>
      <c r="F1036" s="888">
        <v>100</v>
      </c>
      <c r="G1036" s="947"/>
      <c r="H1036" s="100"/>
    </row>
    <row r="1037" spans="1:8" ht="15" customHeight="1">
      <c r="A1037" s="886"/>
      <c r="B1037" s="887"/>
      <c r="C1037" s="113" t="s">
        <v>225</v>
      </c>
      <c r="D1037" s="114">
        <v>0</v>
      </c>
      <c r="E1037" s="164">
        <v>0</v>
      </c>
      <c r="F1037" s="888"/>
      <c r="G1037" s="948"/>
      <c r="H1037" s="100"/>
    </row>
    <row r="1038" spans="1:8" ht="15" customHeight="1">
      <c r="A1038" s="93" t="s">
        <v>1084</v>
      </c>
      <c r="B1038" s="94" t="s">
        <v>1085</v>
      </c>
      <c r="C1038" s="184"/>
      <c r="D1038" s="359">
        <v>2.2599999999999999E-4</v>
      </c>
      <c r="E1038" s="240">
        <v>2.2599999999999999E-4</v>
      </c>
      <c r="F1038" s="98">
        <v>100</v>
      </c>
      <c r="G1038" s="99"/>
      <c r="H1038" s="100"/>
    </row>
    <row r="1039" spans="1:8" ht="15" customHeight="1">
      <c r="A1039" s="93" t="s">
        <v>1086</v>
      </c>
      <c r="B1039" s="94" t="s">
        <v>1087</v>
      </c>
      <c r="C1039" s="102"/>
      <c r="D1039" s="103">
        <v>3.5199999999999999E-4</v>
      </c>
      <c r="E1039" s="97">
        <v>3.5199999999999999E-4</v>
      </c>
      <c r="F1039" s="98">
        <v>100</v>
      </c>
      <c r="G1039" s="99"/>
      <c r="H1039" s="100"/>
    </row>
    <row r="1040" spans="1:8" ht="15" customHeight="1">
      <c r="A1040" s="93" t="s">
        <v>1088</v>
      </c>
      <c r="B1040" s="94" t="s">
        <v>1089</v>
      </c>
      <c r="C1040" s="102"/>
      <c r="D1040" s="103">
        <v>3.4099999999999999E-4</v>
      </c>
      <c r="E1040" s="104">
        <v>3.4099999999999999E-4</v>
      </c>
      <c r="F1040" s="98">
        <v>100</v>
      </c>
      <c r="G1040" s="99"/>
      <c r="H1040" s="100"/>
    </row>
    <row r="1041" spans="1:8" ht="15" customHeight="1">
      <c r="A1041" s="93" t="s">
        <v>1090</v>
      </c>
      <c r="B1041" s="94" t="s">
        <v>1091</v>
      </c>
      <c r="C1041" s="102"/>
      <c r="D1041" s="103">
        <v>6.1200000000000002E-4</v>
      </c>
      <c r="E1041" s="104">
        <v>6.1200000000000002E-4</v>
      </c>
      <c r="F1041" s="98">
        <v>100</v>
      </c>
      <c r="G1041" s="318"/>
      <c r="H1041" s="100"/>
    </row>
    <row r="1042" spans="1:8" ht="15" customHeight="1">
      <c r="A1042" s="93" t="s">
        <v>1092</v>
      </c>
      <c r="B1042" s="94" t="s">
        <v>1093</v>
      </c>
      <c r="C1042" s="102"/>
      <c r="D1042" s="103">
        <v>2.9100000000000003E-4</v>
      </c>
      <c r="E1042" s="104">
        <v>2.9100000000000003E-4</v>
      </c>
      <c r="F1042" s="98">
        <v>100</v>
      </c>
      <c r="G1042" s="99"/>
      <c r="H1042" s="100"/>
    </row>
    <row r="1043" spans="1:8" ht="15" customHeight="1">
      <c r="A1043" s="886" t="s">
        <v>1094</v>
      </c>
      <c r="B1043" s="887" t="s">
        <v>1095</v>
      </c>
      <c r="C1043" s="95" t="s">
        <v>205</v>
      </c>
      <c r="D1043" s="108">
        <v>0</v>
      </c>
      <c r="E1043" s="109">
        <v>0</v>
      </c>
      <c r="F1043" s="888">
        <v>100</v>
      </c>
      <c r="G1043" s="889"/>
    </row>
    <row r="1044" spans="1:8" ht="15" customHeight="1">
      <c r="A1044" s="886"/>
      <c r="B1044" s="887"/>
      <c r="C1044" s="147" t="s">
        <v>229</v>
      </c>
      <c r="D1044" s="111">
        <v>2.5599999999999999E-4</v>
      </c>
      <c r="E1044" s="112">
        <v>2.5599999999999999E-4</v>
      </c>
      <c r="F1044" s="888"/>
      <c r="G1044" s="889"/>
    </row>
    <row r="1045" spans="1:8" ht="15" customHeight="1">
      <c r="A1045" s="886"/>
      <c r="B1045" s="887"/>
      <c r="C1045" s="147" t="s">
        <v>230</v>
      </c>
      <c r="D1045" s="111">
        <v>1.3799999999999999E-4</v>
      </c>
      <c r="E1045" s="112">
        <v>1.3799999999999999E-4</v>
      </c>
      <c r="F1045" s="888"/>
      <c r="G1045" s="889"/>
    </row>
    <row r="1046" spans="1:8" ht="15" customHeight="1">
      <c r="A1046" s="886"/>
      <c r="B1046" s="887"/>
      <c r="C1046" s="147" t="s">
        <v>231</v>
      </c>
      <c r="D1046" s="111">
        <v>2.7300000000000002E-4</v>
      </c>
      <c r="E1046" s="112">
        <v>2.7300000000000002E-4</v>
      </c>
      <c r="F1046" s="888"/>
      <c r="G1046" s="889"/>
    </row>
    <row r="1047" spans="1:8" ht="15" customHeight="1">
      <c r="A1047" s="886"/>
      <c r="B1047" s="887"/>
      <c r="C1047" s="110" t="s">
        <v>225</v>
      </c>
      <c r="D1047" s="114">
        <v>2.0599999999999999E-4</v>
      </c>
      <c r="E1047" s="115">
        <v>2.0599999999999999E-4</v>
      </c>
      <c r="F1047" s="888"/>
      <c r="G1047" s="889"/>
    </row>
    <row r="1048" spans="1:8" ht="15" customHeight="1">
      <c r="A1048" s="93" t="s">
        <v>1096</v>
      </c>
      <c r="B1048" s="94" t="s">
        <v>1097</v>
      </c>
      <c r="C1048" s="102"/>
      <c r="D1048" s="103">
        <v>6.0800000000000003E-4</v>
      </c>
      <c r="E1048" s="104">
        <v>6.0800000000000003E-4</v>
      </c>
      <c r="F1048" s="98">
        <v>100</v>
      </c>
      <c r="G1048" s="99"/>
      <c r="H1048" s="100"/>
    </row>
    <row r="1049" spans="1:8" ht="15" customHeight="1">
      <c r="A1049" s="93" t="s">
        <v>1098</v>
      </c>
      <c r="B1049" s="94" t="s">
        <v>1099</v>
      </c>
      <c r="C1049" s="102"/>
      <c r="D1049" s="103">
        <v>3.9800000000000002E-4</v>
      </c>
      <c r="E1049" s="104">
        <v>3.9800000000000002E-4</v>
      </c>
      <c r="F1049" s="98" t="s">
        <v>200</v>
      </c>
      <c r="G1049" s="318"/>
      <c r="H1049" s="100"/>
    </row>
    <row r="1050" spans="1:8" ht="15" customHeight="1">
      <c r="A1050" s="93" t="s">
        <v>1100</v>
      </c>
      <c r="B1050" s="94" t="s">
        <v>1101</v>
      </c>
      <c r="C1050" s="102"/>
      <c r="D1050" s="103">
        <v>5.1500000000000005E-4</v>
      </c>
      <c r="E1050" s="240">
        <v>5.1500000000000005E-4</v>
      </c>
      <c r="F1050" s="98">
        <v>100</v>
      </c>
      <c r="G1050" s="99"/>
      <c r="H1050" s="100"/>
    </row>
    <row r="1051" spans="1:8" ht="15" customHeight="1">
      <c r="A1051" s="886" t="s">
        <v>1102</v>
      </c>
      <c r="B1051" s="887" t="s">
        <v>1103</v>
      </c>
      <c r="C1051" s="95" t="s">
        <v>205</v>
      </c>
      <c r="D1051" s="303">
        <v>0</v>
      </c>
      <c r="E1051" s="195">
        <v>0</v>
      </c>
      <c r="F1051" s="888">
        <v>99.971409397572188</v>
      </c>
      <c r="G1051" s="889" t="s">
        <v>228</v>
      </c>
      <c r="H1051" s="100"/>
    </row>
    <row r="1052" spans="1:8" ht="15" customHeight="1">
      <c r="A1052" s="886"/>
      <c r="B1052" s="887"/>
      <c r="C1052" s="147" t="s">
        <v>234</v>
      </c>
      <c r="D1052" s="290">
        <v>7.0899999999999999E-4</v>
      </c>
      <c r="E1052" s="152">
        <v>7.0899999999999999E-4</v>
      </c>
      <c r="F1052" s="888"/>
      <c r="G1052" s="889"/>
    </row>
    <row r="1053" spans="1:8" ht="15" customHeight="1">
      <c r="A1053" s="886"/>
      <c r="B1053" s="887"/>
      <c r="C1053" s="110" t="s">
        <v>225</v>
      </c>
      <c r="D1053" s="114">
        <v>4.3800000000000002E-4</v>
      </c>
      <c r="E1053" s="115">
        <v>4.3800000000000002E-4</v>
      </c>
      <c r="F1053" s="888"/>
      <c r="G1053" s="889"/>
    </row>
    <row r="1054" spans="1:8" ht="15" customHeight="1">
      <c r="A1054" s="886" t="s">
        <v>1104</v>
      </c>
      <c r="B1054" s="887" t="s">
        <v>1105</v>
      </c>
      <c r="C1054" s="107" t="s">
        <v>205</v>
      </c>
      <c r="D1054" s="108">
        <v>0</v>
      </c>
      <c r="E1054" s="109">
        <v>0</v>
      </c>
      <c r="F1054" s="888">
        <v>80.412233590829587</v>
      </c>
      <c r="G1054" s="889" t="s">
        <v>228</v>
      </c>
      <c r="H1054" s="100"/>
    </row>
    <row r="1055" spans="1:8" ht="15" customHeight="1">
      <c r="A1055" s="886"/>
      <c r="B1055" s="887" t="s">
        <v>1034</v>
      </c>
      <c r="C1055" s="110" t="s">
        <v>234</v>
      </c>
      <c r="D1055" s="290">
        <v>4.4799999999999999E-4</v>
      </c>
      <c r="E1055" s="152">
        <v>4.4799999999999999E-4</v>
      </c>
      <c r="F1055" s="888"/>
      <c r="G1055" s="889"/>
    </row>
    <row r="1056" spans="1:8" ht="15" customHeight="1">
      <c r="A1056" s="886"/>
      <c r="B1056" s="887" t="s">
        <v>1034</v>
      </c>
      <c r="C1056" s="113" t="s">
        <v>225</v>
      </c>
      <c r="D1056" s="114">
        <v>8.8999999999999995E-5</v>
      </c>
      <c r="E1056" s="115">
        <v>8.8999999999999995E-5</v>
      </c>
      <c r="F1056" s="888"/>
      <c r="G1056" s="889"/>
    </row>
    <row r="1057" spans="1:8" ht="15" customHeight="1">
      <c r="A1057" s="93" t="s">
        <v>1106</v>
      </c>
      <c r="B1057" s="94" t="s">
        <v>1107</v>
      </c>
      <c r="C1057" s="102"/>
      <c r="D1057" s="103">
        <v>3.4699999999999998E-4</v>
      </c>
      <c r="E1057" s="240">
        <v>3.4699999999999998E-4</v>
      </c>
      <c r="F1057" s="98">
        <v>100</v>
      </c>
      <c r="G1057" s="318"/>
      <c r="H1057" s="100"/>
    </row>
    <row r="1058" spans="1:8" ht="15" customHeight="1">
      <c r="A1058" s="93" t="s">
        <v>1108</v>
      </c>
      <c r="B1058" s="94" t="s">
        <v>1109</v>
      </c>
      <c r="C1058" s="95"/>
      <c r="D1058" s="103">
        <v>5.53E-4</v>
      </c>
      <c r="E1058" s="240">
        <v>5.53E-4</v>
      </c>
      <c r="F1058" s="98">
        <v>100</v>
      </c>
      <c r="G1058" s="99"/>
      <c r="H1058" s="100"/>
    </row>
    <row r="1059" spans="1:8" ht="15" customHeight="1">
      <c r="A1059" s="886" t="s">
        <v>1110</v>
      </c>
      <c r="B1059" s="887" t="s">
        <v>1111</v>
      </c>
      <c r="C1059" s="307" t="s">
        <v>205</v>
      </c>
      <c r="D1059" s="199">
        <v>0</v>
      </c>
      <c r="E1059" s="137">
        <v>0</v>
      </c>
      <c r="F1059" s="888">
        <v>100</v>
      </c>
      <c r="G1059" s="946"/>
      <c r="H1059" s="100"/>
    </row>
    <row r="1060" spans="1:8" ht="15" customHeight="1">
      <c r="A1060" s="886"/>
      <c r="B1060" s="887"/>
      <c r="C1060" s="110" t="s">
        <v>1112</v>
      </c>
      <c r="D1060" s="199">
        <v>4.2400000000000001E-4</v>
      </c>
      <c r="E1060" s="137">
        <v>4.2400000000000001E-4</v>
      </c>
      <c r="F1060" s="888"/>
      <c r="G1060" s="946"/>
      <c r="H1060" s="100"/>
    </row>
    <row r="1061" spans="1:8" ht="15" customHeight="1">
      <c r="A1061" s="886"/>
      <c r="B1061" s="887"/>
      <c r="C1061" s="123" t="s">
        <v>230</v>
      </c>
      <c r="D1061" s="199">
        <v>4.0700000000000003E-4</v>
      </c>
      <c r="E1061" s="137">
        <v>4.0700000000000003E-4</v>
      </c>
      <c r="F1061" s="888"/>
      <c r="G1061" s="946"/>
    </row>
    <row r="1062" spans="1:8" ht="15" customHeight="1">
      <c r="A1062" s="886"/>
      <c r="B1062" s="887"/>
      <c r="C1062" s="147" t="s">
        <v>231</v>
      </c>
      <c r="D1062" s="157">
        <v>5.1900000000000004E-4</v>
      </c>
      <c r="E1062" s="158">
        <v>5.1900000000000004E-4</v>
      </c>
      <c r="F1062" s="888"/>
      <c r="G1062" s="946"/>
    </row>
    <row r="1063" spans="1:8" ht="15" customHeight="1">
      <c r="A1063" s="886"/>
      <c r="B1063" s="887"/>
      <c r="C1063" s="133" t="s">
        <v>225</v>
      </c>
      <c r="D1063" s="114">
        <v>4.2000000000000002E-4</v>
      </c>
      <c r="E1063" s="115">
        <v>4.2000000000000002E-4</v>
      </c>
      <c r="F1063" s="888"/>
      <c r="G1063" s="946"/>
    </row>
    <row r="1064" spans="1:8" ht="15" customHeight="1">
      <c r="A1064" s="93" t="s">
        <v>1113</v>
      </c>
      <c r="B1064" s="94" t="s">
        <v>1114</v>
      </c>
      <c r="C1064" s="354"/>
      <c r="D1064" s="287">
        <v>0</v>
      </c>
      <c r="E1064" s="97">
        <v>0</v>
      </c>
      <c r="F1064" s="98">
        <v>100</v>
      </c>
      <c r="G1064" s="318"/>
      <c r="H1064" s="100"/>
    </row>
    <row r="1065" spans="1:8" ht="15" customHeight="1">
      <c r="A1065" s="277" t="s">
        <v>1115</v>
      </c>
      <c r="B1065" s="165" t="s">
        <v>1116</v>
      </c>
      <c r="C1065" s="95"/>
      <c r="D1065" s="232">
        <v>5.5999999999999995E-4</v>
      </c>
      <c r="E1065" s="265">
        <v>5.5999999999999995E-4</v>
      </c>
      <c r="F1065" s="166">
        <v>100</v>
      </c>
      <c r="G1065" s="378"/>
      <c r="H1065" s="100"/>
    </row>
    <row r="1066" spans="1:8" ht="15" customHeight="1">
      <c r="A1066" s="254" t="s">
        <v>1117</v>
      </c>
      <c r="B1066" s="255" t="s">
        <v>1118</v>
      </c>
      <c r="C1066" s="102"/>
      <c r="D1066" s="103">
        <v>2.3000000000000001E-4</v>
      </c>
      <c r="E1066" s="240">
        <v>2.3000000000000001E-4</v>
      </c>
      <c r="F1066" s="256">
        <v>100</v>
      </c>
      <c r="G1066" s="379"/>
      <c r="H1066" s="100"/>
    </row>
    <row r="1067" spans="1:8" ht="15" customHeight="1">
      <c r="A1067" s="921" t="s">
        <v>1119</v>
      </c>
      <c r="B1067" s="924" t="s">
        <v>1120</v>
      </c>
      <c r="C1067" s="95" t="s">
        <v>205</v>
      </c>
      <c r="D1067" s="108">
        <v>0</v>
      </c>
      <c r="E1067" s="109">
        <v>0</v>
      </c>
      <c r="F1067" s="898">
        <v>97.759798003076043</v>
      </c>
      <c r="G1067" s="900" t="s">
        <v>228</v>
      </c>
      <c r="H1067" s="100"/>
    </row>
    <row r="1068" spans="1:8" ht="15" customHeight="1">
      <c r="A1068" s="922"/>
      <c r="B1068" s="887"/>
      <c r="C1068" s="123" t="s">
        <v>229</v>
      </c>
      <c r="D1068" s="111">
        <v>2.1900000000000001E-4</v>
      </c>
      <c r="E1068" s="112">
        <v>2.1900000000000001E-4</v>
      </c>
      <c r="F1068" s="888"/>
      <c r="G1068" s="901"/>
    </row>
    <row r="1069" spans="1:8" ht="15" customHeight="1">
      <c r="A1069" s="922"/>
      <c r="B1069" s="887"/>
      <c r="C1069" s="123" t="s">
        <v>230</v>
      </c>
      <c r="D1069" s="111">
        <v>2.72E-4</v>
      </c>
      <c r="E1069" s="112">
        <v>2.72E-4</v>
      </c>
      <c r="F1069" s="888"/>
      <c r="G1069" s="901"/>
    </row>
    <row r="1070" spans="1:8" ht="15" customHeight="1">
      <c r="A1070" s="922"/>
      <c r="B1070" s="887"/>
      <c r="C1070" s="123" t="s">
        <v>242</v>
      </c>
      <c r="D1070" s="111">
        <v>3.28E-4</v>
      </c>
      <c r="E1070" s="112">
        <v>3.28E-4</v>
      </c>
      <c r="F1070" s="888"/>
      <c r="G1070" s="901"/>
    </row>
    <row r="1071" spans="1:8" ht="15" customHeight="1">
      <c r="A1071" s="922"/>
      <c r="B1071" s="887"/>
      <c r="C1071" s="147" t="s">
        <v>243</v>
      </c>
      <c r="D1071" s="111">
        <v>3.5E-4</v>
      </c>
      <c r="E1071" s="112">
        <v>3.5E-4</v>
      </c>
      <c r="F1071" s="888"/>
      <c r="G1071" s="901"/>
    </row>
    <row r="1072" spans="1:8" ht="15" customHeight="1">
      <c r="A1072" s="922"/>
      <c r="B1072" s="887"/>
      <c r="C1072" s="110" t="s">
        <v>244</v>
      </c>
      <c r="D1072" s="111">
        <v>3.7300000000000001E-4</v>
      </c>
      <c r="E1072" s="112">
        <v>3.7300000000000001E-4</v>
      </c>
      <c r="F1072" s="888"/>
      <c r="G1072" s="901"/>
    </row>
    <row r="1073" spans="1:8" ht="15" customHeight="1">
      <c r="A1073" s="922"/>
      <c r="B1073" s="887"/>
      <c r="C1073" s="123" t="s">
        <v>245</v>
      </c>
      <c r="D1073" s="111">
        <v>4.1300000000000001E-4</v>
      </c>
      <c r="E1073" s="112">
        <v>4.1300000000000001E-4</v>
      </c>
      <c r="F1073" s="888"/>
      <c r="G1073" s="901"/>
    </row>
    <row r="1074" spans="1:8" ht="15" customHeight="1">
      <c r="A1074" s="922"/>
      <c r="B1074" s="887"/>
      <c r="C1074" s="147" t="s">
        <v>326</v>
      </c>
      <c r="D1074" s="111">
        <v>5.9999999999999995E-4</v>
      </c>
      <c r="E1074" s="112">
        <v>5.9999999999999995E-4</v>
      </c>
      <c r="F1074" s="888"/>
      <c r="G1074" s="901"/>
    </row>
    <row r="1075" spans="1:8" ht="15" customHeight="1">
      <c r="A1075" s="923"/>
      <c r="B1075" s="919"/>
      <c r="C1075" s="113" t="s">
        <v>225</v>
      </c>
      <c r="D1075" s="114">
        <v>5.0199999999999995E-4</v>
      </c>
      <c r="E1075" s="115">
        <v>5.0199999999999995E-4</v>
      </c>
      <c r="F1075" s="899"/>
      <c r="G1075" s="902"/>
    </row>
    <row r="1076" spans="1:8" ht="15" customHeight="1">
      <c r="A1076" s="917" t="s">
        <v>1121</v>
      </c>
      <c r="B1076" s="912" t="s">
        <v>1122</v>
      </c>
      <c r="C1076" s="144" t="s">
        <v>205</v>
      </c>
      <c r="D1076" s="325">
        <v>0</v>
      </c>
      <c r="E1076" s="326">
        <v>0</v>
      </c>
      <c r="F1076" s="913">
        <v>100</v>
      </c>
      <c r="G1076" s="949"/>
      <c r="H1076" s="100"/>
    </row>
    <row r="1077" spans="1:8" ht="15" customHeight="1">
      <c r="A1077" s="886"/>
      <c r="B1077" s="887"/>
      <c r="C1077" s="110" t="s">
        <v>234</v>
      </c>
      <c r="D1077" s="111">
        <v>5.6499999999999996E-4</v>
      </c>
      <c r="E1077" s="112">
        <v>5.6499999999999996E-4</v>
      </c>
      <c r="F1077" s="888"/>
      <c r="G1077" s="946"/>
    </row>
    <row r="1078" spans="1:8" ht="15" customHeight="1">
      <c r="A1078" s="886"/>
      <c r="B1078" s="887"/>
      <c r="C1078" s="180" t="s">
        <v>225</v>
      </c>
      <c r="D1078" s="96">
        <v>5.4699999999999996E-4</v>
      </c>
      <c r="E1078" s="152">
        <v>5.4699999999999996E-4</v>
      </c>
      <c r="F1078" s="888"/>
      <c r="G1078" s="946"/>
    </row>
    <row r="1079" spans="1:8" ht="15" customHeight="1">
      <c r="A1079" s="886" t="s">
        <v>1123</v>
      </c>
      <c r="B1079" s="887" t="s">
        <v>1124</v>
      </c>
      <c r="C1079" s="116" t="s">
        <v>205</v>
      </c>
      <c r="D1079" s="186">
        <v>0</v>
      </c>
      <c r="E1079" s="225">
        <v>0</v>
      </c>
      <c r="F1079" s="888">
        <v>100</v>
      </c>
      <c r="G1079" s="889"/>
      <c r="H1079" s="100"/>
    </row>
    <row r="1080" spans="1:8" ht="15" customHeight="1">
      <c r="A1080" s="886"/>
      <c r="B1080" s="887"/>
      <c r="C1080" s="119" t="s">
        <v>234</v>
      </c>
      <c r="D1080" s="296">
        <v>3.4099999999999999E-4</v>
      </c>
      <c r="E1080" s="235">
        <v>3.4099999999999999E-4</v>
      </c>
      <c r="F1080" s="888"/>
      <c r="G1080" s="889"/>
    </row>
    <row r="1081" spans="1:8" ht="15" customHeight="1">
      <c r="A1081" s="886"/>
      <c r="B1081" s="887"/>
      <c r="C1081" s="213" t="s">
        <v>225</v>
      </c>
      <c r="D1081" s="214">
        <v>0</v>
      </c>
      <c r="E1081" s="138">
        <v>0</v>
      </c>
      <c r="F1081" s="888"/>
      <c r="G1081" s="889"/>
    </row>
    <row r="1082" spans="1:8" ht="15" customHeight="1">
      <c r="A1082" s="886" t="s">
        <v>1125</v>
      </c>
      <c r="B1082" s="887" t="s">
        <v>1126</v>
      </c>
      <c r="C1082" s="116" t="s">
        <v>205</v>
      </c>
      <c r="D1082" s="108">
        <v>0</v>
      </c>
      <c r="E1082" s="109">
        <v>0</v>
      </c>
      <c r="F1082" s="888">
        <v>100</v>
      </c>
      <c r="G1082" s="946"/>
      <c r="H1082" s="100"/>
    </row>
    <row r="1083" spans="1:8" ht="15" customHeight="1">
      <c r="A1083" s="886"/>
      <c r="B1083" s="887"/>
      <c r="C1083" s="147" t="s">
        <v>234</v>
      </c>
      <c r="D1083" s="111">
        <v>0</v>
      </c>
      <c r="E1083" s="112">
        <v>0</v>
      </c>
      <c r="F1083" s="888"/>
      <c r="G1083" s="946"/>
      <c r="H1083" s="100"/>
    </row>
    <row r="1084" spans="1:8" ht="15" customHeight="1">
      <c r="A1084" s="886"/>
      <c r="B1084" s="887"/>
      <c r="C1084" s="110" t="s">
        <v>225</v>
      </c>
      <c r="D1084" s="114">
        <v>0</v>
      </c>
      <c r="E1084" s="115">
        <v>0</v>
      </c>
      <c r="F1084" s="888"/>
      <c r="G1084" s="946"/>
      <c r="H1084" s="100"/>
    </row>
    <row r="1085" spans="1:8" ht="15" customHeight="1">
      <c r="A1085" s="93" t="s">
        <v>1127</v>
      </c>
      <c r="B1085" s="94" t="s">
        <v>1128</v>
      </c>
      <c r="C1085" s="102"/>
      <c r="D1085" s="103">
        <v>9.8999999999999994E-5</v>
      </c>
      <c r="E1085" s="97">
        <v>9.8999999999999994E-5</v>
      </c>
      <c r="F1085" s="98" t="s">
        <v>200</v>
      </c>
      <c r="G1085" s="318"/>
      <c r="H1085" s="100"/>
    </row>
    <row r="1086" spans="1:8" ht="15" customHeight="1">
      <c r="A1086" s="93" t="s">
        <v>1129</v>
      </c>
      <c r="B1086" s="94" t="s">
        <v>1130</v>
      </c>
      <c r="C1086" s="102"/>
      <c r="D1086" s="103">
        <v>4.9899999999999999E-4</v>
      </c>
      <c r="E1086" s="104">
        <v>4.9899999999999999E-4</v>
      </c>
      <c r="F1086" s="98">
        <v>100</v>
      </c>
      <c r="G1086" s="318"/>
    </row>
    <row r="1087" spans="1:8" ht="15" customHeight="1">
      <c r="A1087" s="93" t="s">
        <v>1131</v>
      </c>
      <c r="B1087" s="94" t="s">
        <v>1132</v>
      </c>
      <c r="C1087" s="102"/>
      <c r="D1087" s="103">
        <v>6.3000000000000003E-4</v>
      </c>
      <c r="E1087" s="104">
        <v>6.3000000000000003E-4</v>
      </c>
      <c r="F1087" s="98">
        <v>100</v>
      </c>
      <c r="G1087" s="318"/>
      <c r="H1087" s="100"/>
    </row>
    <row r="1088" spans="1:8" ht="15" customHeight="1">
      <c r="A1088" s="93" t="s">
        <v>1133</v>
      </c>
      <c r="B1088" s="94" t="s">
        <v>1134</v>
      </c>
      <c r="C1088" s="102"/>
      <c r="D1088" s="103">
        <v>4.4499999999999997E-4</v>
      </c>
      <c r="E1088" s="104">
        <v>4.4499999999999997E-4</v>
      </c>
      <c r="F1088" s="98">
        <v>100</v>
      </c>
      <c r="G1088" s="318"/>
      <c r="H1088" s="100"/>
    </row>
    <row r="1089" spans="1:8" ht="15" customHeight="1">
      <c r="A1089" s="93" t="s">
        <v>1135</v>
      </c>
      <c r="B1089" s="94" t="s">
        <v>1136</v>
      </c>
      <c r="C1089" s="102"/>
      <c r="D1089" s="103">
        <v>1.34E-4</v>
      </c>
      <c r="E1089" s="240">
        <v>1.34E-4</v>
      </c>
      <c r="F1089" s="98">
        <v>100</v>
      </c>
      <c r="G1089" s="318"/>
      <c r="H1089" s="100"/>
    </row>
    <row r="1090" spans="1:8" ht="15" customHeight="1">
      <c r="A1090" s="93" t="s">
        <v>1137</v>
      </c>
      <c r="B1090" s="94" t="s">
        <v>1138</v>
      </c>
      <c r="C1090" s="102"/>
      <c r="D1090" s="103">
        <v>5.3600000000000002E-4</v>
      </c>
      <c r="E1090" s="104">
        <v>5.3600000000000002E-4</v>
      </c>
      <c r="F1090" s="98">
        <v>100</v>
      </c>
      <c r="G1090" s="318"/>
      <c r="H1090" s="100"/>
    </row>
    <row r="1091" spans="1:8" ht="15" customHeight="1">
      <c r="A1091" s="93" t="s">
        <v>1139</v>
      </c>
      <c r="B1091" s="94" t="s">
        <v>1140</v>
      </c>
      <c r="C1091" s="102"/>
      <c r="D1091" s="103">
        <v>3.2600000000000001E-4</v>
      </c>
      <c r="E1091" s="240">
        <v>3.2600000000000001E-4</v>
      </c>
      <c r="F1091" s="98">
        <v>100</v>
      </c>
      <c r="G1091" s="318"/>
      <c r="H1091" s="100"/>
    </row>
    <row r="1092" spans="1:8" ht="15" customHeight="1">
      <c r="A1092" s="93" t="s">
        <v>1141</v>
      </c>
      <c r="B1092" s="94" t="s">
        <v>1142</v>
      </c>
      <c r="C1092" s="102"/>
      <c r="D1092" s="103">
        <v>4.46E-4</v>
      </c>
      <c r="E1092" s="104">
        <v>4.46E-4</v>
      </c>
      <c r="F1092" s="98">
        <v>100</v>
      </c>
      <c r="G1092" s="318"/>
      <c r="H1092" s="100"/>
    </row>
    <row r="1093" spans="1:8" ht="15" customHeight="1">
      <c r="A1093" s="93" t="s">
        <v>1143</v>
      </c>
      <c r="B1093" s="94" t="s">
        <v>1144</v>
      </c>
      <c r="C1093" s="102"/>
      <c r="D1093" s="103">
        <v>5.4799999999999998E-4</v>
      </c>
      <c r="E1093" s="104">
        <v>5.4799999999999998E-4</v>
      </c>
      <c r="F1093" s="98">
        <v>100</v>
      </c>
      <c r="G1093" s="318"/>
      <c r="H1093" s="100"/>
    </row>
    <row r="1094" spans="1:8" ht="15" customHeight="1">
      <c r="A1094" s="886" t="s">
        <v>1145</v>
      </c>
      <c r="B1094" s="887" t="s">
        <v>1146</v>
      </c>
      <c r="C1094" s="95" t="s">
        <v>205</v>
      </c>
      <c r="D1094" s="108">
        <v>0</v>
      </c>
      <c r="E1094" s="109">
        <v>0</v>
      </c>
      <c r="F1094" s="888">
        <v>100</v>
      </c>
      <c r="G1094" s="946"/>
    </row>
    <row r="1095" spans="1:8" ht="15" customHeight="1">
      <c r="A1095" s="886"/>
      <c r="B1095" s="887"/>
      <c r="C1095" s="123" t="s">
        <v>234</v>
      </c>
      <c r="D1095" s="111">
        <v>5.8900000000000001E-4</v>
      </c>
      <c r="E1095" s="112">
        <v>5.8900000000000001E-4</v>
      </c>
      <c r="F1095" s="888"/>
      <c r="G1095" s="946"/>
    </row>
    <row r="1096" spans="1:8" ht="15" customHeight="1">
      <c r="A1096" s="886"/>
      <c r="B1096" s="887"/>
      <c r="C1096" s="113" t="s">
        <v>225</v>
      </c>
      <c r="D1096" s="114">
        <v>5.8799999999999998E-4</v>
      </c>
      <c r="E1096" s="115">
        <v>5.8799999999999998E-4</v>
      </c>
      <c r="F1096" s="888"/>
      <c r="G1096" s="946"/>
    </row>
    <row r="1097" spans="1:8" ht="25.5" customHeight="1">
      <c r="A1097" s="93" t="s">
        <v>1147</v>
      </c>
      <c r="B1097" s="94" t="s">
        <v>1148</v>
      </c>
      <c r="C1097" s="95"/>
      <c r="D1097" s="103">
        <v>4.17E-4</v>
      </c>
      <c r="E1097" s="104">
        <v>3.7399999999999998E-4</v>
      </c>
      <c r="F1097" s="98">
        <v>1.2758562776310711</v>
      </c>
      <c r="G1097" s="318" t="s">
        <v>237</v>
      </c>
      <c r="H1097" s="100"/>
    </row>
    <row r="1098" spans="1:8" ht="15" customHeight="1">
      <c r="A1098" s="886" t="s">
        <v>1149</v>
      </c>
      <c r="B1098" s="887" t="s">
        <v>1150</v>
      </c>
      <c r="C1098" s="136" t="s">
        <v>205</v>
      </c>
      <c r="D1098" s="108">
        <v>3.28E-4</v>
      </c>
      <c r="E1098" s="109">
        <v>3.28E-4</v>
      </c>
      <c r="F1098" s="888">
        <v>100</v>
      </c>
      <c r="G1098" s="946"/>
      <c r="H1098" s="100"/>
    </row>
    <row r="1099" spans="1:8" ht="15" customHeight="1">
      <c r="A1099" s="886"/>
      <c r="B1099" s="887"/>
      <c r="C1099" s="139" t="s">
        <v>229</v>
      </c>
      <c r="D1099" s="111">
        <v>5.9500000000000004E-4</v>
      </c>
      <c r="E1099" s="112">
        <v>5.9500000000000004E-4</v>
      </c>
      <c r="F1099" s="888"/>
      <c r="G1099" s="946"/>
    </row>
    <row r="1100" spans="1:8" ht="15" customHeight="1">
      <c r="A1100" s="886"/>
      <c r="B1100" s="887"/>
      <c r="C1100" s="139" t="s">
        <v>230</v>
      </c>
      <c r="D1100" s="111">
        <v>3.8699999999999997E-4</v>
      </c>
      <c r="E1100" s="112">
        <v>3.8699999999999997E-4</v>
      </c>
      <c r="F1100" s="888"/>
      <c r="G1100" s="946"/>
    </row>
    <row r="1101" spans="1:8" ht="15" customHeight="1">
      <c r="A1101" s="886"/>
      <c r="B1101" s="887"/>
      <c r="C1101" s="139" t="s">
        <v>242</v>
      </c>
      <c r="D1101" s="111">
        <v>3.1300000000000002E-4</v>
      </c>
      <c r="E1101" s="112">
        <v>3.1300000000000002E-4</v>
      </c>
      <c r="F1101" s="888"/>
      <c r="G1101" s="946"/>
    </row>
    <row r="1102" spans="1:8" ht="15" customHeight="1">
      <c r="A1102" s="886"/>
      <c r="B1102" s="887"/>
      <c r="C1102" s="139" t="s">
        <v>243</v>
      </c>
      <c r="D1102" s="111">
        <v>3.21E-4</v>
      </c>
      <c r="E1102" s="112">
        <v>3.21E-4</v>
      </c>
      <c r="F1102" s="888"/>
      <c r="G1102" s="946"/>
    </row>
    <row r="1103" spans="1:8" ht="15" customHeight="1">
      <c r="A1103" s="886"/>
      <c r="B1103" s="887"/>
      <c r="C1103" s="139" t="s">
        <v>244</v>
      </c>
      <c r="D1103" s="111">
        <v>0</v>
      </c>
      <c r="E1103" s="112">
        <v>0</v>
      </c>
      <c r="F1103" s="888"/>
      <c r="G1103" s="946"/>
    </row>
    <row r="1104" spans="1:8" ht="15" customHeight="1">
      <c r="A1104" s="886"/>
      <c r="B1104" s="887"/>
      <c r="C1104" s="181" t="s">
        <v>225</v>
      </c>
      <c r="D1104" s="121">
        <v>3.9800000000000002E-4</v>
      </c>
      <c r="E1104" s="115">
        <v>3.9800000000000002E-4</v>
      </c>
      <c r="F1104" s="888"/>
      <c r="G1104" s="946"/>
    </row>
    <row r="1105" spans="1:8" ht="15" customHeight="1">
      <c r="A1105" s="93" t="s">
        <v>1151</v>
      </c>
      <c r="B1105" s="94" t="s">
        <v>1152</v>
      </c>
      <c r="C1105" s="184"/>
      <c r="D1105" s="103">
        <v>4.0499999999999998E-4</v>
      </c>
      <c r="E1105" s="104">
        <v>4.0499999999999998E-4</v>
      </c>
      <c r="F1105" s="98">
        <v>100</v>
      </c>
      <c r="G1105" s="318"/>
      <c r="H1105" s="100"/>
    </row>
    <row r="1106" spans="1:8" ht="15" customHeight="1">
      <c r="A1106" s="93" t="s">
        <v>1153</v>
      </c>
      <c r="B1106" s="94" t="s">
        <v>1154</v>
      </c>
      <c r="C1106" s="102"/>
      <c r="D1106" s="103">
        <v>5.53E-4</v>
      </c>
      <c r="E1106" s="104">
        <v>5.53E-4</v>
      </c>
      <c r="F1106" s="98">
        <v>100</v>
      </c>
      <c r="G1106" s="318"/>
      <c r="H1106" s="100"/>
    </row>
    <row r="1107" spans="1:8" ht="15" customHeight="1">
      <c r="A1107" s="93" t="s">
        <v>1155</v>
      </c>
      <c r="B1107" s="94" t="s">
        <v>1156</v>
      </c>
      <c r="C1107" s="102"/>
      <c r="D1107" s="103">
        <v>3.4299999999999999E-4</v>
      </c>
      <c r="E1107" s="104">
        <v>3.4299999999999999E-4</v>
      </c>
      <c r="F1107" s="98">
        <v>100</v>
      </c>
      <c r="G1107" s="318"/>
      <c r="H1107" s="100"/>
    </row>
    <row r="1108" spans="1:8" ht="15" customHeight="1">
      <c r="A1108" s="886" t="s">
        <v>1157</v>
      </c>
      <c r="B1108" s="887" t="s">
        <v>1158</v>
      </c>
      <c r="C1108" s="95" t="s">
        <v>205</v>
      </c>
      <c r="D1108" s="108">
        <v>0</v>
      </c>
      <c r="E1108" s="109">
        <v>0</v>
      </c>
      <c r="F1108" s="888" t="s">
        <v>200</v>
      </c>
      <c r="G1108" s="946"/>
      <c r="H1108" s="100"/>
    </row>
    <row r="1109" spans="1:8" ht="15" customHeight="1">
      <c r="A1109" s="886"/>
      <c r="B1109" s="887"/>
      <c r="C1109" s="147" t="s">
        <v>229</v>
      </c>
      <c r="D1109" s="111">
        <v>2.5300000000000002E-4</v>
      </c>
      <c r="E1109" s="112">
        <v>2.5300000000000002E-4</v>
      </c>
      <c r="F1109" s="888"/>
      <c r="G1109" s="946"/>
    </row>
    <row r="1110" spans="1:8" ht="15" customHeight="1">
      <c r="A1110" s="886"/>
      <c r="B1110" s="887"/>
      <c r="C1110" s="110" t="s">
        <v>230</v>
      </c>
      <c r="D1110" s="111">
        <v>3.3799999999999998E-4</v>
      </c>
      <c r="E1110" s="112">
        <v>3.3799999999999998E-4</v>
      </c>
      <c r="F1110" s="888"/>
      <c r="G1110" s="946"/>
    </row>
    <row r="1111" spans="1:8" ht="15" customHeight="1">
      <c r="A1111" s="886"/>
      <c r="B1111" s="887"/>
      <c r="C1111" s="147" t="s">
        <v>242</v>
      </c>
      <c r="D1111" s="111">
        <v>3.4200000000000002E-4</v>
      </c>
      <c r="E1111" s="112">
        <v>3.4200000000000002E-4</v>
      </c>
      <c r="F1111" s="888"/>
      <c r="G1111" s="946"/>
    </row>
    <row r="1112" spans="1:8" ht="15" customHeight="1">
      <c r="A1112" s="886"/>
      <c r="B1112" s="887"/>
      <c r="C1112" s="110" t="s">
        <v>225</v>
      </c>
      <c r="D1112" s="114">
        <v>1.7899999999999999E-4</v>
      </c>
      <c r="E1112" s="115">
        <v>1.7899999999999999E-4</v>
      </c>
      <c r="F1112" s="888"/>
      <c r="G1112" s="946"/>
    </row>
    <row r="1113" spans="1:8" ht="15" customHeight="1">
      <c r="A1113" s="93" t="s">
        <v>1159</v>
      </c>
      <c r="B1113" s="94" t="s">
        <v>1160</v>
      </c>
      <c r="C1113" s="102"/>
      <c r="D1113" s="103">
        <v>2.99E-4</v>
      </c>
      <c r="E1113" s="104">
        <v>2.99E-4</v>
      </c>
      <c r="F1113" s="98">
        <v>100</v>
      </c>
      <c r="G1113" s="318"/>
      <c r="H1113" s="100"/>
    </row>
    <row r="1114" spans="1:8" ht="15" customHeight="1">
      <c r="A1114" s="93" t="s">
        <v>1161</v>
      </c>
      <c r="B1114" s="94" t="s">
        <v>1162</v>
      </c>
      <c r="C1114" s="102"/>
      <c r="D1114" s="103">
        <v>5.2099999999999998E-4</v>
      </c>
      <c r="E1114" s="104">
        <v>5.2099999999999998E-4</v>
      </c>
      <c r="F1114" s="98">
        <v>100</v>
      </c>
      <c r="G1114" s="318"/>
      <c r="H1114" s="100"/>
    </row>
    <row r="1115" spans="1:8" ht="15" customHeight="1">
      <c r="A1115" s="93" t="s">
        <v>1163</v>
      </c>
      <c r="B1115" s="94" t="s">
        <v>1164</v>
      </c>
      <c r="C1115" s="102"/>
      <c r="D1115" s="103">
        <v>3.5300000000000002E-4</v>
      </c>
      <c r="E1115" s="240">
        <v>3.5300000000000002E-4</v>
      </c>
      <c r="F1115" s="98" t="s">
        <v>200</v>
      </c>
      <c r="G1115" s="318"/>
      <c r="H1115" s="100"/>
    </row>
    <row r="1116" spans="1:8" ht="15" customHeight="1">
      <c r="A1116" s="93" t="s">
        <v>1165</v>
      </c>
      <c r="B1116" s="94" t="s">
        <v>1166</v>
      </c>
      <c r="C1116" s="102"/>
      <c r="D1116" s="103" t="s">
        <v>535</v>
      </c>
      <c r="E1116" s="358" t="s">
        <v>535</v>
      </c>
      <c r="F1116" s="98" t="s">
        <v>200</v>
      </c>
      <c r="G1116" s="318"/>
      <c r="H1116" s="100"/>
    </row>
    <row r="1117" spans="1:8" ht="15" customHeight="1">
      <c r="A1117" s="93" t="s">
        <v>1167</v>
      </c>
      <c r="B1117" s="94" t="s">
        <v>1168</v>
      </c>
      <c r="C1117" s="102"/>
      <c r="D1117" s="103" t="s">
        <v>535</v>
      </c>
      <c r="E1117" s="358" t="s">
        <v>535</v>
      </c>
      <c r="F1117" s="98">
        <v>100</v>
      </c>
      <c r="G1117" s="318"/>
      <c r="H1117" s="100"/>
    </row>
    <row r="1118" spans="1:8" ht="15" customHeight="1">
      <c r="A1118" s="93" t="s">
        <v>1169</v>
      </c>
      <c r="B1118" s="94" t="s">
        <v>1170</v>
      </c>
      <c r="C1118" s="102"/>
      <c r="D1118" s="103">
        <v>4.3399999999999998E-4</v>
      </c>
      <c r="E1118" s="104">
        <v>4.3399999999999998E-4</v>
      </c>
      <c r="F1118" s="98">
        <v>100</v>
      </c>
      <c r="G1118" s="318"/>
      <c r="H1118" s="100"/>
    </row>
    <row r="1119" spans="1:8" ht="15" customHeight="1">
      <c r="A1119" s="886" t="s">
        <v>1171</v>
      </c>
      <c r="B1119" s="887" t="s">
        <v>1172</v>
      </c>
      <c r="C1119" s="107" t="s">
        <v>205</v>
      </c>
      <c r="D1119" s="108">
        <v>3.3199999999999999E-4</v>
      </c>
      <c r="E1119" s="109">
        <v>3.3199999999999999E-4</v>
      </c>
      <c r="F1119" s="888">
        <v>100</v>
      </c>
      <c r="G1119" s="946"/>
      <c r="H1119" s="100"/>
    </row>
    <row r="1120" spans="1:8" ht="15" customHeight="1">
      <c r="A1120" s="886"/>
      <c r="B1120" s="887"/>
      <c r="C1120" s="110" t="s">
        <v>234</v>
      </c>
      <c r="D1120" s="111">
        <v>2.2900000000000001E-4</v>
      </c>
      <c r="E1120" s="112">
        <v>2.2900000000000001E-4</v>
      </c>
      <c r="F1120" s="888"/>
      <c r="G1120" s="946"/>
    </row>
    <row r="1121" spans="1:8" ht="15" customHeight="1">
      <c r="A1121" s="886"/>
      <c r="B1121" s="887"/>
      <c r="C1121" s="113" t="s">
        <v>225</v>
      </c>
      <c r="D1121" s="205">
        <v>2.31E-4</v>
      </c>
      <c r="E1121" s="206">
        <v>2.31E-4</v>
      </c>
      <c r="F1121" s="888"/>
      <c r="G1121" s="946"/>
    </row>
    <row r="1122" spans="1:8" ht="15" customHeight="1">
      <c r="A1122" s="93" t="s">
        <v>1173</v>
      </c>
      <c r="B1122" s="94" t="s">
        <v>1174</v>
      </c>
      <c r="C1122" s="102"/>
      <c r="D1122" s="103">
        <v>5.8500000000000002E-4</v>
      </c>
      <c r="E1122" s="104">
        <v>5.8500000000000002E-4</v>
      </c>
      <c r="F1122" s="98">
        <v>100</v>
      </c>
      <c r="G1122" s="318"/>
      <c r="H1122" s="100"/>
    </row>
    <row r="1123" spans="1:8" ht="15" customHeight="1">
      <c r="A1123" s="93" t="s">
        <v>1175</v>
      </c>
      <c r="B1123" s="94" t="s">
        <v>1176</v>
      </c>
      <c r="C1123" s="102"/>
      <c r="D1123" s="103">
        <v>5.1999999999999997E-5</v>
      </c>
      <c r="E1123" s="104">
        <v>5.1999999999999997E-5</v>
      </c>
      <c r="F1123" s="98">
        <v>100</v>
      </c>
      <c r="G1123" s="318"/>
      <c r="H1123" s="100"/>
    </row>
    <row r="1124" spans="1:8" ht="25.5" customHeight="1">
      <c r="A1124" s="93" t="s">
        <v>1177</v>
      </c>
      <c r="B1124" s="94" t="s">
        <v>1178</v>
      </c>
      <c r="C1124" s="102"/>
      <c r="D1124" s="103">
        <v>5.2400000000000005E-4</v>
      </c>
      <c r="E1124" s="104">
        <v>5.2400000000000005E-4</v>
      </c>
      <c r="F1124" s="98">
        <v>86.27274364979283</v>
      </c>
      <c r="G1124" s="318" t="s">
        <v>228</v>
      </c>
      <c r="H1124" s="100"/>
    </row>
    <row r="1125" spans="1:8" ht="15" customHeight="1">
      <c r="A1125" s="93" t="s">
        <v>1179</v>
      </c>
      <c r="B1125" s="94" t="s">
        <v>1180</v>
      </c>
      <c r="C1125" s="102"/>
      <c r="D1125" s="103">
        <v>4.44E-4</v>
      </c>
      <c r="E1125" s="240">
        <v>4.44E-4</v>
      </c>
      <c r="F1125" s="98">
        <v>100</v>
      </c>
      <c r="G1125" s="318"/>
      <c r="H1125" s="100"/>
    </row>
    <row r="1126" spans="1:8" ht="15" customHeight="1">
      <c r="A1126" s="93" t="s">
        <v>1181</v>
      </c>
      <c r="B1126" s="94" t="s">
        <v>1182</v>
      </c>
      <c r="C1126" s="102"/>
      <c r="D1126" s="103">
        <v>4.3899999999999999E-4</v>
      </c>
      <c r="E1126" s="240">
        <v>4.3899999999999999E-4</v>
      </c>
      <c r="F1126" s="98">
        <v>100</v>
      </c>
      <c r="G1126" s="318"/>
      <c r="H1126" s="100"/>
    </row>
    <row r="1127" spans="1:8" ht="15" customHeight="1">
      <c r="A1127" s="93" t="s">
        <v>1183</v>
      </c>
      <c r="B1127" s="94" t="s">
        <v>1184</v>
      </c>
      <c r="C1127" s="102"/>
      <c r="D1127" s="103">
        <v>3.4200000000000002E-4</v>
      </c>
      <c r="E1127" s="104">
        <v>3.4200000000000002E-4</v>
      </c>
      <c r="F1127" s="98">
        <v>100</v>
      </c>
      <c r="G1127" s="318"/>
      <c r="H1127" s="100"/>
    </row>
    <row r="1128" spans="1:8" ht="15" customHeight="1">
      <c r="A1128" s="886" t="s">
        <v>1185</v>
      </c>
      <c r="B1128" s="887" t="s">
        <v>1186</v>
      </c>
      <c r="C1128" s="107" t="s">
        <v>205</v>
      </c>
      <c r="D1128" s="108">
        <v>0</v>
      </c>
      <c r="E1128" s="109">
        <v>0</v>
      </c>
      <c r="F1128" s="888">
        <v>96.393140786828098</v>
      </c>
      <c r="G1128" s="950" t="s">
        <v>1187</v>
      </c>
      <c r="H1128" s="100"/>
    </row>
    <row r="1129" spans="1:8" ht="15" customHeight="1">
      <c r="A1129" s="886"/>
      <c r="B1129" s="887"/>
      <c r="C1129" s="147" t="s">
        <v>217</v>
      </c>
      <c r="D1129" s="290">
        <v>4.2900000000000002E-4</v>
      </c>
      <c r="E1129" s="152">
        <v>4.2900000000000002E-4</v>
      </c>
      <c r="F1129" s="888"/>
      <c r="G1129" s="950"/>
      <c r="H1129" s="100"/>
    </row>
    <row r="1130" spans="1:8">
      <c r="A1130" s="886"/>
      <c r="B1130" s="887"/>
      <c r="C1130" s="113" t="s">
        <v>225</v>
      </c>
      <c r="D1130" s="114">
        <v>1.0900000000000001E-4</v>
      </c>
      <c r="E1130" s="115">
        <v>1.0900000000000001E-4</v>
      </c>
      <c r="F1130" s="888"/>
      <c r="G1130" s="950"/>
      <c r="H1130" s="100"/>
    </row>
    <row r="1131" spans="1:8" ht="15" customHeight="1">
      <c r="A1131" s="93" t="s">
        <v>1188</v>
      </c>
      <c r="B1131" s="94" t="s">
        <v>1189</v>
      </c>
      <c r="C1131" s="102"/>
      <c r="D1131" s="103">
        <v>5.2400000000000005E-4</v>
      </c>
      <c r="E1131" s="104">
        <v>5.2400000000000005E-4</v>
      </c>
      <c r="F1131" s="98">
        <v>100</v>
      </c>
      <c r="G1131" s="318"/>
      <c r="H1131" s="100"/>
    </row>
    <row r="1132" spans="1:8" ht="15" customHeight="1">
      <c r="A1132" s="93" t="s">
        <v>1190</v>
      </c>
      <c r="B1132" s="94" t="s">
        <v>1191</v>
      </c>
      <c r="C1132" s="102"/>
      <c r="D1132" s="103">
        <v>4.9600000000000002E-4</v>
      </c>
      <c r="E1132" s="104">
        <v>4.9600000000000002E-4</v>
      </c>
      <c r="F1132" s="98">
        <v>100</v>
      </c>
      <c r="G1132" s="318"/>
      <c r="H1132" s="100"/>
    </row>
    <row r="1133" spans="1:8" ht="15" customHeight="1">
      <c r="A1133" s="93" t="s">
        <v>1192</v>
      </c>
      <c r="B1133" s="94" t="s">
        <v>1193</v>
      </c>
      <c r="C1133" s="102"/>
      <c r="D1133" s="103">
        <v>0</v>
      </c>
      <c r="E1133" s="104">
        <v>0</v>
      </c>
      <c r="F1133" s="98">
        <v>100</v>
      </c>
      <c r="G1133" s="318"/>
      <c r="H1133" s="100"/>
    </row>
    <row r="1134" spans="1:8" ht="15" customHeight="1">
      <c r="A1134" s="886" t="s">
        <v>1194</v>
      </c>
      <c r="B1134" s="887" t="s">
        <v>1195</v>
      </c>
      <c r="C1134" s="107" t="s">
        <v>205</v>
      </c>
      <c r="D1134" s="108">
        <v>0</v>
      </c>
      <c r="E1134" s="109">
        <v>0</v>
      </c>
      <c r="F1134" s="888">
        <v>69.801576515357439</v>
      </c>
      <c r="G1134" s="951" t="s">
        <v>228</v>
      </c>
      <c r="H1134" s="100"/>
    </row>
    <row r="1135" spans="1:8" ht="15" customHeight="1">
      <c r="A1135" s="886"/>
      <c r="B1135" s="887"/>
      <c r="C1135" s="144" t="s">
        <v>234</v>
      </c>
      <c r="D1135" s="145">
        <v>6.78E-4</v>
      </c>
      <c r="E1135" s="146">
        <v>6.78E-4</v>
      </c>
      <c r="F1135" s="888"/>
      <c r="G1135" s="951"/>
      <c r="H1135" s="100"/>
    </row>
    <row r="1136" spans="1:8">
      <c r="A1136" s="886"/>
      <c r="B1136" s="887"/>
      <c r="C1136" s="204" t="s">
        <v>225</v>
      </c>
      <c r="D1136" s="287">
        <v>4.26E-4</v>
      </c>
      <c r="E1136" s="97">
        <v>4.26E-4</v>
      </c>
      <c r="F1136" s="888"/>
      <c r="G1136" s="951"/>
      <c r="H1136" s="100"/>
    </row>
    <row r="1137" spans="1:8" ht="15" customHeight="1">
      <c r="A1137" s="93" t="s">
        <v>1196</v>
      </c>
      <c r="B1137" s="94" t="s">
        <v>1197</v>
      </c>
      <c r="C1137" s="102"/>
      <c r="D1137" s="103">
        <v>4.5100000000000001E-4</v>
      </c>
      <c r="E1137" s="240">
        <v>4.5100000000000001E-4</v>
      </c>
      <c r="F1137" s="98">
        <v>100</v>
      </c>
      <c r="G1137" s="318"/>
      <c r="H1137" s="100"/>
    </row>
    <row r="1138" spans="1:8" ht="15" customHeight="1">
      <c r="A1138" s="93" t="s">
        <v>1198</v>
      </c>
      <c r="B1138" s="94" t="s">
        <v>1199</v>
      </c>
      <c r="C1138" s="102"/>
      <c r="D1138" s="103">
        <v>0</v>
      </c>
      <c r="E1138" s="104">
        <v>0</v>
      </c>
      <c r="F1138" s="98">
        <v>100</v>
      </c>
      <c r="G1138" s="318"/>
      <c r="H1138" s="100"/>
    </row>
    <row r="1139" spans="1:8" ht="15" customHeight="1">
      <c r="A1139" s="93" t="s">
        <v>1200</v>
      </c>
      <c r="B1139" s="94" t="s">
        <v>1201</v>
      </c>
      <c r="C1139" s="102"/>
      <c r="D1139" s="103">
        <v>3.8000000000000002E-4</v>
      </c>
      <c r="E1139" s="97">
        <v>3.8000000000000002E-4</v>
      </c>
      <c r="F1139" s="98">
        <v>100</v>
      </c>
      <c r="G1139" s="318"/>
      <c r="H1139" s="100"/>
    </row>
    <row r="1140" spans="1:8" ht="15" customHeight="1">
      <c r="A1140" s="886" t="s">
        <v>1202</v>
      </c>
      <c r="B1140" s="887" t="s">
        <v>1203</v>
      </c>
      <c r="C1140" s="107" t="s">
        <v>205</v>
      </c>
      <c r="D1140" s="325">
        <v>0</v>
      </c>
      <c r="E1140" s="326">
        <v>0</v>
      </c>
      <c r="F1140" s="888">
        <v>100</v>
      </c>
      <c r="G1140" s="946"/>
      <c r="H1140" s="100"/>
    </row>
    <row r="1141" spans="1:8" ht="15" customHeight="1">
      <c r="A1141" s="886"/>
      <c r="B1141" s="887"/>
      <c r="C1141" s="110" t="s">
        <v>229</v>
      </c>
      <c r="D1141" s="325">
        <v>2.5900000000000001E-4</v>
      </c>
      <c r="E1141" s="326">
        <v>2.5900000000000001E-4</v>
      </c>
      <c r="F1141" s="888"/>
      <c r="G1141" s="946"/>
    </row>
    <row r="1142" spans="1:8" ht="15" customHeight="1">
      <c r="A1142" s="886"/>
      <c r="B1142" s="887"/>
      <c r="C1142" s="147" t="s">
        <v>256</v>
      </c>
      <c r="D1142" s="111">
        <v>4.1599999999999997E-4</v>
      </c>
      <c r="E1142" s="112">
        <v>4.1599999999999997E-4</v>
      </c>
      <c r="F1142" s="888"/>
      <c r="G1142" s="946"/>
    </row>
    <row r="1143" spans="1:8" ht="15" customHeight="1">
      <c r="A1143" s="886"/>
      <c r="B1143" s="887"/>
      <c r="C1143" s="113" t="s">
        <v>225</v>
      </c>
      <c r="D1143" s="114">
        <v>3.0699999999999998E-4</v>
      </c>
      <c r="E1143" s="97">
        <v>3.0699999999999998E-4</v>
      </c>
      <c r="F1143" s="888"/>
      <c r="G1143" s="946"/>
    </row>
    <row r="1144" spans="1:8" ht="15" customHeight="1">
      <c r="A1144" s="93" t="s">
        <v>1204</v>
      </c>
      <c r="B1144" s="94" t="s">
        <v>1205</v>
      </c>
      <c r="C1144" s="102"/>
      <c r="D1144" s="103">
        <v>5.2800000000000004E-4</v>
      </c>
      <c r="E1144" s="104">
        <v>5.2800000000000004E-4</v>
      </c>
      <c r="F1144" s="98">
        <v>100</v>
      </c>
      <c r="G1144" s="318"/>
      <c r="H1144" s="100"/>
    </row>
    <row r="1145" spans="1:8" ht="15" customHeight="1">
      <c r="A1145" s="93" t="s">
        <v>1206</v>
      </c>
      <c r="B1145" s="94" t="s">
        <v>1207</v>
      </c>
      <c r="C1145" s="102"/>
      <c r="D1145" s="103">
        <v>4.7800000000000002E-4</v>
      </c>
      <c r="E1145" s="104">
        <v>4.7800000000000002E-4</v>
      </c>
      <c r="F1145" s="98">
        <v>100</v>
      </c>
      <c r="G1145" s="318"/>
      <c r="H1145" s="100"/>
    </row>
    <row r="1146" spans="1:8" ht="15" customHeight="1">
      <c r="A1146" s="93" t="s">
        <v>1208</v>
      </c>
      <c r="B1146" s="94" t="s">
        <v>1209</v>
      </c>
      <c r="C1146" s="102"/>
      <c r="D1146" s="103">
        <v>4.7100000000000001E-4</v>
      </c>
      <c r="E1146" s="97">
        <v>4.7100000000000001E-4</v>
      </c>
      <c r="F1146" s="98">
        <v>100</v>
      </c>
      <c r="G1146" s="318"/>
      <c r="H1146" s="100"/>
    </row>
    <row r="1147" spans="1:8" ht="15" customHeight="1">
      <c r="A1147" s="93" t="s">
        <v>1210</v>
      </c>
      <c r="B1147" s="94" t="s">
        <v>1211</v>
      </c>
      <c r="C1147" s="102"/>
      <c r="D1147" s="103">
        <v>4.84E-4</v>
      </c>
      <c r="E1147" s="240">
        <v>4.84E-4</v>
      </c>
      <c r="F1147" s="98">
        <v>100</v>
      </c>
      <c r="G1147" s="318"/>
      <c r="H1147" s="100"/>
    </row>
    <row r="1148" spans="1:8" ht="15" customHeight="1">
      <c r="A1148" s="93" t="s">
        <v>1212</v>
      </c>
      <c r="B1148" s="94" t="s">
        <v>1213</v>
      </c>
      <c r="C1148" s="102"/>
      <c r="D1148" s="103">
        <v>4.4000000000000002E-4</v>
      </c>
      <c r="E1148" s="104">
        <v>4.4000000000000002E-4</v>
      </c>
      <c r="F1148" s="98">
        <v>100</v>
      </c>
      <c r="G1148" s="318"/>
      <c r="H1148" s="100"/>
    </row>
    <row r="1149" spans="1:8" ht="15" customHeight="1">
      <c r="A1149" s="886" t="s">
        <v>1214</v>
      </c>
      <c r="B1149" s="887" t="s">
        <v>1215</v>
      </c>
      <c r="C1149" s="107" t="s">
        <v>205</v>
      </c>
      <c r="D1149" s="108">
        <v>0</v>
      </c>
      <c r="E1149" s="109">
        <v>0</v>
      </c>
      <c r="F1149" s="888">
        <v>100</v>
      </c>
      <c r="G1149" s="946"/>
      <c r="H1149" s="100"/>
    </row>
    <row r="1150" spans="1:8" ht="15" customHeight="1">
      <c r="A1150" s="886"/>
      <c r="B1150" s="887"/>
      <c r="C1150" s="144" t="s">
        <v>234</v>
      </c>
      <c r="D1150" s="111">
        <v>1.94E-4</v>
      </c>
      <c r="E1150" s="112">
        <v>1.94E-4</v>
      </c>
      <c r="F1150" s="888"/>
      <c r="G1150" s="946"/>
    </row>
    <row r="1151" spans="1:8" ht="15" customHeight="1">
      <c r="A1151" s="886"/>
      <c r="B1151" s="887"/>
      <c r="C1151" s="204" t="s">
        <v>225</v>
      </c>
      <c r="D1151" s="205">
        <v>1.93E-4</v>
      </c>
      <c r="E1151" s="206">
        <v>1.93E-4</v>
      </c>
      <c r="F1151" s="888"/>
      <c r="G1151" s="946"/>
    </row>
    <row r="1152" spans="1:8" ht="15" customHeight="1">
      <c r="A1152" s="93" t="s">
        <v>1216</v>
      </c>
      <c r="B1152" s="94" t="s">
        <v>1217</v>
      </c>
      <c r="C1152" s="184"/>
      <c r="D1152" s="287">
        <v>0</v>
      </c>
      <c r="E1152" s="97">
        <v>0</v>
      </c>
      <c r="F1152" s="98">
        <v>100</v>
      </c>
      <c r="G1152" s="318"/>
      <c r="H1152" s="100"/>
    </row>
    <row r="1153" spans="1:8">
      <c r="A1153" s="93" t="s">
        <v>1218</v>
      </c>
      <c r="B1153" s="94" t="s">
        <v>1219</v>
      </c>
      <c r="C1153" s="102"/>
      <c r="D1153" s="103">
        <v>4.8799999999999999E-4</v>
      </c>
      <c r="E1153" s="104">
        <v>4.8799999999999999E-4</v>
      </c>
      <c r="F1153" s="98">
        <v>100</v>
      </c>
      <c r="G1153" s="318"/>
      <c r="H1153" s="100"/>
    </row>
    <row r="1154" spans="1:8" ht="15" customHeight="1">
      <c r="A1154" s="93" t="s">
        <v>1220</v>
      </c>
      <c r="B1154" s="94" t="s">
        <v>1221</v>
      </c>
      <c r="C1154" s="102"/>
      <c r="D1154" s="103">
        <v>2.4600000000000002E-4</v>
      </c>
      <c r="E1154" s="104">
        <v>2.4600000000000002E-4</v>
      </c>
      <c r="F1154" s="98">
        <v>100</v>
      </c>
      <c r="G1154" s="318"/>
      <c r="H1154" s="100"/>
    </row>
    <row r="1155" spans="1:8" ht="15" customHeight="1">
      <c r="A1155" s="93" t="s">
        <v>1222</v>
      </c>
      <c r="B1155" s="94" t="s">
        <v>1223</v>
      </c>
      <c r="C1155" s="95"/>
      <c r="D1155" s="232">
        <v>4.3800000000000002E-4</v>
      </c>
      <c r="E1155" s="151">
        <v>4.3800000000000002E-4</v>
      </c>
      <c r="F1155" s="98">
        <v>100</v>
      </c>
      <c r="G1155" s="318"/>
      <c r="H1155" s="100"/>
    </row>
    <row r="1156" spans="1:8" ht="15" customHeight="1">
      <c r="A1156" s="886" t="s">
        <v>1224</v>
      </c>
      <c r="B1156" s="887" t="s">
        <v>1225</v>
      </c>
      <c r="C1156" s="294" t="s">
        <v>205</v>
      </c>
      <c r="D1156" s="186">
        <v>4.7399999999999997E-4</v>
      </c>
      <c r="E1156" s="225">
        <v>4.7399999999999997E-4</v>
      </c>
      <c r="F1156" s="888">
        <v>86.926788833298801</v>
      </c>
      <c r="G1156" s="946" t="s">
        <v>1226</v>
      </c>
      <c r="H1156" s="100"/>
    </row>
    <row r="1157" spans="1:8" ht="15" customHeight="1">
      <c r="A1157" s="886"/>
      <c r="B1157" s="887"/>
      <c r="C1157" s="131" t="s">
        <v>234</v>
      </c>
      <c r="D1157" s="187">
        <v>6.0400000000000004E-4</v>
      </c>
      <c r="E1157" s="132">
        <v>6.0400000000000004E-4</v>
      </c>
      <c r="F1157" s="888"/>
      <c r="G1157" s="946"/>
      <c r="H1157" s="100"/>
    </row>
    <row r="1158" spans="1:8" ht="15" customHeight="1">
      <c r="A1158" s="886"/>
      <c r="B1158" s="887"/>
      <c r="C1158" s="162" t="s">
        <v>225</v>
      </c>
      <c r="D1158" s="134">
        <v>5.9699999999999998E-4</v>
      </c>
      <c r="E1158" s="135">
        <v>5.9699999999999998E-4</v>
      </c>
      <c r="F1158" s="888"/>
      <c r="G1158" s="946"/>
      <c r="H1158" s="100"/>
    </row>
    <row r="1159" spans="1:8" ht="15" customHeight="1">
      <c r="A1159" s="93" t="s">
        <v>1227</v>
      </c>
      <c r="B1159" s="94" t="s">
        <v>1228</v>
      </c>
      <c r="C1159" s="184"/>
      <c r="D1159" s="287">
        <v>5.7600000000000001E-4</v>
      </c>
      <c r="E1159" s="97">
        <v>5.7600000000000001E-4</v>
      </c>
      <c r="F1159" s="98">
        <v>100</v>
      </c>
      <c r="G1159" s="318"/>
    </row>
    <row r="1160" spans="1:8" ht="15" customHeight="1">
      <c r="A1160" s="93" t="s">
        <v>1229</v>
      </c>
      <c r="B1160" s="94" t="s">
        <v>1230</v>
      </c>
      <c r="C1160" s="102"/>
      <c r="D1160" s="103">
        <v>6.0499999999999996E-4</v>
      </c>
      <c r="E1160" s="104">
        <v>6.0499999999999996E-4</v>
      </c>
      <c r="F1160" s="98">
        <v>100</v>
      </c>
      <c r="G1160" s="318"/>
    </row>
    <row r="1161" spans="1:8" ht="15" customHeight="1">
      <c r="A1161" s="93" t="s">
        <v>1231</v>
      </c>
      <c r="B1161" s="94" t="s">
        <v>1232</v>
      </c>
      <c r="C1161" s="102"/>
      <c r="D1161" s="103">
        <v>6.11E-4</v>
      </c>
      <c r="E1161" s="104">
        <v>6.11E-4</v>
      </c>
      <c r="F1161" s="98">
        <v>100</v>
      </c>
      <c r="G1161" s="318"/>
    </row>
    <row r="1162" spans="1:8" ht="15" customHeight="1">
      <c r="A1162" s="93" t="s">
        <v>1233</v>
      </c>
      <c r="B1162" s="94" t="s">
        <v>1234</v>
      </c>
      <c r="C1162" s="102"/>
      <c r="D1162" s="381">
        <v>5.9299999999999999E-4</v>
      </c>
      <c r="E1162" s="104">
        <v>5.9299999999999999E-4</v>
      </c>
      <c r="F1162" s="98">
        <v>100</v>
      </c>
      <c r="G1162" s="318"/>
    </row>
    <row r="1163" spans="1:8" ht="15" customHeight="1">
      <c r="A1163" s="93" t="s">
        <v>1235</v>
      </c>
      <c r="B1163" s="94" t="s">
        <v>1236</v>
      </c>
      <c r="C1163" s="102"/>
      <c r="D1163" s="103">
        <v>4.2499999999999998E-4</v>
      </c>
      <c r="E1163" s="104">
        <v>4.2499999999999998E-4</v>
      </c>
      <c r="F1163" s="98">
        <v>100</v>
      </c>
      <c r="G1163" s="318"/>
    </row>
    <row r="1164" spans="1:8" ht="15" customHeight="1">
      <c r="A1164" s="93" t="s">
        <v>1237</v>
      </c>
      <c r="B1164" s="94" t="s">
        <v>1238</v>
      </c>
      <c r="C1164" s="102"/>
      <c r="D1164" s="103">
        <v>4.5100000000000001E-4</v>
      </c>
      <c r="E1164" s="358">
        <v>4.5100000000000001E-4</v>
      </c>
      <c r="F1164" s="98">
        <v>100</v>
      </c>
      <c r="G1164" s="318"/>
    </row>
    <row r="1165" spans="1:8" ht="15" customHeight="1">
      <c r="A1165" s="93" t="s">
        <v>1239</v>
      </c>
      <c r="B1165" s="94" t="s">
        <v>1240</v>
      </c>
      <c r="C1165" s="102"/>
      <c r="D1165" s="350">
        <v>5.7799999999999995E-4</v>
      </c>
      <c r="E1165" s="267">
        <v>5.7799999999999995E-4</v>
      </c>
      <c r="F1165" s="98">
        <v>100</v>
      </c>
      <c r="G1165" s="318"/>
    </row>
    <row r="1166" spans="1:8" ht="15" customHeight="1">
      <c r="A1166" s="93" t="s">
        <v>1241</v>
      </c>
      <c r="B1166" s="94" t="s">
        <v>1242</v>
      </c>
      <c r="C1166" s="102"/>
      <c r="D1166" s="103">
        <v>4.06E-4</v>
      </c>
      <c r="E1166" s="240">
        <v>4.06E-4</v>
      </c>
      <c r="F1166" s="98">
        <v>100</v>
      </c>
      <c r="G1166" s="318"/>
    </row>
    <row r="1167" spans="1:8" ht="15" customHeight="1">
      <c r="A1167" s="93" t="s">
        <v>1243</v>
      </c>
      <c r="B1167" s="94" t="s">
        <v>1244</v>
      </c>
      <c r="C1167" s="102"/>
      <c r="D1167" s="103">
        <v>3.3399999999999999E-4</v>
      </c>
      <c r="E1167" s="240">
        <v>3.3399999999999999E-4</v>
      </c>
      <c r="F1167" s="98">
        <v>100</v>
      </c>
      <c r="G1167" s="318"/>
    </row>
    <row r="1168" spans="1:8" ht="15" customHeight="1">
      <c r="A1168" s="93" t="s">
        <v>1245</v>
      </c>
      <c r="B1168" s="94" t="s">
        <v>1246</v>
      </c>
      <c r="C1168" s="102"/>
      <c r="D1168" s="103">
        <v>5.8299999999999997E-4</v>
      </c>
      <c r="E1168" s="240">
        <v>5.8299999999999997E-4</v>
      </c>
      <c r="F1168" s="98">
        <v>100</v>
      </c>
      <c r="G1168" s="318"/>
    </row>
    <row r="1169" spans="1:9" ht="15" customHeight="1">
      <c r="A1169" s="93" t="s">
        <v>1247</v>
      </c>
      <c r="B1169" s="94" t="s">
        <v>1248</v>
      </c>
      <c r="C1169" s="102"/>
      <c r="D1169" s="103">
        <v>4.8000000000000001E-4</v>
      </c>
      <c r="E1169" s="240">
        <v>4.8000000000000001E-4</v>
      </c>
      <c r="F1169" s="98">
        <v>100</v>
      </c>
      <c r="G1169" s="318"/>
    </row>
    <row r="1170" spans="1:9" ht="15" customHeight="1">
      <c r="A1170" s="93" t="s">
        <v>1249</v>
      </c>
      <c r="B1170" s="94" t="s">
        <v>1250</v>
      </c>
      <c r="C1170" s="102"/>
      <c r="D1170" s="103">
        <v>4.3199999999999998E-4</v>
      </c>
      <c r="E1170" s="240">
        <v>4.3199999999999998E-4</v>
      </c>
      <c r="F1170" s="98">
        <v>100</v>
      </c>
      <c r="G1170" s="318"/>
    </row>
    <row r="1171" spans="1:9" ht="15" customHeight="1">
      <c r="A1171" s="93" t="s">
        <v>1251</v>
      </c>
      <c r="B1171" s="94" t="s">
        <v>1252</v>
      </c>
      <c r="C1171" s="102"/>
      <c r="D1171" s="103">
        <v>4.6500000000000003E-4</v>
      </c>
      <c r="E1171" s="240">
        <v>4.6500000000000003E-4</v>
      </c>
      <c r="F1171" s="98">
        <v>100</v>
      </c>
      <c r="G1171" s="318"/>
    </row>
    <row r="1172" spans="1:9" ht="15" customHeight="1">
      <c r="A1172" s="93" t="s">
        <v>1253</v>
      </c>
      <c r="B1172" s="94" t="s">
        <v>1254</v>
      </c>
      <c r="C1172" s="95"/>
      <c r="D1172" s="232">
        <v>4.0900000000000002E-4</v>
      </c>
      <c r="E1172" s="151">
        <v>4.0900000000000002E-4</v>
      </c>
      <c r="F1172" s="98">
        <v>100</v>
      </c>
      <c r="G1172" s="318"/>
    </row>
    <row r="1173" spans="1:9" ht="15" customHeight="1">
      <c r="A1173" s="886" t="s">
        <v>1255</v>
      </c>
      <c r="B1173" s="886" t="s">
        <v>1256</v>
      </c>
      <c r="C1173" s="107" t="s">
        <v>205</v>
      </c>
      <c r="D1173" s="202">
        <v>0</v>
      </c>
      <c r="E1173" s="203">
        <v>0</v>
      </c>
      <c r="F1173" s="888">
        <v>100</v>
      </c>
      <c r="G1173" s="946"/>
    </row>
    <row r="1174" spans="1:9" ht="15" customHeight="1">
      <c r="A1174" s="886"/>
      <c r="B1174" s="887" t="s">
        <v>1034</v>
      </c>
      <c r="C1174" s="148" t="s">
        <v>217</v>
      </c>
      <c r="D1174" s="111">
        <v>1.65E-4</v>
      </c>
      <c r="E1174" s="112">
        <v>1.65E-4</v>
      </c>
      <c r="F1174" s="888"/>
      <c r="G1174" s="946"/>
    </row>
    <row r="1175" spans="1:9" ht="15" customHeight="1">
      <c r="A1175" s="886"/>
      <c r="B1175" s="887"/>
      <c r="C1175" s="183" t="s">
        <v>394</v>
      </c>
      <c r="D1175" s="111">
        <v>3.86E-4</v>
      </c>
      <c r="E1175" s="112">
        <v>3.86E-4</v>
      </c>
      <c r="F1175" s="888"/>
      <c r="G1175" s="946"/>
    </row>
    <row r="1176" spans="1:9" ht="15" customHeight="1">
      <c r="A1176" s="886"/>
      <c r="B1176" s="887" t="s">
        <v>1034</v>
      </c>
      <c r="C1176" s="113" t="s">
        <v>225</v>
      </c>
      <c r="D1176" s="205">
        <v>7.1000000000000005E-5</v>
      </c>
      <c r="E1176" s="206">
        <v>7.1000000000000005E-5</v>
      </c>
      <c r="F1176" s="888"/>
      <c r="G1176" s="946"/>
    </row>
    <row r="1177" spans="1:9" ht="15" customHeight="1">
      <c r="A1177" s="952" t="s">
        <v>1257</v>
      </c>
      <c r="B1177" s="887" t="s">
        <v>1258</v>
      </c>
      <c r="C1177" s="107" t="s">
        <v>205</v>
      </c>
      <c r="D1177" s="145">
        <v>0</v>
      </c>
      <c r="E1177" s="146">
        <v>0</v>
      </c>
      <c r="F1177" s="888">
        <v>100</v>
      </c>
      <c r="G1177" s="946"/>
    </row>
    <row r="1178" spans="1:9" ht="15" customHeight="1">
      <c r="A1178" s="952"/>
      <c r="B1178" s="887"/>
      <c r="C1178" s="144" t="s">
        <v>234</v>
      </c>
      <c r="D1178" s="145">
        <v>5.2899999999999996E-4</v>
      </c>
      <c r="E1178" s="146">
        <v>5.2899999999999996E-4</v>
      </c>
      <c r="F1178" s="888"/>
      <c r="G1178" s="946"/>
      <c r="I1178" s="319"/>
    </row>
    <row r="1179" spans="1:9" ht="15" customHeight="1">
      <c r="A1179" s="952"/>
      <c r="B1179" s="887"/>
      <c r="C1179" s="184" t="s">
        <v>225</v>
      </c>
      <c r="D1179" s="287">
        <v>5.2800000000000004E-4</v>
      </c>
      <c r="E1179" s="97">
        <v>5.2800000000000004E-4</v>
      </c>
      <c r="F1179" s="888"/>
      <c r="G1179" s="946"/>
    </row>
    <row r="1180" spans="1:9" ht="15" customHeight="1">
      <c r="A1180" s="93" t="s">
        <v>1259</v>
      </c>
      <c r="B1180" s="94" t="s">
        <v>1260</v>
      </c>
      <c r="C1180" s="102"/>
      <c r="D1180" s="103">
        <v>4.5399999999999998E-4</v>
      </c>
      <c r="E1180" s="240">
        <v>4.5399999999999998E-4</v>
      </c>
      <c r="F1180" s="98">
        <v>100</v>
      </c>
      <c r="G1180" s="318"/>
    </row>
    <row r="1181" spans="1:9" ht="15" customHeight="1">
      <c r="A1181" s="93" t="s">
        <v>1261</v>
      </c>
      <c r="B1181" s="94" t="s">
        <v>1262</v>
      </c>
      <c r="C1181" s="102"/>
      <c r="D1181" s="103">
        <v>0</v>
      </c>
      <c r="E1181" s="240">
        <v>0</v>
      </c>
      <c r="F1181" s="98">
        <v>100</v>
      </c>
      <c r="G1181" s="318"/>
    </row>
    <row r="1182" spans="1:9" ht="15" customHeight="1">
      <c r="A1182" s="93" t="s">
        <v>1263</v>
      </c>
      <c r="B1182" s="94" t="s">
        <v>1264</v>
      </c>
      <c r="C1182" s="102"/>
      <c r="D1182" s="103">
        <v>5.5699999999999999E-4</v>
      </c>
      <c r="E1182" s="240">
        <v>5.5699999999999999E-4</v>
      </c>
      <c r="F1182" s="98">
        <v>100</v>
      </c>
      <c r="G1182" s="318"/>
    </row>
    <row r="1183" spans="1:9" ht="27">
      <c r="A1183" s="93" t="s">
        <v>1265</v>
      </c>
      <c r="B1183" s="94" t="s">
        <v>1266</v>
      </c>
      <c r="C1183" s="102"/>
      <c r="D1183" s="103">
        <v>0</v>
      </c>
      <c r="E1183" s="240">
        <v>0</v>
      </c>
      <c r="F1183" s="98">
        <v>95.93</v>
      </c>
      <c r="G1183" s="318" t="s">
        <v>378</v>
      </c>
    </row>
    <row r="1184" spans="1:9" ht="27">
      <c r="A1184" s="93" t="s">
        <v>1267</v>
      </c>
      <c r="B1184" s="94" t="s">
        <v>1268</v>
      </c>
      <c r="C1184" s="102"/>
      <c r="D1184" s="103">
        <v>5.9299999999999999E-4</v>
      </c>
      <c r="E1184" s="240">
        <v>5.9299999999999999E-4</v>
      </c>
      <c r="F1184" s="98">
        <v>70.91</v>
      </c>
      <c r="G1184" s="380" t="s">
        <v>378</v>
      </c>
    </row>
    <row r="1185" spans="1:7" ht="15" customHeight="1">
      <c r="A1185" s="93" t="s">
        <v>1269</v>
      </c>
      <c r="B1185" s="94" t="s">
        <v>1270</v>
      </c>
      <c r="C1185" s="95"/>
      <c r="D1185" s="219">
        <v>1.02E-4</v>
      </c>
      <c r="E1185" s="289">
        <v>1.02E-4</v>
      </c>
      <c r="F1185" s="98">
        <v>100</v>
      </c>
      <c r="G1185" s="318"/>
    </row>
    <row r="1186" spans="1:7" ht="15" customHeight="1">
      <c r="A1186" s="886" t="s">
        <v>1271</v>
      </c>
      <c r="B1186" s="887" t="s">
        <v>1272</v>
      </c>
      <c r="C1186" s="107" t="s">
        <v>205</v>
      </c>
      <c r="D1186" s="288">
        <v>0</v>
      </c>
      <c r="E1186" s="289">
        <v>0</v>
      </c>
      <c r="F1186" s="888">
        <v>1.17</v>
      </c>
      <c r="G1186" s="946" t="s">
        <v>378</v>
      </c>
    </row>
    <row r="1187" spans="1:7" ht="15" customHeight="1">
      <c r="A1187" s="886"/>
      <c r="B1187" s="887"/>
      <c r="C1187" s="144" t="s">
        <v>234</v>
      </c>
      <c r="D1187" s="111">
        <v>4.06E-4</v>
      </c>
      <c r="E1187" s="112">
        <v>4.06E-4</v>
      </c>
      <c r="F1187" s="888"/>
      <c r="G1187" s="946"/>
    </row>
    <row r="1188" spans="1:7" ht="15" customHeight="1">
      <c r="A1188" s="886"/>
      <c r="B1188" s="887"/>
      <c r="C1188" s="110" t="s">
        <v>225</v>
      </c>
      <c r="D1188" s="124">
        <v>3.8299999999999999E-4</v>
      </c>
      <c r="E1188" s="152">
        <v>3.8299999999999999E-4</v>
      </c>
      <c r="F1188" s="888"/>
      <c r="G1188" s="946"/>
    </row>
    <row r="1189" spans="1:7" ht="15" customHeight="1">
      <c r="A1189" s="886" t="s">
        <v>1273</v>
      </c>
      <c r="B1189" s="887" t="s">
        <v>1274</v>
      </c>
      <c r="C1189" s="294" t="s">
        <v>205</v>
      </c>
      <c r="D1189" s="186">
        <v>0</v>
      </c>
      <c r="E1189" s="225">
        <v>0</v>
      </c>
      <c r="F1189" s="888" t="s">
        <v>200</v>
      </c>
      <c r="G1189" s="954"/>
    </row>
    <row r="1190" spans="1:7" ht="15" customHeight="1">
      <c r="A1190" s="886"/>
      <c r="B1190" s="887"/>
      <c r="C1190" s="131" t="s">
        <v>234</v>
      </c>
      <c r="D1190" s="187">
        <v>5.7000000000000003E-5</v>
      </c>
      <c r="E1190" s="132">
        <v>5.7000000000000003E-5</v>
      </c>
      <c r="F1190" s="888"/>
      <c r="G1190" s="954"/>
    </row>
    <row r="1191" spans="1:7" ht="15" customHeight="1">
      <c r="A1191" s="886"/>
      <c r="B1191" s="887"/>
      <c r="C1191" s="162" t="s">
        <v>225</v>
      </c>
      <c r="D1191" s="134">
        <v>1.0000000000000001E-5</v>
      </c>
      <c r="E1191" s="135">
        <v>1.0000000000000001E-5</v>
      </c>
      <c r="F1191" s="888"/>
      <c r="G1191" s="954"/>
    </row>
    <row r="1192" spans="1:7" ht="15" customHeight="1">
      <c r="A1192" s="93" t="s">
        <v>1275</v>
      </c>
      <c r="B1192" s="94" t="s">
        <v>1276</v>
      </c>
      <c r="C1192" s="184"/>
      <c r="D1192" s="287">
        <v>4.9700000000000005E-4</v>
      </c>
      <c r="E1192" s="97">
        <v>4.9700000000000005E-4</v>
      </c>
      <c r="F1192" s="98">
        <v>100</v>
      </c>
      <c r="G1192" s="318"/>
    </row>
    <row r="1193" spans="1:7" ht="15" customHeight="1">
      <c r="A1193" s="93" t="s">
        <v>1277</v>
      </c>
      <c r="B1193" s="94" t="s">
        <v>1278</v>
      </c>
      <c r="C1193" s="102"/>
      <c r="D1193" s="103">
        <v>4.5600000000000003E-4</v>
      </c>
      <c r="E1193" s="240">
        <v>4.5600000000000003E-4</v>
      </c>
      <c r="F1193" s="98">
        <v>100</v>
      </c>
      <c r="G1193" s="318"/>
    </row>
    <row r="1194" spans="1:7" ht="15" customHeight="1">
      <c r="A1194" s="886" t="s">
        <v>1279</v>
      </c>
      <c r="B1194" s="887" t="s">
        <v>1280</v>
      </c>
      <c r="C1194" s="95" t="s">
        <v>205</v>
      </c>
      <c r="D1194" s="288">
        <v>0</v>
      </c>
      <c r="E1194" s="289">
        <v>0</v>
      </c>
      <c r="F1194" s="888">
        <v>100</v>
      </c>
      <c r="G1194" s="318"/>
    </row>
    <row r="1195" spans="1:7" ht="15" customHeight="1">
      <c r="A1195" s="886"/>
      <c r="B1195" s="887"/>
      <c r="C1195" s="123" t="s">
        <v>234</v>
      </c>
      <c r="D1195" s="111">
        <v>3.86E-4</v>
      </c>
      <c r="E1195" s="112">
        <v>3.86E-4</v>
      </c>
      <c r="F1195" s="888"/>
      <c r="G1195" s="318"/>
    </row>
    <row r="1196" spans="1:7" s="383" customFormat="1" ht="15" customHeight="1">
      <c r="A1196" s="886"/>
      <c r="B1196" s="887"/>
      <c r="C1196" s="113" t="s">
        <v>225</v>
      </c>
      <c r="D1196" s="114">
        <v>3.8499999999999998E-4</v>
      </c>
      <c r="E1196" s="97">
        <v>3.8499999999999998E-4</v>
      </c>
      <c r="F1196" s="888"/>
      <c r="G1196" s="382"/>
    </row>
    <row r="1197" spans="1:7" ht="15" customHeight="1">
      <c r="A1197" s="93" t="s">
        <v>1281</v>
      </c>
      <c r="B1197" s="94" t="s">
        <v>1282</v>
      </c>
      <c r="C1197" s="95"/>
      <c r="D1197" s="232">
        <v>4.46E-4</v>
      </c>
      <c r="E1197" s="151">
        <v>4.46E-4</v>
      </c>
      <c r="F1197" s="98">
        <v>100</v>
      </c>
      <c r="G1197" s="318"/>
    </row>
    <row r="1198" spans="1:7" ht="15" customHeight="1">
      <c r="A1198" s="886" t="s">
        <v>1283</v>
      </c>
      <c r="B1198" s="887" t="s">
        <v>1284</v>
      </c>
      <c r="C1198" s="294" t="s">
        <v>205</v>
      </c>
      <c r="D1198" s="186">
        <v>0</v>
      </c>
      <c r="E1198" s="225">
        <v>0</v>
      </c>
      <c r="F1198" s="888">
        <v>100</v>
      </c>
      <c r="G1198" s="953"/>
    </row>
    <row r="1199" spans="1:7" ht="15" customHeight="1">
      <c r="A1199" s="886"/>
      <c r="B1199" s="887"/>
      <c r="C1199" s="162" t="s">
        <v>225</v>
      </c>
      <c r="D1199" s="134">
        <v>0</v>
      </c>
      <c r="E1199" s="135">
        <v>0</v>
      </c>
      <c r="F1199" s="888"/>
      <c r="G1199" s="953"/>
    </row>
    <row r="1200" spans="1:7" ht="15" customHeight="1">
      <c r="A1200" s="886" t="s">
        <v>1285</v>
      </c>
      <c r="B1200" s="887" t="s">
        <v>1286</v>
      </c>
      <c r="C1200" s="182" t="s">
        <v>205</v>
      </c>
      <c r="D1200" s="325">
        <v>0</v>
      </c>
      <c r="E1200" s="326">
        <v>0</v>
      </c>
      <c r="F1200" s="888">
        <v>100</v>
      </c>
      <c r="G1200" s="946"/>
    </row>
    <row r="1201" spans="1:7" ht="15" customHeight="1">
      <c r="A1201" s="886"/>
      <c r="B1201" s="887"/>
      <c r="C1201" s="110" t="s">
        <v>229</v>
      </c>
      <c r="D1201" s="111">
        <v>0</v>
      </c>
      <c r="E1201" s="112">
        <v>0</v>
      </c>
      <c r="F1201" s="888"/>
      <c r="G1201" s="946"/>
    </row>
    <row r="1202" spans="1:7" ht="15" customHeight="1">
      <c r="A1202" s="886"/>
      <c r="B1202" s="887"/>
      <c r="C1202" s="113" t="s">
        <v>225</v>
      </c>
      <c r="D1202" s="201">
        <v>0</v>
      </c>
      <c r="E1202" s="152">
        <v>0</v>
      </c>
      <c r="F1202" s="888"/>
      <c r="G1202" s="946"/>
    </row>
    <row r="1203" spans="1:7" ht="15" customHeight="1">
      <c r="A1203" s="93" t="s">
        <v>1287</v>
      </c>
      <c r="B1203" s="94" t="s">
        <v>1288</v>
      </c>
      <c r="C1203" s="384"/>
      <c r="D1203" s="103">
        <v>5.9199999999999997E-4</v>
      </c>
      <c r="E1203" s="240">
        <v>5.9199999999999997E-4</v>
      </c>
      <c r="F1203" s="98">
        <v>100</v>
      </c>
      <c r="G1203" s="380"/>
    </row>
    <row r="1204" spans="1:7" ht="15" customHeight="1">
      <c r="A1204" s="886" t="s">
        <v>1289</v>
      </c>
      <c r="B1204" s="887" t="s">
        <v>1290</v>
      </c>
      <c r="C1204" s="107" t="s">
        <v>205</v>
      </c>
      <c r="D1204" s="108">
        <v>0</v>
      </c>
      <c r="E1204" s="109">
        <v>0</v>
      </c>
      <c r="F1204" s="888" t="s">
        <v>200</v>
      </c>
      <c r="G1204" s="951"/>
    </row>
    <row r="1205" spans="1:7" ht="15" customHeight="1">
      <c r="A1205" s="886"/>
      <c r="B1205" s="887"/>
      <c r="C1205" s="385" t="s">
        <v>225</v>
      </c>
      <c r="D1205" s="96">
        <v>0</v>
      </c>
      <c r="E1205" s="152">
        <v>0</v>
      </c>
      <c r="F1205" s="888"/>
      <c r="G1205" s="951"/>
    </row>
    <row r="1206" spans="1:7" ht="15" customHeight="1">
      <c r="A1206" s="93" t="s">
        <v>1291</v>
      </c>
      <c r="B1206" s="94" t="s">
        <v>1292</v>
      </c>
      <c r="C1206" s="351"/>
      <c r="D1206" s="352">
        <v>4.6299999999999998E-4</v>
      </c>
      <c r="E1206" s="242">
        <v>4.6299999999999998E-4</v>
      </c>
      <c r="F1206" s="98">
        <v>100</v>
      </c>
      <c r="G1206" s="380"/>
    </row>
    <row r="1207" spans="1:7" ht="15" customHeight="1">
      <c r="A1207" s="93" t="s">
        <v>1293</v>
      </c>
      <c r="B1207" s="94" t="s">
        <v>1294</v>
      </c>
      <c r="C1207" s="110"/>
      <c r="D1207" s="96">
        <v>5.04E-4</v>
      </c>
      <c r="E1207" s="152">
        <v>5.04E-4</v>
      </c>
      <c r="F1207" s="98">
        <v>100</v>
      </c>
      <c r="G1207" s="318"/>
    </row>
    <row r="1208" spans="1:7" ht="15" customHeight="1">
      <c r="A1208" s="886" t="s">
        <v>1295</v>
      </c>
      <c r="B1208" s="887" t="s">
        <v>1296</v>
      </c>
      <c r="C1208" s="304" t="s">
        <v>205</v>
      </c>
      <c r="D1208" s="289">
        <v>0</v>
      </c>
      <c r="E1208" s="289">
        <v>0</v>
      </c>
      <c r="F1208" s="888">
        <v>93.35</v>
      </c>
      <c r="G1208" s="946" t="s">
        <v>228</v>
      </c>
    </row>
    <row r="1209" spans="1:7" ht="15" customHeight="1">
      <c r="A1209" s="886"/>
      <c r="B1209" s="887"/>
      <c r="C1209" s="139" t="s">
        <v>229</v>
      </c>
      <c r="D1209" s="152">
        <v>0</v>
      </c>
      <c r="E1209" s="152">
        <v>0</v>
      </c>
      <c r="F1209" s="888"/>
      <c r="G1209" s="946"/>
    </row>
    <row r="1210" spans="1:7" ht="15" customHeight="1">
      <c r="A1210" s="886"/>
      <c r="B1210" s="887"/>
      <c r="C1210" s="139" t="s">
        <v>230</v>
      </c>
      <c r="D1210" s="112">
        <v>1.8699999999999999E-4</v>
      </c>
      <c r="E1210" s="112">
        <v>1.8699999999999999E-4</v>
      </c>
      <c r="F1210" s="888"/>
      <c r="G1210" s="946"/>
    </row>
    <row r="1211" spans="1:7" ht="15" customHeight="1">
      <c r="A1211" s="886"/>
      <c r="B1211" s="887"/>
      <c r="C1211" s="139" t="s">
        <v>242</v>
      </c>
      <c r="D1211" s="112">
        <v>2.24E-4</v>
      </c>
      <c r="E1211" s="112">
        <v>2.24E-4</v>
      </c>
      <c r="F1211" s="888"/>
      <c r="G1211" s="946"/>
    </row>
    <row r="1212" spans="1:7" ht="15" customHeight="1">
      <c r="A1212" s="886"/>
      <c r="B1212" s="887"/>
      <c r="C1212" s="139" t="s">
        <v>243</v>
      </c>
      <c r="D1212" s="112">
        <v>3.1300000000000002E-4</v>
      </c>
      <c r="E1212" s="112">
        <v>3.1300000000000002E-4</v>
      </c>
      <c r="F1212" s="888"/>
      <c r="G1212" s="946"/>
    </row>
    <row r="1213" spans="1:7" ht="15" customHeight="1">
      <c r="A1213" s="886"/>
      <c r="B1213" s="887"/>
      <c r="C1213" s="139" t="s">
        <v>244</v>
      </c>
      <c r="D1213" s="112">
        <v>3.9599999999999998E-4</v>
      </c>
      <c r="E1213" s="112">
        <v>3.9599999999999998E-4</v>
      </c>
      <c r="F1213" s="888"/>
      <c r="G1213" s="946"/>
    </row>
    <row r="1214" spans="1:7" ht="15" customHeight="1">
      <c r="A1214" s="886"/>
      <c r="B1214" s="887"/>
      <c r="C1214" s="139" t="s">
        <v>363</v>
      </c>
      <c r="D1214" s="112">
        <v>5.9199999999999997E-4</v>
      </c>
      <c r="E1214" s="112">
        <v>5.9199999999999997E-4</v>
      </c>
      <c r="F1214" s="888"/>
      <c r="G1214" s="946"/>
    </row>
    <row r="1215" spans="1:7" s="383" customFormat="1" ht="15" customHeight="1">
      <c r="A1215" s="886"/>
      <c r="B1215" s="887"/>
      <c r="C1215" s="175" t="s">
        <v>225</v>
      </c>
      <c r="D1215" s="121">
        <v>5.7600000000000001E-4</v>
      </c>
      <c r="E1215" s="97">
        <v>5.7600000000000001E-4</v>
      </c>
      <c r="F1215" s="888"/>
      <c r="G1215" s="946"/>
    </row>
    <row r="1216" spans="1:7" ht="15" customHeight="1">
      <c r="A1216" s="93" t="s">
        <v>1297</v>
      </c>
      <c r="B1216" s="94" t="s">
        <v>1298</v>
      </c>
      <c r="C1216" s="102"/>
      <c r="D1216" s="103">
        <v>3.0800000000000001E-4</v>
      </c>
      <c r="E1216" s="240">
        <v>3.0800000000000001E-4</v>
      </c>
      <c r="F1216" s="98">
        <v>100</v>
      </c>
      <c r="G1216" s="318"/>
    </row>
    <row r="1217" spans="1:7" ht="15" customHeight="1">
      <c r="A1217" s="886" t="s">
        <v>1299</v>
      </c>
      <c r="B1217" s="887" t="s">
        <v>1300</v>
      </c>
      <c r="C1217" s="107" t="s">
        <v>205</v>
      </c>
      <c r="D1217" s="108">
        <v>2.4899999999999998E-4</v>
      </c>
      <c r="E1217" s="109">
        <v>2.4899999999999998E-4</v>
      </c>
      <c r="F1217" s="888">
        <v>100</v>
      </c>
      <c r="G1217" s="951"/>
    </row>
    <row r="1218" spans="1:7" ht="15" customHeight="1">
      <c r="A1218" s="886"/>
      <c r="B1218" s="887"/>
      <c r="C1218" s="184" t="s">
        <v>225</v>
      </c>
      <c r="D1218" s="114">
        <v>2.4899999999999998E-4</v>
      </c>
      <c r="E1218" s="97">
        <v>2.4899999999999998E-4</v>
      </c>
      <c r="F1218" s="888"/>
      <c r="G1218" s="951"/>
    </row>
    <row r="1219" spans="1:7" ht="15" customHeight="1">
      <c r="A1219" s="886" t="s">
        <v>1301</v>
      </c>
      <c r="B1219" s="887" t="s">
        <v>1302</v>
      </c>
      <c r="C1219" s="107" t="s">
        <v>205</v>
      </c>
      <c r="D1219" s="288">
        <v>0</v>
      </c>
      <c r="E1219" s="289">
        <v>0</v>
      </c>
      <c r="F1219" s="888">
        <v>100</v>
      </c>
      <c r="G1219" s="946"/>
    </row>
    <row r="1220" spans="1:7" ht="15" customHeight="1">
      <c r="A1220" s="886"/>
      <c r="B1220" s="887"/>
      <c r="C1220" s="144" t="s">
        <v>234</v>
      </c>
      <c r="D1220" s="111">
        <v>5.5000000000000003E-4</v>
      </c>
      <c r="E1220" s="112">
        <v>5.5000000000000003E-4</v>
      </c>
      <c r="F1220" s="888"/>
      <c r="G1220" s="946"/>
    </row>
    <row r="1221" spans="1:7" ht="15" customHeight="1">
      <c r="A1221" s="886"/>
      <c r="B1221" s="887"/>
      <c r="C1221" s="184" t="s">
        <v>225</v>
      </c>
      <c r="D1221" s="114">
        <v>4.9100000000000001E-4</v>
      </c>
      <c r="E1221" s="97">
        <v>4.9100000000000001E-4</v>
      </c>
      <c r="F1221" s="888"/>
      <c r="G1221" s="946"/>
    </row>
    <row r="1222" spans="1:7" ht="15" customHeight="1">
      <c r="A1222" s="93" t="s">
        <v>1303</v>
      </c>
      <c r="B1222" s="94" t="s">
        <v>1304</v>
      </c>
      <c r="C1222" s="102"/>
      <c r="D1222" s="103">
        <v>4.0499999999999998E-4</v>
      </c>
      <c r="E1222" s="240">
        <v>4.0499999999999998E-4</v>
      </c>
      <c r="F1222" s="98">
        <v>100</v>
      </c>
      <c r="G1222" s="318"/>
    </row>
    <row r="1223" spans="1:7">
      <c r="A1223" s="93" t="s">
        <v>1305</v>
      </c>
      <c r="B1223" s="94" t="s">
        <v>1306</v>
      </c>
      <c r="C1223" s="102"/>
      <c r="D1223" s="103">
        <v>9.0700000000000004E-4</v>
      </c>
      <c r="E1223" s="97">
        <v>9.0700000000000004E-4</v>
      </c>
      <c r="F1223" s="98">
        <v>100</v>
      </c>
      <c r="G1223" s="318"/>
    </row>
    <row r="1224" spans="1:7" ht="15" customHeight="1">
      <c r="A1224" s="886" t="s">
        <v>1307</v>
      </c>
      <c r="B1224" s="887" t="s">
        <v>1308</v>
      </c>
      <c r="C1224" s="107" t="s">
        <v>205</v>
      </c>
      <c r="D1224" s="108">
        <v>3.0000000000000001E-5</v>
      </c>
      <c r="E1224" s="109">
        <v>3.0000000000000001E-5</v>
      </c>
      <c r="F1224" s="888">
        <v>100</v>
      </c>
      <c r="G1224" s="951"/>
    </row>
    <row r="1225" spans="1:7" ht="15" customHeight="1">
      <c r="A1225" s="886"/>
      <c r="B1225" s="887"/>
      <c r="C1225" s="184" t="s">
        <v>225</v>
      </c>
      <c r="D1225" s="124">
        <v>3.0000000000000001E-5</v>
      </c>
      <c r="E1225" s="152">
        <v>3.0000000000000001E-5</v>
      </c>
      <c r="F1225" s="888"/>
      <c r="G1225" s="951"/>
    </row>
    <row r="1226" spans="1:7" ht="14.1" customHeight="1">
      <c r="A1226" s="886" t="s">
        <v>1309</v>
      </c>
      <c r="B1226" s="887" t="s">
        <v>1310</v>
      </c>
      <c r="C1226" s="386" t="s">
        <v>205</v>
      </c>
      <c r="D1226" s="387">
        <v>0</v>
      </c>
      <c r="E1226" s="127">
        <v>0</v>
      </c>
      <c r="F1226" s="888">
        <v>100</v>
      </c>
      <c r="G1226" s="953"/>
    </row>
    <row r="1227" spans="1:7">
      <c r="A1227" s="886"/>
      <c r="B1227" s="887"/>
      <c r="C1227" s="327" t="s">
        <v>225</v>
      </c>
      <c r="D1227" s="134">
        <v>0</v>
      </c>
      <c r="E1227" s="298">
        <v>0</v>
      </c>
      <c r="F1227" s="888"/>
      <c r="G1227" s="953"/>
    </row>
    <row r="1228" spans="1:7">
      <c r="A1228" s="93" t="s">
        <v>1311</v>
      </c>
      <c r="B1228" s="94" t="s">
        <v>1312</v>
      </c>
      <c r="C1228" s="95"/>
      <c r="D1228" s="363">
        <v>5.9900000000000003E-4</v>
      </c>
      <c r="E1228" s="97">
        <v>5.9900000000000003E-4</v>
      </c>
      <c r="F1228" s="98">
        <v>100</v>
      </c>
      <c r="G1228" s="318"/>
    </row>
    <row r="1229" spans="1:7" ht="15" customHeight="1">
      <c r="A1229" s="93" t="s">
        <v>1313</v>
      </c>
      <c r="B1229" s="94" t="s">
        <v>1314</v>
      </c>
      <c r="C1229" s="95"/>
      <c r="D1229" s="219">
        <v>0</v>
      </c>
      <c r="E1229" s="97">
        <v>0</v>
      </c>
      <c r="F1229" s="98" t="s">
        <v>200</v>
      </c>
      <c r="G1229" s="318"/>
    </row>
    <row r="1230" spans="1:7" ht="15" customHeight="1">
      <c r="A1230" s="93" t="s">
        <v>1315</v>
      </c>
      <c r="B1230" s="94" t="s">
        <v>1316</v>
      </c>
      <c r="C1230" s="95"/>
      <c r="D1230" s="219">
        <v>5.22E-4</v>
      </c>
      <c r="E1230" s="97">
        <v>5.22E-4</v>
      </c>
      <c r="F1230" s="98">
        <v>100</v>
      </c>
      <c r="G1230" s="318"/>
    </row>
    <row r="1231" spans="1:7" ht="15" customHeight="1">
      <c r="A1231" s="93" t="s">
        <v>1317</v>
      </c>
      <c r="B1231" s="94" t="s">
        <v>1318</v>
      </c>
      <c r="C1231" s="95"/>
      <c r="D1231" s="219">
        <v>3.8099999999999999E-4</v>
      </c>
      <c r="E1231" s="97">
        <v>3.8099999999999999E-4</v>
      </c>
      <c r="F1231" s="98">
        <v>100</v>
      </c>
      <c r="G1231" s="318"/>
    </row>
    <row r="1232" spans="1:7" ht="15" customHeight="1">
      <c r="A1232" s="93" t="s">
        <v>1319</v>
      </c>
      <c r="B1232" s="94" t="s">
        <v>1320</v>
      </c>
      <c r="C1232" s="95"/>
      <c r="D1232" s="219">
        <v>0</v>
      </c>
      <c r="E1232" s="240">
        <v>0</v>
      </c>
      <c r="F1232" s="98">
        <v>100</v>
      </c>
      <c r="G1232" s="318"/>
    </row>
    <row r="1233" spans="1:7" ht="15" customHeight="1">
      <c r="A1233" s="93" t="s">
        <v>1321</v>
      </c>
      <c r="B1233" s="94" t="s">
        <v>1322</v>
      </c>
      <c r="C1233" s="95"/>
      <c r="D1233" s="219">
        <v>3.3399999999999999E-4</v>
      </c>
      <c r="E1233" s="97">
        <v>3.3399999999999999E-4</v>
      </c>
      <c r="F1233" s="98">
        <v>100</v>
      </c>
      <c r="G1233" s="318"/>
    </row>
    <row r="1234" spans="1:7" ht="15" customHeight="1">
      <c r="A1234" s="886" t="s">
        <v>1323</v>
      </c>
      <c r="B1234" s="887" t="s">
        <v>1324</v>
      </c>
      <c r="C1234" s="107" t="s">
        <v>205</v>
      </c>
      <c r="D1234" s="108">
        <v>3.5500000000000001E-4</v>
      </c>
      <c r="E1234" s="109">
        <v>3.5500000000000001E-4</v>
      </c>
      <c r="F1234" s="888">
        <v>100</v>
      </c>
      <c r="G1234" s="951"/>
    </row>
    <row r="1235" spans="1:7" ht="15" customHeight="1">
      <c r="A1235" s="886"/>
      <c r="B1235" s="887"/>
      <c r="C1235" s="184" t="s">
        <v>225</v>
      </c>
      <c r="D1235" s="114">
        <v>3.5500000000000001E-4</v>
      </c>
      <c r="E1235" s="97">
        <v>3.5500000000000001E-4</v>
      </c>
      <c r="F1235" s="888"/>
      <c r="G1235" s="951"/>
    </row>
    <row r="1236" spans="1:7" ht="15" customHeight="1">
      <c r="A1236" s="886" t="s">
        <v>1325</v>
      </c>
      <c r="B1236" s="887" t="s">
        <v>1326</v>
      </c>
      <c r="C1236" s="107" t="s">
        <v>205</v>
      </c>
      <c r="D1236" s="108">
        <v>1.3200000000000001E-4</v>
      </c>
      <c r="E1236" s="109">
        <v>0</v>
      </c>
      <c r="F1236" s="888">
        <v>100</v>
      </c>
      <c r="G1236" s="951"/>
    </row>
    <row r="1237" spans="1:7" ht="15" customHeight="1">
      <c r="A1237" s="886"/>
      <c r="B1237" s="887"/>
      <c r="C1237" s="184" t="s">
        <v>225</v>
      </c>
      <c r="D1237" s="114">
        <v>1.3200000000000001E-4</v>
      </c>
      <c r="E1237" s="97">
        <v>0</v>
      </c>
      <c r="F1237" s="888"/>
      <c r="G1237" s="951"/>
    </row>
    <row r="1238" spans="1:7" ht="15" customHeight="1">
      <c r="A1238" s="93" t="s">
        <v>1327</v>
      </c>
      <c r="B1238" s="94" t="s">
        <v>1328</v>
      </c>
      <c r="C1238" s="95"/>
      <c r="D1238" s="219">
        <v>5.8200000000000005E-4</v>
      </c>
      <c r="E1238" s="97">
        <v>5.8200000000000005E-4</v>
      </c>
      <c r="F1238" s="98">
        <v>100</v>
      </c>
      <c r="G1238" s="380"/>
    </row>
    <row r="1239" spans="1:7" ht="15" customHeight="1">
      <c r="A1239" s="93" t="s">
        <v>1329</v>
      </c>
      <c r="B1239" s="94" t="s">
        <v>1330</v>
      </c>
      <c r="C1239" s="102"/>
      <c r="D1239" s="103">
        <v>0</v>
      </c>
      <c r="E1239" s="240">
        <v>0</v>
      </c>
      <c r="F1239" s="98" t="s">
        <v>200</v>
      </c>
      <c r="G1239" s="318"/>
    </row>
    <row r="1240" spans="1:7" ht="15" customHeight="1">
      <c r="A1240" s="93" t="s">
        <v>1331</v>
      </c>
      <c r="B1240" s="94" t="s">
        <v>1332</v>
      </c>
      <c r="C1240" s="110"/>
      <c r="D1240" s="363">
        <v>2.7500000000000002E-4</v>
      </c>
      <c r="E1240" s="97">
        <v>2.7500000000000002E-4</v>
      </c>
      <c r="F1240" s="98">
        <v>100</v>
      </c>
      <c r="G1240" s="318"/>
    </row>
    <row r="1241" spans="1:7" ht="15" customHeight="1">
      <c r="A1241" s="93" t="s">
        <v>1333</v>
      </c>
      <c r="B1241" s="94" t="s">
        <v>1334</v>
      </c>
      <c r="C1241" s="95"/>
      <c r="D1241" s="219">
        <v>1.3899999999999999E-4</v>
      </c>
      <c r="E1241" s="97">
        <v>1.3899999999999999E-4</v>
      </c>
      <c r="F1241" s="98">
        <v>100</v>
      </c>
      <c r="G1241" s="318"/>
    </row>
    <row r="1242" spans="1:7" ht="15" customHeight="1">
      <c r="A1242" s="93" t="s">
        <v>1335</v>
      </c>
      <c r="B1242" s="94" t="s">
        <v>1336</v>
      </c>
      <c r="C1242" s="95"/>
      <c r="D1242" s="219">
        <v>4.9899999999999999E-4</v>
      </c>
      <c r="E1242" s="97">
        <v>4.9899999999999999E-4</v>
      </c>
      <c r="F1242" s="98">
        <v>100</v>
      </c>
      <c r="G1242" s="318"/>
    </row>
    <row r="1243" spans="1:7">
      <c r="C1243" s="373"/>
      <c r="D1243" s="389"/>
      <c r="E1243" s="373"/>
      <c r="F1243" s="390"/>
      <c r="G1243" s="391"/>
    </row>
    <row r="1244" spans="1:7">
      <c r="C1244" s="958"/>
      <c r="D1244" s="958"/>
      <c r="E1244" s="958"/>
      <c r="F1244" s="958"/>
      <c r="G1244" s="958"/>
    </row>
    <row r="1245" spans="1:7">
      <c r="A1245" s="301" t="s">
        <v>1337</v>
      </c>
      <c r="B1245" s="392"/>
      <c r="C1245" s="959"/>
      <c r="D1245" s="959"/>
      <c r="E1245" s="959"/>
      <c r="F1245" s="959"/>
      <c r="G1245" s="959"/>
    </row>
    <row r="1246" spans="1:7" ht="14.1" customHeight="1">
      <c r="A1246" s="960" t="s">
        <v>1338</v>
      </c>
      <c r="B1246" s="960" t="s">
        <v>189</v>
      </c>
      <c r="C1246" s="90" t="s">
        <v>1339</v>
      </c>
      <c r="D1246" s="962" t="s">
        <v>1340</v>
      </c>
      <c r="E1246" s="878"/>
      <c r="F1246" s="963" t="s">
        <v>193</v>
      </c>
      <c r="G1246" s="965" t="s">
        <v>194</v>
      </c>
    </row>
    <row r="1247" spans="1:7">
      <c r="A1247" s="961"/>
      <c r="B1247" s="961"/>
      <c r="C1247" s="393" t="s">
        <v>1341</v>
      </c>
      <c r="D1247" s="967" t="s">
        <v>1341</v>
      </c>
      <c r="E1247" s="968"/>
      <c r="F1247" s="964"/>
      <c r="G1247" s="966"/>
    </row>
    <row r="1248" spans="1:7">
      <c r="A1248" s="394">
        <v>1</v>
      </c>
      <c r="B1248" s="395" t="s">
        <v>1342</v>
      </c>
      <c r="C1248" s="281">
        <v>4.2299999999999998E-4</v>
      </c>
      <c r="D1248" s="103"/>
      <c r="E1248" s="281">
        <v>4.2299999999999998E-4</v>
      </c>
      <c r="F1248" s="281"/>
      <c r="G1248" s="396"/>
    </row>
    <row r="1249" spans="1:7">
      <c r="A1249" s="394">
        <v>2</v>
      </c>
      <c r="B1249" s="395" t="s">
        <v>1343</v>
      </c>
      <c r="C1249" s="281">
        <v>4.2299999999999998E-4</v>
      </c>
      <c r="D1249" s="397"/>
      <c r="E1249" s="281">
        <v>4.2299999999999998E-4</v>
      </c>
      <c r="F1249" s="281"/>
      <c r="G1249" s="396"/>
    </row>
    <row r="1250" spans="1:7">
      <c r="A1250" s="394">
        <v>3</v>
      </c>
      <c r="B1250" s="395" t="s">
        <v>1344</v>
      </c>
      <c r="C1250" s="281">
        <v>4.2299999999999998E-4</v>
      </c>
      <c r="D1250" s="397"/>
      <c r="E1250" s="281">
        <v>4.2299999999999998E-4</v>
      </c>
      <c r="F1250" s="281"/>
      <c r="G1250" s="396"/>
    </row>
    <row r="1251" spans="1:7">
      <c r="A1251" s="394">
        <v>4</v>
      </c>
      <c r="B1251" s="395" t="s">
        <v>1345</v>
      </c>
      <c r="C1251" s="281">
        <v>4.2299999999999998E-4</v>
      </c>
      <c r="D1251" s="103"/>
      <c r="E1251" s="281">
        <v>4.2299999999999998E-4</v>
      </c>
      <c r="F1251" s="281"/>
      <c r="G1251" s="396"/>
    </row>
    <row r="1252" spans="1:7">
      <c r="A1252" s="394">
        <v>5</v>
      </c>
      <c r="B1252" s="394" t="s">
        <v>1346</v>
      </c>
      <c r="C1252" s="281">
        <v>4.2299999999999998E-4</v>
      </c>
      <c r="D1252" s="103"/>
      <c r="E1252" s="281">
        <v>4.2299999999999998E-4</v>
      </c>
      <c r="F1252" s="281"/>
      <c r="G1252" s="396"/>
    </row>
    <row r="1253" spans="1:7">
      <c r="A1253" s="394">
        <v>6</v>
      </c>
      <c r="B1253" s="394" t="s">
        <v>1347</v>
      </c>
      <c r="C1253" s="281">
        <v>4.2299999999999998E-4</v>
      </c>
      <c r="D1253" s="103"/>
      <c r="E1253" s="281">
        <v>4.2299999999999998E-4</v>
      </c>
      <c r="F1253" s="281"/>
      <c r="G1253" s="396"/>
    </row>
    <row r="1254" spans="1:7">
      <c r="A1254" s="394">
        <v>7</v>
      </c>
      <c r="B1254" s="398" t="s">
        <v>1348</v>
      </c>
      <c r="C1254" s="281">
        <v>4.2299999999999998E-4</v>
      </c>
      <c r="D1254" s="103"/>
      <c r="E1254" s="281">
        <v>4.2299999999999998E-4</v>
      </c>
      <c r="F1254" s="281"/>
      <c r="G1254" s="396"/>
    </row>
    <row r="1255" spans="1:7">
      <c r="A1255" s="394">
        <v>8</v>
      </c>
      <c r="B1255" s="394" t="s">
        <v>1349</v>
      </c>
      <c r="C1255" s="281">
        <v>4.2299999999999998E-4</v>
      </c>
      <c r="D1255" s="103"/>
      <c r="E1255" s="281">
        <v>4.2299999999999998E-4</v>
      </c>
      <c r="F1255" s="281"/>
      <c r="G1255" s="396"/>
    </row>
    <row r="1256" spans="1:7">
      <c r="A1256" s="394">
        <v>9</v>
      </c>
      <c r="B1256" s="394" t="s">
        <v>1350</v>
      </c>
      <c r="C1256" s="281">
        <v>4.2299999999999998E-4</v>
      </c>
      <c r="D1256" s="399"/>
      <c r="E1256" s="281">
        <v>4.2299999999999998E-4</v>
      </c>
      <c r="F1256" s="281"/>
      <c r="G1256" s="396"/>
    </row>
    <row r="1257" spans="1:7" ht="25.5" customHeight="1">
      <c r="A1257" s="394">
        <v>10</v>
      </c>
      <c r="B1257" s="394" t="s">
        <v>681</v>
      </c>
      <c r="C1257" s="281">
        <v>6.9399999999999996E-4</v>
      </c>
      <c r="D1257" s="103"/>
      <c r="E1257" s="281">
        <v>6.9399999999999996E-4</v>
      </c>
      <c r="F1257" s="396">
        <v>99.78</v>
      </c>
      <c r="G1257" s="400" t="s">
        <v>228</v>
      </c>
    </row>
    <row r="1258" spans="1:7" ht="28.5" customHeight="1">
      <c r="B1258" s="392"/>
      <c r="C1258" s="955" t="s">
        <v>1351</v>
      </c>
      <c r="D1258" s="955"/>
      <c r="E1258" s="955"/>
      <c r="F1258" s="955"/>
      <c r="G1258" s="955"/>
    </row>
    <row r="1259" spans="1:7">
      <c r="F1259" s="402"/>
      <c r="G1259" s="403"/>
    </row>
    <row r="1260" spans="1:7">
      <c r="B1260" s="404" t="s">
        <v>1352</v>
      </c>
      <c r="C1260" s="405">
        <v>4.2200000000000001E-4</v>
      </c>
      <c r="D1260" s="406"/>
      <c r="E1260" s="403"/>
      <c r="F1260" s="402"/>
      <c r="G1260" s="403"/>
    </row>
    <row r="1261" spans="1:7">
      <c r="B1261" s="88"/>
      <c r="C1261" s="403"/>
      <c r="D1261" s="406"/>
      <c r="E1261" s="403"/>
      <c r="F1261" s="402"/>
      <c r="G1261" s="403"/>
    </row>
    <row r="1262" spans="1:7">
      <c r="B1262" s="407"/>
      <c r="C1262" s="407"/>
      <c r="D1262" s="407"/>
      <c r="E1262" s="407"/>
      <c r="F1262" s="407"/>
      <c r="G1262" s="388"/>
    </row>
    <row r="1263" spans="1:7">
      <c r="A1263" s="956" t="s">
        <v>1353</v>
      </c>
      <c r="B1263" s="956"/>
      <c r="C1263" s="956"/>
      <c r="D1263" s="956"/>
      <c r="E1263" s="956"/>
      <c r="F1263" s="956"/>
      <c r="G1263" s="956"/>
    </row>
    <row r="1264" spans="1:7" ht="59.65" customHeight="1">
      <c r="A1264" s="957" t="s">
        <v>1354</v>
      </c>
      <c r="B1264" s="957"/>
      <c r="C1264" s="957"/>
      <c r="D1264" s="957"/>
      <c r="E1264" s="957"/>
      <c r="F1264" s="957"/>
      <c r="G1264" s="957"/>
    </row>
    <row r="1265" spans="1:3">
      <c r="A1265" s="301"/>
      <c r="B1265" s="408" t="s">
        <v>1355</v>
      </c>
      <c r="C1265" s="281">
        <v>4.2299999999999998E-4</v>
      </c>
    </row>
    <row r="1266" spans="1:3">
      <c r="B1266" s="404" t="s">
        <v>1356</v>
      </c>
      <c r="C1266" s="409" t="s">
        <v>200</v>
      </c>
    </row>
    <row r="1267" spans="1:3">
      <c r="B1267" s="410" t="s">
        <v>1357</v>
      </c>
      <c r="C1267" s="409" t="s">
        <v>200</v>
      </c>
    </row>
    <row r="1268" spans="1:3">
      <c r="C1268" s="301"/>
    </row>
    <row r="1269" spans="1:3">
      <c r="C1269" s="301"/>
    </row>
    <row r="1270" spans="1:3">
      <c r="C1270" s="301"/>
    </row>
    <row r="1271" spans="1:3">
      <c r="C1271" s="301"/>
    </row>
    <row r="1272" spans="1:3">
      <c r="C1272" s="301"/>
    </row>
    <row r="1294" spans="2:7" s="403" customFormat="1">
      <c r="B1294" s="388"/>
      <c r="C1294" s="246"/>
      <c r="D1294" s="401"/>
      <c r="E1294" s="246"/>
      <c r="F1294" s="411"/>
      <c r="G1294" s="411"/>
    </row>
  </sheetData>
  <autoFilter ref="A7:G8" xr:uid="{00000000-0009-0000-0000-00000A000000}"/>
  <mergeCells count="924">
    <mergeCell ref="C1258:G1258"/>
    <mergeCell ref="A1263:G1263"/>
    <mergeCell ref="A1264:G1264"/>
    <mergeCell ref="C1244:G1244"/>
    <mergeCell ref="C1245:G1245"/>
    <mergeCell ref="A1246:A1247"/>
    <mergeCell ref="B1246:B1247"/>
    <mergeCell ref="D1246:E1246"/>
    <mergeCell ref="F1246:F1247"/>
    <mergeCell ref="G1246:G1247"/>
    <mergeCell ref="D1247:E1247"/>
    <mergeCell ref="A1234:A1235"/>
    <mergeCell ref="B1234:B1235"/>
    <mergeCell ref="F1234:F1235"/>
    <mergeCell ref="G1234:G1235"/>
    <mergeCell ref="A1236:A1237"/>
    <mergeCell ref="B1236:B1237"/>
    <mergeCell ref="F1236:F1237"/>
    <mergeCell ref="G1236:G1237"/>
    <mergeCell ref="A1224:A1225"/>
    <mergeCell ref="B1224:B1225"/>
    <mergeCell ref="F1224:F1225"/>
    <mergeCell ref="G1224:G1225"/>
    <mergeCell ref="A1226:A1227"/>
    <mergeCell ref="B1226:B1227"/>
    <mergeCell ref="F1226:F1227"/>
    <mergeCell ref="G1226:G1227"/>
    <mergeCell ref="A1217:A1218"/>
    <mergeCell ref="B1217:B1218"/>
    <mergeCell ref="F1217:F1218"/>
    <mergeCell ref="G1217:G1218"/>
    <mergeCell ref="A1219:A1221"/>
    <mergeCell ref="B1219:B1221"/>
    <mergeCell ref="F1219:F1221"/>
    <mergeCell ref="G1219:G1221"/>
    <mergeCell ref="A1204:A1205"/>
    <mergeCell ref="B1204:B1205"/>
    <mergeCell ref="F1204:F1205"/>
    <mergeCell ref="G1204:G1205"/>
    <mergeCell ref="A1208:A1215"/>
    <mergeCell ref="B1208:B1215"/>
    <mergeCell ref="F1208:F1215"/>
    <mergeCell ref="G1208:G1215"/>
    <mergeCell ref="A1198:A1199"/>
    <mergeCell ref="B1198:B1199"/>
    <mergeCell ref="F1198:F1199"/>
    <mergeCell ref="G1198:G1199"/>
    <mergeCell ref="A1200:A1202"/>
    <mergeCell ref="B1200:B1202"/>
    <mergeCell ref="F1200:F1202"/>
    <mergeCell ref="G1200:G1202"/>
    <mergeCell ref="A1189:A1191"/>
    <mergeCell ref="B1189:B1191"/>
    <mergeCell ref="F1189:F1191"/>
    <mergeCell ref="G1189:G1191"/>
    <mergeCell ref="A1194:A1196"/>
    <mergeCell ref="B1194:B1196"/>
    <mergeCell ref="F1194:F1196"/>
    <mergeCell ref="A1177:A1179"/>
    <mergeCell ref="B1177:B1179"/>
    <mergeCell ref="F1177:F1179"/>
    <mergeCell ref="G1177:G1179"/>
    <mergeCell ref="A1186:A1188"/>
    <mergeCell ref="B1186:B1188"/>
    <mergeCell ref="F1186:F1188"/>
    <mergeCell ref="G1186:G1188"/>
    <mergeCell ref="A1156:A1158"/>
    <mergeCell ref="B1156:B1158"/>
    <mergeCell ref="F1156:F1158"/>
    <mergeCell ref="G1156:G1158"/>
    <mergeCell ref="A1173:A1176"/>
    <mergeCell ref="B1173:B1176"/>
    <mergeCell ref="F1173:F1176"/>
    <mergeCell ref="G1173:G1176"/>
    <mergeCell ref="A1140:A1143"/>
    <mergeCell ref="B1140:B1143"/>
    <mergeCell ref="F1140:F1143"/>
    <mergeCell ref="G1140:G1143"/>
    <mergeCell ref="A1149:A1151"/>
    <mergeCell ref="B1149:B1151"/>
    <mergeCell ref="F1149:F1151"/>
    <mergeCell ref="G1149:G1151"/>
    <mergeCell ref="A1128:A1130"/>
    <mergeCell ref="B1128:B1130"/>
    <mergeCell ref="F1128:F1130"/>
    <mergeCell ref="G1128:G1130"/>
    <mergeCell ref="A1134:A1136"/>
    <mergeCell ref="B1134:B1136"/>
    <mergeCell ref="F1134:F1136"/>
    <mergeCell ref="G1134:G1136"/>
    <mergeCell ref="A1108:A1112"/>
    <mergeCell ref="B1108:B1112"/>
    <mergeCell ref="F1108:F1112"/>
    <mergeCell ref="G1108:G1112"/>
    <mergeCell ref="A1119:A1121"/>
    <mergeCell ref="B1119:B1121"/>
    <mergeCell ref="F1119:F1121"/>
    <mergeCell ref="G1119:G1121"/>
    <mergeCell ref="A1094:A1096"/>
    <mergeCell ref="B1094:B1096"/>
    <mergeCell ref="F1094:F1096"/>
    <mergeCell ref="G1094:G1096"/>
    <mergeCell ref="A1098:A1104"/>
    <mergeCell ref="B1098:B1104"/>
    <mergeCell ref="F1098:F1104"/>
    <mergeCell ref="G1098:G1104"/>
    <mergeCell ref="A1079:A1081"/>
    <mergeCell ref="B1079:B1081"/>
    <mergeCell ref="F1079:F1081"/>
    <mergeCell ref="G1079:G1081"/>
    <mergeCell ref="A1082:A1084"/>
    <mergeCell ref="B1082:B1084"/>
    <mergeCell ref="F1082:F1084"/>
    <mergeCell ref="G1082:G1084"/>
    <mergeCell ref="A1067:A1075"/>
    <mergeCell ref="B1067:B1075"/>
    <mergeCell ref="F1067:F1075"/>
    <mergeCell ref="G1067:G1075"/>
    <mergeCell ref="A1076:A1078"/>
    <mergeCell ref="B1076:B1078"/>
    <mergeCell ref="F1076:F1078"/>
    <mergeCell ref="G1076:G1078"/>
    <mergeCell ref="A1054:A1056"/>
    <mergeCell ref="B1054:B1056"/>
    <mergeCell ref="F1054:F1056"/>
    <mergeCell ref="G1054:G1056"/>
    <mergeCell ref="A1059:A1063"/>
    <mergeCell ref="B1059:B1063"/>
    <mergeCell ref="F1059:F1063"/>
    <mergeCell ref="G1059:G1063"/>
    <mergeCell ref="A1043:A1047"/>
    <mergeCell ref="B1043:B1047"/>
    <mergeCell ref="F1043:F1047"/>
    <mergeCell ref="G1043:G1047"/>
    <mergeCell ref="A1051:A1053"/>
    <mergeCell ref="B1051:B1053"/>
    <mergeCell ref="F1051:F1053"/>
    <mergeCell ref="G1051:G1053"/>
    <mergeCell ref="A1033:A1035"/>
    <mergeCell ref="B1033:B1035"/>
    <mergeCell ref="F1033:F1035"/>
    <mergeCell ref="G1033:G1035"/>
    <mergeCell ref="A1036:A1037"/>
    <mergeCell ref="B1036:B1037"/>
    <mergeCell ref="F1036:F1037"/>
    <mergeCell ref="G1036:G1037"/>
    <mergeCell ref="A1025:A1027"/>
    <mergeCell ref="B1025:B1027"/>
    <mergeCell ref="F1025:F1027"/>
    <mergeCell ref="G1025:G1027"/>
    <mergeCell ref="A1030:A1032"/>
    <mergeCell ref="B1030:B1032"/>
    <mergeCell ref="F1030:F1032"/>
    <mergeCell ref="G1030:G1032"/>
    <mergeCell ref="A1015:A1019"/>
    <mergeCell ref="B1015:B1019"/>
    <mergeCell ref="F1015:F1019"/>
    <mergeCell ref="G1015:G1019"/>
    <mergeCell ref="A1021:A1024"/>
    <mergeCell ref="B1021:B1024"/>
    <mergeCell ref="F1021:F1024"/>
    <mergeCell ref="G1021:G1024"/>
    <mergeCell ref="A1000:A1004"/>
    <mergeCell ref="B1000:B1004"/>
    <mergeCell ref="F1000:F1004"/>
    <mergeCell ref="G1000:G1004"/>
    <mergeCell ref="A1008:A1012"/>
    <mergeCell ref="B1008:B1012"/>
    <mergeCell ref="F1008:F1012"/>
    <mergeCell ref="G1008:G1012"/>
    <mergeCell ref="A987:A989"/>
    <mergeCell ref="B987:B989"/>
    <mergeCell ref="F987:F989"/>
    <mergeCell ref="G987:G989"/>
    <mergeCell ref="A994:A997"/>
    <mergeCell ref="B994:B997"/>
    <mergeCell ref="F994:F997"/>
    <mergeCell ref="G994:G997"/>
    <mergeCell ref="A980:A983"/>
    <mergeCell ref="B980:B983"/>
    <mergeCell ref="F980:F983"/>
    <mergeCell ref="G980:G983"/>
    <mergeCell ref="A984:A986"/>
    <mergeCell ref="B984:B986"/>
    <mergeCell ref="F984:F986"/>
    <mergeCell ref="G984:G986"/>
    <mergeCell ref="A970:A973"/>
    <mergeCell ref="B970:B973"/>
    <mergeCell ref="F970:F973"/>
    <mergeCell ref="G970:G973"/>
    <mergeCell ref="A976:A978"/>
    <mergeCell ref="B976:B978"/>
    <mergeCell ref="F976:F978"/>
    <mergeCell ref="G976:G978"/>
    <mergeCell ref="A954:A957"/>
    <mergeCell ref="B954:B957"/>
    <mergeCell ref="F954:F957"/>
    <mergeCell ref="G954:G957"/>
    <mergeCell ref="A959:A961"/>
    <mergeCell ref="B959:B961"/>
    <mergeCell ref="F959:F961"/>
    <mergeCell ref="G959:G961"/>
    <mergeCell ref="A939:A942"/>
    <mergeCell ref="B939:B942"/>
    <mergeCell ref="F939:F942"/>
    <mergeCell ref="G939:G942"/>
    <mergeCell ref="A951:A952"/>
    <mergeCell ref="B951:B952"/>
    <mergeCell ref="F951:F952"/>
    <mergeCell ref="G951:G952"/>
    <mergeCell ref="A929:A932"/>
    <mergeCell ref="B929:B932"/>
    <mergeCell ref="F929:F932"/>
    <mergeCell ref="G929:G932"/>
    <mergeCell ref="A934:A937"/>
    <mergeCell ref="B934:B937"/>
    <mergeCell ref="F934:F937"/>
    <mergeCell ref="G934:G937"/>
    <mergeCell ref="A916:A918"/>
    <mergeCell ref="B916:B918"/>
    <mergeCell ref="F916:F918"/>
    <mergeCell ref="G916:G918"/>
    <mergeCell ref="A921:A927"/>
    <mergeCell ref="B921:B927"/>
    <mergeCell ref="F921:F927"/>
    <mergeCell ref="G921:G927"/>
    <mergeCell ref="A906:A908"/>
    <mergeCell ref="B906:B908"/>
    <mergeCell ref="F906:F908"/>
    <mergeCell ref="G906:G908"/>
    <mergeCell ref="A913:A915"/>
    <mergeCell ref="B913:B915"/>
    <mergeCell ref="F913:F915"/>
    <mergeCell ref="G913:G915"/>
    <mergeCell ref="A892:A894"/>
    <mergeCell ref="B892:B894"/>
    <mergeCell ref="F892:F894"/>
    <mergeCell ref="G892:G894"/>
    <mergeCell ref="A895:A905"/>
    <mergeCell ref="B895:B905"/>
    <mergeCell ref="F895:F905"/>
    <mergeCell ref="G895:G905"/>
    <mergeCell ref="A885:A887"/>
    <mergeCell ref="B885:B887"/>
    <mergeCell ref="F885:F887"/>
    <mergeCell ref="G885:G887"/>
    <mergeCell ref="A888:A889"/>
    <mergeCell ref="B888:B889"/>
    <mergeCell ref="F888:F889"/>
    <mergeCell ref="G888:G889"/>
    <mergeCell ref="A875:A877"/>
    <mergeCell ref="B875:B877"/>
    <mergeCell ref="F875:F877"/>
    <mergeCell ref="G875:G877"/>
    <mergeCell ref="A878:A881"/>
    <mergeCell ref="B878:B881"/>
    <mergeCell ref="F878:F881"/>
    <mergeCell ref="G878:G881"/>
    <mergeCell ref="A864:A866"/>
    <mergeCell ref="B864:B866"/>
    <mergeCell ref="F864:F866"/>
    <mergeCell ref="G864:G866"/>
    <mergeCell ref="A870:A873"/>
    <mergeCell ref="B870:B873"/>
    <mergeCell ref="F870:F873"/>
    <mergeCell ref="G870:G873"/>
    <mergeCell ref="A847:A849"/>
    <mergeCell ref="B847:B849"/>
    <mergeCell ref="F847:F849"/>
    <mergeCell ref="G847:G849"/>
    <mergeCell ref="A851:A853"/>
    <mergeCell ref="B851:B853"/>
    <mergeCell ref="F851:F853"/>
    <mergeCell ref="G851:G853"/>
    <mergeCell ref="A834:A836"/>
    <mergeCell ref="B834:B836"/>
    <mergeCell ref="F834:F836"/>
    <mergeCell ref="G834:G836"/>
    <mergeCell ref="A841:A843"/>
    <mergeCell ref="B841:B843"/>
    <mergeCell ref="F841:F843"/>
    <mergeCell ref="G841:G843"/>
    <mergeCell ref="A824:A826"/>
    <mergeCell ref="B824:B826"/>
    <mergeCell ref="F824:F826"/>
    <mergeCell ref="G824:G826"/>
    <mergeCell ref="A829:A831"/>
    <mergeCell ref="B829:B831"/>
    <mergeCell ref="F829:F831"/>
    <mergeCell ref="G829:G831"/>
    <mergeCell ref="A813:A815"/>
    <mergeCell ref="B813:B815"/>
    <mergeCell ref="F813:F815"/>
    <mergeCell ref="G813:G815"/>
    <mergeCell ref="A817:A820"/>
    <mergeCell ref="B817:B820"/>
    <mergeCell ref="F817:F820"/>
    <mergeCell ref="G817:G820"/>
    <mergeCell ref="A802:A804"/>
    <mergeCell ref="B802:B804"/>
    <mergeCell ref="F802:F804"/>
    <mergeCell ref="G802:G804"/>
    <mergeCell ref="A805:A808"/>
    <mergeCell ref="B805:B808"/>
    <mergeCell ref="F805:F808"/>
    <mergeCell ref="G805:G808"/>
    <mergeCell ref="A790:A793"/>
    <mergeCell ref="B790:B793"/>
    <mergeCell ref="F790:F793"/>
    <mergeCell ref="G790:G793"/>
    <mergeCell ref="A796:A798"/>
    <mergeCell ref="B796:B798"/>
    <mergeCell ref="F796:F798"/>
    <mergeCell ref="G796:G798"/>
    <mergeCell ref="A784:A786"/>
    <mergeCell ref="B784:B786"/>
    <mergeCell ref="F784:F786"/>
    <mergeCell ref="G784:G786"/>
    <mergeCell ref="A787:A789"/>
    <mergeCell ref="B787:B789"/>
    <mergeCell ref="F787:F789"/>
    <mergeCell ref="G787:G789"/>
    <mergeCell ref="A777:A779"/>
    <mergeCell ref="B777:B779"/>
    <mergeCell ref="F777:F779"/>
    <mergeCell ref="G777:G779"/>
    <mergeCell ref="A780:A782"/>
    <mergeCell ref="B780:B782"/>
    <mergeCell ref="F780:F782"/>
    <mergeCell ref="G780:G782"/>
    <mergeCell ref="A767:A769"/>
    <mergeCell ref="B767:B769"/>
    <mergeCell ref="F767:F769"/>
    <mergeCell ref="G767:G769"/>
    <mergeCell ref="A772:A773"/>
    <mergeCell ref="B772:B773"/>
    <mergeCell ref="F772:F773"/>
    <mergeCell ref="G772:G773"/>
    <mergeCell ref="A752:A756"/>
    <mergeCell ref="B752:B756"/>
    <mergeCell ref="F752:F756"/>
    <mergeCell ref="G752:G756"/>
    <mergeCell ref="A761:A763"/>
    <mergeCell ref="B761:B763"/>
    <mergeCell ref="F761:F763"/>
    <mergeCell ref="G761:G763"/>
    <mergeCell ref="A735:A737"/>
    <mergeCell ref="B735:B737"/>
    <mergeCell ref="F735:F737"/>
    <mergeCell ref="G735:G737"/>
    <mergeCell ref="A743:A745"/>
    <mergeCell ref="B743:B745"/>
    <mergeCell ref="F743:F745"/>
    <mergeCell ref="G743:G745"/>
    <mergeCell ref="A728:A730"/>
    <mergeCell ref="B728:B730"/>
    <mergeCell ref="F728:F730"/>
    <mergeCell ref="G728:G730"/>
    <mergeCell ref="A731:A734"/>
    <mergeCell ref="B731:B734"/>
    <mergeCell ref="F731:F734"/>
    <mergeCell ref="G731:G734"/>
    <mergeCell ref="A716:A718"/>
    <mergeCell ref="B716:B718"/>
    <mergeCell ref="F716:F718"/>
    <mergeCell ref="G716:G718"/>
    <mergeCell ref="A725:A727"/>
    <mergeCell ref="B725:B727"/>
    <mergeCell ref="F725:F727"/>
    <mergeCell ref="G725:G727"/>
    <mergeCell ref="A710:A712"/>
    <mergeCell ref="B710:B712"/>
    <mergeCell ref="F710:F712"/>
    <mergeCell ref="G710:G712"/>
    <mergeCell ref="A713:A715"/>
    <mergeCell ref="B713:B715"/>
    <mergeCell ref="F713:F715"/>
    <mergeCell ref="G713:G715"/>
    <mergeCell ref="A696:A698"/>
    <mergeCell ref="B696:B698"/>
    <mergeCell ref="F696:F698"/>
    <mergeCell ref="G696:G698"/>
    <mergeCell ref="A701:A706"/>
    <mergeCell ref="B701:B706"/>
    <mergeCell ref="F701:F706"/>
    <mergeCell ref="G701:G706"/>
    <mergeCell ref="A679:A681"/>
    <mergeCell ref="B679:B681"/>
    <mergeCell ref="F679:F681"/>
    <mergeCell ref="G679:G681"/>
    <mergeCell ref="A691:A693"/>
    <mergeCell ref="B691:B693"/>
    <mergeCell ref="F691:F693"/>
    <mergeCell ref="G691:G693"/>
    <mergeCell ref="A672:A675"/>
    <mergeCell ref="B672:B675"/>
    <mergeCell ref="F672:F675"/>
    <mergeCell ref="G672:G675"/>
    <mergeCell ref="A676:A678"/>
    <mergeCell ref="B676:B678"/>
    <mergeCell ref="F676:F678"/>
    <mergeCell ref="G676:G678"/>
    <mergeCell ref="A652:A662"/>
    <mergeCell ref="B652:B662"/>
    <mergeCell ref="F652:F662"/>
    <mergeCell ref="G652:G662"/>
    <mergeCell ref="A663:A671"/>
    <mergeCell ref="B663:B671"/>
    <mergeCell ref="F663:F671"/>
    <mergeCell ref="G663:G671"/>
    <mergeCell ref="A646:A648"/>
    <mergeCell ref="B646:B648"/>
    <mergeCell ref="F646:F648"/>
    <mergeCell ref="G646:G648"/>
    <mergeCell ref="A649:A651"/>
    <mergeCell ref="B649:B651"/>
    <mergeCell ref="F649:F651"/>
    <mergeCell ref="G649:G651"/>
    <mergeCell ref="A626:A630"/>
    <mergeCell ref="B626:B630"/>
    <mergeCell ref="F626:F630"/>
    <mergeCell ref="G626:G630"/>
    <mergeCell ref="A631:A645"/>
    <mergeCell ref="B631:B645"/>
    <mergeCell ref="F631:F645"/>
    <mergeCell ref="G631:G645"/>
    <mergeCell ref="A616:A619"/>
    <mergeCell ref="B616:B619"/>
    <mergeCell ref="F616:F619"/>
    <mergeCell ref="G616:G619"/>
    <mergeCell ref="A620:A625"/>
    <mergeCell ref="B620:B625"/>
    <mergeCell ref="F620:F625"/>
    <mergeCell ref="G620:G625"/>
    <mergeCell ref="A602:A604"/>
    <mergeCell ref="B602:B604"/>
    <mergeCell ref="F602:F604"/>
    <mergeCell ref="G602:G604"/>
    <mergeCell ref="A608:A610"/>
    <mergeCell ref="B608:B610"/>
    <mergeCell ref="F608:F610"/>
    <mergeCell ref="G608:G610"/>
    <mergeCell ref="A588:A590"/>
    <mergeCell ref="B588:B590"/>
    <mergeCell ref="F588:F590"/>
    <mergeCell ref="G588:G590"/>
    <mergeCell ref="A597:A599"/>
    <mergeCell ref="B597:B599"/>
    <mergeCell ref="F597:F599"/>
    <mergeCell ref="G597:G599"/>
    <mergeCell ref="A582:A584"/>
    <mergeCell ref="B582:B584"/>
    <mergeCell ref="F582:F584"/>
    <mergeCell ref="G582:G584"/>
    <mergeCell ref="A585:A587"/>
    <mergeCell ref="B585:B587"/>
    <mergeCell ref="F585:F587"/>
    <mergeCell ref="G585:G587"/>
    <mergeCell ref="A574:A576"/>
    <mergeCell ref="B574:B576"/>
    <mergeCell ref="F574:F576"/>
    <mergeCell ref="G574:G576"/>
    <mergeCell ref="A577:A581"/>
    <mergeCell ref="B577:B581"/>
    <mergeCell ref="F577:F581"/>
    <mergeCell ref="G577:G581"/>
    <mergeCell ref="A561:A563"/>
    <mergeCell ref="B561:B563"/>
    <mergeCell ref="F561:F563"/>
    <mergeCell ref="G561:G563"/>
    <mergeCell ref="A564:A573"/>
    <mergeCell ref="B564:B573"/>
    <mergeCell ref="F564:F573"/>
    <mergeCell ref="G564:G573"/>
    <mergeCell ref="A553:A555"/>
    <mergeCell ref="B553:B555"/>
    <mergeCell ref="F553:F555"/>
    <mergeCell ref="G553:G555"/>
    <mergeCell ref="A556:A558"/>
    <mergeCell ref="B556:B558"/>
    <mergeCell ref="F556:F558"/>
    <mergeCell ref="G556:G558"/>
    <mergeCell ref="A542:A546"/>
    <mergeCell ref="B542:B546"/>
    <mergeCell ref="F542:F546"/>
    <mergeCell ref="G542:G546"/>
    <mergeCell ref="A550:A552"/>
    <mergeCell ref="B550:B552"/>
    <mergeCell ref="F550:F552"/>
    <mergeCell ref="G550:G552"/>
    <mergeCell ref="A531:A533"/>
    <mergeCell ref="B531:B533"/>
    <mergeCell ref="F531:F533"/>
    <mergeCell ref="G531:G533"/>
    <mergeCell ref="A536:A538"/>
    <mergeCell ref="B536:B538"/>
    <mergeCell ref="F536:F538"/>
    <mergeCell ref="G536:G538"/>
    <mergeCell ref="A525:A527"/>
    <mergeCell ref="B525:B527"/>
    <mergeCell ref="F525:F527"/>
    <mergeCell ref="G525:G527"/>
    <mergeCell ref="A528:A530"/>
    <mergeCell ref="B528:B530"/>
    <mergeCell ref="F528:F530"/>
    <mergeCell ref="G528:G530"/>
    <mergeCell ref="A516:A518"/>
    <mergeCell ref="B516:B518"/>
    <mergeCell ref="F516:F518"/>
    <mergeCell ref="G516:G518"/>
    <mergeCell ref="A519:A521"/>
    <mergeCell ref="B519:B521"/>
    <mergeCell ref="F519:F521"/>
    <mergeCell ref="G519:G521"/>
    <mergeCell ref="A506:A508"/>
    <mergeCell ref="B506:B508"/>
    <mergeCell ref="F506:F508"/>
    <mergeCell ref="G506:G508"/>
    <mergeCell ref="A509:A513"/>
    <mergeCell ref="B509:B513"/>
    <mergeCell ref="F509:F513"/>
    <mergeCell ref="G509:G513"/>
    <mergeCell ref="A497:A499"/>
    <mergeCell ref="B497:B499"/>
    <mergeCell ref="F497:F499"/>
    <mergeCell ref="G497:G499"/>
    <mergeCell ref="A501:A505"/>
    <mergeCell ref="B501:B505"/>
    <mergeCell ref="F501:F505"/>
    <mergeCell ref="G501:G505"/>
    <mergeCell ref="A487:A488"/>
    <mergeCell ref="B487:B488"/>
    <mergeCell ref="F487:F488"/>
    <mergeCell ref="G487:G488"/>
    <mergeCell ref="A489:A496"/>
    <mergeCell ref="B489:B496"/>
    <mergeCell ref="F489:F496"/>
    <mergeCell ref="G489:G496"/>
    <mergeCell ref="A480:A482"/>
    <mergeCell ref="B480:B482"/>
    <mergeCell ref="F480:F482"/>
    <mergeCell ref="G480:G482"/>
    <mergeCell ref="A484:A486"/>
    <mergeCell ref="B484:B486"/>
    <mergeCell ref="F484:F486"/>
    <mergeCell ref="G484:G486"/>
    <mergeCell ref="A468:A474"/>
    <mergeCell ref="B468:B474"/>
    <mergeCell ref="F468:F474"/>
    <mergeCell ref="G468:G474"/>
    <mergeCell ref="A475:A477"/>
    <mergeCell ref="B475:B477"/>
    <mergeCell ref="F475:F477"/>
    <mergeCell ref="G475:G477"/>
    <mergeCell ref="A461:A463"/>
    <mergeCell ref="B461:B463"/>
    <mergeCell ref="F461:F463"/>
    <mergeCell ref="G461:G463"/>
    <mergeCell ref="A465:A467"/>
    <mergeCell ref="B465:B467"/>
    <mergeCell ref="F465:F467"/>
    <mergeCell ref="G465:G467"/>
    <mergeCell ref="A453:A455"/>
    <mergeCell ref="B453:B455"/>
    <mergeCell ref="F453:F455"/>
    <mergeCell ref="G453:G455"/>
    <mergeCell ref="A457:A459"/>
    <mergeCell ref="B457:B459"/>
    <mergeCell ref="F457:F459"/>
    <mergeCell ref="G457:G459"/>
    <mergeCell ref="A445:A447"/>
    <mergeCell ref="B445:B447"/>
    <mergeCell ref="F445:F447"/>
    <mergeCell ref="G445:G447"/>
    <mergeCell ref="A448:A452"/>
    <mergeCell ref="B448:B452"/>
    <mergeCell ref="F448:F452"/>
    <mergeCell ref="G448:G452"/>
    <mergeCell ref="A435:A438"/>
    <mergeCell ref="B435:B438"/>
    <mergeCell ref="F435:F438"/>
    <mergeCell ref="G435:G438"/>
    <mergeCell ref="A439:A442"/>
    <mergeCell ref="B439:B442"/>
    <mergeCell ref="F439:F442"/>
    <mergeCell ref="G439:G442"/>
    <mergeCell ref="A418:A429"/>
    <mergeCell ref="B418:B429"/>
    <mergeCell ref="F418:F429"/>
    <mergeCell ref="G418:G429"/>
    <mergeCell ref="A431:A433"/>
    <mergeCell ref="B431:B433"/>
    <mergeCell ref="F431:F433"/>
    <mergeCell ref="G431:G433"/>
    <mergeCell ref="A412:A414"/>
    <mergeCell ref="B412:B414"/>
    <mergeCell ref="F412:F414"/>
    <mergeCell ref="G412:G414"/>
    <mergeCell ref="A415:A417"/>
    <mergeCell ref="B415:B417"/>
    <mergeCell ref="F415:F417"/>
    <mergeCell ref="G415:G417"/>
    <mergeCell ref="A405:A407"/>
    <mergeCell ref="B405:B407"/>
    <mergeCell ref="F405:F407"/>
    <mergeCell ref="G405:G407"/>
    <mergeCell ref="A408:A411"/>
    <mergeCell ref="B408:B411"/>
    <mergeCell ref="F408:F411"/>
    <mergeCell ref="G408:G411"/>
    <mergeCell ref="A398:A401"/>
    <mergeCell ref="B398:B401"/>
    <mergeCell ref="F398:F401"/>
    <mergeCell ref="G398:G401"/>
    <mergeCell ref="A402:A404"/>
    <mergeCell ref="B402:B404"/>
    <mergeCell ref="F402:F404"/>
    <mergeCell ref="G402:G404"/>
    <mergeCell ref="A391:A393"/>
    <mergeCell ref="B391:B393"/>
    <mergeCell ref="F391:F393"/>
    <mergeCell ref="G391:G393"/>
    <mergeCell ref="A394:A396"/>
    <mergeCell ref="B394:B396"/>
    <mergeCell ref="F394:F396"/>
    <mergeCell ref="G394:G396"/>
    <mergeCell ref="A383:A386"/>
    <mergeCell ref="B383:B386"/>
    <mergeCell ref="F383:F386"/>
    <mergeCell ref="G383:G386"/>
    <mergeCell ref="A387:A390"/>
    <mergeCell ref="B387:B390"/>
    <mergeCell ref="F387:F390"/>
    <mergeCell ref="G387:G390"/>
    <mergeCell ref="A375:A378"/>
    <mergeCell ref="B375:B378"/>
    <mergeCell ref="F375:F378"/>
    <mergeCell ref="G375:G378"/>
    <mergeCell ref="A380:A382"/>
    <mergeCell ref="B380:B382"/>
    <mergeCell ref="F380:F382"/>
    <mergeCell ref="G380:G382"/>
    <mergeCell ref="A368:A371"/>
    <mergeCell ref="B368:B371"/>
    <mergeCell ref="F368:F371"/>
    <mergeCell ref="G368:G371"/>
    <mergeCell ref="A372:A374"/>
    <mergeCell ref="B372:B374"/>
    <mergeCell ref="F372:F374"/>
    <mergeCell ref="G372:G374"/>
    <mergeCell ref="A344:A352"/>
    <mergeCell ref="B344:B352"/>
    <mergeCell ref="F344:F352"/>
    <mergeCell ref="G344:G352"/>
    <mergeCell ref="A355:A366"/>
    <mergeCell ref="B355:B366"/>
    <mergeCell ref="F355:F366"/>
    <mergeCell ref="G355:G366"/>
    <mergeCell ref="A329:A331"/>
    <mergeCell ref="B329:B331"/>
    <mergeCell ref="F329:F331"/>
    <mergeCell ref="G329:G331"/>
    <mergeCell ref="A334:A341"/>
    <mergeCell ref="B334:B341"/>
    <mergeCell ref="F334:F341"/>
    <mergeCell ref="G334:G341"/>
    <mergeCell ref="A323:A325"/>
    <mergeCell ref="B323:B325"/>
    <mergeCell ref="F323:F325"/>
    <mergeCell ref="G323:G325"/>
    <mergeCell ref="A326:A328"/>
    <mergeCell ref="B326:B328"/>
    <mergeCell ref="F326:F328"/>
    <mergeCell ref="G326:G328"/>
    <mergeCell ref="A317:A319"/>
    <mergeCell ref="B317:B319"/>
    <mergeCell ref="F317:F319"/>
    <mergeCell ref="G317:G319"/>
    <mergeCell ref="A320:A322"/>
    <mergeCell ref="B320:B322"/>
    <mergeCell ref="F320:F322"/>
    <mergeCell ref="G320:G322"/>
    <mergeCell ref="A311:A313"/>
    <mergeCell ref="B311:B313"/>
    <mergeCell ref="F311:F313"/>
    <mergeCell ref="G311:G313"/>
    <mergeCell ref="A314:A316"/>
    <mergeCell ref="B314:B316"/>
    <mergeCell ref="F314:F316"/>
    <mergeCell ref="G314:G316"/>
    <mergeCell ref="A303:A305"/>
    <mergeCell ref="B303:B305"/>
    <mergeCell ref="F303:F305"/>
    <mergeCell ref="G303:G305"/>
    <mergeCell ref="A307:A310"/>
    <mergeCell ref="B307:B310"/>
    <mergeCell ref="F307:F310"/>
    <mergeCell ref="G307:G310"/>
    <mergeCell ref="A292:A296"/>
    <mergeCell ref="B292:B296"/>
    <mergeCell ref="F292:F296"/>
    <mergeCell ref="G292:G296"/>
    <mergeCell ref="A298:A302"/>
    <mergeCell ref="B298:B302"/>
    <mergeCell ref="F298:F302"/>
    <mergeCell ref="G298:G302"/>
    <mergeCell ref="A278:A281"/>
    <mergeCell ref="B278:B281"/>
    <mergeCell ref="F278:F281"/>
    <mergeCell ref="G278:G281"/>
    <mergeCell ref="A282:A291"/>
    <mergeCell ref="B282:B291"/>
    <mergeCell ref="F282:F291"/>
    <mergeCell ref="G282:G291"/>
    <mergeCell ref="A269:A272"/>
    <mergeCell ref="B269:B272"/>
    <mergeCell ref="F269:F272"/>
    <mergeCell ref="G269:G272"/>
    <mergeCell ref="A273:A276"/>
    <mergeCell ref="B273:B276"/>
    <mergeCell ref="F273:F276"/>
    <mergeCell ref="G273:G276"/>
    <mergeCell ref="A257:A262"/>
    <mergeCell ref="B257:B262"/>
    <mergeCell ref="F257:F262"/>
    <mergeCell ref="G257:G262"/>
    <mergeCell ref="A263:A266"/>
    <mergeCell ref="B263:B266"/>
    <mergeCell ref="F263:F266"/>
    <mergeCell ref="G263:G266"/>
    <mergeCell ref="A246:A249"/>
    <mergeCell ref="B246:B249"/>
    <mergeCell ref="F246:F249"/>
    <mergeCell ref="G246:G249"/>
    <mergeCell ref="A250:A253"/>
    <mergeCell ref="B250:B253"/>
    <mergeCell ref="F250:F253"/>
    <mergeCell ref="G250:G253"/>
    <mergeCell ref="A234:A241"/>
    <mergeCell ref="B234:B241"/>
    <mergeCell ref="F234:F241"/>
    <mergeCell ref="G234:G241"/>
    <mergeCell ref="A242:A245"/>
    <mergeCell ref="B242:B245"/>
    <mergeCell ref="F242:F245"/>
    <mergeCell ref="G242:G245"/>
    <mergeCell ref="A224:A226"/>
    <mergeCell ref="B224:B226"/>
    <mergeCell ref="F224:F226"/>
    <mergeCell ref="G224:G226"/>
    <mergeCell ref="A227:A232"/>
    <mergeCell ref="B227:B232"/>
    <mergeCell ref="F227:F232"/>
    <mergeCell ref="G227:G232"/>
    <mergeCell ref="A214:A219"/>
    <mergeCell ref="B214:B219"/>
    <mergeCell ref="F214:F219"/>
    <mergeCell ref="G214:G219"/>
    <mergeCell ref="A220:A223"/>
    <mergeCell ref="B220:B223"/>
    <mergeCell ref="F220:F223"/>
    <mergeCell ref="G220:G223"/>
    <mergeCell ref="A204:A210"/>
    <mergeCell ref="B204:B210"/>
    <mergeCell ref="F204:F210"/>
    <mergeCell ref="G204:G210"/>
    <mergeCell ref="A211:A213"/>
    <mergeCell ref="B211:B213"/>
    <mergeCell ref="F211:F213"/>
    <mergeCell ref="G211:G213"/>
    <mergeCell ref="A198:A200"/>
    <mergeCell ref="B198:B200"/>
    <mergeCell ref="F198:F200"/>
    <mergeCell ref="G198:G200"/>
    <mergeCell ref="A201:A203"/>
    <mergeCell ref="B201:B203"/>
    <mergeCell ref="F201:F203"/>
    <mergeCell ref="G201:G203"/>
    <mergeCell ref="A190:A194"/>
    <mergeCell ref="B190:B194"/>
    <mergeCell ref="F190:F194"/>
    <mergeCell ref="G190:G194"/>
    <mergeCell ref="A195:A197"/>
    <mergeCell ref="B195:B197"/>
    <mergeCell ref="F195:F197"/>
    <mergeCell ref="G195:G197"/>
    <mergeCell ref="A182:A184"/>
    <mergeCell ref="B182:B184"/>
    <mergeCell ref="F182:F184"/>
    <mergeCell ref="G182:G184"/>
    <mergeCell ref="A185:A189"/>
    <mergeCell ref="B185:B189"/>
    <mergeCell ref="F185:F189"/>
    <mergeCell ref="G185:G189"/>
    <mergeCell ref="A168:A171"/>
    <mergeCell ref="B168:B171"/>
    <mergeCell ref="F168:F171"/>
    <mergeCell ref="G168:G171"/>
    <mergeCell ref="A172:A180"/>
    <mergeCell ref="B172:B180"/>
    <mergeCell ref="F172:F180"/>
    <mergeCell ref="G172:G180"/>
    <mergeCell ref="A157:A160"/>
    <mergeCell ref="B157:B160"/>
    <mergeCell ref="F157:F160"/>
    <mergeCell ref="G157:G160"/>
    <mergeCell ref="A161:A166"/>
    <mergeCell ref="B161:B166"/>
    <mergeCell ref="F161:F166"/>
    <mergeCell ref="G161:G166"/>
    <mergeCell ref="A147:A150"/>
    <mergeCell ref="B147:B150"/>
    <mergeCell ref="F147:F150"/>
    <mergeCell ref="G147:G150"/>
    <mergeCell ref="A152:A156"/>
    <mergeCell ref="B152:B156"/>
    <mergeCell ref="F152:F156"/>
    <mergeCell ref="G152:G156"/>
    <mergeCell ref="A141:A143"/>
    <mergeCell ref="B141:B143"/>
    <mergeCell ref="F141:F143"/>
    <mergeCell ref="G141:G143"/>
    <mergeCell ref="A144:A146"/>
    <mergeCell ref="B144:B146"/>
    <mergeCell ref="F144:F146"/>
    <mergeCell ref="G144:G146"/>
    <mergeCell ref="A130:A135"/>
    <mergeCell ref="B130:B135"/>
    <mergeCell ref="F130:F135"/>
    <mergeCell ref="G130:G135"/>
    <mergeCell ref="A137:A139"/>
    <mergeCell ref="B137:B139"/>
    <mergeCell ref="F137:F139"/>
    <mergeCell ref="G137:G139"/>
    <mergeCell ref="A110:A114"/>
    <mergeCell ref="B110:B114"/>
    <mergeCell ref="F110:F114"/>
    <mergeCell ref="G110:G114"/>
    <mergeCell ref="A115:A127"/>
    <mergeCell ref="B115:B127"/>
    <mergeCell ref="F115:F127"/>
    <mergeCell ref="G115:G127"/>
    <mergeCell ref="A101:A105"/>
    <mergeCell ref="B101:B105"/>
    <mergeCell ref="F101:F105"/>
    <mergeCell ref="G101:G105"/>
    <mergeCell ref="A106:A109"/>
    <mergeCell ref="B106:B109"/>
    <mergeCell ref="F106:F109"/>
    <mergeCell ref="G106:G109"/>
    <mergeCell ref="A76:A81"/>
    <mergeCell ref="B76:B81"/>
    <mergeCell ref="F76:F81"/>
    <mergeCell ref="G76:G81"/>
    <mergeCell ref="A82:A100"/>
    <mergeCell ref="B82:B100"/>
    <mergeCell ref="F82:F100"/>
    <mergeCell ref="G82:G100"/>
    <mergeCell ref="A65:A69"/>
    <mergeCell ref="B65:B69"/>
    <mergeCell ref="F65:F69"/>
    <mergeCell ref="G65:G69"/>
    <mergeCell ref="A70:A75"/>
    <mergeCell ref="B70:B75"/>
    <mergeCell ref="F70:F75"/>
    <mergeCell ref="G70:G75"/>
    <mergeCell ref="A58:A61"/>
    <mergeCell ref="B58:B61"/>
    <mergeCell ref="F58:F61"/>
    <mergeCell ref="G58:G61"/>
    <mergeCell ref="A62:A64"/>
    <mergeCell ref="B62:B64"/>
    <mergeCell ref="F62:F64"/>
    <mergeCell ref="G62:G64"/>
    <mergeCell ref="A43:A54"/>
    <mergeCell ref="B43:B54"/>
    <mergeCell ref="F43:F54"/>
    <mergeCell ref="G43:G54"/>
    <mergeCell ref="A55:A57"/>
    <mergeCell ref="B55:B57"/>
    <mergeCell ref="F55:F57"/>
    <mergeCell ref="G55:G57"/>
    <mergeCell ref="A37:A39"/>
    <mergeCell ref="B37:B39"/>
    <mergeCell ref="F37:F39"/>
    <mergeCell ref="G37:G39"/>
    <mergeCell ref="A40:A42"/>
    <mergeCell ref="B40:B42"/>
    <mergeCell ref="F40:F42"/>
    <mergeCell ref="G40:G42"/>
    <mergeCell ref="A29:A33"/>
    <mergeCell ref="B29:B33"/>
    <mergeCell ref="F29:F33"/>
    <mergeCell ref="G29:G33"/>
    <mergeCell ref="A34:A36"/>
    <mergeCell ref="B34:B36"/>
    <mergeCell ref="F34:F36"/>
    <mergeCell ref="G34:G36"/>
    <mergeCell ref="A19:A25"/>
    <mergeCell ref="B19:B25"/>
    <mergeCell ref="F19:F25"/>
    <mergeCell ref="G19:G25"/>
    <mergeCell ref="A26:A28"/>
    <mergeCell ref="B26:B28"/>
    <mergeCell ref="F26:F28"/>
    <mergeCell ref="G26:G28"/>
    <mergeCell ref="A11:A13"/>
    <mergeCell ref="B11:B13"/>
    <mergeCell ref="F11:F13"/>
    <mergeCell ref="G11:G13"/>
    <mergeCell ref="A14:A16"/>
    <mergeCell ref="B14:B16"/>
    <mergeCell ref="F14:F16"/>
    <mergeCell ref="G14:G16"/>
    <mergeCell ref="A1:G1"/>
    <mergeCell ref="A2:G2"/>
    <mergeCell ref="A3:G3"/>
    <mergeCell ref="A4:G4"/>
    <mergeCell ref="A6:G6"/>
    <mergeCell ref="A7:A8"/>
    <mergeCell ref="B7:B8"/>
    <mergeCell ref="C7:C8"/>
    <mergeCell ref="F7:F8"/>
    <mergeCell ref="G7:G8"/>
  </mergeCells>
  <phoneticPr fontId="6"/>
  <printOptions horizontalCentered="1"/>
  <pageMargins left="0.39370078740157483" right="0.39370078740157483" top="0.59055118110236227" bottom="0.78740157480314965" header="0.19685039370078741" footer="0.19685039370078741"/>
  <pageSetup paperSize="9" scale="58"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W51"/>
  <sheetViews>
    <sheetView showGridLines="0" topLeftCell="C1" zoomScale="85" zoomScaleNormal="85" workbookViewId="0">
      <selection activeCell="C3" sqref="C3"/>
    </sheetView>
  </sheetViews>
  <sheetFormatPr defaultColWidth="8.875" defaultRowHeight="13.5"/>
  <cols>
    <col min="1" max="1" width="8.875" style="1"/>
    <col min="2" max="2" width="1.5" style="1" customWidth="1"/>
    <col min="3" max="3" width="4.5" style="2" customWidth="1"/>
    <col min="4" max="4" width="3.875" style="2" customWidth="1"/>
    <col min="5" max="5" width="16.75" style="1" customWidth="1"/>
    <col min="6" max="6" width="57.5" style="1" customWidth="1"/>
    <col min="7" max="7" width="15.5" style="3" customWidth="1"/>
    <col min="8" max="9" width="1.625" style="3" customWidth="1"/>
    <col min="10" max="23" width="8.875" style="4"/>
    <col min="24" max="16384" width="8.875" style="1"/>
  </cols>
  <sheetData>
    <row r="1" spans="1:23" ht="7.15" customHeight="1"/>
    <row r="2" spans="1:23" ht="17.25">
      <c r="C2" s="5" t="s">
        <v>1364</v>
      </c>
    </row>
    <row r="3" spans="1:23" ht="6" customHeight="1" thickBot="1"/>
    <row r="4" spans="1:23">
      <c r="C4" s="969" t="s">
        <v>0</v>
      </c>
      <c r="D4" s="970"/>
      <c r="E4" s="970"/>
      <c r="F4" s="970"/>
      <c r="G4" s="7">
        <v>1</v>
      </c>
      <c r="J4" s="8">
        <v>2</v>
      </c>
      <c r="K4" s="8">
        <v>3</v>
      </c>
      <c r="L4" s="8">
        <v>4</v>
      </c>
      <c r="M4" s="8">
        <v>5</v>
      </c>
      <c r="N4" s="8">
        <v>6</v>
      </c>
      <c r="O4" s="6">
        <v>7</v>
      </c>
      <c r="P4" s="6">
        <v>8</v>
      </c>
      <c r="Q4" s="6">
        <v>9</v>
      </c>
      <c r="R4" s="6">
        <v>10</v>
      </c>
      <c r="S4" s="6">
        <v>11</v>
      </c>
      <c r="T4" s="6">
        <v>12</v>
      </c>
      <c r="U4" s="6">
        <v>13</v>
      </c>
      <c r="V4" s="6">
        <v>14</v>
      </c>
      <c r="W4" s="9">
        <v>15</v>
      </c>
    </row>
    <row r="5" spans="1:23">
      <c r="C5" s="971" t="s">
        <v>1</v>
      </c>
      <c r="D5" s="972"/>
      <c r="E5" s="972"/>
      <c r="F5" s="972"/>
      <c r="G5" s="10" t="s">
        <v>2</v>
      </c>
      <c r="J5" s="11"/>
      <c r="K5" s="11"/>
      <c r="L5" s="11"/>
      <c r="M5" s="11"/>
      <c r="N5" s="11"/>
      <c r="O5" s="11"/>
      <c r="P5" s="11"/>
      <c r="Q5" s="11"/>
      <c r="R5" s="11"/>
      <c r="S5" s="11"/>
      <c r="T5" s="11"/>
      <c r="U5" s="11"/>
      <c r="V5" s="11"/>
      <c r="W5" s="12"/>
    </row>
    <row r="6" spans="1:23">
      <c r="A6" s="13"/>
      <c r="B6" s="13"/>
      <c r="C6" s="973" t="s">
        <v>3</v>
      </c>
      <c r="D6" s="14">
        <v>1</v>
      </c>
      <c r="E6" s="976" t="s">
        <v>4</v>
      </c>
      <c r="F6" s="447" t="s">
        <v>5</v>
      </c>
      <c r="G6" s="448" t="s">
        <v>6</v>
      </c>
      <c r="J6" s="15" t="s">
        <v>6</v>
      </c>
      <c r="K6" s="15" t="s">
        <v>6</v>
      </c>
      <c r="L6" s="15" t="s">
        <v>6</v>
      </c>
      <c r="M6" s="15" t="s">
        <v>6</v>
      </c>
      <c r="N6" s="15" t="s">
        <v>6</v>
      </c>
      <c r="O6" s="15" t="s">
        <v>6</v>
      </c>
      <c r="P6" s="15" t="s">
        <v>6</v>
      </c>
      <c r="Q6" s="15" t="s">
        <v>6</v>
      </c>
      <c r="R6" s="15" t="s">
        <v>6</v>
      </c>
      <c r="S6" s="15" t="s">
        <v>6</v>
      </c>
      <c r="T6" s="15" t="s">
        <v>6</v>
      </c>
      <c r="U6" s="15" t="s">
        <v>6</v>
      </c>
      <c r="V6" s="15" t="s">
        <v>6</v>
      </c>
      <c r="W6" s="16" t="s">
        <v>6</v>
      </c>
    </row>
    <row r="7" spans="1:23">
      <c r="A7" s="13"/>
      <c r="B7" s="13"/>
      <c r="C7" s="974"/>
      <c r="D7" s="11">
        <v>2</v>
      </c>
      <c r="E7" s="977"/>
      <c r="F7" s="449" t="s">
        <v>7</v>
      </c>
      <c r="G7" s="448" t="s">
        <v>6</v>
      </c>
      <c r="J7" s="17" t="s">
        <v>6</v>
      </c>
      <c r="K7" s="17" t="s">
        <v>6</v>
      </c>
      <c r="L7" s="17" t="s">
        <v>6</v>
      </c>
      <c r="M7" s="17" t="s">
        <v>6</v>
      </c>
      <c r="N7" s="17" t="s">
        <v>6</v>
      </c>
      <c r="O7" s="17" t="s">
        <v>6</v>
      </c>
      <c r="P7" s="17" t="s">
        <v>6</v>
      </c>
      <c r="Q7" s="17" t="s">
        <v>6</v>
      </c>
      <c r="R7" s="17" t="s">
        <v>6</v>
      </c>
      <c r="S7" s="17" t="s">
        <v>6</v>
      </c>
      <c r="T7" s="17" t="s">
        <v>6</v>
      </c>
      <c r="U7" s="17" t="s">
        <v>6</v>
      </c>
      <c r="V7" s="17" t="s">
        <v>6</v>
      </c>
      <c r="W7" s="18" t="s">
        <v>6</v>
      </c>
    </row>
    <row r="8" spans="1:23" ht="27">
      <c r="A8" s="13"/>
      <c r="B8" s="13"/>
      <c r="C8" s="975"/>
      <c r="D8" s="19">
        <v>3</v>
      </c>
      <c r="E8" s="450" t="s">
        <v>8</v>
      </c>
      <c r="F8" s="451" t="s">
        <v>9</v>
      </c>
      <c r="G8" s="452" t="s">
        <v>6</v>
      </c>
      <c r="J8" s="20" t="s">
        <v>6</v>
      </c>
      <c r="K8" s="20" t="s">
        <v>6</v>
      </c>
      <c r="L8" s="20" t="s">
        <v>6</v>
      </c>
      <c r="M8" s="20" t="s">
        <v>6</v>
      </c>
      <c r="N8" s="20" t="s">
        <v>6</v>
      </c>
      <c r="O8" s="20" t="s">
        <v>6</v>
      </c>
      <c r="P8" s="20" t="s">
        <v>6</v>
      </c>
      <c r="Q8" s="20" t="s">
        <v>6</v>
      </c>
      <c r="R8" s="20" t="s">
        <v>6</v>
      </c>
      <c r="S8" s="20" t="s">
        <v>6</v>
      </c>
      <c r="T8" s="20" t="s">
        <v>6</v>
      </c>
      <c r="U8" s="20" t="s">
        <v>6</v>
      </c>
      <c r="V8" s="20" t="s">
        <v>6</v>
      </c>
      <c r="W8" s="21" t="s">
        <v>6</v>
      </c>
    </row>
    <row r="9" spans="1:23" ht="13.15" customHeight="1">
      <c r="A9" s="13"/>
      <c r="B9" s="13"/>
      <c r="C9" s="978" t="s">
        <v>10</v>
      </c>
      <c r="D9" s="14">
        <v>4</v>
      </c>
      <c r="E9" s="981" t="s">
        <v>1360</v>
      </c>
      <c r="F9" s="453" t="s">
        <v>11</v>
      </c>
      <c r="G9" s="448" t="s">
        <v>6</v>
      </c>
      <c r="J9" s="15" t="s">
        <v>6</v>
      </c>
      <c r="K9" s="15" t="s">
        <v>6</v>
      </c>
      <c r="L9" s="15" t="s">
        <v>6</v>
      </c>
      <c r="M9" s="15" t="s">
        <v>6</v>
      </c>
      <c r="N9" s="15" t="s">
        <v>6</v>
      </c>
      <c r="O9" s="15" t="s">
        <v>6</v>
      </c>
      <c r="P9" s="15" t="s">
        <v>6</v>
      </c>
      <c r="Q9" s="15" t="s">
        <v>6</v>
      </c>
      <c r="R9" s="15" t="s">
        <v>6</v>
      </c>
      <c r="S9" s="15" t="s">
        <v>6</v>
      </c>
      <c r="T9" s="15" t="s">
        <v>6</v>
      </c>
      <c r="U9" s="15" t="s">
        <v>6</v>
      </c>
      <c r="V9" s="15" t="s">
        <v>6</v>
      </c>
      <c r="W9" s="16" t="s">
        <v>6</v>
      </c>
    </row>
    <row r="10" spans="1:23">
      <c r="A10" s="13"/>
      <c r="B10" s="13"/>
      <c r="C10" s="979"/>
      <c r="D10" s="11">
        <v>5</v>
      </c>
      <c r="E10" s="982"/>
      <c r="F10" s="454" t="s">
        <v>12</v>
      </c>
      <c r="G10" s="455" t="s">
        <v>6</v>
      </c>
      <c r="J10" s="17" t="s">
        <v>6</v>
      </c>
      <c r="K10" s="17" t="s">
        <v>6</v>
      </c>
      <c r="L10" s="17" t="s">
        <v>6</v>
      </c>
      <c r="M10" s="17" t="s">
        <v>6</v>
      </c>
      <c r="N10" s="17" t="s">
        <v>6</v>
      </c>
      <c r="O10" s="17" t="s">
        <v>6</v>
      </c>
      <c r="P10" s="17" t="s">
        <v>6</v>
      </c>
      <c r="Q10" s="17" t="s">
        <v>6</v>
      </c>
      <c r="R10" s="17" t="s">
        <v>6</v>
      </c>
      <c r="S10" s="17" t="s">
        <v>6</v>
      </c>
      <c r="T10" s="17" t="s">
        <v>6</v>
      </c>
      <c r="U10" s="17" t="s">
        <v>6</v>
      </c>
      <c r="V10" s="17" t="s">
        <v>6</v>
      </c>
      <c r="W10" s="18" t="s">
        <v>6</v>
      </c>
    </row>
    <row r="11" spans="1:23">
      <c r="A11" s="13"/>
      <c r="B11" s="13"/>
      <c r="C11" s="979"/>
      <c r="D11" s="11">
        <v>6</v>
      </c>
      <c r="E11" s="982"/>
      <c r="F11" s="454" t="s">
        <v>13</v>
      </c>
      <c r="G11" s="455" t="s">
        <v>6</v>
      </c>
      <c r="J11" s="17" t="s">
        <v>6</v>
      </c>
      <c r="K11" s="17" t="s">
        <v>6</v>
      </c>
      <c r="L11" s="17" t="s">
        <v>6</v>
      </c>
      <c r="M11" s="17" t="s">
        <v>6</v>
      </c>
      <c r="N11" s="17" t="s">
        <v>6</v>
      </c>
      <c r="O11" s="17" t="s">
        <v>6</v>
      </c>
      <c r="P11" s="17" t="s">
        <v>6</v>
      </c>
      <c r="Q11" s="17" t="s">
        <v>6</v>
      </c>
      <c r="R11" s="17" t="s">
        <v>6</v>
      </c>
      <c r="S11" s="17" t="s">
        <v>6</v>
      </c>
      <c r="T11" s="17" t="s">
        <v>6</v>
      </c>
      <c r="U11" s="17" t="s">
        <v>6</v>
      </c>
      <c r="V11" s="17" t="s">
        <v>6</v>
      </c>
      <c r="W11" s="18" t="s">
        <v>6</v>
      </c>
    </row>
    <row r="12" spans="1:23">
      <c r="A12" s="13"/>
      <c r="B12" s="13"/>
      <c r="C12" s="980"/>
      <c r="D12" s="19">
        <v>7</v>
      </c>
      <c r="E12" s="983"/>
      <c r="F12" s="456" t="s">
        <v>14</v>
      </c>
      <c r="G12" s="452" t="s">
        <v>6</v>
      </c>
      <c r="J12" s="20" t="s">
        <v>6</v>
      </c>
      <c r="K12" s="20" t="s">
        <v>6</v>
      </c>
      <c r="L12" s="20" t="s">
        <v>6</v>
      </c>
      <c r="M12" s="20" t="s">
        <v>6</v>
      </c>
      <c r="N12" s="20" t="s">
        <v>6</v>
      </c>
      <c r="O12" s="20" t="s">
        <v>6</v>
      </c>
      <c r="P12" s="20" t="s">
        <v>6</v>
      </c>
      <c r="Q12" s="20" t="s">
        <v>6</v>
      </c>
      <c r="R12" s="20" t="s">
        <v>6</v>
      </c>
      <c r="S12" s="20" t="s">
        <v>6</v>
      </c>
      <c r="T12" s="20" t="s">
        <v>6</v>
      </c>
      <c r="U12" s="20" t="s">
        <v>6</v>
      </c>
      <c r="V12" s="20" t="s">
        <v>6</v>
      </c>
      <c r="W12" s="21" t="s">
        <v>6</v>
      </c>
    </row>
    <row r="13" spans="1:23" ht="13.15" customHeight="1">
      <c r="A13" s="13"/>
      <c r="B13" s="13"/>
      <c r="C13" s="988" t="s">
        <v>15</v>
      </c>
      <c r="D13" s="22">
        <v>8</v>
      </c>
      <c r="E13" s="990" t="s">
        <v>16</v>
      </c>
      <c r="F13" s="457" t="s">
        <v>17</v>
      </c>
      <c r="G13" s="458" t="s">
        <v>6</v>
      </c>
      <c r="J13" s="23" t="s">
        <v>6</v>
      </c>
      <c r="K13" s="23" t="s">
        <v>6</v>
      </c>
      <c r="L13" s="23" t="s">
        <v>6</v>
      </c>
      <c r="M13" s="23" t="s">
        <v>6</v>
      </c>
      <c r="N13" s="23" t="s">
        <v>6</v>
      </c>
      <c r="O13" s="23" t="s">
        <v>6</v>
      </c>
      <c r="P13" s="23" t="s">
        <v>6</v>
      </c>
      <c r="Q13" s="23" t="s">
        <v>6</v>
      </c>
      <c r="R13" s="23" t="s">
        <v>6</v>
      </c>
      <c r="S13" s="23" t="s">
        <v>6</v>
      </c>
      <c r="T13" s="23" t="s">
        <v>6</v>
      </c>
      <c r="U13" s="23" t="s">
        <v>6</v>
      </c>
      <c r="V13" s="23" t="s">
        <v>6</v>
      </c>
      <c r="W13" s="24" t="s">
        <v>6</v>
      </c>
    </row>
    <row r="14" spans="1:23">
      <c r="A14" s="13"/>
      <c r="B14" s="13"/>
      <c r="C14" s="979"/>
      <c r="D14" s="11">
        <v>9</v>
      </c>
      <c r="E14" s="982"/>
      <c r="F14" s="454" t="s">
        <v>18</v>
      </c>
      <c r="G14" s="455" t="s">
        <v>6</v>
      </c>
      <c r="J14" s="17" t="s">
        <v>6</v>
      </c>
      <c r="K14" s="17" t="s">
        <v>6</v>
      </c>
      <c r="L14" s="17" t="s">
        <v>6</v>
      </c>
      <c r="M14" s="17" t="s">
        <v>6</v>
      </c>
      <c r="N14" s="17" t="s">
        <v>6</v>
      </c>
      <c r="O14" s="17" t="s">
        <v>6</v>
      </c>
      <c r="P14" s="17" t="s">
        <v>6</v>
      </c>
      <c r="Q14" s="17" t="s">
        <v>6</v>
      </c>
      <c r="R14" s="17" t="s">
        <v>6</v>
      </c>
      <c r="S14" s="17" t="s">
        <v>6</v>
      </c>
      <c r="T14" s="17" t="s">
        <v>6</v>
      </c>
      <c r="U14" s="17" t="s">
        <v>6</v>
      </c>
      <c r="V14" s="17" t="s">
        <v>6</v>
      </c>
      <c r="W14" s="18" t="s">
        <v>6</v>
      </c>
    </row>
    <row r="15" spans="1:23">
      <c r="A15" s="13"/>
      <c r="B15" s="13"/>
      <c r="C15" s="979"/>
      <c r="D15" s="11">
        <v>10</v>
      </c>
      <c r="E15" s="982"/>
      <c r="F15" s="454" t="s">
        <v>19</v>
      </c>
      <c r="G15" s="455" t="s">
        <v>6</v>
      </c>
      <c r="J15" s="17" t="s">
        <v>6</v>
      </c>
      <c r="K15" s="17" t="s">
        <v>6</v>
      </c>
      <c r="L15" s="17" t="s">
        <v>6</v>
      </c>
      <c r="M15" s="17" t="s">
        <v>6</v>
      </c>
      <c r="N15" s="17" t="s">
        <v>6</v>
      </c>
      <c r="O15" s="17" t="s">
        <v>6</v>
      </c>
      <c r="P15" s="17" t="s">
        <v>6</v>
      </c>
      <c r="Q15" s="17" t="s">
        <v>6</v>
      </c>
      <c r="R15" s="17" t="s">
        <v>6</v>
      </c>
      <c r="S15" s="17" t="s">
        <v>6</v>
      </c>
      <c r="T15" s="17" t="s">
        <v>6</v>
      </c>
      <c r="U15" s="17" t="s">
        <v>6</v>
      </c>
      <c r="V15" s="17" t="s">
        <v>6</v>
      </c>
      <c r="W15" s="18" t="s">
        <v>6</v>
      </c>
    </row>
    <row r="16" spans="1:23">
      <c r="A16" s="13"/>
      <c r="B16" s="13"/>
      <c r="C16" s="979"/>
      <c r="D16" s="11">
        <v>11</v>
      </c>
      <c r="E16" s="982"/>
      <c r="F16" s="459" t="s">
        <v>20</v>
      </c>
      <c r="G16" s="455" t="s">
        <v>6</v>
      </c>
      <c r="J16" s="17" t="s">
        <v>6</v>
      </c>
      <c r="K16" s="17" t="s">
        <v>6</v>
      </c>
      <c r="L16" s="17" t="s">
        <v>6</v>
      </c>
      <c r="M16" s="17" t="s">
        <v>6</v>
      </c>
      <c r="N16" s="17" t="s">
        <v>6</v>
      </c>
      <c r="O16" s="17" t="s">
        <v>6</v>
      </c>
      <c r="P16" s="17" t="s">
        <v>6</v>
      </c>
      <c r="Q16" s="17" t="s">
        <v>6</v>
      </c>
      <c r="R16" s="17" t="s">
        <v>6</v>
      </c>
      <c r="S16" s="17" t="s">
        <v>6</v>
      </c>
      <c r="T16" s="17" t="s">
        <v>6</v>
      </c>
      <c r="U16" s="17" t="s">
        <v>6</v>
      </c>
      <c r="V16" s="17" t="s">
        <v>6</v>
      </c>
      <c r="W16" s="18" t="s">
        <v>6</v>
      </c>
    </row>
    <row r="17" spans="1:23">
      <c r="A17" s="13"/>
      <c r="B17" s="13"/>
      <c r="C17" s="989"/>
      <c r="D17" s="25">
        <v>12</v>
      </c>
      <c r="E17" s="991"/>
      <c r="F17" s="460" t="s">
        <v>21</v>
      </c>
      <c r="G17" s="461" t="s">
        <v>6</v>
      </c>
      <c r="J17" s="26" t="s">
        <v>6</v>
      </c>
      <c r="K17" s="26" t="s">
        <v>6</v>
      </c>
      <c r="L17" s="26" t="s">
        <v>6</v>
      </c>
      <c r="M17" s="26" t="s">
        <v>6</v>
      </c>
      <c r="N17" s="26" t="s">
        <v>6</v>
      </c>
      <c r="O17" s="26" t="s">
        <v>6</v>
      </c>
      <c r="P17" s="26" t="s">
        <v>6</v>
      </c>
      <c r="Q17" s="26" t="s">
        <v>6</v>
      </c>
      <c r="R17" s="26" t="s">
        <v>6</v>
      </c>
      <c r="S17" s="26" t="s">
        <v>6</v>
      </c>
      <c r="T17" s="26" t="s">
        <v>6</v>
      </c>
      <c r="U17" s="26" t="s">
        <v>6</v>
      </c>
      <c r="V17" s="26" t="s">
        <v>6</v>
      </c>
      <c r="W17" s="27" t="s">
        <v>6</v>
      </c>
    </row>
    <row r="18" spans="1:23" ht="13.15" customHeight="1">
      <c r="A18" s="13"/>
      <c r="B18" s="13"/>
      <c r="C18" s="978" t="s">
        <v>22</v>
      </c>
      <c r="D18" s="14">
        <v>13</v>
      </c>
      <c r="E18" s="992" t="s">
        <v>23</v>
      </c>
      <c r="F18" s="447" t="s">
        <v>24</v>
      </c>
      <c r="G18" s="448" t="s">
        <v>6</v>
      </c>
      <c r="J18" s="15" t="s">
        <v>6</v>
      </c>
      <c r="K18" s="15" t="s">
        <v>6</v>
      </c>
      <c r="L18" s="15" t="s">
        <v>6</v>
      </c>
      <c r="M18" s="15" t="s">
        <v>6</v>
      </c>
      <c r="N18" s="15" t="s">
        <v>6</v>
      </c>
      <c r="O18" s="15" t="s">
        <v>6</v>
      </c>
      <c r="P18" s="15" t="s">
        <v>6</v>
      </c>
      <c r="Q18" s="15" t="s">
        <v>6</v>
      </c>
      <c r="R18" s="15" t="s">
        <v>6</v>
      </c>
      <c r="S18" s="15" t="s">
        <v>6</v>
      </c>
      <c r="T18" s="15" t="s">
        <v>6</v>
      </c>
      <c r="U18" s="15" t="s">
        <v>6</v>
      </c>
      <c r="V18" s="15" t="s">
        <v>6</v>
      </c>
      <c r="W18" s="16" t="s">
        <v>6</v>
      </c>
    </row>
    <row r="19" spans="1:23">
      <c r="A19" s="13"/>
      <c r="B19" s="13"/>
      <c r="C19" s="979"/>
      <c r="D19" s="11">
        <v>14</v>
      </c>
      <c r="E19" s="993"/>
      <c r="F19" s="459" t="s">
        <v>1361</v>
      </c>
      <c r="G19" s="455" t="s">
        <v>6</v>
      </c>
      <c r="J19" s="17" t="s">
        <v>6</v>
      </c>
      <c r="K19" s="17" t="s">
        <v>6</v>
      </c>
      <c r="L19" s="17" t="s">
        <v>6</v>
      </c>
      <c r="M19" s="17" t="s">
        <v>6</v>
      </c>
      <c r="N19" s="17" t="s">
        <v>6</v>
      </c>
      <c r="O19" s="17" t="s">
        <v>6</v>
      </c>
      <c r="P19" s="17" t="s">
        <v>6</v>
      </c>
      <c r="Q19" s="17" t="s">
        <v>6</v>
      </c>
      <c r="R19" s="17" t="s">
        <v>6</v>
      </c>
      <c r="S19" s="17" t="s">
        <v>6</v>
      </c>
      <c r="T19" s="17" t="s">
        <v>6</v>
      </c>
      <c r="U19" s="17" t="s">
        <v>6</v>
      </c>
      <c r="V19" s="17" t="s">
        <v>6</v>
      </c>
      <c r="W19" s="18" t="s">
        <v>6</v>
      </c>
    </row>
    <row r="20" spans="1:23">
      <c r="A20" s="13"/>
      <c r="B20" s="13"/>
      <c r="C20" s="979"/>
      <c r="D20" s="11">
        <v>15</v>
      </c>
      <c r="E20" s="993"/>
      <c r="F20" s="459" t="s">
        <v>25</v>
      </c>
      <c r="G20" s="455" t="s">
        <v>6</v>
      </c>
      <c r="J20" s="17" t="s">
        <v>6</v>
      </c>
      <c r="K20" s="17" t="s">
        <v>6</v>
      </c>
      <c r="L20" s="17" t="s">
        <v>6</v>
      </c>
      <c r="M20" s="17" t="s">
        <v>6</v>
      </c>
      <c r="N20" s="17" t="s">
        <v>6</v>
      </c>
      <c r="O20" s="17" t="s">
        <v>6</v>
      </c>
      <c r="P20" s="17" t="s">
        <v>6</v>
      </c>
      <c r="Q20" s="17" t="s">
        <v>6</v>
      </c>
      <c r="R20" s="17" t="s">
        <v>6</v>
      </c>
      <c r="S20" s="17" t="s">
        <v>6</v>
      </c>
      <c r="T20" s="17" t="s">
        <v>6</v>
      </c>
      <c r="U20" s="17" t="s">
        <v>6</v>
      </c>
      <c r="V20" s="17" t="s">
        <v>6</v>
      </c>
      <c r="W20" s="18" t="s">
        <v>6</v>
      </c>
    </row>
    <row r="21" spans="1:23">
      <c r="A21" s="13"/>
      <c r="B21" s="13"/>
      <c r="C21" s="979"/>
      <c r="D21" s="11">
        <v>16</v>
      </c>
      <c r="E21" s="993"/>
      <c r="F21" s="459" t="s">
        <v>1362</v>
      </c>
      <c r="G21" s="455" t="s">
        <v>6</v>
      </c>
      <c r="J21" s="17" t="s">
        <v>6</v>
      </c>
      <c r="K21" s="17" t="s">
        <v>6</v>
      </c>
      <c r="L21" s="17" t="s">
        <v>6</v>
      </c>
      <c r="M21" s="17" t="s">
        <v>6</v>
      </c>
      <c r="N21" s="17" t="s">
        <v>6</v>
      </c>
      <c r="O21" s="17" t="s">
        <v>6</v>
      </c>
      <c r="P21" s="17" t="s">
        <v>6</v>
      </c>
      <c r="Q21" s="17" t="s">
        <v>6</v>
      </c>
      <c r="R21" s="17" t="s">
        <v>6</v>
      </c>
      <c r="S21" s="17" t="s">
        <v>6</v>
      </c>
      <c r="T21" s="17" t="s">
        <v>6</v>
      </c>
      <c r="U21" s="17" t="s">
        <v>6</v>
      </c>
      <c r="V21" s="17" t="s">
        <v>6</v>
      </c>
      <c r="W21" s="18" t="s">
        <v>6</v>
      </c>
    </row>
    <row r="22" spans="1:23">
      <c r="A22" s="13"/>
      <c r="B22" s="13"/>
      <c r="C22" s="979"/>
      <c r="D22" s="11">
        <v>17</v>
      </c>
      <c r="E22" s="993"/>
      <c r="F22" s="459" t="s">
        <v>26</v>
      </c>
      <c r="G22" s="455" t="s">
        <v>6</v>
      </c>
      <c r="J22" s="17" t="s">
        <v>6</v>
      </c>
      <c r="K22" s="17" t="s">
        <v>6</v>
      </c>
      <c r="L22" s="17" t="s">
        <v>6</v>
      </c>
      <c r="M22" s="17" t="s">
        <v>6</v>
      </c>
      <c r="N22" s="17" t="s">
        <v>6</v>
      </c>
      <c r="O22" s="17" t="s">
        <v>6</v>
      </c>
      <c r="P22" s="17" t="s">
        <v>6</v>
      </c>
      <c r="Q22" s="17" t="s">
        <v>6</v>
      </c>
      <c r="R22" s="17" t="s">
        <v>6</v>
      </c>
      <c r="S22" s="17" t="s">
        <v>6</v>
      </c>
      <c r="T22" s="17" t="s">
        <v>6</v>
      </c>
      <c r="U22" s="17" t="s">
        <v>6</v>
      </c>
      <c r="V22" s="17" t="s">
        <v>6</v>
      </c>
      <c r="W22" s="18" t="s">
        <v>6</v>
      </c>
    </row>
    <row r="23" spans="1:23">
      <c r="A23" s="13"/>
      <c r="B23" s="13"/>
      <c r="C23" s="979"/>
      <c r="D23" s="11">
        <v>18</v>
      </c>
      <c r="E23" s="993"/>
      <c r="F23" s="459" t="s">
        <v>27</v>
      </c>
      <c r="G23" s="455" t="s">
        <v>6</v>
      </c>
      <c r="J23" s="17" t="s">
        <v>6</v>
      </c>
      <c r="K23" s="17" t="s">
        <v>6</v>
      </c>
      <c r="L23" s="17" t="s">
        <v>6</v>
      </c>
      <c r="M23" s="17" t="s">
        <v>6</v>
      </c>
      <c r="N23" s="17" t="s">
        <v>6</v>
      </c>
      <c r="O23" s="17" t="s">
        <v>6</v>
      </c>
      <c r="P23" s="17" t="s">
        <v>6</v>
      </c>
      <c r="Q23" s="17" t="s">
        <v>6</v>
      </c>
      <c r="R23" s="17" t="s">
        <v>6</v>
      </c>
      <c r="S23" s="17" t="s">
        <v>6</v>
      </c>
      <c r="T23" s="17" t="s">
        <v>6</v>
      </c>
      <c r="U23" s="17" t="s">
        <v>6</v>
      </c>
      <c r="V23" s="17" t="s">
        <v>6</v>
      </c>
      <c r="W23" s="18" t="s">
        <v>6</v>
      </c>
    </row>
    <row r="24" spans="1:23">
      <c r="A24" s="13"/>
      <c r="B24" s="13"/>
      <c r="C24" s="979"/>
      <c r="D24" s="11">
        <v>19</v>
      </c>
      <c r="E24" s="993"/>
      <c r="F24" s="459" t="s">
        <v>1363</v>
      </c>
      <c r="G24" s="455" t="s">
        <v>6</v>
      </c>
      <c r="J24" s="17" t="s">
        <v>6</v>
      </c>
      <c r="K24" s="17" t="s">
        <v>6</v>
      </c>
      <c r="L24" s="17" t="s">
        <v>6</v>
      </c>
      <c r="M24" s="17" t="s">
        <v>6</v>
      </c>
      <c r="N24" s="17" t="s">
        <v>6</v>
      </c>
      <c r="O24" s="17" t="s">
        <v>6</v>
      </c>
      <c r="P24" s="17" t="s">
        <v>6</v>
      </c>
      <c r="Q24" s="17" t="s">
        <v>6</v>
      </c>
      <c r="R24" s="17" t="s">
        <v>6</v>
      </c>
      <c r="S24" s="17" t="s">
        <v>6</v>
      </c>
      <c r="T24" s="17" t="s">
        <v>6</v>
      </c>
      <c r="U24" s="17" t="s">
        <v>6</v>
      </c>
      <c r="V24" s="17" t="s">
        <v>6</v>
      </c>
      <c r="W24" s="18" t="s">
        <v>6</v>
      </c>
    </row>
    <row r="25" spans="1:23">
      <c r="A25" s="13"/>
      <c r="B25" s="13"/>
      <c r="C25" s="980"/>
      <c r="D25" s="19">
        <v>20</v>
      </c>
      <c r="E25" s="994"/>
      <c r="F25" s="462" t="s">
        <v>28</v>
      </c>
      <c r="G25" s="452" t="s">
        <v>6</v>
      </c>
      <c r="J25" s="20" t="s">
        <v>6</v>
      </c>
      <c r="K25" s="20" t="s">
        <v>6</v>
      </c>
      <c r="L25" s="20" t="s">
        <v>6</v>
      </c>
      <c r="M25" s="20" t="s">
        <v>6</v>
      </c>
      <c r="N25" s="20" t="s">
        <v>6</v>
      </c>
      <c r="O25" s="20" t="s">
        <v>6</v>
      </c>
      <c r="P25" s="20" t="s">
        <v>6</v>
      </c>
      <c r="Q25" s="20" t="s">
        <v>6</v>
      </c>
      <c r="R25" s="20" t="s">
        <v>6</v>
      </c>
      <c r="S25" s="20" t="s">
        <v>6</v>
      </c>
      <c r="T25" s="20" t="s">
        <v>6</v>
      </c>
      <c r="U25" s="20" t="s">
        <v>6</v>
      </c>
      <c r="V25" s="20" t="s">
        <v>6</v>
      </c>
      <c r="W25" s="21" t="s">
        <v>6</v>
      </c>
    </row>
    <row r="26" spans="1:23" ht="13.15" customHeight="1">
      <c r="A26" s="13"/>
      <c r="B26" s="13"/>
      <c r="C26" s="988" t="s">
        <v>29</v>
      </c>
      <c r="D26" s="22">
        <v>21</v>
      </c>
      <c r="E26" s="995" t="s">
        <v>30</v>
      </c>
      <c r="F26" s="463" t="s">
        <v>31</v>
      </c>
      <c r="G26" s="458" t="s">
        <v>6</v>
      </c>
      <c r="J26" s="23" t="s">
        <v>6</v>
      </c>
      <c r="K26" s="23" t="s">
        <v>6</v>
      </c>
      <c r="L26" s="23" t="s">
        <v>6</v>
      </c>
      <c r="M26" s="23" t="s">
        <v>6</v>
      </c>
      <c r="N26" s="23" t="s">
        <v>6</v>
      </c>
      <c r="O26" s="23" t="s">
        <v>6</v>
      </c>
      <c r="P26" s="23" t="s">
        <v>6</v>
      </c>
      <c r="Q26" s="23" t="s">
        <v>6</v>
      </c>
      <c r="R26" s="23" t="s">
        <v>6</v>
      </c>
      <c r="S26" s="23" t="s">
        <v>6</v>
      </c>
      <c r="T26" s="23" t="s">
        <v>6</v>
      </c>
      <c r="U26" s="23" t="s">
        <v>6</v>
      </c>
      <c r="V26" s="23" t="s">
        <v>6</v>
      </c>
      <c r="W26" s="24" t="s">
        <v>6</v>
      </c>
    </row>
    <row r="27" spans="1:23">
      <c r="A27" s="13"/>
      <c r="B27" s="13"/>
      <c r="C27" s="979"/>
      <c r="D27" s="11">
        <v>22</v>
      </c>
      <c r="E27" s="993"/>
      <c r="F27" s="459" t="s">
        <v>32</v>
      </c>
      <c r="G27" s="455" t="s">
        <v>6</v>
      </c>
      <c r="J27" s="17" t="s">
        <v>6</v>
      </c>
      <c r="K27" s="17" t="s">
        <v>6</v>
      </c>
      <c r="L27" s="17" t="s">
        <v>6</v>
      </c>
      <c r="M27" s="17" t="s">
        <v>6</v>
      </c>
      <c r="N27" s="17" t="s">
        <v>6</v>
      </c>
      <c r="O27" s="17" t="s">
        <v>6</v>
      </c>
      <c r="P27" s="17" t="s">
        <v>6</v>
      </c>
      <c r="Q27" s="17" t="s">
        <v>6</v>
      </c>
      <c r="R27" s="17" t="s">
        <v>6</v>
      </c>
      <c r="S27" s="17" t="s">
        <v>6</v>
      </c>
      <c r="T27" s="17" t="s">
        <v>6</v>
      </c>
      <c r="U27" s="17" t="s">
        <v>6</v>
      </c>
      <c r="V27" s="17" t="s">
        <v>6</v>
      </c>
      <c r="W27" s="18" t="s">
        <v>6</v>
      </c>
    </row>
    <row r="28" spans="1:23">
      <c r="A28" s="13"/>
      <c r="B28" s="13"/>
      <c r="C28" s="979"/>
      <c r="D28" s="11">
        <v>23</v>
      </c>
      <c r="E28" s="993"/>
      <c r="F28" s="459" t="s">
        <v>33</v>
      </c>
      <c r="G28" s="455" t="s">
        <v>6</v>
      </c>
      <c r="J28" s="17" t="s">
        <v>6</v>
      </c>
      <c r="K28" s="17" t="s">
        <v>6</v>
      </c>
      <c r="L28" s="17" t="s">
        <v>6</v>
      </c>
      <c r="M28" s="17" t="s">
        <v>6</v>
      </c>
      <c r="N28" s="17" t="s">
        <v>6</v>
      </c>
      <c r="O28" s="17" t="s">
        <v>6</v>
      </c>
      <c r="P28" s="17" t="s">
        <v>6</v>
      </c>
      <c r="Q28" s="17" t="s">
        <v>6</v>
      </c>
      <c r="R28" s="17" t="s">
        <v>6</v>
      </c>
      <c r="S28" s="17" t="s">
        <v>6</v>
      </c>
      <c r="T28" s="17" t="s">
        <v>6</v>
      </c>
      <c r="U28" s="17" t="s">
        <v>6</v>
      </c>
      <c r="V28" s="17" t="s">
        <v>6</v>
      </c>
      <c r="W28" s="18" t="s">
        <v>6</v>
      </c>
    </row>
    <row r="29" spans="1:23">
      <c r="A29" s="13"/>
      <c r="B29" s="13"/>
      <c r="C29" s="979"/>
      <c r="D29" s="11">
        <v>24</v>
      </c>
      <c r="E29" s="993"/>
      <c r="F29" s="459" t="s">
        <v>34</v>
      </c>
      <c r="G29" s="455" t="s">
        <v>6</v>
      </c>
      <c r="J29" s="17" t="s">
        <v>6</v>
      </c>
      <c r="K29" s="17" t="s">
        <v>6</v>
      </c>
      <c r="L29" s="17" t="s">
        <v>6</v>
      </c>
      <c r="M29" s="17" t="s">
        <v>6</v>
      </c>
      <c r="N29" s="17" t="s">
        <v>6</v>
      </c>
      <c r="O29" s="17" t="s">
        <v>6</v>
      </c>
      <c r="P29" s="17" t="s">
        <v>6</v>
      </c>
      <c r="Q29" s="17" t="s">
        <v>6</v>
      </c>
      <c r="R29" s="17" t="s">
        <v>6</v>
      </c>
      <c r="S29" s="17" t="s">
        <v>6</v>
      </c>
      <c r="T29" s="17" t="s">
        <v>6</v>
      </c>
      <c r="U29" s="17" t="s">
        <v>6</v>
      </c>
      <c r="V29" s="17" t="s">
        <v>6</v>
      </c>
      <c r="W29" s="18" t="s">
        <v>6</v>
      </c>
    </row>
    <row r="30" spans="1:23">
      <c r="A30" s="13"/>
      <c r="B30" s="13"/>
      <c r="C30" s="979"/>
      <c r="D30" s="11">
        <v>25</v>
      </c>
      <c r="E30" s="993"/>
      <c r="F30" s="459" t="s">
        <v>35</v>
      </c>
      <c r="G30" s="455" t="s">
        <v>6</v>
      </c>
      <c r="J30" s="17" t="s">
        <v>6</v>
      </c>
      <c r="K30" s="17" t="s">
        <v>6</v>
      </c>
      <c r="L30" s="17" t="s">
        <v>6</v>
      </c>
      <c r="M30" s="17" t="s">
        <v>6</v>
      </c>
      <c r="N30" s="17" t="s">
        <v>6</v>
      </c>
      <c r="O30" s="17" t="s">
        <v>6</v>
      </c>
      <c r="P30" s="17" t="s">
        <v>6</v>
      </c>
      <c r="Q30" s="17" t="s">
        <v>6</v>
      </c>
      <c r="R30" s="17" t="s">
        <v>6</v>
      </c>
      <c r="S30" s="17" t="s">
        <v>6</v>
      </c>
      <c r="T30" s="17" t="s">
        <v>6</v>
      </c>
      <c r="U30" s="17" t="s">
        <v>6</v>
      </c>
      <c r="V30" s="17" t="s">
        <v>6</v>
      </c>
      <c r="W30" s="18" t="s">
        <v>6</v>
      </c>
    </row>
    <row r="31" spans="1:23">
      <c r="A31" s="13"/>
      <c r="B31" s="13"/>
      <c r="C31" s="989"/>
      <c r="D31" s="25">
        <v>26</v>
      </c>
      <c r="E31" s="996"/>
      <c r="F31" s="460" t="s">
        <v>36</v>
      </c>
      <c r="G31" s="461" t="s">
        <v>6</v>
      </c>
      <c r="J31" s="26" t="s">
        <v>6</v>
      </c>
      <c r="K31" s="26" t="s">
        <v>6</v>
      </c>
      <c r="L31" s="26" t="s">
        <v>6</v>
      </c>
      <c r="M31" s="26" t="s">
        <v>6</v>
      </c>
      <c r="N31" s="26" t="s">
        <v>6</v>
      </c>
      <c r="O31" s="26" t="s">
        <v>6</v>
      </c>
      <c r="P31" s="26" t="s">
        <v>6</v>
      </c>
      <c r="Q31" s="26" t="s">
        <v>6</v>
      </c>
      <c r="R31" s="26" t="s">
        <v>6</v>
      </c>
      <c r="S31" s="26" t="s">
        <v>6</v>
      </c>
      <c r="T31" s="26" t="s">
        <v>6</v>
      </c>
      <c r="U31" s="26" t="s">
        <v>6</v>
      </c>
      <c r="V31" s="26" t="s">
        <v>6</v>
      </c>
      <c r="W31" s="27" t="s">
        <v>6</v>
      </c>
    </row>
    <row r="32" spans="1:23" ht="14.45" customHeight="1">
      <c r="A32" s="13"/>
      <c r="B32" s="13"/>
      <c r="C32" s="997" t="s">
        <v>37</v>
      </c>
      <c r="D32" s="14">
        <v>27</v>
      </c>
      <c r="E32" s="1000" t="s">
        <v>38</v>
      </c>
      <c r="F32" s="464" t="s">
        <v>39</v>
      </c>
      <c r="G32" s="448" t="s">
        <v>6</v>
      </c>
      <c r="J32" s="15" t="s">
        <v>6</v>
      </c>
      <c r="K32" s="15" t="s">
        <v>6</v>
      </c>
      <c r="L32" s="15" t="s">
        <v>6</v>
      </c>
      <c r="M32" s="15" t="s">
        <v>6</v>
      </c>
      <c r="N32" s="15" t="s">
        <v>6</v>
      </c>
      <c r="O32" s="15" t="s">
        <v>6</v>
      </c>
      <c r="P32" s="15" t="s">
        <v>6</v>
      </c>
      <c r="Q32" s="15" t="s">
        <v>6</v>
      </c>
      <c r="R32" s="15" t="s">
        <v>6</v>
      </c>
      <c r="S32" s="15" t="s">
        <v>6</v>
      </c>
      <c r="T32" s="15" t="s">
        <v>6</v>
      </c>
      <c r="U32" s="15" t="s">
        <v>6</v>
      </c>
      <c r="V32" s="15" t="s">
        <v>6</v>
      </c>
      <c r="W32" s="16" t="s">
        <v>6</v>
      </c>
    </row>
    <row r="33" spans="1:23">
      <c r="A33" s="13"/>
      <c r="B33" s="13"/>
      <c r="C33" s="998"/>
      <c r="D33" s="11">
        <v>28</v>
      </c>
      <c r="E33" s="1001"/>
      <c r="F33" s="454" t="s">
        <v>40</v>
      </c>
      <c r="G33" s="455" t="s">
        <v>6</v>
      </c>
      <c r="J33" s="17" t="s">
        <v>6</v>
      </c>
      <c r="K33" s="17" t="s">
        <v>6</v>
      </c>
      <c r="L33" s="17" t="s">
        <v>6</v>
      </c>
      <c r="M33" s="17" t="s">
        <v>6</v>
      </c>
      <c r="N33" s="17" t="s">
        <v>6</v>
      </c>
      <c r="O33" s="17" t="s">
        <v>6</v>
      </c>
      <c r="P33" s="17" t="s">
        <v>6</v>
      </c>
      <c r="Q33" s="17" t="s">
        <v>6</v>
      </c>
      <c r="R33" s="17" t="s">
        <v>6</v>
      </c>
      <c r="S33" s="17" t="s">
        <v>6</v>
      </c>
      <c r="T33" s="17" t="s">
        <v>6</v>
      </c>
      <c r="U33" s="17" t="s">
        <v>6</v>
      </c>
      <c r="V33" s="17" t="s">
        <v>6</v>
      </c>
      <c r="W33" s="18" t="s">
        <v>6</v>
      </c>
    </row>
    <row r="34" spans="1:23">
      <c r="A34" s="13"/>
      <c r="B34" s="13"/>
      <c r="C34" s="998"/>
      <c r="D34" s="11">
        <v>29</v>
      </c>
      <c r="E34" s="1001"/>
      <c r="F34" s="459" t="s">
        <v>41</v>
      </c>
      <c r="G34" s="455" t="s">
        <v>6</v>
      </c>
      <c r="J34" s="17" t="s">
        <v>6</v>
      </c>
      <c r="K34" s="17" t="s">
        <v>6</v>
      </c>
      <c r="L34" s="17" t="s">
        <v>6</v>
      </c>
      <c r="M34" s="17" t="s">
        <v>6</v>
      </c>
      <c r="N34" s="17" t="s">
        <v>6</v>
      </c>
      <c r="O34" s="17" t="s">
        <v>6</v>
      </c>
      <c r="P34" s="17" t="s">
        <v>6</v>
      </c>
      <c r="Q34" s="17" t="s">
        <v>6</v>
      </c>
      <c r="R34" s="17" t="s">
        <v>6</v>
      </c>
      <c r="S34" s="17" t="s">
        <v>6</v>
      </c>
      <c r="T34" s="17" t="s">
        <v>6</v>
      </c>
      <c r="U34" s="17" t="s">
        <v>6</v>
      </c>
      <c r="V34" s="17" t="s">
        <v>6</v>
      </c>
      <c r="W34" s="18" t="s">
        <v>6</v>
      </c>
    </row>
    <row r="35" spans="1:23">
      <c r="A35" s="13"/>
      <c r="B35" s="13"/>
      <c r="C35" s="999"/>
      <c r="D35" s="19">
        <v>30</v>
      </c>
      <c r="E35" s="1002"/>
      <c r="F35" s="462" t="s">
        <v>42</v>
      </c>
      <c r="G35" s="452" t="s">
        <v>6</v>
      </c>
      <c r="J35" s="20" t="s">
        <v>6</v>
      </c>
      <c r="K35" s="20" t="s">
        <v>6</v>
      </c>
      <c r="L35" s="20" t="s">
        <v>6</v>
      </c>
      <c r="M35" s="20" t="s">
        <v>6</v>
      </c>
      <c r="N35" s="20" t="s">
        <v>6</v>
      </c>
      <c r="O35" s="20" t="s">
        <v>6</v>
      </c>
      <c r="P35" s="20" t="s">
        <v>6</v>
      </c>
      <c r="Q35" s="20" t="s">
        <v>6</v>
      </c>
      <c r="R35" s="20" t="s">
        <v>6</v>
      </c>
      <c r="S35" s="20" t="s">
        <v>6</v>
      </c>
      <c r="T35" s="20" t="s">
        <v>6</v>
      </c>
      <c r="U35" s="20" t="s">
        <v>6</v>
      </c>
      <c r="V35" s="20" t="s">
        <v>6</v>
      </c>
      <c r="W35" s="21" t="s">
        <v>6</v>
      </c>
    </row>
    <row r="36" spans="1:23" ht="14.25" thickBot="1">
      <c r="A36" s="13"/>
      <c r="B36" s="13"/>
      <c r="C36" s="1003" t="s">
        <v>43</v>
      </c>
      <c r="D36" s="1004"/>
      <c r="E36" s="1004"/>
      <c r="F36" s="1004"/>
      <c r="G36" s="28">
        <f>SUM(G6:G35)</f>
        <v>0</v>
      </c>
      <c r="J36" s="29">
        <f t="shared" ref="J36:W36" si="0">SUM(J6:J35)</f>
        <v>0</v>
      </c>
      <c r="K36" s="29">
        <f t="shared" si="0"/>
        <v>0</v>
      </c>
      <c r="L36" s="29">
        <f t="shared" si="0"/>
        <v>0</v>
      </c>
      <c r="M36" s="29">
        <f t="shared" si="0"/>
        <v>0</v>
      </c>
      <c r="N36" s="29">
        <f t="shared" si="0"/>
        <v>0</v>
      </c>
      <c r="O36" s="29">
        <f t="shared" si="0"/>
        <v>0</v>
      </c>
      <c r="P36" s="29">
        <f t="shared" si="0"/>
        <v>0</v>
      </c>
      <c r="Q36" s="29">
        <f t="shared" si="0"/>
        <v>0</v>
      </c>
      <c r="R36" s="29">
        <f t="shared" si="0"/>
        <v>0</v>
      </c>
      <c r="S36" s="29">
        <f t="shared" si="0"/>
        <v>0</v>
      </c>
      <c r="T36" s="29">
        <f t="shared" si="0"/>
        <v>0</v>
      </c>
      <c r="U36" s="29">
        <f t="shared" si="0"/>
        <v>0</v>
      </c>
      <c r="V36" s="29">
        <f t="shared" si="0"/>
        <v>0</v>
      </c>
      <c r="W36" s="30">
        <f t="shared" si="0"/>
        <v>0</v>
      </c>
    </row>
    <row r="37" spans="1:23" ht="8.4499999999999993" customHeight="1" thickBot="1">
      <c r="A37" s="13"/>
      <c r="B37" s="13"/>
    </row>
    <row r="38" spans="1:23" ht="40.9" customHeight="1" thickTop="1">
      <c r="A38" s="13"/>
      <c r="B38" s="13"/>
      <c r="D38" s="1005" t="s">
        <v>44</v>
      </c>
      <c r="E38" s="1006"/>
      <c r="F38" s="1007"/>
      <c r="G38" s="1008"/>
      <c r="J38" s="31"/>
      <c r="K38" s="32"/>
      <c r="L38" s="32"/>
      <c r="M38" s="32"/>
      <c r="N38" s="32"/>
      <c r="O38" s="32"/>
      <c r="P38" s="32"/>
      <c r="Q38" s="32"/>
      <c r="R38" s="32"/>
      <c r="S38" s="32"/>
      <c r="T38" s="32"/>
      <c r="U38" s="32"/>
      <c r="V38" s="32"/>
      <c r="W38" s="33"/>
    </row>
    <row r="39" spans="1:23" ht="35.450000000000003" customHeight="1">
      <c r="A39" s="13"/>
      <c r="B39" s="13"/>
      <c r="D39" s="984" t="s">
        <v>45</v>
      </c>
      <c r="E39" s="985"/>
      <c r="F39" s="986"/>
      <c r="G39" s="987"/>
      <c r="J39" s="34"/>
      <c r="K39" s="35"/>
      <c r="L39" s="35"/>
      <c r="M39" s="35"/>
      <c r="N39" s="35"/>
      <c r="O39" s="35"/>
      <c r="P39" s="35"/>
      <c r="Q39" s="35"/>
      <c r="R39" s="35"/>
      <c r="S39" s="35"/>
      <c r="T39" s="35"/>
      <c r="U39" s="35"/>
      <c r="V39" s="35"/>
      <c r="W39" s="36"/>
    </row>
    <row r="40" spans="1:23" ht="35.450000000000003" customHeight="1">
      <c r="D40" s="984" t="s">
        <v>46</v>
      </c>
      <c r="E40" s="985"/>
      <c r="F40" s="986"/>
      <c r="G40" s="987"/>
      <c r="J40" s="37"/>
      <c r="K40" s="35"/>
      <c r="L40" s="35"/>
      <c r="M40" s="35"/>
      <c r="N40" s="35"/>
      <c r="O40" s="35"/>
      <c r="P40" s="35"/>
      <c r="Q40" s="35"/>
      <c r="R40" s="35"/>
      <c r="S40" s="35"/>
      <c r="T40" s="35"/>
      <c r="U40" s="35"/>
      <c r="V40" s="35"/>
      <c r="W40" s="36"/>
    </row>
    <row r="41" spans="1:23" ht="35.450000000000003" customHeight="1">
      <c r="D41" s="984" t="s">
        <v>47</v>
      </c>
      <c r="E41" s="985"/>
      <c r="F41" s="1013"/>
      <c r="G41" s="1014"/>
      <c r="J41" s="37"/>
      <c r="K41" s="35"/>
      <c r="L41" s="35"/>
      <c r="M41" s="35"/>
      <c r="N41" s="35"/>
      <c r="O41" s="35"/>
      <c r="P41" s="35"/>
      <c r="Q41" s="35"/>
      <c r="R41" s="35"/>
      <c r="S41" s="35"/>
      <c r="T41" s="35"/>
      <c r="U41" s="35"/>
      <c r="V41" s="35"/>
      <c r="W41" s="36"/>
    </row>
    <row r="42" spans="1:23" ht="35.450000000000003" customHeight="1">
      <c r="D42" s="984" t="s">
        <v>48</v>
      </c>
      <c r="E42" s="985"/>
      <c r="F42" s="1013"/>
      <c r="G42" s="1014"/>
      <c r="J42" s="37"/>
      <c r="K42" s="35"/>
      <c r="L42" s="35"/>
      <c r="M42" s="35"/>
      <c r="N42" s="35"/>
      <c r="O42" s="35"/>
      <c r="P42" s="35"/>
      <c r="Q42" s="35"/>
      <c r="R42" s="35"/>
      <c r="S42" s="35"/>
      <c r="T42" s="35"/>
      <c r="U42" s="35"/>
      <c r="V42" s="35"/>
      <c r="W42" s="36"/>
    </row>
    <row r="43" spans="1:23" ht="35.450000000000003" customHeight="1" thickBot="1">
      <c r="D43" s="1009" t="s">
        <v>49</v>
      </c>
      <c r="E43" s="1010"/>
      <c r="F43" s="1011"/>
      <c r="G43" s="1012"/>
      <c r="J43" s="37"/>
      <c r="K43" s="35"/>
      <c r="L43" s="35"/>
      <c r="M43" s="35"/>
      <c r="N43" s="35"/>
      <c r="O43" s="35"/>
      <c r="P43" s="35"/>
      <c r="Q43" s="35"/>
      <c r="R43" s="35"/>
      <c r="S43" s="35"/>
      <c r="T43" s="35"/>
      <c r="U43" s="35"/>
      <c r="V43" s="35"/>
      <c r="W43" s="36"/>
    </row>
    <row r="44" spans="1:23" s="4" customFormat="1" ht="9.6" customHeight="1" thickTop="1">
      <c r="A44" s="1"/>
      <c r="B44" s="1"/>
      <c r="C44" s="2"/>
      <c r="D44" s="2"/>
      <c r="E44" s="1"/>
      <c r="F44" s="1"/>
      <c r="G44" s="3"/>
      <c r="H44" s="3"/>
      <c r="I44" s="3"/>
    </row>
    <row r="45" spans="1:23">
      <c r="C45" s="38"/>
      <c r="G45" s="39"/>
    </row>
    <row r="46" spans="1:23">
      <c r="C46" s="38" t="s">
        <v>50</v>
      </c>
      <c r="G46" s="39">
        <v>3</v>
      </c>
    </row>
    <row r="47" spans="1:23">
      <c r="C47" s="38" t="s">
        <v>51</v>
      </c>
      <c r="G47" s="39">
        <v>2</v>
      </c>
    </row>
    <row r="48" spans="1:23">
      <c r="C48" s="38" t="s">
        <v>52</v>
      </c>
      <c r="G48" s="39">
        <v>1</v>
      </c>
    </row>
    <row r="49" spans="3:7">
      <c r="C49" s="38" t="s">
        <v>53</v>
      </c>
      <c r="G49" s="39">
        <v>0</v>
      </c>
    </row>
    <row r="50" spans="3:7">
      <c r="C50" s="38" t="s">
        <v>54</v>
      </c>
      <c r="G50" s="39" t="s">
        <v>55</v>
      </c>
    </row>
    <row r="51" spans="3:7" ht="7.9" customHeight="1"/>
  </sheetData>
  <mergeCells count="27">
    <mergeCell ref="D43:E43"/>
    <mergeCell ref="F43:G43"/>
    <mergeCell ref="D40:E40"/>
    <mergeCell ref="F40:G40"/>
    <mergeCell ref="D41:E41"/>
    <mergeCell ref="F41:G41"/>
    <mergeCell ref="D42:E42"/>
    <mergeCell ref="F42:G42"/>
    <mergeCell ref="D39:E39"/>
    <mergeCell ref="F39:G39"/>
    <mergeCell ref="C13:C17"/>
    <mergeCell ref="E13:E17"/>
    <mergeCell ref="C18:C25"/>
    <mergeCell ref="E18:E25"/>
    <mergeCell ref="C26:C31"/>
    <mergeCell ref="E26:E31"/>
    <mergeCell ref="C32:C35"/>
    <mergeCell ref="E32:E35"/>
    <mergeCell ref="C36:F36"/>
    <mergeCell ref="D38:E38"/>
    <mergeCell ref="F38:G38"/>
    <mergeCell ref="C4:F4"/>
    <mergeCell ref="C5:F5"/>
    <mergeCell ref="C6:C8"/>
    <mergeCell ref="E6:E7"/>
    <mergeCell ref="C9:C12"/>
    <mergeCell ref="E9:E12"/>
  </mergeCells>
  <phoneticPr fontId="6"/>
  <dataValidations count="1">
    <dataValidation type="list" allowBlank="1" showInputMessage="1" showErrorMessage="1" sqref="J6:W35 G6:G35" xr:uid="{00000000-0002-0000-0B00-000000000000}">
      <formula1>$G$45:$G$50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2:M28"/>
  <sheetViews>
    <sheetView showGridLines="0" topLeftCell="A5" zoomScaleNormal="100" workbookViewId="0">
      <selection activeCell="C9" sqref="C9:D9"/>
    </sheetView>
  </sheetViews>
  <sheetFormatPr defaultRowHeight="13.5"/>
  <cols>
    <col min="1" max="1" width="2.125" style="56" customWidth="1"/>
    <col min="2" max="2" width="4.125" style="80" customWidth="1"/>
    <col min="3" max="3" width="3.75" style="56" customWidth="1"/>
    <col min="4" max="4" width="86.625" style="56" customWidth="1"/>
    <col min="5" max="5" width="39.125" style="58" customWidth="1"/>
    <col min="6" max="6" width="31.25" style="58" customWidth="1"/>
    <col min="7" max="7" width="37.875" style="58" customWidth="1"/>
    <col min="8" max="8" width="30.875" style="58" customWidth="1"/>
    <col min="9" max="9" width="10.375" style="56" customWidth="1"/>
    <col min="10" max="13" width="8.875" style="56"/>
  </cols>
  <sheetData>
    <row r="2" spans="1:13" ht="21">
      <c r="B2" s="57" t="str">
        <f ca="1">RIGHT(CELL("filename",A1),LEN(CELL("filename",A1))-FIND("]",CELL("filename",A1)))</f>
        <v>事業者選択プロセスと関係者</v>
      </c>
    </row>
    <row r="4" spans="1:13" s="62" customFormat="1" ht="40.5">
      <c r="A4" s="59"/>
      <c r="B4" s="1015" t="s">
        <v>126</v>
      </c>
      <c r="C4" s="1016"/>
      <c r="D4" s="1016"/>
      <c r="E4" s="60" t="s">
        <v>127</v>
      </c>
      <c r="F4" s="60" t="s">
        <v>128</v>
      </c>
      <c r="G4" s="60" t="s">
        <v>129</v>
      </c>
      <c r="H4" s="60" t="s">
        <v>130</v>
      </c>
      <c r="I4" s="61" t="s">
        <v>131</v>
      </c>
      <c r="J4" s="59"/>
      <c r="K4" s="59"/>
      <c r="L4" s="59"/>
      <c r="M4" s="59"/>
    </row>
    <row r="5" spans="1:13" ht="54">
      <c r="B5" s="63" t="s">
        <v>132</v>
      </c>
      <c r="C5" s="64" t="s">
        <v>133</v>
      </c>
      <c r="D5" s="65"/>
      <c r="E5" s="66" t="s">
        <v>134</v>
      </c>
      <c r="F5" s="66" t="s">
        <v>135</v>
      </c>
      <c r="G5" s="66"/>
      <c r="H5" s="66"/>
      <c r="I5" s="67"/>
    </row>
    <row r="6" spans="1:13" ht="40.5">
      <c r="B6" s="63" t="s">
        <v>136</v>
      </c>
      <c r="C6" s="64" t="s">
        <v>137</v>
      </c>
      <c r="D6" s="68"/>
      <c r="E6" s="68" t="s">
        <v>138</v>
      </c>
      <c r="F6" s="68" t="s">
        <v>139</v>
      </c>
      <c r="G6" s="68" t="s">
        <v>140</v>
      </c>
      <c r="H6" s="68" t="s">
        <v>141</v>
      </c>
      <c r="I6" s="67"/>
    </row>
    <row r="7" spans="1:13">
      <c r="B7" s="63" t="s">
        <v>142</v>
      </c>
      <c r="C7" s="64" t="s">
        <v>143</v>
      </c>
      <c r="D7" s="68"/>
      <c r="E7" s="68" t="s">
        <v>144</v>
      </c>
      <c r="F7" s="68" t="s">
        <v>145</v>
      </c>
      <c r="G7" s="68" t="s">
        <v>146</v>
      </c>
      <c r="H7" s="68"/>
      <c r="I7" s="67" t="s">
        <v>146</v>
      </c>
    </row>
    <row r="8" spans="1:13">
      <c r="B8" s="1017" t="s">
        <v>147</v>
      </c>
      <c r="C8" s="64" t="str">
        <f>"事業者公募　　"&amp;'2．「事業選定評価表」'!C2</f>
        <v>事業者公募　　「事業選定記録シート」</v>
      </c>
      <c r="D8" s="65"/>
      <c r="E8" s="66" t="s">
        <v>144</v>
      </c>
      <c r="F8" s="66"/>
      <c r="G8" s="66" t="s">
        <v>146</v>
      </c>
      <c r="H8" s="66" t="s">
        <v>146</v>
      </c>
      <c r="I8" s="67"/>
    </row>
    <row r="9" spans="1:13" ht="27">
      <c r="B9" s="1018"/>
      <c r="C9" s="1020" t="s">
        <v>148</v>
      </c>
      <c r="D9" s="1020"/>
      <c r="E9" s="68" t="s">
        <v>149</v>
      </c>
      <c r="F9" s="66"/>
      <c r="G9" s="66"/>
      <c r="H9" s="66"/>
      <c r="I9" s="67"/>
    </row>
    <row r="10" spans="1:13">
      <c r="B10" s="1018"/>
      <c r="C10" s="1020" t="s">
        <v>150</v>
      </c>
      <c r="D10" s="1020"/>
      <c r="E10" s="66" t="s">
        <v>151</v>
      </c>
      <c r="F10" s="66"/>
      <c r="G10" s="66"/>
      <c r="H10" s="66"/>
      <c r="I10" s="67"/>
    </row>
    <row r="11" spans="1:13" ht="27">
      <c r="B11" s="1018"/>
      <c r="C11" s="69"/>
      <c r="D11" s="70" t="s">
        <v>152</v>
      </c>
      <c r="E11" s="66" t="s">
        <v>153</v>
      </c>
      <c r="F11" s="66"/>
      <c r="G11" s="66"/>
      <c r="H11" s="66"/>
      <c r="I11" s="67"/>
    </row>
    <row r="12" spans="1:13" ht="18" customHeight="1">
      <c r="B12" s="1018"/>
      <c r="C12" s="1024">
        <v>1</v>
      </c>
      <c r="D12" s="72" t="s">
        <v>154</v>
      </c>
      <c r="E12" s="66"/>
      <c r="F12" s="66"/>
      <c r="G12" s="66"/>
      <c r="H12" s="66"/>
      <c r="I12" s="67"/>
    </row>
    <row r="13" spans="1:13" ht="21" customHeight="1">
      <c r="B13" s="1018"/>
      <c r="C13" s="1025"/>
      <c r="D13" s="72" t="s">
        <v>155</v>
      </c>
      <c r="E13" s="66"/>
      <c r="F13" s="66"/>
      <c r="G13" s="66"/>
      <c r="H13" s="66"/>
      <c r="I13" s="67"/>
    </row>
    <row r="14" spans="1:13" ht="25.9" customHeight="1">
      <c r="B14" s="1018"/>
      <c r="C14" s="1026"/>
      <c r="D14" s="72" t="s">
        <v>156</v>
      </c>
      <c r="E14" s="66"/>
      <c r="F14" s="66"/>
      <c r="G14" s="66"/>
      <c r="H14" s="66"/>
      <c r="I14" s="67"/>
    </row>
    <row r="15" spans="1:13" ht="46.15" customHeight="1">
      <c r="B15" s="1018"/>
      <c r="C15" s="71">
        <v>2</v>
      </c>
      <c r="D15" s="72" t="s">
        <v>157</v>
      </c>
      <c r="E15" s="66"/>
      <c r="F15" s="66"/>
      <c r="G15" s="66"/>
      <c r="H15" s="66"/>
      <c r="I15" s="67"/>
    </row>
    <row r="16" spans="1:13" ht="51" customHeight="1">
      <c r="B16" s="1018"/>
      <c r="C16" s="71">
        <v>3</v>
      </c>
      <c r="D16" s="72" t="s">
        <v>158</v>
      </c>
      <c r="E16" s="66"/>
      <c r="F16" s="66"/>
      <c r="G16" s="66"/>
      <c r="H16" s="66"/>
      <c r="I16" s="67"/>
    </row>
    <row r="17" spans="2:9" ht="21.6" customHeight="1">
      <c r="B17" s="1018"/>
      <c r="C17" s="71">
        <v>4</v>
      </c>
      <c r="D17" s="72" t="s">
        <v>159</v>
      </c>
      <c r="E17" s="66"/>
      <c r="F17" s="66"/>
      <c r="G17" s="66"/>
      <c r="H17" s="66"/>
      <c r="I17" s="67"/>
    </row>
    <row r="18" spans="2:9">
      <c r="B18" s="1018"/>
      <c r="C18" s="1021">
        <v>5</v>
      </c>
      <c r="D18" s="73" t="s">
        <v>160</v>
      </c>
      <c r="E18" s="66" t="s">
        <v>161</v>
      </c>
      <c r="F18" s="66"/>
      <c r="G18" s="66"/>
      <c r="H18" s="66"/>
      <c r="I18" s="67"/>
    </row>
    <row r="19" spans="2:9" ht="14.45" customHeight="1">
      <c r="B19" s="1018"/>
      <c r="C19" s="1022"/>
      <c r="D19" s="73" t="s">
        <v>162</v>
      </c>
      <c r="E19" s="66"/>
      <c r="F19" s="66"/>
      <c r="G19" s="66"/>
      <c r="H19" s="66"/>
      <c r="I19" s="67"/>
    </row>
    <row r="20" spans="2:9" ht="25.9" customHeight="1">
      <c r="B20" s="1018"/>
      <c r="C20" s="1023"/>
      <c r="D20" s="73" t="s">
        <v>182</v>
      </c>
      <c r="E20" s="66"/>
      <c r="F20" s="66"/>
      <c r="G20" s="66"/>
      <c r="H20" s="66"/>
      <c r="I20" s="67"/>
    </row>
    <row r="21" spans="2:9" ht="37.9" customHeight="1">
      <c r="B21" s="1018"/>
      <c r="C21" s="74">
        <v>6</v>
      </c>
      <c r="D21" s="75" t="s">
        <v>163</v>
      </c>
      <c r="E21" s="66"/>
      <c r="F21" s="66"/>
      <c r="G21" s="66"/>
      <c r="H21" s="66"/>
      <c r="I21" s="67"/>
    </row>
    <row r="22" spans="2:9" ht="37.9" customHeight="1">
      <c r="B22" s="1019"/>
      <c r="C22" s="74">
        <v>7</v>
      </c>
      <c r="D22" s="75" t="s">
        <v>164</v>
      </c>
      <c r="E22" s="66"/>
      <c r="F22" s="66"/>
      <c r="G22" s="66"/>
      <c r="H22" s="66"/>
      <c r="I22" s="67"/>
    </row>
    <row r="23" spans="2:9" ht="40.5">
      <c r="B23" s="63" t="s">
        <v>165</v>
      </c>
      <c r="C23" s="69" t="s">
        <v>166</v>
      </c>
      <c r="D23" s="68"/>
      <c r="E23" s="76" t="s">
        <v>167</v>
      </c>
      <c r="F23" s="76" t="s">
        <v>168</v>
      </c>
      <c r="G23" s="76" t="s">
        <v>169</v>
      </c>
      <c r="H23" s="76" t="s">
        <v>170</v>
      </c>
      <c r="I23" s="67"/>
    </row>
    <row r="24" spans="2:9">
      <c r="B24" s="63" t="s">
        <v>171</v>
      </c>
      <c r="C24" s="64" t="s">
        <v>172</v>
      </c>
      <c r="D24" s="65"/>
      <c r="E24" s="66" t="s">
        <v>146</v>
      </c>
      <c r="F24" s="66" t="s">
        <v>144</v>
      </c>
      <c r="G24" s="66" t="s">
        <v>146</v>
      </c>
      <c r="H24" s="66" t="s">
        <v>144</v>
      </c>
      <c r="I24" s="67"/>
    </row>
    <row r="25" spans="2:9">
      <c r="B25" s="63" t="s">
        <v>173</v>
      </c>
      <c r="C25" s="64" t="s">
        <v>174</v>
      </c>
      <c r="D25" s="65"/>
      <c r="E25" s="66"/>
      <c r="F25" s="66" t="s">
        <v>144</v>
      </c>
      <c r="G25" s="66"/>
      <c r="H25" s="66"/>
      <c r="I25" s="67"/>
    </row>
    <row r="26" spans="2:9">
      <c r="B26" s="63" t="s">
        <v>175</v>
      </c>
      <c r="C26" s="64" t="s">
        <v>176</v>
      </c>
      <c r="D26" s="65"/>
      <c r="E26" s="66"/>
      <c r="F26" s="66" t="s">
        <v>144</v>
      </c>
      <c r="G26" s="66"/>
      <c r="H26" s="66"/>
      <c r="I26" s="67"/>
    </row>
    <row r="27" spans="2:9">
      <c r="B27" s="63" t="s">
        <v>177</v>
      </c>
      <c r="C27" s="64" t="s">
        <v>178</v>
      </c>
      <c r="D27" s="65"/>
      <c r="E27" s="66"/>
      <c r="F27" s="66" t="s">
        <v>144</v>
      </c>
      <c r="G27" s="66"/>
      <c r="H27" s="66"/>
      <c r="I27" s="67"/>
    </row>
    <row r="28" spans="2:9">
      <c r="B28" s="77" t="s">
        <v>179</v>
      </c>
      <c r="C28" s="78" t="s">
        <v>180</v>
      </c>
      <c r="D28" s="79"/>
      <c r="E28" s="68" t="s">
        <v>144</v>
      </c>
      <c r="F28" s="68" t="s">
        <v>181</v>
      </c>
      <c r="G28" s="68" t="s">
        <v>146</v>
      </c>
      <c r="H28" s="68"/>
      <c r="I28" s="67" t="s">
        <v>146</v>
      </c>
    </row>
  </sheetData>
  <mergeCells count="6">
    <mergeCell ref="B4:D4"/>
    <mergeCell ref="B8:B22"/>
    <mergeCell ref="C9:D9"/>
    <mergeCell ref="C10:D10"/>
    <mergeCell ref="C18:C20"/>
    <mergeCell ref="C12:C14"/>
  </mergeCells>
  <phoneticPr fontId="6"/>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U65"/>
  <sheetViews>
    <sheetView showGridLines="0" tabSelected="1" view="pageBreakPreview" topLeftCell="A3" zoomScaleNormal="100" zoomScaleSheetLayoutView="100" workbookViewId="0">
      <selection activeCell="P42" sqref="P42"/>
    </sheetView>
  </sheetViews>
  <sheetFormatPr defaultRowHeight="13.5"/>
  <cols>
    <col min="1" max="1" width="1" customWidth="1"/>
    <col min="2" max="2" width="2" hidden="1" customWidth="1"/>
    <col min="3" max="3" width="18.125" customWidth="1"/>
    <col min="4" max="4" width="11.75" customWidth="1"/>
    <col min="5" max="11" width="9.375" customWidth="1"/>
    <col min="12" max="12" width="1.75" customWidth="1"/>
    <col min="14" max="14" width="12.375" hidden="1" customWidth="1"/>
  </cols>
  <sheetData>
    <row r="1" spans="3:19" hidden="1"/>
    <row r="2" spans="3:19" hidden="1"/>
    <row r="3" spans="3:19">
      <c r="C3" s="83" t="s">
        <v>56</v>
      </c>
      <c r="D3" s="83"/>
      <c r="E3" s="84"/>
      <c r="F3" s="84"/>
      <c r="G3" s="84"/>
      <c r="H3" s="84"/>
      <c r="I3" s="84"/>
      <c r="J3" s="84"/>
      <c r="K3" s="84"/>
      <c r="L3" s="84"/>
    </row>
    <row r="4" spans="3:19" ht="15.75" thickBot="1">
      <c r="C4" s="712" t="s">
        <v>4486</v>
      </c>
      <c r="D4" s="712"/>
      <c r="E4" s="712"/>
      <c r="F4" s="712"/>
      <c r="G4" s="712"/>
      <c r="H4" s="712"/>
      <c r="I4" s="712"/>
      <c r="J4" s="712"/>
      <c r="K4" s="712"/>
      <c r="L4" s="712"/>
    </row>
    <row r="5" spans="3:19" ht="19.5" thickBot="1">
      <c r="C5" s="40" t="s">
        <v>3771</v>
      </c>
      <c r="D5" s="40"/>
      <c r="H5" s="594"/>
      <c r="I5" s="628" t="s">
        <v>1371</v>
      </c>
      <c r="J5" s="710" t="s">
        <v>4487</v>
      </c>
      <c r="K5" s="711"/>
    </row>
    <row r="6" spans="3:19" ht="6.6" customHeight="1">
      <c r="C6" s="40"/>
      <c r="D6" s="40"/>
      <c r="H6" s="493"/>
      <c r="I6" s="494"/>
    </row>
    <row r="7" spans="3:19">
      <c r="C7" s="41" t="s">
        <v>57</v>
      </c>
      <c r="D7" s="41"/>
    </row>
    <row r="8" spans="3:19" ht="14.25" thickBot="1">
      <c r="C8" s="42" t="s">
        <v>58</v>
      </c>
      <c r="D8" s="42"/>
    </row>
    <row r="9" spans="3:19" s="43" customFormat="1" ht="18" customHeight="1" thickBot="1">
      <c r="C9" s="721" t="s">
        <v>59</v>
      </c>
      <c r="D9" s="722"/>
      <c r="E9" s="717"/>
      <c r="F9" s="717"/>
      <c r="G9" s="717"/>
      <c r="H9" s="717"/>
      <c r="I9" s="717"/>
      <c r="J9" s="717"/>
      <c r="K9" s="717"/>
    </row>
    <row r="10" spans="3:19" s="43" customFormat="1" ht="18" customHeight="1">
      <c r="C10" s="723" t="s">
        <v>60</v>
      </c>
      <c r="D10" s="724"/>
      <c r="E10" s="734" t="s">
        <v>4479</v>
      </c>
      <c r="F10" s="735"/>
      <c r="G10" s="735"/>
      <c r="H10" s="735"/>
      <c r="I10" s="735"/>
      <c r="J10" s="735"/>
      <c r="K10" s="736"/>
    </row>
    <row r="11" spans="3:19" s="43" customFormat="1" ht="18" customHeight="1" thickBot="1">
      <c r="C11" s="732"/>
      <c r="D11" s="733"/>
      <c r="E11" s="741" t="s">
        <v>3773</v>
      </c>
      <c r="F11" s="742"/>
      <c r="G11" s="742"/>
      <c r="H11" s="742"/>
      <c r="I11" s="742"/>
      <c r="J11" s="742"/>
      <c r="K11" s="743"/>
    </row>
    <row r="12" spans="3:19" s="43" customFormat="1" ht="18" customHeight="1" thickBot="1">
      <c r="C12" s="721" t="s">
        <v>61</v>
      </c>
      <c r="D12" s="722"/>
      <c r="E12" s="717"/>
      <c r="F12" s="717"/>
      <c r="G12" s="717"/>
      <c r="H12" s="717"/>
      <c r="I12" s="717"/>
      <c r="J12" s="717"/>
      <c r="K12" s="717"/>
    </row>
    <row r="13" spans="3:19" s="43" customFormat="1" ht="50.25" customHeight="1" thickBot="1">
      <c r="C13" s="721" t="s">
        <v>4485</v>
      </c>
      <c r="D13" s="722"/>
      <c r="E13" s="717"/>
      <c r="F13" s="717"/>
      <c r="G13" s="717"/>
      <c r="H13" s="717"/>
      <c r="I13" s="717"/>
      <c r="J13" s="717"/>
      <c r="K13" s="717"/>
      <c r="M13" s="738"/>
      <c r="N13" s="738"/>
      <c r="O13" s="738"/>
      <c r="P13" s="738"/>
      <c r="Q13" s="738"/>
      <c r="R13" s="738"/>
      <c r="S13" s="738"/>
    </row>
    <row r="14" spans="3:19" s="43" customFormat="1" ht="24" customHeight="1" thickBot="1">
      <c r="C14" s="721" t="s">
        <v>3782</v>
      </c>
      <c r="D14" s="722"/>
      <c r="E14" s="717"/>
      <c r="F14" s="717"/>
      <c r="G14" s="717"/>
      <c r="H14" s="717"/>
      <c r="I14" s="717"/>
      <c r="J14" s="717"/>
      <c r="K14" s="717"/>
      <c r="M14" s="603"/>
    </row>
    <row r="15" spans="3:19" s="43" customFormat="1" ht="14.25" thickBot="1">
      <c r="C15" s="546" t="s">
        <v>62</v>
      </c>
      <c r="D15" s="546"/>
      <c r="E15" s="44"/>
      <c r="F15" s="44"/>
      <c r="G15" s="44"/>
      <c r="H15" s="44"/>
      <c r="I15" s="44"/>
      <c r="J15" s="44"/>
      <c r="K15" s="44"/>
    </row>
    <row r="16" spans="3:19" s="43" customFormat="1" ht="18" customHeight="1" thickBot="1">
      <c r="C16" s="721" t="s">
        <v>4474</v>
      </c>
      <c r="D16" s="722"/>
      <c r="E16" s="717"/>
      <c r="F16" s="717"/>
      <c r="G16" s="717"/>
      <c r="H16" s="717"/>
      <c r="I16" s="717"/>
      <c r="J16" s="717"/>
      <c r="K16" s="717"/>
      <c r="M16" s="603"/>
    </row>
    <row r="17" spans="3:21" s="43" customFormat="1" ht="18" customHeight="1">
      <c r="C17" s="723" t="s">
        <v>60</v>
      </c>
      <c r="D17" s="724"/>
      <c r="E17" s="737" t="s">
        <v>4484</v>
      </c>
      <c r="F17" s="737"/>
      <c r="G17" s="737"/>
      <c r="H17" s="737"/>
      <c r="I17" s="737"/>
      <c r="J17" s="737"/>
      <c r="K17" s="737"/>
    </row>
    <row r="18" spans="3:21" s="43" customFormat="1" ht="18" customHeight="1" thickBot="1">
      <c r="C18" s="732"/>
      <c r="D18" s="733"/>
      <c r="E18" s="741" t="s">
        <v>3773</v>
      </c>
      <c r="F18" s="742"/>
      <c r="G18" s="742"/>
      <c r="H18" s="742"/>
      <c r="I18" s="742"/>
      <c r="J18" s="742"/>
      <c r="K18" s="743"/>
    </row>
    <row r="19" spans="3:21" s="43" customFormat="1" ht="18" customHeight="1" thickBot="1">
      <c r="C19" s="760" t="s">
        <v>3774</v>
      </c>
      <c r="D19" s="761"/>
      <c r="E19" s="726" t="s">
        <v>3784</v>
      </c>
      <c r="F19" s="762"/>
      <c r="G19" s="591" t="s">
        <v>3785</v>
      </c>
      <c r="H19" s="726"/>
      <c r="I19" s="727"/>
      <c r="J19" s="728" t="s">
        <v>3786</v>
      </c>
      <c r="K19" s="729"/>
    </row>
    <row r="20" spans="3:21" s="43" customFormat="1" ht="18" customHeight="1" thickBot="1">
      <c r="C20" s="723" t="s">
        <v>3787</v>
      </c>
      <c r="D20" s="724"/>
      <c r="E20" s="589" t="s">
        <v>3775</v>
      </c>
      <c r="F20" s="632"/>
      <c r="G20" s="591" t="s">
        <v>3783</v>
      </c>
      <c r="H20" s="590" t="s">
        <v>3776</v>
      </c>
      <c r="I20" s="632" t="s">
        <v>3788</v>
      </c>
      <c r="J20" s="592" t="s">
        <v>3783</v>
      </c>
      <c r="K20" s="593"/>
    </row>
    <row r="21" spans="3:21" s="43" customFormat="1" ht="18" customHeight="1" thickBot="1">
      <c r="C21" s="723" t="s">
        <v>63</v>
      </c>
      <c r="D21" s="724"/>
      <c r="E21" s="589" t="s">
        <v>64</v>
      </c>
      <c r="F21" s="718"/>
      <c r="G21" s="719"/>
      <c r="H21" s="590" t="s">
        <v>65</v>
      </c>
      <c r="I21" s="718"/>
      <c r="J21" s="720"/>
      <c r="K21" s="719"/>
    </row>
    <row r="22" spans="3:21" s="43" customFormat="1" ht="18" customHeight="1">
      <c r="C22" s="730"/>
      <c r="D22" s="731"/>
      <c r="E22" s="737" t="s">
        <v>4480</v>
      </c>
      <c r="F22" s="737"/>
      <c r="G22" s="737"/>
      <c r="H22" s="737"/>
      <c r="I22" s="737"/>
      <c r="J22" s="737"/>
      <c r="K22" s="737"/>
      <c r="M22" s="603"/>
    </row>
    <row r="23" spans="3:21" s="43" customFormat="1" ht="18" customHeight="1" thickBot="1">
      <c r="C23" s="732"/>
      <c r="D23" s="733"/>
      <c r="E23" s="739" t="s">
        <v>4481</v>
      </c>
      <c r="F23" s="739"/>
      <c r="G23" s="739"/>
      <c r="H23" s="739"/>
      <c r="I23" s="739"/>
      <c r="J23" s="739"/>
      <c r="K23" s="739"/>
    </row>
    <row r="24" spans="3:21" s="43" customFormat="1" ht="14.25" thickBot="1">
      <c r="C24" s="45" t="s">
        <v>66</v>
      </c>
      <c r="D24" s="45"/>
      <c r="E24"/>
      <c r="F24"/>
      <c r="G24"/>
      <c r="H24"/>
      <c r="I24"/>
      <c r="J24"/>
      <c r="K24"/>
    </row>
    <row r="25" spans="3:21" s="43" customFormat="1" ht="64.150000000000006" customHeight="1" thickBot="1">
      <c r="C25" s="758" t="s">
        <v>3789</v>
      </c>
      <c r="D25" s="759"/>
      <c r="E25" s="740" t="s">
        <v>183</v>
      </c>
      <c r="F25" s="740"/>
      <c r="G25" s="740"/>
      <c r="H25" s="740"/>
      <c r="I25" s="740"/>
      <c r="J25" s="740"/>
      <c r="K25" s="740"/>
    </row>
    <row r="26" spans="3:21" s="495" customFormat="1" ht="18" customHeight="1">
      <c r="C26" s="752" t="s">
        <v>3792</v>
      </c>
      <c r="D26" s="753"/>
      <c r="E26" s="585" t="s">
        <v>3796</v>
      </c>
      <c r="F26" s="744"/>
      <c r="G26" s="744"/>
      <c r="H26" s="744"/>
      <c r="I26" s="744"/>
      <c r="J26" s="744"/>
      <c r="K26" s="745"/>
    </row>
    <row r="27" spans="3:21" s="495" customFormat="1" ht="18" customHeight="1">
      <c r="C27" s="754"/>
      <c r="D27" s="755"/>
      <c r="E27" s="586" t="s">
        <v>3797</v>
      </c>
      <c r="F27" s="746"/>
      <c r="G27" s="746"/>
      <c r="H27" s="746"/>
      <c r="I27" s="746"/>
      <c r="J27" s="746"/>
      <c r="K27" s="747"/>
    </row>
    <row r="28" spans="3:21" s="495" customFormat="1" ht="18" customHeight="1" thickBot="1">
      <c r="C28" s="756"/>
      <c r="D28" s="757"/>
      <c r="E28" s="587" t="s">
        <v>3798</v>
      </c>
      <c r="F28" s="748"/>
      <c r="G28" s="748"/>
      <c r="H28" s="748"/>
      <c r="I28" s="748"/>
      <c r="J28" s="748"/>
      <c r="K28" s="749"/>
    </row>
    <row r="29" spans="3:21" s="43" customFormat="1" ht="34.15" customHeight="1">
      <c r="C29" s="723" t="s">
        <v>3793</v>
      </c>
      <c r="D29" s="724"/>
      <c r="E29" s="737"/>
      <c r="F29" s="737"/>
      <c r="G29" s="737"/>
      <c r="H29" s="737"/>
      <c r="I29" s="737"/>
      <c r="J29" s="737"/>
      <c r="K29" s="737"/>
      <c r="N29" s="43" t="s">
        <v>3715</v>
      </c>
    </row>
    <row r="30" spans="3:21" s="43" customFormat="1" ht="25.15" customHeight="1" thickBot="1">
      <c r="C30" s="732"/>
      <c r="D30" s="733"/>
      <c r="E30" s="786" t="s">
        <v>4476</v>
      </c>
      <c r="F30" s="787"/>
      <c r="G30" s="787"/>
      <c r="H30" s="787"/>
      <c r="I30" s="787"/>
      <c r="J30" s="787"/>
      <c r="K30" s="788"/>
      <c r="M30" s="603"/>
      <c r="N30" s="43" t="s">
        <v>3790</v>
      </c>
    </row>
    <row r="31" spans="3:21" s="43" customFormat="1" ht="33.75" customHeight="1" thickBot="1">
      <c r="C31" s="721" t="s">
        <v>3777</v>
      </c>
      <c r="D31" s="722"/>
      <c r="E31" s="717" t="s">
        <v>67</v>
      </c>
      <c r="F31" s="717"/>
      <c r="G31" s="717"/>
      <c r="H31" s="717"/>
      <c r="I31" s="717"/>
      <c r="J31" s="717"/>
      <c r="K31" s="717"/>
      <c r="N31" s="43" t="s">
        <v>3791</v>
      </c>
    </row>
    <row r="32" spans="3:21" s="43" customFormat="1" ht="21.6" customHeight="1">
      <c r="C32" s="750" t="s">
        <v>68</v>
      </c>
      <c r="D32" s="751"/>
      <c r="E32" s="634"/>
      <c r="F32" s="633"/>
      <c r="G32" s="633"/>
      <c r="H32" s="633"/>
      <c r="I32" s="633"/>
      <c r="J32" s="633"/>
      <c r="K32" s="635"/>
      <c r="N32" s="43" t="s">
        <v>3716</v>
      </c>
      <c r="O32" s="725"/>
      <c r="P32" s="725"/>
      <c r="Q32" s="725"/>
      <c r="R32" s="725"/>
      <c r="S32" s="725"/>
      <c r="T32" s="725"/>
      <c r="U32" s="725"/>
    </row>
    <row r="33" spans="3:21" s="43" customFormat="1" ht="18" customHeight="1">
      <c r="C33" s="583"/>
      <c r="D33" s="584"/>
      <c r="E33" s="763" t="s">
        <v>3794</v>
      </c>
      <c r="F33" s="764"/>
      <c r="G33" s="764"/>
      <c r="H33" s="764"/>
      <c r="I33" s="764"/>
      <c r="J33" s="764"/>
      <c r="K33" s="765"/>
      <c r="N33" s="43" t="s">
        <v>3717</v>
      </c>
      <c r="O33" s="588"/>
      <c r="P33" s="588"/>
      <c r="Q33" s="588"/>
      <c r="R33" s="588"/>
      <c r="S33" s="588"/>
      <c r="T33" s="588"/>
      <c r="U33" s="588"/>
    </row>
    <row r="34" spans="3:21" s="43" customFormat="1" ht="16.5" customHeight="1">
      <c r="C34" s="767"/>
      <c r="D34" s="768"/>
      <c r="E34" s="795" t="s">
        <v>3779</v>
      </c>
      <c r="F34" s="796"/>
      <c r="G34" s="796"/>
      <c r="H34" s="796"/>
      <c r="I34" s="796"/>
      <c r="J34" s="796"/>
      <c r="K34" s="797"/>
      <c r="N34" s="43" t="s">
        <v>4488</v>
      </c>
      <c r="O34" s="725"/>
      <c r="P34" s="725"/>
      <c r="Q34" s="725"/>
      <c r="R34" s="725"/>
      <c r="S34" s="725"/>
      <c r="T34" s="725"/>
      <c r="U34" s="725"/>
    </row>
    <row r="35" spans="3:21" s="43" customFormat="1" ht="18" customHeight="1" thickBot="1">
      <c r="C35" s="769"/>
      <c r="D35" s="770"/>
      <c r="E35" s="741" t="s">
        <v>3778</v>
      </c>
      <c r="F35" s="742"/>
      <c r="G35" s="742"/>
      <c r="H35" s="742"/>
      <c r="I35" s="742"/>
      <c r="J35" s="742"/>
      <c r="K35" s="743"/>
      <c r="N35" s="43" t="s">
        <v>3718</v>
      </c>
      <c r="O35" s="725"/>
      <c r="P35" s="725"/>
      <c r="Q35" s="725"/>
      <c r="R35" s="725"/>
      <c r="S35" s="725"/>
      <c r="T35" s="725"/>
      <c r="U35" s="725"/>
    </row>
    <row r="36" spans="3:21" s="43" customFormat="1" ht="13.9" customHeight="1">
      <c r="C36" s="750" t="s">
        <v>69</v>
      </c>
      <c r="D36" s="751"/>
      <c r="E36" s="638"/>
      <c r="F36" s="639"/>
      <c r="G36" s="639"/>
      <c r="H36" s="639"/>
      <c r="I36" s="639"/>
      <c r="J36" s="639"/>
      <c r="K36" s="640"/>
      <c r="N36" s="43" t="s">
        <v>3719</v>
      </c>
    </row>
    <row r="37" spans="3:21" s="43" customFormat="1" ht="14.25" thickBot="1">
      <c r="C37" s="773"/>
      <c r="D37" s="774"/>
      <c r="E37" s="713"/>
      <c r="F37" s="713"/>
      <c r="G37" s="713"/>
      <c r="H37" s="713"/>
      <c r="I37" s="713"/>
      <c r="J37" s="713"/>
      <c r="K37" s="713"/>
      <c r="N37" s="43" t="s">
        <v>3720</v>
      </c>
    </row>
    <row r="38" spans="3:21" s="43" customFormat="1" ht="11.25" customHeight="1">
      <c r="C38" s="750" t="s">
        <v>70</v>
      </c>
      <c r="D38" s="751"/>
      <c r="E38" s="629"/>
      <c r="F38" s="630"/>
      <c r="G38" s="630"/>
      <c r="H38" s="630"/>
      <c r="I38" s="630"/>
      <c r="J38" s="630"/>
      <c r="K38" s="631"/>
      <c r="N38" s="43" t="s">
        <v>3721</v>
      </c>
      <c r="O38" s="725"/>
      <c r="P38" s="725"/>
      <c r="Q38" s="725"/>
      <c r="R38" s="725"/>
      <c r="S38" s="725"/>
      <c r="T38" s="725"/>
      <c r="U38" s="725"/>
    </row>
    <row r="39" spans="3:21" s="43" customFormat="1">
      <c r="C39" s="771"/>
      <c r="D39" s="772"/>
      <c r="E39" s="641"/>
      <c r="F39" s="636"/>
      <c r="G39" s="636"/>
      <c r="H39" s="636"/>
      <c r="I39" s="636"/>
      <c r="J39" s="636"/>
      <c r="K39" s="637"/>
      <c r="N39" s="43" t="s">
        <v>3722</v>
      </c>
      <c r="O39" s="725"/>
      <c r="P39" s="725"/>
      <c r="Q39" s="725"/>
      <c r="R39" s="725"/>
      <c r="S39" s="725"/>
      <c r="T39" s="725"/>
      <c r="U39" s="725"/>
    </row>
    <row r="40" spans="3:21" s="43" customFormat="1" ht="14.25" thickBot="1">
      <c r="C40" s="773"/>
      <c r="D40" s="774"/>
      <c r="E40" s="714" t="s">
        <v>3780</v>
      </c>
      <c r="F40" s="715"/>
      <c r="G40" s="715"/>
      <c r="H40" s="715"/>
      <c r="I40" s="715"/>
      <c r="J40" s="715"/>
      <c r="K40" s="716"/>
      <c r="N40" s="43" t="s">
        <v>3723</v>
      </c>
      <c r="O40" s="725"/>
      <c r="P40" s="725"/>
      <c r="Q40" s="725"/>
      <c r="R40" s="725"/>
      <c r="S40" s="725"/>
      <c r="T40" s="725"/>
      <c r="U40" s="725"/>
    </row>
    <row r="41" spans="3:21" s="43" customFormat="1" ht="18" customHeight="1" thickBot="1">
      <c r="C41" s="775" t="s">
        <v>3817</v>
      </c>
      <c r="D41" s="551" t="s">
        <v>3739</v>
      </c>
      <c r="E41" s="800" t="str">
        <f>'❶別紙1 CO2排出源'!G3</f>
        <v>電力合計</v>
      </c>
      <c r="F41" s="801"/>
      <c r="G41" s="798"/>
      <c r="H41" s="799"/>
      <c r="I41" s="798"/>
      <c r="J41" s="799"/>
      <c r="K41" s="698"/>
      <c r="M41" s="604"/>
      <c r="N41" s="603" t="s">
        <v>3714</v>
      </c>
      <c r="O41" s="603"/>
      <c r="P41" s="603"/>
      <c r="Q41" s="603"/>
    </row>
    <row r="42" spans="3:21" s="43" customFormat="1" ht="16.5" customHeight="1">
      <c r="C42" s="776"/>
      <c r="D42" s="775" t="s">
        <v>3711</v>
      </c>
      <c r="E42" s="802" t="str">
        <f>'❶別紙1 CO2排出源'!G6</f>
        <v>ｋWh</v>
      </c>
      <c r="F42" s="803"/>
      <c r="G42" s="703" t="str">
        <f>'❶別紙1 CO2排出源'!N5</f>
        <v>化石燃料合計</v>
      </c>
      <c r="H42" s="704"/>
      <c r="I42" s="703" t="str">
        <f>'❶別紙1 CO2排出源'!Q5</f>
        <v>非エネルギー合計</v>
      </c>
      <c r="J42" s="704"/>
      <c r="K42" s="699" t="s">
        <v>4489</v>
      </c>
    </row>
    <row r="43" spans="3:21" s="43" customFormat="1" ht="16.5" customHeight="1" thickBot="1">
      <c r="C43" s="776"/>
      <c r="D43" s="776"/>
      <c r="E43" s="804">
        <f>'❶別紙1 CO2排出源'!G19</f>
        <v>0</v>
      </c>
      <c r="F43" s="805"/>
      <c r="G43" s="705"/>
      <c r="H43" s="706"/>
      <c r="I43" s="705"/>
      <c r="J43" s="706"/>
      <c r="K43" s="697"/>
    </row>
    <row r="44" spans="3:21" s="43" customFormat="1" ht="26.25" customHeight="1" thickBot="1">
      <c r="C44" s="776"/>
      <c r="D44" s="552" t="s">
        <v>3712</v>
      </c>
      <c r="E44" s="707">
        <f>'❶別紙1 CO2排出源'!G20/10^3</f>
        <v>0</v>
      </c>
      <c r="F44" s="709"/>
      <c r="G44" s="707">
        <f>'❶別紙1 CO2排出源'!N20/10^3</f>
        <v>0</v>
      </c>
      <c r="H44" s="709"/>
      <c r="I44" s="707">
        <f>'❶別紙1 CO2排出源'!Q20/10^3</f>
        <v>0</v>
      </c>
      <c r="J44" s="702"/>
      <c r="K44" s="559">
        <f>'❶別紙1 CO2排出源'!R20/10^3</f>
        <v>0</v>
      </c>
    </row>
    <row r="45" spans="3:21" s="43" customFormat="1" ht="30" customHeight="1" thickBot="1">
      <c r="C45" s="776"/>
      <c r="D45" s="551" t="s">
        <v>3724</v>
      </c>
      <c r="E45" s="701">
        <f>'❶別紙1 CO2排出源'!G45</f>
        <v>0</v>
      </c>
      <c r="F45" s="702"/>
      <c r="G45" s="708">
        <f>'❶別紙1 CO2排出源'!N45</f>
        <v>0</v>
      </c>
      <c r="H45" s="702"/>
      <c r="I45" s="708">
        <f>'❶別紙1 CO2排出源'!Q45</f>
        <v>0</v>
      </c>
      <c r="J45" s="702"/>
      <c r="K45" s="560">
        <f>'❶別紙1 CO2排出源'!R45</f>
        <v>0</v>
      </c>
    </row>
    <row r="46" spans="3:21" s="43" customFormat="1" ht="18.75" customHeight="1">
      <c r="C46" s="750" t="s">
        <v>71</v>
      </c>
      <c r="D46" s="751"/>
      <c r="E46" s="792"/>
      <c r="F46" s="793"/>
      <c r="G46" s="793"/>
      <c r="H46" s="793"/>
      <c r="I46" s="793"/>
      <c r="J46" s="793"/>
      <c r="K46" s="794"/>
      <c r="O46" s="766"/>
      <c r="P46" s="766"/>
      <c r="Q46" s="766"/>
      <c r="R46" s="766"/>
      <c r="S46" s="766"/>
      <c r="T46" s="766"/>
      <c r="U46" s="766"/>
    </row>
    <row r="47" spans="3:21" s="43" customFormat="1" ht="11.25" customHeight="1">
      <c r="C47" s="771"/>
      <c r="D47" s="772"/>
      <c r="E47" s="777"/>
      <c r="F47" s="778"/>
      <c r="G47" s="778"/>
      <c r="H47" s="778"/>
      <c r="I47" s="778"/>
      <c r="J47" s="778"/>
      <c r="K47" s="779"/>
      <c r="O47" s="766"/>
      <c r="P47" s="766"/>
      <c r="Q47" s="766"/>
      <c r="R47" s="766"/>
      <c r="S47" s="766"/>
      <c r="T47" s="766"/>
      <c r="U47" s="766"/>
    </row>
    <row r="48" spans="3:21" s="43" customFormat="1" ht="18.75" customHeight="1">
      <c r="C48" s="771"/>
      <c r="D48" s="772"/>
      <c r="E48" s="763" t="s">
        <v>3799</v>
      </c>
      <c r="F48" s="764"/>
      <c r="G48" s="764"/>
      <c r="H48" s="764"/>
      <c r="I48" s="764"/>
      <c r="J48" s="764"/>
      <c r="K48" s="765"/>
      <c r="O48" s="725"/>
      <c r="P48" s="725"/>
      <c r="Q48" s="725"/>
      <c r="R48" s="725"/>
      <c r="S48" s="725"/>
      <c r="T48" s="725"/>
      <c r="U48" s="725"/>
    </row>
    <row r="49" spans="3:21" s="43" customFormat="1" ht="24" customHeight="1" thickBot="1">
      <c r="C49" s="773"/>
      <c r="D49" s="774"/>
      <c r="E49" s="714" t="s">
        <v>3781</v>
      </c>
      <c r="F49" s="784"/>
      <c r="G49" s="784"/>
      <c r="H49" s="784"/>
      <c r="I49" s="784"/>
      <c r="J49" s="784"/>
      <c r="K49" s="785"/>
      <c r="O49" s="780"/>
      <c r="P49" s="725"/>
      <c r="Q49" s="725"/>
      <c r="R49" s="725"/>
      <c r="S49" s="725"/>
      <c r="T49" s="725"/>
      <c r="U49" s="725"/>
    </row>
    <row r="50" spans="3:21" s="43" customFormat="1" ht="14.25" customHeight="1">
      <c r="C50" s="750" t="s">
        <v>72</v>
      </c>
      <c r="D50" s="751"/>
      <c r="E50" s="737"/>
      <c r="F50" s="737"/>
      <c r="G50" s="737"/>
      <c r="H50" s="737"/>
      <c r="I50" s="737"/>
      <c r="J50" s="737"/>
      <c r="K50" s="737"/>
      <c r="O50" s="725"/>
      <c r="P50" s="725"/>
      <c r="Q50" s="725"/>
      <c r="R50" s="725"/>
      <c r="S50" s="725"/>
      <c r="T50" s="725"/>
      <c r="U50" s="725"/>
    </row>
    <row r="51" spans="3:21" s="43" customFormat="1" ht="24" customHeight="1" thickBot="1">
      <c r="C51" s="732"/>
      <c r="D51" s="733"/>
      <c r="E51" s="781" t="s">
        <v>3820</v>
      </c>
      <c r="F51" s="782"/>
      <c r="G51" s="782"/>
      <c r="H51" s="782"/>
      <c r="I51" s="782"/>
      <c r="J51" s="782"/>
      <c r="K51" s="783"/>
      <c r="O51" s="588"/>
      <c r="P51" s="588"/>
      <c r="Q51" s="588"/>
      <c r="R51" s="588"/>
      <c r="S51" s="588"/>
      <c r="T51" s="588"/>
      <c r="U51" s="588"/>
    </row>
    <row r="52" spans="3:21" s="43" customFormat="1" ht="22.5" customHeight="1" thickBot="1">
      <c r="C52" s="750" t="s">
        <v>73</v>
      </c>
      <c r="D52" s="751"/>
      <c r="E52" s="737"/>
      <c r="F52" s="737"/>
      <c r="G52" s="737"/>
      <c r="H52" s="737"/>
      <c r="I52" s="737"/>
      <c r="J52" s="737"/>
      <c r="K52" s="737"/>
      <c r="O52" s="725"/>
      <c r="P52" s="725"/>
      <c r="Q52" s="725"/>
      <c r="R52" s="725"/>
      <c r="S52" s="725"/>
      <c r="T52" s="725"/>
      <c r="U52" s="725"/>
    </row>
    <row r="53" spans="3:21" s="43" customFormat="1" ht="9" customHeight="1">
      <c r="C53" s="750" t="s">
        <v>74</v>
      </c>
      <c r="D53" s="751"/>
      <c r="E53" s="737"/>
      <c r="F53" s="737"/>
      <c r="G53" s="737"/>
      <c r="H53" s="737"/>
      <c r="I53" s="737"/>
      <c r="J53" s="737"/>
      <c r="K53" s="737"/>
    </row>
    <row r="54" spans="3:21" s="43" customFormat="1" ht="31.15" customHeight="1" thickBot="1">
      <c r="C54" s="732"/>
      <c r="D54" s="733"/>
      <c r="E54" s="781" t="s">
        <v>3819</v>
      </c>
      <c r="F54" s="782"/>
      <c r="G54" s="782"/>
      <c r="H54" s="782"/>
      <c r="I54" s="782"/>
      <c r="J54" s="782"/>
      <c r="K54" s="783"/>
    </row>
    <row r="55" spans="3:21" s="43" customFormat="1" ht="33" customHeight="1" thickBot="1">
      <c r="C55" s="721" t="s">
        <v>75</v>
      </c>
      <c r="D55" s="722"/>
      <c r="E55" s="717"/>
      <c r="F55" s="717"/>
      <c r="G55" s="717"/>
      <c r="H55" s="717"/>
      <c r="I55" s="717"/>
      <c r="J55" s="717"/>
      <c r="K55" s="717"/>
    </row>
    <row r="56" spans="3:21" s="43" customFormat="1">
      <c r="C56" s="46" t="s">
        <v>76</v>
      </c>
      <c r="D56" s="46"/>
    </row>
    <row r="57" spans="3:21" s="43" customFormat="1">
      <c r="C57" s="46" t="s">
        <v>77</v>
      </c>
      <c r="D57" s="46"/>
    </row>
    <row r="58" spans="3:21" s="43" customFormat="1">
      <c r="C58" s="47" t="s">
        <v>78</v>
      </c>
      <c r="D58" s="47"/>
    </row>
    <row r="59" spans="3:21" s="43" customFormat="1">
      <c r="C59" s="46" t="s">
        <v>3795</v>
      </c>
      <c r="D59" s="46"/>
    </row>
    <row r="60" spans="3:21" s="43" customFormat="1">
      <c r="C60" s="47" t="s">
        <v>79</v>
      </c>
      <c r="D60" s="47"/>
    </row>
    <row r="61" spans="3:21" s="43" customFormat="1">
      <c r="C61" s="467" t="s">
        <v>1370</v>
      </c>
      <c r="D61" s="467"/>
    </row>
    <row r="62" spans="3:21" s="43" customFormat="1">
      <c r="C62" s="467"/>
      <c r="D62" s="467"/>
    </row>
    <row r="63" spans="3:21" s="43" customFormat="1" ht="14.25" thickBot="1">
      <c r="C63" s="42" t="s">
        <v>80</v>
      </c>
      <c r="D63" s="42"/>
    </row>
    <row r="64" spans="3:21" s="43" customFormat="1" ht="52.9" customHeight="1" thickBot="1">
      <c r="C64" s="721" t="s">
        <v>81</v>
      </c>
      <c r="D64" s="709"/>
      <c r="E64" s="789" t="s">
        <v>125</v>
      </c>
      <c r="F64" s="790"/>
      <c r="G64" s="790"/>
      <c r="H64" s="790"/>
      <c r="I64" s="790"/>
      <c r="J64" s="790"/>
      <c r="K64" s="791"/>
      <c r="M64" s="603"/>
    </row>
    <row r="65" spans="3:4" s="43" customFormat="1" ht="7.9" customHeight="1">
      <c r="C65" s="48"/>
      <c r="D65" s="48"/>
    </row>
  </sheetData>
  <sheetProtection algorithmName="SHA-512" hashValue="6udyZrMqytqhlEzUxzxzz7q3IpDZg7rCtuXKRQbNjhaywTBxfjKnrbQSJ1T5+Eg+8bjAatgnIvz7uHFaKhEzcQ==" saltValue="RNLuXaNsmqragBFhtPmuDw==" spinCount="100000" sheet="1" objects="1" scenarios="1"/>
  <mergeCells count="98">
    <mergeCell ref="C64:D64"/>
    <mergeCell ref="E30:K30"/>
    <mergeCell ref="C29:D30"/>
    <mergeCell ref="C55:D55"/>
    <mergeCell ref="E55:K55"/>
    <mergeCell ref="C50:D51"/>
    <mergeCell ref="E64:K64"/>
    <mergeCell ref="E46:K46"/>
    <mergeCell ref="E34:K34"/>
    <mergeCell ref="E35:K35"/>
    <mergeCell ref="G41:H41"/>
    <mergeCell ref="I41:J41"/>
    <mergeCell ref="E41:F41"/>
    <mergeCell ref="E42:F42"/>
    <mergeCell ref="E43:F43"/>
    <mergeCell ref="E44:F44"/>
    <mergeCell ref="O52:U52"/>
    <mergeCell ref="E53:K53"/>
    <mergeCell ref="C52:D52"/>
    <mergeCell ref="E54:K54"/>
    <mergeCell ref="C53:D54"/>
    <mergeCell ref="E52:K52"/>
    <mergeCell ref="O48:U48"/>
    <mergeCell ref="O49:U49"/>
    <mergeCell ref="O50:U50"/>
    <mergeCell ref="E51:K51"/>
    <mergeCell ref="E50:K50"/>
    <mergeCell ref="E48:K48"/>
    <mergeCell ref="E49:K49"/>
    <mergeCell ref="O40:U40"/>
    <mergeCell ref="E33:K33"/>
    <mergeCell ref="O46:U46"/>
    <mergeCell ref="C34:D35"/>
    <mergeCell ref="O38:U38"/>
    <mergeCell ref="O39:U39"/>
    <mergeCell ref="C46:D49"/>
    <mergeCell ref="C41:C45"/>
    <mergeCell ref="D42:D43"/>
    <mergeCell ref="C36:D36"/>
    <mergeCell ref="C37:D37"/>
    <mergeCell ref="C38:D38"/>
    <mergeCell ref="C39:D39"/>
    <mergeCell ref="C40:D40"/>
    <mergeCell ref="E47:K47"/>
    <mergeCell ref="O47:U47"/>
    <mergeCell ref="O34:U34"/>
    <mergeCell ref="O35:U35"/>
    <mergeCell ref="C10:D11"/>
    <mergeCell ref="E11:K11"/>
    <mergeCell ref="E18:K18"/>
    <mergeCell ref="C17:D18"/>
    <mergeCell ref="F26:K26"/>
    <mergeCell ref="F27:K27"/>
    <mergeCell ref="F28:K28"/>
    <mergeCell ref="C32:D32"/>
    <mergeCell ref="C26:D28"/>
    <mergeCell ref="C31:D31"/>
    <mergeCell ref="C25:D25"/>
    <mergeCell ref="C19:D19"/>
    <mergeCell ref="C14:D14"/>
    <mergeCell ref="E19:F19"/>
    <mergeCell ref="O32:U32"/>
    <mergeCell ref="H19:I19"/>
    <mergeCell ref="J19:K19"/>
    <mergeCell ref="C21:D23"/>
    <mergeCell ref="E10:K10"/>
    <mergeCell ref="E12:K12"/>
    <mergeCell ref="E13:K13"/>
    <mergeCell ref="E16:K16"/>
    <mergeCell ref="E17:K17"/>
    <mergeCell ref="M13:S13"/>
    <mergeCell ref="E22:K22"/>
    <mergeCell ref="E23:K23"/>
    <mergeCell ref="E25:K25"/>
    <mergeCell ref="E29:K29"/>
    <mergeCell ref="J5:K5"/>
    <mergeCell ref="C4:L4"/>
    <mergeCell ref="E37:K37"/>
    <mergeCell ref="E40:K40"/>
    <mergeCell ref="E31:K31"/>
    <mergeCell ref="F21:G21"/>
    <mergeCell ref="I21:K21"/>
    <mergeCell ref="E14:K14"/>
    <mergeCell ref="E9:K9"/>
    <mergeCell ref="C16:D16"/>
    <mergeCell ref="C20:D20"/>
    <mergeCell ref="C9:D9"/>
    <mergeCell ref="C12:D12"/>
    <mergeCell ref="C13:D13"/>
    <mergeCell ref="E45:F45"/>
    <mergeCell ref="G42:H42"/>
    <mergeCell ref="I43:J43"/>
    <mergeCell ref="I42:J42"/>
    <mergeCell ref="I44:J44"/>
    <mergeCell ref="I45:J45"/>
    <mergeCell ref="G43:H43"/>
    <mergeCell ref="G44:H44"/>
    <mergeCell ref="G45:H45"/>
  </mergeCells>
  <phoneticPr fontId="6"/>
  <dataValidations disablePrompts="1" count="2">
    <dataValidation type="list" allowBlank="1" showInputMessage="1" showErrorMessage="1" sqref="E14:K14" xr:uid="{00000000-0002-0000-0100-000000000000}">
      <formula1>"百十四銀行,香川銀行,高松信用金庫,観音寺信用金庫,香川県信用組合,日本政策金融公庫高松支店,商工組合中央金庫高松支店"</formula1>
    </dataValidation>
    <dataValidation type="list" allowBlank="1" showInputMessage="1" showErrorMessage="1" sqref="F26:F28" xr:uid="{00000000-0002-0000-0100-000001000000}">
      <formula1>$N$29:$N$43</formula1>
    </dataValidation>
  </dataValidations>
  <pageMargins left="0.70866141732283472" right="0.70866141732283472" top="0.59055118110236227" bottom="0.39370078740157483" header="0.31496062992125984" footer="0.31496062992125984"/>
  <pageSetup paperSize="9" scale="90" orientation="portrait"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R46"/>
  <sheetViews>
    <sheetView showGridLines="0" view="pageBreakPreview" zoomScaleNormal="100" zoomScaleSheetLayoutView="100" workbookViewId="0">
      <selection activeCell="P5" sqref="P5"/>
    </sheetView>
  </sheetViews>
  <sheetFormatPr defaultRowHeight="13.5"/>
  <cols>
    <col min="1" max="1" width="0.875" customWidth="1"/>
    <col min="4" max="4" width="9.5" bestFit="1" customWidth="1"/>
    <col min="5" max="5" width="10.625" bestFit="1" customWidth="1"/>
    <col min="6" max="6" width="9.625" bestFit="1" customWidth="1"/>
    <col min="7" max="7" width="10.625" customWidth="1"/>
    <col min="8" max="13" width="12.125" customWidth="1"/>
    <col min="14" max="14" width="11.25" customWidth="1"/>
    <col min="15" max="15" width="9.625" bestFit="1" customWidth="1"/>
    <col min="17" max="17" width="10.625" customWidth="1"/>
    <col min="18" max="18" width="11.5" customWidth="1"/>
    <col min="19" max="19" width="0.875" customWidth="1"/>
  </cols>
  <sheetData>
    <row r="1" spans="2:18">
      <c r="B1" s="51" t="s">
        <v>1365</v>
      </c>
    </row>
    <row r="2" spans="2:18" ht="28.5" customHeight="1">
      <c r="D2" s="625" t="s">
        <v>3768</v>
      </c>
    </row>
    <row r="3" spans="2:18" ht="24" customHeight="1">
      <c r="B3" s="825" t="s">
        <v>82</v>
      </c>
      <c r="C3" s="825"/>
      <c r="D3" s="829" t="s">
        <v>3808</v>
      </c>
      <c r="E3" s="830"/>
      <c r="F3" s="831"/>
      <c r="G3" s="826" t="s">
        <v>3824</v>
      </c>
      <c r="H3" s="811" t="s">
        <v>3812</v>
      </c>
      <c r="I3" s="812"/>
      <c r="J3" s="812"/>
      <c r="K3" s="812"/>
      <c r="L3" s="812"/>
      <c r="M3" s="812"/>
      <c r="N3" s="813"/>
      <c r="O3" s="817" t="s">
        <v>3725</v>
      </c>
      <c r="P3" s="818"/>
      <c r="Q3" s="819"/>
      <c r="R3" s="806" t="s">
        <v>84</v>
      </c>
    </row>
    <row r="4" spans="2:18" ht="24" customHeight="1">
      <c r="B4" s="825"/>
      <c r="C4" s="825"/>
      <c r="D4" s="615" t="s">
        <v>3809</v>
      </c>
      <c r="E4" s="615" t="s">
        <v>3810</v>
      </c>
      <c r="F4" s="615" t="s">
        <v>3811</v>
      </c>
      <c r="G4" s="827"/>
      <c r="H4" s="814"/>
      <c r="I4" s="815"/>
      <c r="J4" s="815"/>
      <c r="K4" s="815"/>
      <c r="L4" s="815"/>
      <c r="M4" s="815"/>
      <c r="N4" s="816"/>
      <c r="O4" s="820"/>
      <c r="P4" s="821"/>
      <c r="Q4" s="822"/>
      <c r="R4" s="806"/>
    </row>
    <row r="5" spans="2:18" ht="30" customHeight="1">
      <c r="B5" s="825"/>
      <c r="C5" s="825"/>
      <c r="D5" s="581">
        <f>'❸【申込み書記入　参照資料1】電気事業者リスト(CO2係数）'!H5</f>
        <v>0</v>
      </c>
      <c r="E5" s="581">
        <f>'❸【申込み書記入　参照資料1】電気事業者リスト(CO2係数）'!H6</f>
        <v>0</v>
      </c>
      <c r="F5" s="581">
        <f>'❸【申込み書記入　参照資料1】電気事業者リスト(CO2係数）'!H7</f>
        <v>0</v>
      </c>
      <c r="G5" s="828"/>
      <c r="H5" s="642"/>
      <c r="I5" s="642"/>
      <c r="J5" s="642"/>
      <c r="K5" s="642"/>
      <c r="L5" s="642"/>
      <c r="M5" s="642"/>
      <c r="N5" s="616" t="s">
        <v>3736</v>
      </c>
      <c r="O5" s="643"/>
      <c r="P5" s="643"/>
      <c r="Q5" s="446" t="s">
        <v>3737</v>
      </c>
      <c r="R5" s="806"/>
    </row>
    <row r="6" spans="2:18">
      <c r="B6" s="49" t="s">
        <v>85</v>
      </c>
      <c r="C6" s="49" t="s">
        <v>86</v>
      </c>
      <c r="D6" s="49" t="s">
        <v>3710</v>
      </c>
      <c r="E6" s="49" t="s">
        <v>3710</v>
      </c>
      <c r="F6" s="49" t="s">
        <v>3710</v>
      </c>
      <c r="G6" s="49" t="s">
        <v>3710</v>
      </c>
      <c r="H6" s="49" t="str">
        <f>IF(H5="","",VLOOKUP(H5,'❷リンク　CO2排出係数一覧'!$I$8:$L$52,3,FALSE))</f>
        <v/>
      </c>
      <c r="I6" s="49" t="str">
        <f>IF(I5="","",VLOOKUP(I5,'❷リンク　CO2排出係数一覧'!$I$8:$L$52,3,FALSE))</f>
        <v/>
      </c>
      <c r="J6" s="49" t="str">
        <f>IF(J5="","",VLOOKUP(J5,'❷リンク　CO2排出係数一覧'!$I$8:$L$52,3,FALSE))</f>
        <v/>
      </c>
      <c r="K6" s="49" t="str">
        <f>IF(K5="","",VLOOKUP(K5,'❷リンク　CO2排出係数一覧'!$I$8:$L$52,3,FALSE))</f>
        <v/>
      </c>
      <c r="L6" s="49" t="str">
        <f>IF(L5="","",VLOOKUP(L5,'❷リンク　CO2排出係数一覧'!$I$8:$L$52,3,FALSE))</f>
        <v/>
      </c>
      <c r="M6" s="49" t="str">
        <f>IF(M5="","",VLOOKUP(M5,'❷リンク　CO2排出係数一覧'!$I$8:$L$52,3,FALSE))</f>
        <v/>
      </c>
      <c r="N6" s="49" t="s">
        <v>3714</v>
      </c>
      <c r="O6" s="49" t="str">
        <f>IF(O5="","",VLOOKUP(O5,'❷リンク　CO2排出係数一覧'!$I$8:$L$52,3,FALSE))</f>
        <v/>
      </c>
      <c r="P6" s="49" t="str">
        <f>IF(P5="","",VLOOKUP(P5,'❷リンク　CO2排出係数一覧'!$I$8:$L$52,3,FALSE))</f>
        <v/>
      </c>
      <c r="Q6" s="49" t="s">
        <v>3714</v>
      </c>
      <c r="R6" s="806"/>
    </row>
    <row r="7" spans="2:18">
      <c r="B7" s="807" t="s">
        <v>87</v>
      </c>
      <c r="C7" s="549" t="s">
        <v>88</v>
      </c>
      <c r="D7" s="582"/>
      <c r="E7" s="50"/>
      <c r="F7" s="50"/>
      <c r="G7" s="548">
        <f>SUM(D7:F7)</f>
        <v>0</v>
      </c>
      <c r="H7" s="582"/>
      <c r="I7" s="582"/>
      <c r="J7" s="582"/>
      <c r="K7" s="582"/>
      <c r="L7" s="582"/>
      <c r="M7" s="582"/>
      <c r="N7" s="49" t="s">
        <v>3714</v>
      </c>
      <c r="O7" s="582"/>
      <c r="P7" s="582"/>
      <c r="Q7" s="49" t="s">
        <v>3714</v>
      </c>
      <c r="R7" s="49" t="s">
        <v>3714</v>
      </c>
    </row>
    <row r="8" spans="2:18">
      <c r="B8" s="807"/>
      <c r="C8" s="550" t="s">
        <v>89</v>
      </c>
      <c r="D8" s="582"/>
      <c r="E8" s="50"/>
      <c r="F8" s="50"/>
      <c r="G8" s="548">
        <f t="shared" ref="G8:G18" si="0">SUM(D8:F8)</f>
        <v>0</v>
      </c>
      <c r="H8" s="582"/>
      <c r="I8" s="582"/>
      <c r="J8" s="582"/>
      <c r="K8" s="582"/>
      <c r="L8" s="582"/>
      <c r="M8" s="582"/>
      <c r="N8" s="49" t="s">
        <v>3714</v>
      </c>
      <c r="O8" s="582"/>
      <c r="P8" s="582"/>
      <c r="Q8" s="49" t="s">
        <v>3714</v>
      </c>
      <c r="R8" s="49" t="s">
        <v>3714</v>
      </c>
    </row>
    <row r="9" spans="2:18">
      <c r="B9" s="807"/>
      <c r="C9" s="549" t="s">
        <v>90</v>
      </c>
      <c r="D9" s="582"/>
      <c r="E9" s="50"/>
      <c r="F9" s="50"/>
      <c r="G9" s="548">
        <f t="shared" si="0"/>
        <v>0</v>
      </c>
      <c r="H9" s="582"/>
      <c r="I9" s="582"/>
      <c r="J9" s="582"/>
      <c r="K9" s="582"/>
      <c r="L9" s="582"/>
      <c r="M9" s="582"/>
      <c r="N9" s="49" t="s">
        <v>3714</v>
      </c>
      <c r="O9" s="582"/>
      <c r="P9" s="582"/>
      <c r="Q9" s="49" t="s">
        <v>3714</v>
      </c>
      <c r="R9" s="49" t="s">
        <v>3714</v>
      </c>
    </row>
    <row r="10" spans="2:18">
      <c r="B10" s="807"/>
      <c r="C10" s="550" t="s">
        <v>91</v>
      </c>
      <c r="D10" s="582"/>
      <c r="E10" s="50"/>
      <c r="F10" s="50"/>
      <c r="G10" s="548">
        <f t="shared" si="0"/>
        <v>0</v>
      </c>
      <c r="H10" s="582"/>
      <c r="I10" s="582"/>
      <c r="J10" s="582"/>
      <c r="K10" s="582"/>
      <c r="L10" s="582"/>
      <c r="M10" s="582"/>
      <c r="N10" s="49" t="s">
        <v>3714</v>
      </c>
      <c r="O10" s="582"/>
      <c r="P10" s="582"/>
      <c r="Q10" s="49" t="s">
        <v>3714</v>
      </c>
      <c r="R10" s="49" t="s">
        <v>3714</v>
      </c>
    </row>
    <row r="11" spans="2:18">
      <c r="B11" s="807"/>
      <c r="C11" s="549" t="s">
        <v>92</v>
      </c>
      <c r="D11" s="582"/>
      <c r="E11" s="50"/>
      <c r="F11" s="50"/>
      <c r="G11" s="548">
        <f t="shared" si="0"/>
        <v>0</v>
      </c>
      <c r="H11" s="582"/>
      <c r="I11" s="582"/>
      <c r="J11" s="582"/>
      <c r="K11" s="582"/>
      <c r="L11" s="582"/>
      <c r="M11" s="582"/>
      <c r="N11" s="49" t="s">
        <v>3714</v>
      </c>
      <c r="O11" s="582"/>
      <c r="P11" s="582"/>
      <c r="Q11" s="49" t="s">
        <v>3714</v>
      </c>
      <c r="R11" s="49" t="s">
        <v>3714</v>
      </c>
    </row>
    <row r="12" spans="2:18">
      <c r="B12" s="807"/>
      <c r="C12" s="550" t="s">
        <v>93</v>
      </c>
      <c r="D12" s="582"/>
      <c r="E12" s="50"/>
      <c r="F12" s="50"/>
      <c r="G12" s="548">
        <f t="shared" si="0"/>
        <v>0</v>
      </c>
      <c r="H12" s="582"/>
      <c r="I12" s="582"/>
      <c r="J12" s="582"/>
      <c r="K12" s="582"/>
      <c r="L12" s="582"/>
      <c r="M12" s="582"/>
      <c r="N12" s="49" t="s">
        <v>3714</v>
      </c>
      <c r="O12" s="582"/>
      <c r="P12" s="582"/>
      <c r="Q12" s="49" t="s">
        <v>3714</v>
      </c>
      <c r="R12" s="49" t="s">
        <v>3714</v>
      </c>
    </row>
    <row r="13" spans="2:18">
      <c r="B13" s="807"/>
      <c r="C13" s="549" t="s">
        <v>94</v>
      </c>
      <c r="D13" s="582"/>
      <c r="E13" s="50"/>
      <c r="F13" s="50"/>
      <c r="G13" s="548">
        <f t="shared" si="0"/>
        <v>0</v>
      </c>
      <c r="H13" s="582"/>
      <c r="I13" s="582"/>
      <c r="J13" s="582"/>
      <c r="K13" s="582"/>
      <c r="L13" s="582"/>
      <c r="M13" s="582"/>
      <c r="N13" s="49" t="s">
        <v>3714</v>
      </c>
      <c r="O13" s="582"/>
      <c r="P13" s="582"/>
      <c r="Q13" s="49" t="s">
        <v>3714</v>
      </c>
      <c r="R13" s="49" t="s">
        <v>3714</v>
      </c>
    </row>
    <row r="14" spans="2:18">
      <c r="B14" s="807"/>
      <c r="C14" s="550" t="s">
        <v>95</v>
      </c>
      <c r="D14" s="582"/>
      <c r="E14" s="50"/>
      <c r="F14" s="50"/>
      <c r="G14" s="548">
        <f t="shared" si="0"/>
        <v>0</v>
      </c>
      <c r="H14" s="582"/>
      <c r="I14" s="582"/>
      <c r="J14" s="582"/>
      <c r="K14" s="582"/>
      <c r="L14" s="582"/>
      <c r="M14" s="582"/>
      <c r="N14" s="49" t="s">
        <v>3714</v>
      </c>
      <c r="O14" s="582"/>
      <c r="P14" s="582"/>
      <c r="Q14" s="49" t="s">
        <v>3714</v>
      </c>
      <c r="R14" s="49" t="s">
        <v>3714</v>
      </c>
    </row>
    <row r="15" spans="2:18">
      <c r="B15" s="807"/>
      <c r="C15" s="549" t="s">
        <v>96</v>
      </c>
      <c r="D15" s="582"/>
      <c r="E15" s="50"/>
      <c r="F15" s="50"/>
      <c r="G15" s="548">
        <f t="shared" si="0"/>
        <v>0</v>
      </c>
      <c r="H15" s="582"/>
      <c r="I15" s="582"/>
      <c r="J15" s="582"/>
      <c r="K15" s="582"/>
      <c r="L15" s="582"/>
      <c r="M15" s="582"/>
      <c r="N15" s="49" t="s">
        <v>3714</v>
      </c>
      <c r="O15" s="582"/>
      <c r="P15" s="582"/>
      <c r="Q15" s="49" t="s">
        <v>3714</v>
      </c>
      <c r="R15" s="49" t="s">
        <v>3714</v>
      </c>
    </row>
    <row r="16" spans="2:18">
      <c r="B16" s="808" t="s">
        <v>97</v>
      </c>
      <c r="C16" s="550" t="s">
        <v>98</v>
      </c>
      <c r="D16" s="582"/>
      <c r="E16" s="50"/>
      <c r="F16" s="50"/>
      <c r="G16" s="548">
        <f t="shared" si="0"/>
        <v>0</v>
      </c>
      <c r="H16" s="582"/>
      <c r="I16" s="582"/>
      <c r="J16" s="582"/>
      <c r="K16" s="582"/>
      <c r="L16" s="582"/>
      <c r="M16" s="582"/>
      <c r="N16" s="49" t="s">
        <v>3714</v>
      </c>
      <c r="O16" s="582"/>
      <c r="P16" s="582"/>
      <c r="Q16" s="49" t="s">
        <v>3714</v>
      </c>
      <c r="R16" s="49" t="s">
        <v>3714</v>
      </c>
    </row>
    <row r="17" spans="2:18">
      <c r="B17" s="808"/>
      <c r="C17" s="549" t="s">
        <v>99</v>
      </c>
      <c r="D17" s="582"/>
      <c r="E17" s="50"/>
      <c r="F17" s="50"/>
      <c r="G17" s="548">
        <f t="shared" si="0"/>
        <v>0</v>
      </c>
      <c r="H17" s="582"/>
      <c r="I17" s="582"/>
      <c r="J17" s="582"/>
      <c r="K17" s="582"/>
      <c r="L17" s="582"/>
      <c r="M17" s="582"/>
      <c r="N17" s="49" t="s">
        <v>3714</v>
      </c>
      <c r="O17" s="582"/>
      <c r="P17" s="582"/>
      <c r="Q17" s="49" t="s">
        <v>3714</v>
      </c>
      <c r="R17" s="49" t="s">
        <v>3714</v>
      </c>
    </row>
    <row r="18" spans="2:18">
      <c r="B18" s="808"/>
      <c r="C18" s="550" t="s">
        <v>100</v>
      </c>
      <c r="D18" s="582"/>
      <c r="E18" s="50"/>
      <c r="F18" s="50"/>
      <c r="G18" s="548">
        <f t="shared" si="0"/>
        <v>0</v>
      </c>
      <c r="H18" s="582"/>
      <c r="I18" s="582"/>
      <c r="J18" s="582"/>
      <c r="K18" s="582"/>
      <c r="L18" s="582"/>
      <c r="M18" s="582"/>
      <c r="N18" s="49" t="s">
        <v>3714</v>
      </c>
      <c r="O18" s="582"/>
      <c r="P18" s="582"/>
      <c r="Q18" s="49" t="s">
        <v>3714</v>
      </c>
      <c r="R18" s="49" t="s">
        <v>3714</v>
      </c>
    </row>
    <row r="19" spans="2:18">
      <c r="B19" s="809" t="s">
        <v>101</v>
      </c>
      <c r="C19" s="810"/>
      <c r="D19" s="445">
        <f>SUM(D7:D18)</f>
        <v>0</v>
      </c>
      <c r="E19" s="445">
        <f t="shared" ref="E19:F19" si="1">SUM(E7:E18)</f>
        <v>0</v>
      </c>
      <c r="F19" s="445">
        <f t="shared" si="1"/>
        <v>0</v>
      </c>
      <c r="G19" s="445">
        <f t="shared" ref="G19:P19" si="2">SUM(G7:G18)</f>
        <v>0</v>
      </c>
      <c r="H19" s="445">
        <f t="shared" si="2"/>
        <v>0</v>
      </c>
      <c r="I19" s="445">
        <f t="shared" si="2"/>
        <v>0</v>
      </c>
      <c r="J19" s="445">
        <f t="shared" si="2"/>
        <v>0</v>
      </c>
      <c r="K19" s="445">
        <f t="shared" si="2"/>
        <v>0</v>
      </c>
      <c r="L19" s="445">
        <f t="shared" si="2"/>
        <v>0</v>
      </c>
      <c r="M19" s="445">
        <f t="shared" si="2"/>
        <v>0</v>
      </c>
      <c r="N19" s="49" t="s">
        <v>3714</v>
      </c>
      <c r="O19" s="445">
        <f>SUM(O7:O18)</f>
        <v>0</v>
      </c>
      <c r="P19" s="445">
        <f t="shared" si="2"/>
        <v>0</v>
      </c>
      <c r="Q19" s="49" t="s">
        <v>3714</v>
      </c>
      <c r="R19" s="49" t="s">
        <v>3714</v>
      </c>
    </row>
    <row r="20" spans="2:18">
      <c r="B20" s="823" t="s">
        <v>3727</v>
      </c>
      <c r="C20" s="823"/>
      <c r="D20" s="644"/>
      <c r="E20" s="645"/>
      <c r="F20" s="645"/>
      <c r="G20" s="558">
        <f>SUM(D20:F20)</f>
        <v>0</v>
      </c>
      <c r="H20" s="50"/>
      <c r="I20" s="50"/>
      <c r="J20" s="50"/>
      <c r="K20" s="50"/>
      <c r="L20" s="50"/>
      <c r="M20" s="50"/>
      <c r="N20" s="548">
        <f>SUM(H20:M20)</f>
        <v>0</v>
      </c>
      <c r="O20" s="50"/>
      <c r="P20" s="50"/>
      <c r="Q20" s="548">
        <f>SUM(O20:P20)</f>
        <v>0</v>
      </c>
      <c r="R20" s="627">
        <f>G20+N20+Q20</f>
        <v>0</v>
      </c>
    </row>
    <row r="21" spans="2:18">
      <c r="B21" s="823" t="s">
        <v>3734</v>
      </c>
      <c r="C21" s="823"/>
      <c r="D21" s="547">
        <f t="shared" ref="D21:P21" si="3">IFERROR(D20/D19,0)</f>
        <v>0</v>
      </c>
      <c r="E21" s="547">
        <f t="shared" si="3"/>
        <v>0</v>
      </c>
      <c r="F21" s="547">
        <f t="shared" si="3"/>
        <v>0</v>
      </c>
      <c r="G21" s="547">
        <f t="shared" si="3"/>
        <v>0</v>
      </c>
      <c r="H21" s="547">
        <f t="shared" si="3"/>
        <v>0</v>
      </c>
      <c r="I21" s="547">
        <f t="shared" si="3"/>
        <v>0</v>
      </c>
      <c r="J21" s="547">
        <f t="shared" si="3"/>
        <v>0</v>
      </c>
      <c r="K21" s="547">
        <f t="shared" si="3"/>
        <v>0</v>
      </c>
      <c r="L21" s="547">
        <f t="shared" si="3"/>
        <v>0</v>
      </c>
      <c r="M21" s="547">
        <f t="shared" si="3"/>
        <v>0</v>
      </c>
      <c r="N21" s="49" t="s">
        <v>3714</v>
      </c>
      <c r="O21" s="547">
        <f t="shared" si="3"/>
        <v>0</v>
      </c>
      <c r="P21" s="547">
        <f t="shared" si="3"/>
        <v>0</v>
      </c>
      <c r="Q21" s="49" t="s">
        <v>3714</v>
      </c>
      <c r="R21" s="49" t="s">
        <v>3714</v>
      </c>
    </row>
    <row r="22" spans="2:18" ht="7.15" customHeight="1"/>
    <row r="23" spans="2:18" ht="13.15" customHeight="1">
      <c r="B23" s="832" t="s">
        <v>1358</v>
      </c>
      <c r="C23" s="832"/>
      <c r="D23" s="82"/>
      <c r="E23" s="51" t="s">
        <v>3804</v>
      </c>
      <c r="F23" s="51"/>
      <c r="G23" s="595"/>
      <c r="H23" s="51" t="s">
        <v>4478</v>
      </c>
      <c r="I23" s="51"/>
      <c r="J23" s="51"/>
      <c r="K23" s="51"/>
      <c r="L23" s="51"/>
      <c r="M23" s="51"/>
      <c r="N23" s="51"/>
      <c r="P23" s="51"/>
      <c r="Q23" s="51"/>
    </row>
    <row r="24" spans="2:18" ht="20.45" customHeight="1">
      <c r="B24" s="832"/>
      <c r="C24" s="832"/>
      <c r="D24" s="82"/>
      <c r="E24" s="51"/>
      <c r="F24" s="51"/>
      <c r="G24" s="610"/>
      <c r="H24" s="611" t="s">
        <v>3815</v>
      </c>
      <c r="I24" s="51"/>
      <c r="J24" s="51"/>
      <c r="K24" s="51"/>
      <c r="L24" s="51"/>
      <c r="M24" s="51"/>
      <c r="N24" s="51"/>
      <c r="P24" s="51"/>
      <c r="Q24" s="51"/>
    </row>
    <row r="25" spans="2:18">
      <c r="B25" s="832"/>
      <c r="C25" s="832"/>
      <c r="E25" s="51" t="s">
        <v>4475</v>
      </c>
      <c r="G25" s="626"/>
      <c r="H25" s="51" t="s">
        <v>4477</v>
      </c>
      <c r="N25" s="51"/>
      <c r="Q25" s="51"/>
    </row>
    <row r="27" spans="2:18">
      <c r="B27" s="51" t="s">
        <v>3769</v>
      </c>
    </row>
    <row r="29" spans="2:18" ht="33" customHeight="1">
      <c r="B29" s="824" t="s">
        <v>82</v>
      </c>
      <c r="C29" s="824"/>
      <c r="D29" s="676" t="s">
        <v>4482</v>
      </c>
      <c r="E29" s="676" t="s">
        <v>83</v>
      </c>
      <c r="F29" s="677" t="s">
        <v>4483</v>
      </c>
      <c r="G29" s="837" t="s">
        <v>3713</v>
      </c>
      <c r="H29" s="839" t="s">
        <v>3813</v>
      </c>
      <c r="I29" s="840"/>
      <c r="J29" s="840"/>
      <c r="K29" s="840"/>
      <c r="L29" s="840"/>
      <c r="M29" s="840"/>
      <c r="N29" s="841"/>
      <c r="O29" s="817" t="str">
        <f>O3</f>
        <v>非エネルギー
（プルダウン選択）</v>
      </c>
      <c r="P29" s="818"/>
      <c r="Q29" s="819"/>
      <c r="R29" s="833" t="s">
        <v>84</v>
      </c>
    </row>
    <row r="30" spans="2:18" ht="43.9" customHeight="1">
      <c r="B30" s="824"/>
      <c r="C30" s="824"/>
      <c r="D30" s="678">
        <f>D5</f>
        <v>0</v>
      </c>
      <c r="E30" s="679">
        <f>E5</f>
        <v>0</v>
      </c>
      <c r="F30" s="679">
        <f>F5</f>
        <v>0</v>
      </c>
      <c r="G30" s="838"/>
      <c r="H30" s="680">
        <f t="shared" ref="H30:Q30" si="4">H5</f>
        <v>0</v>
      </c>
      <c r="I30" s="680">
        <f t="shared" si="4"/>
        <v>0</v>
      </c>
      <c r="J30" s="680">
        <f t="shared" si="4"/>
        <v>0</v>
      </c>
      <c r="K30" s="446">
        <f t="shared" si="4"/>
        <v>0</v>
      </c>
      <c r="L30" s="446">
        <f t="shared" si="4"/>
        <v>0</v>
      </c>
      <c r="M30" s="446">
        <f>M5</f>
        <v>0</v>
      </c>
      <c r="N30" s="681" t="str">
        <f t="shared" si="4"/>
        <v>化石燃料合計</v>
      </c>
      <c r="O30" s="446">
        <f t="shared" si="4"/>
        <v>0</v>
      </c>
      <c r="P30" s="446">
        <f t="shared" si="4"/>
        <v>0</v>
      </c>
      <c r="Q30" s="682" t="str">
        <f t="shared" si="4"/>
        <v>非エネルギー合計</v>
      </c>
      <c r="R30" s="833"/>
    </row>
    <row r="31" spans="2:18">
      <c r="B31" s="842" t="s">
        <v>3770</v>
      </c>
      <c r="C31" s="843"/>
      <c r="D31" s="683">
        <f>IFERROR(VLOOKUP(D5,'❸【申込み書記入　参照資料1】電気事業者リスト(CO2係数）'!$B$8:$E$531,4,FALSE)*10^3,0)</f>
        <v>0</v>
      </c>
      <c r="E31" s="683">
        <f>IFERROR(VLOOKUP(E5,'❸【申込み書記入　参照資料1】電気事業者リスト(CO2係数）'!$B$8:$E$531,4,FALSE)*10^3,0)</f>
        <v>0</v>
      </c>
      <c r="F31" s="683">
        <f>IFERROR(VLOOKUP(F5,'❸【申込み書記入　参照資料1】電気事業者リスト(CO2係数）'!$B$8:$E$531,4,FALSE)*10^3,0)</f>
        <v>0</v>
      </c>
      <c r="G31" s="684" t="s">
        <v>3943</v>
      </c>
      <c r="H31" s="683" t="str">
        <f>IF(H5="","",VLOOKUP(H5,'❷リンク　CO2排出係数一覧'!$I$8:$M$52,4,FALSE))</f>
        <v/>
      </c>
      <c r="I31" s="683" t="str">
        <f>IF(I5="","",VLOOKUP(I5,'❷リンク　CO2排出係数一覧'!$I$8:$M$52,4,FALSE))</f>
        <v/>
      </c>
      <c r="J31" s="683" t="str">
        <f>IF(J5="","",VLOOKUP(J5,'❷リンク　CO2排出係数一覧'!$I$8:$M$52,4,FALSE))</f>
        <v/>
      </c>
      <c r="K31" s="683" t="str">
        <f>IF(K5="","",VLOOKUP(K5,'❷リンク　CO2排出係数一覧'!$I$8:$M$52,4,FALSE))</f>
        <v/>
      </c>
      <c r="L31" s="683" t="str">
        <f>IF(L5="","",VLOOKUP(L5,'❷リンク　CO2排出係数一覧'!$I$8:$M$52,4,FALSE))</f>
        <v/>
      </c>
      <c r="M31" s="683" t="str">
        <f>IF(M5="","",VLOOKUP(M5,'❷リンク　CO2排出係数一覧'!$I$8:$M$52,4,FALSE))</f>
        <v/>
      </c>
      <c r="N31" s="685" t="s">
        <v>3714</v>
      </c>
      <c r="O31" s="683" t="str">
        <f>IF(O5="","",VLOOKUP(O5,'❷リンク　CO2排出係数一覧'!$I$8:$M$52,4,FALSE))</f>
        <v/>
      </c>
      <c r="P31" s="683" t="str">
        <f>IF(P5="","",VLOOKUP(P5,'❷リンク　CO2排出係数一覧'!$I$8:$M$52,4,FALSE))</f>
        <v/>
      </c>
      <c r="Q31" s="686" t="str">
        <f>Q6</f>
        <v>－</v>
      </c>
      <c r="R31" s="833"/>
    </row>
    <row r="32" spans="2:18">
      <c r="B32" s="687" t="s">
        <v>85</v>
      </c>
      <c r="C32" s="687" t="s">
        <v>86</v>
      </c>
      <c r="D32" s="688" t="s">
        <v>1359</v>
      </c>
      <c r="E32" s="688" t="s">
        <v>1359</v>
      </c>
      <c r="F32" s="688" t="s">
        <v>1359</v>
      </c>
      <c r="G32" s="688" t="s">
        <v>1359</v>
      </c>
      <c r="H32" s="689" t="str">
        <f>IF(H5="","",VLOOKUP(H5,'❷リンク　CO2排出係数一覧'!$I$8:$M$52,5,FALSE))</f>
        <v/>
      </c>
      <c r="I32" s="689" t="str">
        <f>IF(I5="","",VLOOKUP(I5,'❷リンク　CO2排出係数一覧'!$I$8:$M$52,5,FALSE))</f>
        <v/>
      </c>
      <c r="J32" s="689" t="str">
        <f>IF(J5="","",VLOOKUP(J5,'❷リンク　CO2排出係数一覧'!$I$8:$M$52,5,FALSE))</f>
        <v/>
      </c>
      <c r="K32" s="689" t="str">
        <f>IF(K5="","",VLOOKUP(K5,'❷リンク　CO2排出係数一覧'!$I$8:$M$52,5,FALSE))</f>
        <v/>
      </c>
      <c r="L32" s="689" t="str">
        <f>IF(L5="","",VLOOKUP(L5,'❷リンク　CO2排出係数一覧'!$I$8:$M$52,5,FALSE))</f>
        <v/>
      </c>
      <c r="M32" s="689" t="str">
        <f>IF(M5="","",VLOOKUP(M5,'❷リンク　CO2排出係数一覧'!$I$8:$M$52,5,FALSE))</f>
        <v/>
      </c>
      <c r="N32" s="681" t="s">
        <v>3714</v>
      </c>
      <c r="O32" s="689" t="str">
        <f>IF(O5="","",VLOOKUP(O5,'❷リンク　CO2排出係数一覧'!$I$8:$M$52,5,FALSE))</f>
        <v/>
      </c>
      <c r="P32" s="689" t="str">
        <f>IF(P5="","",VLOOKUP(P5,'❷リンク　CO2排出係数一覧'!$I$8:$M$52,5,FALSE))</f>
        <v/>
      </c>
      <c r="Q32" s="681" t="str">
        <f>P32</f>
        <v/>
      </c>
      <c r="R32" s="833"/>
    </row>
    <row r="33" spans="2:18">
      <c r="B33" s="834" t="s">
        <v>87</v>
      </c>
      <c r="C33" s="690" t="s">
        <v>88</v>
      </c>
      <c r="D33" s="691">
        <f t="shared" ref="D33:F44" si="5">D$31*D7/10^3</f>
        <v>0</v>
      </c>
      <c r="E33" s="691">
        <f t="shared" si="5"/>
        <v>0</v>
      </c>
      <c r="F33" s="691">
        <f t="shared" si="5"/>
        <v>0</v>
      </c>
      <c r="G33" s="692">
        <f>SUM(D33:F33)</f>
        <v>0</v>
      </c>
      <c r="H33" s="691">
        <f t="shared" ref="H33:M44" si="6">IFERROR(H7*H$31/10^3,0)</f>
        <v>0</v>
      </c>
      <c r="I33" s="691">
        <f t="shared" si="6"/>
        <v>0</v>
      </c>
      <c r="J33" s="691">
        <f t="shared" si="6"/>
        <v>0</v>
      </c>
      <c r="K33" s="691">
        <f t="shared" si="6"/>
        <v>0</v>
      </c>
      <c r="L33" s="691">
        <f t="shared" si="6"/>
        <v>0</v>
      </c>
      <c r="M33" s="691">
        <f t="shared" si="6"/>
        <v>0</v>
      </c>
      <c r="N33" s="691">
        <f>SUM(H33:M33)</f>
        <v>0</v>
      </c>
      <c r="O33" s="691">
        <f t="shared" ref="O33:P44" si="7">IFERROR(O7*O$31/10^3,0)</f>
        <v>0</v>
      </c>
      <c r="P33" s="691">
        <f t="shared" si="7"/>
        <v>0</v>
      </c>
      <c r="Q33" s="691">
        <f>SUM(O33:P33)</f>
        <v>0</v>
      </c>
      <c r="R33" s="693">
        <f>G33+N33+Q33</f>
        <v>0</v>
      </c>
    </row>
    <row r="34" spans="2:18">
      <c r="B34" s="834"/>
      <c r="C34" s="690" t="s">
        <v>89</v>
      </c>
      <c r="D34" s="691">
        <f t="shared" si="5"/>
        <v>0</v>
      </c>
      <c r="E34" s="691">
        <f t="shared" si="5"/>
        <v>0</v>
      </c>
      <c r="F34" s="691">
        <f t="shared" si="5"/>
        <v>0</v>
      </c>
      <c r="G34" s="692">
        <f t="shared" ref="G34:G44" si="8">SUM(D34:F34)</f>
        <v>0</v>
      </c>
      <c r="H34" s="691">
        <f t="shared" si="6"/>
        <v>0</v>
      </c>
      <c r="I34" s="691">
        <f t="shared" si="6"/>
        <v>0</v>
      </c>
      <c r="J34" s="691">
        <f t="shared" si="6"/>
        <v>0</v>
      </c>
      <c r="K34" s="691">
        <f t="shared" si="6"/>
        <v>0</v>
      </c>
      <c r="L34" s="691">
        <f t="shared" si="6"/>
        <v>0</v>
      </c>
      <c r="M34" s="691">
        <f t="shared" si="6"/>
        <v>0</v>
      </c>
      <c r="N34" s="691">
        <f t="shared" ref="N34:N44" si="9">SUM(H34:M34)</f>
        <v>0</v>
      </c>
      <c r="O34" s="691">
        <f t="shared" si="7"/>
        <v>0</v>
      </c>
      <c r="P34" s="691">
        <f t="shared" si="7"/>
        <v>0</v>
      </c>
      <c r="Q34" s="691">
        <f t="shared" ref="Q34:Q44" si="10">SUM(O34:P34)</f>
        <v>0</v>
      </c>
      <c r="R34" s="693">
        <f t="shared" ref="R34:R44" si="11">G34+N34+Q34</f>
        <v>0</v>
      </c>
    </row>
    <row r="35" spans="2:18">
      <c r="B35" s="834"/>
      <c r="C35" s="690" t="s">
        <v>90</v>
      </c>
      <c r="D35" s="691">
        <f t="shared" si="5"/>
        <v>0</v>
      </c>
      <c r="E35" s="691">
        <f t="shared" si="5"/>
        <v>0</v>
      </c>
      <c r="F35" s="691">
        <f t="shared" si="5"/>
        <v>0</v>
      </c>
      <c r="G35" s="692">
        <f t="shared" si="8"/>
        <v>0</v>
      </c>
      <c r="H35" s="691">
        <f t="shared" si="6"/>
        <v>0</v>
      </c>
      <c r="I35" s="691">
        <f t="shared" si="6"/>
        <v>0</v>
      </c>
      <c r="J35" s="691">
        <f t="shared" si="6"/>
        <v>0</v>
      </c>
      <c r="K35" s="691">
        <f t="shared" si="6"/>
        <v>0</v>
      </c>
      <c r="L35" s="691">
        <f t="shared" si="6"/>
        <v>0</v>
      </c>
      <c r="M35" s="691">
        <f t="shared" si="6"/>
        <v>0</v>
      </c>
      <c r="N35" s="691">
        <f t="shared" si="9"/>
        <v>0</v>
      </c>
      <c r="O35" s="691">
        <f t="shared" si="7"/>
        <v>0</v>
      </c>
      <c r="P35" s="691">
        <f t="shared" si="7"/>
        <v>0</v>
      </c>
      <c r="Q35" s="691">
        <f t="shared" si="10"/>
        <v>0</v>
      </c>
      <c r="R35" s="693">
        <f t="shared" si="11"/>
        <v>0</v>
      </c>
    </row>
    <row r="36" spans="2:18">
      <c r="B36" s="834"/>
      <c r="C36" s="690" t="s">
        <v>91</v>
      </c>
      <c r="D36" s="691">
        <f t="shared" si="5"/>
        <v>0</v>
      </c>
      <c r="E36" s="691">
        <f t="shared" si="5"/>
        <v>0</v>
      </c>
      <c r="F36" s="691">
        <f t="shared" si="5"/>
        <v>0</v>
      </c>
      <c r="G36" s="692">
        <f t="shared" si="8"/>
        <v>0</v>
      </c>
      <c r="H36" s="691">
        <f t="shared" si="6"/>
        <v>0</v>
      </c>
      <c r="I36" s="691">
        <f t="shared" si="6"/>
        <v>0</v>
      </c>
      <c r="J36" s="691">
        <f t="shared" si="6"/>
        <v>0</v>
      </c>
      <c r="K36" s="691">
        <f t="shared" si="6"/>
        <v>0</v>
      </c>
      <c r="L36" s="691">
        <f t="shared" si="6"/>
        <v>0</v>
      </c>
      <c r="M36" s="691">
        <f t="shared" si="6"/>
        <v>0</v>
      </c>
      <c r="N36" s="691">
        <f t="shared" si="9"/>
        <v>0</v>
      </c>
      <c r="O36" s="691">
        <f t="shared" si="7"/>
        <v>0</v>
      </c>
      <c r="P36" s="691">
        <f t="shared" si="7"/>
        <v>0</v>
      </c>
      <c r="Q36" s="691">
        <f t="shared" si="10"/>
        <v>0</v>
      </c>
      <c r="R36" s="693">
        <f t="shared" si="11"/>
        <v>0</v>
      </c>
    </row>
    <row r="37" spans="2:18">
      <c r="B37" s="834"/>
      <c r="C37" s="690" t="s">
        <v>92</v>
      </c>
      <c r="D37" s="691">
        <f t="shared" si="5"/>
        <v>0</v>
      </c>
      <c r="E37" s="691">
        <f t="shared" si="5"/>
        <v>0</v>
      </c>
      <c r="F37" s="691">
        <f t="shared" si="5"/>
        <v>0</v>
      </c>
      <c r="G37" s="692">
        <f t="shared" si="8"/>
        <v>0</v>
      </c>
      <c r="H37" s="691">
        <f t="shared" si="6"/>
        <v>0</v>
      </c>
      <c r="I37" s="691">
        <f t="shared" si="6"/>
        <v>0</v>
      </c>
      <c r="J37" s="691">
        <f t="shared" si="6"/>
        <v>0</v>
      </c>
      <c r="K37" s="691">
        <f t="shared" si="6"/>
        <v>0</v>
      </c>
      <c r="L37" s="691">
        <f t="shared" si="6"/>
        <v>0</v>
      </c>
      <c r="M37" s="691">
        <f t="shared" si="6"/>
        <v>0</v>
      </c>
      <c r="N37" s="691">
        <f t="shared" si="9"/>
        <v>0</v>
      </c>
      <c r="O37" s="691">
        <f t="shared" si="7"/>
        <v>0</v>
      </c>
      <c r="P37" s="691">
        <f t="shared" si="7"/>
        <v>0</v>
      </c>
      <c r="Q37" s="691">
        <f t="shared" si="10"/>
        <v>0</v>
      </c>
      <c r="R37" s="693">
        <f t="shared" si="11"/>
        <v>0</v>
      </c>
    </row>
    <row r="38" spans="2:18">
      <c r="B38" s="834"/>
      <c r="C38" s="690" t="s">
        <v>93</v>
      </c>
      <c r="D38" s="691">
        <f t="shared" si="5"/>
        <v>0</v>
      </c>
      <c r="E38" s="691">
        <f t="shared" si="5"/>
        <v>0</v>
      </c>
      <c r="F38" s="691">
        <f t="shared" si="5"/>
        <v>0</v>
      </c>
      <c r="G38" s="692">
        <f t="shared" si="8"/>
        <v>0</v>
      </c>
      <c r="H38" s="691">
        <f t="shared" si="6"/>
        <v>0</v>
      </c>
      <c r="I38" s="691">
        <f t="shared" si="6"/>
        <v>0</v>
      </c>
      <c r="J38" s="691">
        <f t="shared" si="6"/>
        <v>0</v>
      </c>
      <c r="K38" s="691">
        <f t="shared" si="6"/>
        <v>0</v>
      </c>
      <c r="L38" s="691">
        <f t="shared" si="6"/>
        <v>0</v>
      </c>
      <c r="M38" s="691">
        <f t="shared" si="6"/>
        <v>0</v>
      </c>
      <c r="N38" s="691">
        <f t="shared" si="9"/>
        <v>0</v>
      </c>
      <c r="O38" s="691">
        <f t="shared" si="7"/>
        <v>0</v>
      </c>
      <c r="P38" s="691">
        <f t="shared" si="7"/>
        <v>0</v>
      </c>
      <c r="Q38" s="691">
        <f t="shared" si="10"/>
        <v>0</v>
      </c>
      <c r="R38" s="693">
        <f t="shared" si="11"/>
        <v>0</v>
      </c>
    </row>
    <row r="39" spans="2:18">
      <c r="B39" s="834"/>
      <c r="C39" s="690" t="s">
        <v>94</v>
      </c>
      <c r="D39" s="691">
        <f t="shared" si="5"/>
        <v>0</v>
      </c>
      <c r="E39" s="691">
        <f t="shared" si="5"/>
        <v>0</v>
      </c>
      <c r="F39" s="691">
        <f t="shared" si="5"/>
        <v>0</v>
      </c>
      <c r="G39" s="692">
        <f t="shared" si="8"/>
        <v>0</v>
      </c>
      <c r="H39" s="691">
        <f t="shared" si="6"/>
        <v>0</v>
      </c>
      <c r="I39" s="691">
        <f t="shared" si="6"/>
        <v>0</v>
      </c>
      <c r="J39" s="691">
        <f t="shared" si="6"/>
        <v>0</v>
      </c>
      <c r="K39" s="691">
        <f t="shared" si="6"/>
        <v>0</v>
      </c>
      <c r="L39" s="691">
        <f t="shared" si="6"/>
        <v>0</v>
      </c>
      <c r="M39" s="691">
        <f t="shared" si="6"/>
        <v>0</v>
      </c>
      <c r="N39" s="691">
        <f t="shared" si="9"/>
        <v>0</v>
      </c>
      <c r="O39" s="691">
        <f t="shared" si="7"/>
        <v>0</v>
      </c>
      <c r="P39" s="691">
        <f t="shared" si="7"/>
        <v>0</v>
      </c>
      <c r="Q39" s="691">
        <f t="shared" si="10"/>
        <v>0</v>
      </c>
      <c r="R39" s="693">
        <f t="shared" si="11"/>
        <v>0</v>
      </c>
    </row>
    <row r="40" spans="2:18">
      <c r="B40" s="834"/>
      <c r="C40" s="690" t="s">
        <v>95</v>
      </c>
      <c r="D40" s="691">
        <f t="shared" si="5"/>
        <v>0</v>
      </c>
      <c r="E40" s="691">
        <f t="shared" si="5"/>
        <v>0</v>
      </c>
      <c r="F40" s="691">
        <f t="shared" si="5"/>
        <v>0</v>
      </c>
      <c r="G40" s="692">
        <f t="shared" si="8"/>
        <v>0</v>
      </c>
      <c r="H40" s="691">
        <f t="shared" si="6"/>
        <v>0</v>
      </c>
      <c r="I40" s="691">
        <f t="shared" si="6"/>
        <v>0</v>
      </c>
      <c r="J40" s="691">
        <f t="shared" si="6"/>
        <v>0</v>
      </c>
      <c r="K40" s="691">
        <f t="shared" si="6"/>
        <v>0</v>
      </c>
      <c r="L40" s="691">
        <f t="shared" si="6"/>
        <v>0</v>
      </c>
      <c r="M40" s="691">
        <f t="shared" si="6"/>
        <v>0</v>
      </c>
      <c r="N40" s="691">
        <f t="shared" si="9"/>
        <v>0</v>
      </c>
      <c r="O40" s="691">
        <f t="shared" si="7"/>
        <v>0</v>
      </c>
      <c r="P40" s="691">
        <f t="shared" si="7"/>
        <v>0</v>
      </c>
      <c r="Q40" s="691">
        <f t="shared" si="10"/>
        <v>0</v>
      </c>
      <c r="R40" s="693">
        <f t="shared" si="11"/>
        <v>0</v>
      </c>
    </row>
    <row r="41" spans="2:18">
      <c r="B41" s="834"/>
      <c r="C41" s="690" t="s">
        <v>96</v>
      </c>
      <c r="D41" s="691">
        <f t="shared" si="5"/>
        <v>0</v>
      </c>
      <c r="E41" s="691">
        <f t="shared" si="5"/>
        <v>0</v>
      </c>
      <c r="F41" s="691">
        <f t="shared" si="5"/>
        <v>0</v>
      </c>
      <c r="G41" s="692">
        <f t="shared" si="8"/>
        <v>0</v>
      </c>
      <c r="H41" s="691">
        <f t="shared" si="6"/>
        <v>0</v>
      </c>
      <c r="I41" s="691">
        <f t="shared" si="6"/>
        <v>0</v>
      </c>
      <c r="J41" s="691">
        <f t="shared" si="6"/>
        <v>0</v>
      </c>
      <c r="K41" s="691">
        <f t="shared" si="6"/>
        <v>0</v>
      </c>
      <c r="L41" s="691">
        <f t="shared" si="6"/>
        <v>0</v>
      </c>
      <c r="M41" s="691">
        <f t="shared" si="6"/>
        <v>0</v>
      </c>
      <c r="N41" s="691">
        <f t="shared" si="9"/>
        <v>0</v>
      </c>
      <c r="O41" s="691">
        <f t="shared" si="7"/>
        <v>0</v>
      </c>
      <c r="P41" s="691">
        <f t="shared" si="7"/>
        <v>0</v>
      </c>
      <c r="Q41" s="691">
        <f t="shared" si="10"/>
        <v>0</v>
      </c>
      <c r="R41" s="693">
        <f t="shared" si="11"/>
        <v>0</v>
      </c>
    </row>
    <row r="42" spans="2:18">
      <c r="B42" s="834" t="s">
        <v>97</v>
      </c>
      <c r="C42" s="690" t="s">
        <v>98</v>
      </c>
      <c r="D42" s="691">
        <f t="shared" si="5"/>
        <v>0</v>
      </c>
      <c r="E42" s="691">
        <f t="shared" si="5"/>
        <v>0</v>
      </c>
      <c r="F42" s="691">
        <f t="shared" si="5"/>
        <v>0</v>
      </c>
      <c r="G42" s="692">
        <f t="shared" si="8"/>
        <v>0</v>
      </c>
      <c r="H42" s="691">
        <f t="shared" si="6"/>
        <v>0</v>
      </c>
      <c r="I42" s="691">
        <f t="shared" si="6"/>
        <v>0</v>
      </c>
      <c r="J42" s="691">
        <f t="shared" si="6"/>
        <v>0</v>
      </c>
      <c r="K42" s="691">
        <f t="shared" si="6"/>
        <v>0</v>
      </c>
      <c r="L42" s="691">
        <f t="shared" si="6"/>
        <v>0</v>
      </c>
      <c r="M42" s="691">
        <f t="shared" si="6"/>
        <v>0</v>
      </c>
      <c r="N42" s="691">
        <f t="shared" si="9"/>
        <v>0</v>
      </c>
      <c r="O42" s="691">
        <f t="shared" si="7"/>
        <v>0</v>
      </c>
      <c r="P42" s="691">
        <f t="shared" si="7"/>
        <v>0</v>
      </c>
      <c r="Q42" s="691">
        <f t="shared" si="10"/>
        <v>0</v>
      </c>
      <c r="R42" s="693">
        <f t="shared" si="11"/>
        <v>0</v>
      </c>
    </row>
    <row r="43" spans="2:18">
      <c r="B43" s="834"/>
      <c r="C43" s="690" t="s">
        <v>99</v>
      </c>
      <c r="D43" s="691">
        <f t="shared" si="5"/>
        <v>0</v>
      </c>
      <c r="E43" s="691">
        <f t="shared" si="5"/>
        <v>0</v>
      </c>
      <c r="F43" s="691">
        <f t="shared" si="5"/>
        <v>0</v>
      </c>
      <c r="G43" s="692">
        <f t="shared" si="8"/>
        <v>0</v>
      </c>
      <c r="H43" s="691">
        <f t="shared" si="6"/>
        <v>0</v>
      </c>
      <c r="I43" s="691">
        <f t="shared" si="6"/>
        <v>0</v>
      </c>
      <c r="J43" s="691">
        <f t="shared" si="6"/>
        <v>0</v>
      </c>
      <c r="K43" s="691">
        <f t="shared" si="6"/>
        <v>0</v>
      </c>
      <c r="L43" s="691">
        <f t="shared" si="6"/>
        <v>0</v>
      </c>
      <c r="M43" s="691">
        <f t="shared" si="6"/>
        <v>0</v>
      </c>
      <c r="N43" s="691">
        <f t="shared" si="9"/>
        <v>0</v>
      </c>
      <c r="O43" s="691">
        <f t="shared" si="7"/>
        <v>0</v>
      </c>
      <c r="P43" s="691">
        <f t="shared" si="7"/>
        <v>0</v>
      </c>
      <c r="Q43" s="691">
        <f t="shared" si="10"/>
        <v>0</v>
      </c>
      <c r="R43" s="693">
        <f t="shared" si="11"/>
        <v>0</v>
      </c>
    </row>
    <row r="44" spans="2:18">
      <c r="B44" s="834"/>
      <c r="C44" s="690" t="s">
        <v>100</v>
      </c>
      <c r="D44" s="691">
        <f t="shared" si="5"/>
        <v>0</v>
      </c>
      <c r="E44" s="691">
        <f t="shared" si="5"/>
        <v>0</v>
      </c>
      <c r="F44" s="691">
        <f t="shared" si="5"/>
        <v>0</v>
      </c>
      <c r="G44" s="692">
        <f t="shared" si="8"/>
        <v>0</v>
      </c>
      <c r="H44" s="691">
        <f t="shared" si="6"/>
        <v>0</v>
      </c>
      <c r="I44" s="691">
        <f t="shared" si="6"/>
        <v>0</v>
      </c>
      <c r="J44" s="691">
        <f t="shared" si="6"/>
        <v>0</v>
      </c>
      <c r="K44" s="691">
        <f t="shared" si="6"/>
        <v>0</v>
      </c>
      <c r="L44" s="691">
        <f t="shared" si="6"/>
        <v>0</v>
      </c>
      <c r="M44" s="691">
        <f t="shared" si="6"/>
        <v>0</v>
      </c>
      <c r="N44" s="691">
        <f t="shared" si="9"/>
        <v>0</v>
      </c>
      <c r="O44" s="691">
        <f t="shared" si="7"/>
        <v>0</v>
      </c>
      <c r="P44" s="691">
        <f t="shared" si="7"/>
        <v>0</v>
      </c>
      <c r="Q44" s="691">
        <f t="shared" si="10"/>
        <v>0</v>
      </c>
      <c r="R44" s="693">
        <f t="shared" si="11"/>
        <v>0</v>
      </c>
    </row>
    <row r="45" spans="2:18">
      <c r="B45" s="835" t="s">
        <v>3735</v>
      </c>
      <c r="C45" s="836"/>
      <c r="D45" s="694">
        <f>SUM(D33:D44)</f>
        <v>0</v>
      </c>
      <c r="E45" s="694">
        <f t="shared" ref="E45:G45" si="12">SUM(E33:E44)</f>
        <v>0</v>
      </c>
      <c r="F45" s="694">
        <f t="shared" si="12"/>
        <v>0</v>
      </c>
      <c r="G45" s="695">
        <f t="shared" si="12"/>
        <v>0</v>
      </c>
      <c r="H45" s="694">
        <f t="shared" ref="H45" si="13">SUM(H33:H44)</f>
        <v>0</v>
      </c>
      <c r="I45" s="694">
        <f t="shared" ref="I45" si="14">SUM(I33:I44)</f>
        <v>0</v>
      </c>
      <c r="J45" s="694">
        <f t="shared" ref="J45" si="15">SUM(J33:J44)</f>
        <v>0</v>
      </c>
      <c r="K45" s="694">
        <f t="shared" ref="K45" si="16">SUM(K33:K44)</f>
        <v>0</v>
      </c>
      <c r="L45" s="694">
        <f t="shared" ref="L45" si="17">SUM(L33:L44)</f>
        <v>0</v>
      </c>
      <c r="M45" s="694">
        <f t="shared" ref="M45:N45" si="18">SUM(M33:M44)</f>
        <v>0</v>
      </c>
      <c r="N45" s="695">
        <f t="shared" si="18"/>
        <v>0</v>
      </c>
      <c r="O45" s="694">
        <f t="shared" ref="O45" si="19">SUM(O33:O44)</f>
        <v>0</v>
      </c>
      <c r="P45" s="694">
        <f t="shared" ref="P45:Q45" si="20">SUM(P33:P44)</f>
        <v>0</v>
      </c>
      <c r="Q45" s="695">
        <f t="shared" si="20"/>
        <v>0</v>
      </c>
      <c r="R45" s="696">
        <f>Q45+N45+G45</f>
        <v>0</v>
      </c>
    </row>
    <row r="46" spans="2:18" ht="6.6" customHeight="1"/>
  </sheetData>
  <sheetProtection algorithmName="SHA-512" hashValue="SLOfeXNver2Fyc2+D9jzK78UXeunWT7RQGQFzrMHcp9nC2GDZQB+HY7zSlzEIl0BN1rkblp5PYF6yO1cS7FSdQ==" saltValue="a725y9e+UtCVyrIMaBEldQ==" spinCount="100000" sheet="1" selectLockedCells="1"/>
  <protectedRanges>
    <protectedRange sqref="H5:M5 O5:P5 D7:F18 H7:M18 O7:P18 D20:F20 H20:M20 O20:P20" name="範囲1"/>
  </protectedRanges>
  <mergeCells count="21">
    <mergeCell ref="R29:R32"/>
    <mergeCell ref="B33:B41"/>
    <mergeCell ref="B42:B44"/>
    <mergeCell ref="B45:C45"/>
    <mergeCell ref="G29:G30"/>
    <mergeCell ref="H29:N29"/>
    <mergeCell ref="O29:Q29"/>
    <mergeCell ref="B31:C31"/>
    <mergeCell ref="B20:C20"/>
    <mergeCell ref="B21:C21"/>
    <mergeCell ref="B29:C30"/>
    <mergeCell ref="B3:C5"/>
    <mergeCell ref="G3:G5"/>
    <mergeCell ref="D3:F3"/>
    <mergeCell ref="B23:C25"/>
    <mergeCell ref="R3:R6"/>
    <mergeCell ref="B7:B15"/>
    <mergeCell ref="B16:B18"/>
    <mergeCell ref="B19:C19"/>
    <mergeCell ref="H3:N4"/>
    <mergeCell ref="O3:Q4"/>
  </mergeCells>
  <phoneticPr fontId="6"/>
  <conditionalFormatting sqref="B16">
    <cfRule type="expression" dxfId="1" priority="2" stopIfTrue="1">
      <formula>C16=1</formula>
    </cfRule>
  </conditionalFormatting>
  <conditionalFormatting sqref="B42">
    <cfRule type="expression" dxfId="0" priority="1" stopIfTrue="1">
      <formula>C42=1</formula>
    </cfRule>
  </conditionalFormatting>
  <dataValidations count="1">
    <dataValidation imeMode="halfAlpha" allowBlank="1" showInputMessage="1" showErrorMessage="1" sqref="D5:F5 C7:C18 B16 D30:F30 B7 D33:Q45 H29 C33:C44 B42 H3 B33 D7:M19 E20:N20 O7:P20 Q20" xr:uid="{00000000-0002-0000-0200-000000000000}"/>
  </dataValidations>
  <pageMargins left="0.19685039370078741" right="0.19685039370078741" top="0.19685039370078741" bottom="0.19685039370078741" header="0.31496062992125984" footer="0.31496062992125984"/>
  <pageSetup paperSize="9" scale="85" orientation="landscape" r:id="rId1"/>
  <extLst>
    <ext xmlns:x14="http://schemas.microsoft.com/office/spreadsheetml/2009/9/main" uri="{CCE6A557-97BC-4b89-ADB6-D9C93CAAB3DF}">
      <x14:dataValidations xmlns:xm="http://schemas.microsoft.com/office/excel/2006/main" count="3">
        <x14:dataValidation type="list" imeMode="halfAlpha" allowBlank="1" showInputMessage="1" showErrorMessage="1" xr:uid="{00000000-0002-0000-0200-000001000000}">
          <x14:formula1>
            <xm:f>'❷リンク　CO2排出係数一覧'!$I$8:$I$51</xm:f>
          </x14:formula1>
          <xm:sqref>H30:M30 O30:P30</xm:sqref>
        </x14:dataValidation>
        <x14:dataValidation type="list" imeMode="halfAlpha" allowBlank="1" showInputMessage="1" showErrorMessage="1" xr:uid="{00000000-0002-0000-0200-000002000000}">
          <x14:formula1>
            <xm:f>'❷リンク　CO2排出係数一覧'!$I$8:$I$27</xm:f>
          </x14:formula1>
          <xm:sqref>H5:M5</xm:sqref>
        </x14:dataValidation>
        <x14:dataValidation type="list" allowBlank="1" showInputMessage="1" showErrorMessage="1" xr:uid="{00000000-0002-0000-0200-000003000000}">
          <x14:formula1>
            <xm:f>'❷リンク　CO2排出係数一覧'!$I$28:$I$35</xm:f>
          </x14:formula1>
          <xm:sqref>O5:P5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
  <sheetViews>
    <sheetView workbookViewId="0">
      <selection activeCell="T26" sqref="T26"/>
    </sheetView>
  </sheetViews>
  <sheetFormatPr defaultRowHeight="13.5"/>
  <sheetData/>
  <sheetProtection algorithmName="SHA-512" hashValue="R3hATcHsD6psgMtZzzEL/uQhYWDOEy9q5NO+9I2UZjtoewfsaL1dSZAB5x4RXh9lwxeGZt/Nd/8Ec5HjOT+4PQ==" saltValue="mxtVAhQ2YHyXrdSAClecRA==" spinCount="100000" sheet="1" objects="1" scenarios="1" selectLockedCells="1"/>
  <phoneticPr fontId="6"/>
  <pageMargins left="0.19685039370078741" right="0.19685039370078741" top="0.19685039370078741" bottom="0.19685039370078741" header="0.31496062992125984" footer="0.31496062992125984"/>
  <pageSetup paperSize="9" scale="10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C2:H27"/>
  <sheetViews>
    <sheetView showGridLines="0" workbookViewId="0">
      <selection activeCell="C2" sqref="C2:G27"/>
    </sheetView>
  </sheetViews>
  <sheetFormatPr defaultRowHeight="13.5"/>
  <cols>
    <col min="2" max="2" width="1.5" customWidth="1"/>
    <col min="3" max="3" width="17" customWidth="1"/>
    <col min="4" max="4" width="2.375" customWidth="1"/>
    <col min="5" max="5" width="17" customWidth="1"/>
    <col min="6" max="8" width="6.875" customWidth="1"/>
    <col min="9" max="9" width="1.875" customWidth="1"/>
  </cols>
  <sheetData>
    <row r="2" spans="3:8">
      <c r="C2" s="51" t="s">
        <v>1369</v>
      </c>
    </row>
    <row r="3" spans="3:8">
      <c r="C3" s="51"/>
    </row>
    <row r="4" spans="3:8">
      <c r="C4" t="s">
        <v>102</v>
      </c>
    </row>
    <row r="5" spans="3:8" ht="14.25" thickBot="1">
      <c r="D5" t="s">
        <v>103</v>
      </c>
    </row>
    <row r="6" spans="3:8" ht="14.25" thickBot="1">
      <c r="C6" s="465" t="s">
        <v>1366</v>
      </c>
      <c r="D6" s="466"/>
      <c r="E6" s="465" t="s">
        <v>1367</v>
      </c>
      <c r="F6" s="465"/>
    </row>
    <row r="7" spans="3:8" ht="14.25" thickBot="1">
      <c r="C7" s="465"/>
      <c r="D7" s="466"/>
      <c r="E7" s="53" t="s">
        <v>1368</v>
      </c>
      <c r="F7" s="465"/>
    </row>
    <row r="8" spans="3:8" ht="14.25" thickBot="1">
      <c r="C8" s="465"/>
      <c r="D8" s="466"/>
      <c r="E8" s="465" t="s">
        <v>104</v>
      </c>
      <c r="F8" s="465"/>
    </row>
    <row r="9" spans="3:8" ht="14.25" thickBot="1">
      <c r="C9" s="465"/>
      <c r="D9" s="466"/>
      <c r="E9" s="465" t="s">
        <v>105</v>
      </c>
      <c r="F9" s="465"/>
    </row>
    <row r="11" spans="3:8" ht="14.25" thickBot="1">
      <c r="C11" t="s">
        <v>106</v>
      </c>
      <c r="D11" s="54" t="s">
        <v>107</v>
      </c>
      <c r="E11" t="s">
        <v>108</v>
      </c>
    </row>
    <row r="12" spans="3:8" ht="14.25" thickBot="1">
      <c r="D12" s="52"/>
      <c r="E12" t="s">
        <v>109</v>
      </c>
    </row>
    <row r="13" spans="3:8" ht="14.25" thickBot="1">
      <c r="D13" s="52"/>
      <c r="E13" t="s">
        <v>110</v>
      </c>
    </row>
    <row r="14" spans="3:8" ht="14.25" thickBot="1">
      <c r="D14" s="52"/>
      <c r="E14" t="s">
        <v>111</v>
      </c>
    </row>
    <row r="15" spans="3:8" ht="14.25" thickBot="1">
      <c r="D15" s="52"/>
      <c r="E15" t="s">
        <v>112</v>
      </c>
      <c r="F15" t="s">
        <v>113</v>
      </c>
    </row>
    <row r="16" spans="3:8" ht="14.25" thickBot="1">
      <c r="D16" s="52"/>
      <c r="F16" s="53" t="s">
        <v>114</v>
      </c>
      <c r="G16" s="55"/>
      <c r="H16" s="55"/>
    </row>
    <row r="17" spans="3:8" ht="14.25" thickBot="1">
      <c r="D17" s="52"/>
      <c r="F17" s="53" t="s">
        <v>115</v>
      </c>
      <c r="G17" s="55"/>
      <c r="H17" s="55"/>
    </row>
    <row r="18" spans="3:8" ht="14.25" thickBot="1">
      <c r="D18" s="52"/>
      <c r="F18" s="53" t="s">
        <v>116</v>
      </c>
      <c r="G18" s="55"/>
      <c r="H18" s="55"/>
    </row>
    <row r="19" spans="3:8" ht="14.25" thickBot="1">
      <c r="D19" s="52"/>
      <c r="E19" t="s">
        <v>117</v>
      </c>
    </row>
    <row r="20" spans="3:8" ht="14.25" thickBot="1">
      <c r="D20" s="52"/>
      <c r="E20" t="s">
        <v>118</v>
      </c>
    </row>
    <row r="21" spans="3:8" ht="14.25" thickBot="1">
      <c r="D21" s="52"/>
      <c r="E21" t="s">
        <v>119</v>
      </c>
    </row>
    <row r="22" spans="3:8" ht="14.25" thickBot="1">
      <c r="D22" s="52"/>
      <c r="E22" t="s">
        <v>120</v>
      </c>
    </row>
    <row r="23" spans="3:8" ht="14.25" thickBot="1">
      <c r="D23" s="52"/>
      <c r="E23" t="s">
        <v>121</v>
      </c>
    </row>
    <row r="24" spans="3:8" ht="14.25" thickBot="1"/>
    <row r="25" spans="3:8" ht="14.25" thickBot="1">
      <c r="C25" t="s">
        <v>122</v>
      </c>
      <c r="D25" s="52"/>
      <c r="E25" t="s">
        <v>123</v>
      </c>
    </row>
    <row r="26" spans="3:8" ht="14.25" thickBot="1">
      <c r="D26" s="52"/>
      <c r="E26" t="s">
        <v>124</v>
      </c>
    </row>
    <row r="27" spans="3:8" ht="6" customHeight="1"/>
  </sheetData>
  <protectedRanges>
    <protectedRange sqref="F18 H16:H18" name="範囲1_2_2"/>
  </protectedRanges>
  <phoneticPr fontId="6"/>
  <pageMargins left="0.7" right="0.7" top="0.75" bottom="0.75" header="0.3" footer="0.3"/>
  <drawing r:id="rId1"/>
  <legacyDrawing r:id="rId2"/>
  <mc:AlternateContent xmlns:mc="http://schemas.openxmlformats.org/markup-compatibility/2006">
    <mc:Choice Requires="x14"/>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2:Q52"/>
  <sheetViews>
    <sheetView topLeftCell="A4" workbookViewId="0">
      <selection activeCell="L19" sqref="L19"/>
    </sheetView>
  </sheetViews>
  <sheetFormatPr defaultRowHeight="13.5"/>
  <cols>
    <col min="2" max="3" width="0" hidden="1" customWidth="1"/>
    <col min="6" max="6" width="16.125" customWidth="1"/>
    <col min="7" max="7" width="15.5" customWidth="1"/>
    <col min="8" max="8" width="20.125" customWidth="1"/>
    <col min="9" max="9" width="22.75" customWidth="1"/>
    <col min="10" max="11" width="10.75" customWidth="1"/>
    <col min="12" max="12" width="12.75" customWidth="1"/>
    <col min="13" max="13" width="14" customWidth="1"/>
    <col min="14" max="14" width="12.75" customWidth="1"/>
    <col min="15" max="15" width="13.875" customWidth="1"/>
    <col min="16" max="16" width="12.75" customWidth="1"/>
    <col min="17" max="17" width="13.875" customWidth="1"/>
  </cols>
  <sheetData>
    <row r="2" spans="2:17" ht="17.25">
      <c r="E2" s="412" t="s">
        <v>3825</v>
      </c>
      <c r="F2" s="413"/>
      <c r="G2" s="413"/>
    </row>
    <row r="3" spans="2:17">
      <c r="H3" t="s">
        <v>3826</v>
      </c>
    </row>
    <row r="4" spans="2:17" ht="14.25" thickBot="1"/>
    <row r="5" spans="2:17" ht="14.25" hidden="1" thickBot="1">
      <c r="B5">
        <v>0</v>
      </c>
      <c r="C5">
        <v>1</v>
      </c>
      <c r="E5">
        <v>3</v>
      </c>
      <c r="F5">
        <v>4</v>
      </c>
      <c r="G5">
        <v>5</v>
      </c>
      <c r="H5">
        <v>6</v>
      </c>
      <c r="I5">
        <v>7</v>
      </c>
      <c r="J5">
        <v>8</v>
      </c>
      <c r="L5">
        <v>9</v>
      </c>
      <c r="M5">
        <v>10</v>
      </c>
      <c r="N5">
        <v>11</v>
      </c>
      <c r="O5">
        <v>12</v>
      </c>
      <c r="P5">
        <v>13</v>
      </c>
      <c r="Q5">
        <v>14</v>
      </c>
    </row>
    <row r="6" spans="2:17">
      <c r="B6">
        <v>1</v>
      </c>
      <c r="C6">
        <v>0</v>
      </c>
      <c r="E6" s="865" t="s">
        <v>3827</v>
      </c>
      <c r="F6" s="867" t="s">
        <v>3828</v>
      </c>
      <c r="G6" s="867"/>
      <c r="H6" s="867"/>
      <c r="I6" s="867"/>
      <c r="J6" s="844" t="s">
        <v>3829</v>
      </c>
      <c r="K6" s="553"/>
      <c r="L6" s="846" t="s">
        <v>3830</v>
      </c>
      <c r="M6" s="847"/>
      <c r="N6" s="848" t="s">
        <v>3831</v>
      </c>
      <c r="O6" s="849"/>
      <c r="P6" s="850" t="s">
        <v>3832</v>
      </c>
      <c r="Q6" s="851"/>
    </row>
    <row r="7" spans="2:17">
      <c r="B7">
        <v>2</v>
      </c>
      <c r="C7">
        <v>0</v>
      </c>
      <c r="E7" s="866"/>
      <c r="F7" s="414" t="s">
        <v>3833</v>
      </c>
      <c r="G7" s="414" t="s">
        <v>3834</v>
      </c>
      <c r="H7" s="414" t="s">
        <v>3835</v>
      </c>
      <c r="I7" s="415" t="s">
        <v>3836</v>
      </c>
      <c r="J7" s="845"/>
      <c r="K7" s="554"/>
      <c r="L7" s="416" t="s">
        <v>3837</v>
      </c>
      <c r="M7" s="417" t="s">
        <v>3829</v>
      </c>
      <c r="N7" s="418" t="s">
        <v>3837</v>
      </c>
      <c r="O7" s="419" t="s">
        <v>3829</v>
      </c>
      <c r="P7" s="420" t="s">
        <v>3837</v>
      </c>
      <c r="Q7" s="421" t="s">
        <v>3829</v>
      </c>
    </row>
    <row r="8" spans="2:17" ht="18" customHeight="1">
      <c r="B8">
        <v>3</v>
      </c>
      <c r="C8">
        <v>1</v>
      </c>
      <c r="D8" t="s">
        <v>3838</v>
      </c>
      <c r="E8" s="874" t="s">
        <v>3839</v>
      </c>
      <c r="F8" s="875" t="s">
        <v>3840</v>
      </c>
      <c r="G8" s="855" t="s">
        <v>3841</v>
      </c>
      <c r="H8" s="855" t="s">
        <v>3842</v>
      </c>
      <c r="I8" s="422" t="s">
        <v>3821</v>
      </c>
      <c r="J8" s="423" t="s">
        <v>3843</v>
      </c>
      <c r="K8" s="555" t="s">
        <v>3728</v>
      </c>
      <c r="L8" s="424">
        <v>2.29</v>
      </c>
      <c r="M8" s="425" t="s">
        <v>3844</v>
      </c>
      <c r="N8" s="426">
        <v>33.4</v>
      </c>
      <c r="O8" s="425" t="s">
        <v>3845</v>
      </c>
      <c r="P8" s="427">
        <v>0.86171999999999993</v>
      </c>
      <c r="Q8" s="428" t="s">
        <v>3846</v>
      </c>
    </row>
    <row r="9" spans="2:17" ht="18" customHeight="1">
      <c r="B9">
        <v>4</v>
      </c>
      <c r="C9">
        <v>2</v>
      </c>
      <c r="D9" t="s">
        <v>3847</v>
      </c>
      <c r="E9" s="856"/>
      <c r="F9" s="861"/>
      <c r="G9" s="852"/>
      <c r="H9" s="852"/>
      <c r="I9" s="430" t="s">
        <v>3848</v>
      </c>
      <c r="J9" s="431" t="s">
        <v>3843</v>
      </c>
      <c r="K9" s="556" t="s">
        <v>3728</v>
      </c>
      <c r="L9" s="432">
        <v>2.5030000000000001</v>
      </c>
      <c r="M9" s="433" t="s">
        <v>3844</v>
      </c>
      <c r="N9" s="434">
        <v>36.5</v>
      </c>
      <c r="O9" s="433" t="s">
        <v>3845</v>
      </c>
      <c r="P9" s="435">
        <v>0.94169999999999998</v>
      </c>
      <c r="Q9" s="436" t="s">
        <v>3846</v>
      </c>
    </row>
    <row r="10" spans="2:17" ht="18" customHeight="1">
      <c r="B10">
        <v>5</v>
      </c>
      <c r="C10">
        <v>3</v>
      </c>
      <c r="D10" t="s">
        <v>3849</v>
      </c>
      <c r="E10" s="856"/>
      <c r="F10" s="861"/>
      <c r="G10" s="852"/>
      <c r="H10" s="852"/>
      <c r="I10" s="430" t="s">
        <v>3850</v>
      </c>
      <c r="J10" s="431" t="s">
        <v>3843</v>
      </c>
      <c r="K10" s="556" t="s">
        <v>3728</v>
      </c>
      <c r="L10" s="432">
        <v>2.6190000000000002</v>
      </c>
      <c r="M10" s="433" t="s">
        <v>3844</v>
      </c>
      <c r="N10" s="434">
        <v>38</v>
      </c>
      <c r="O10" s="433" t="s">
        <v>3845</v>
      </c>
      <c r="P10" s="435">
        <v>0.98040000000000005</v>
      </c>
      <c r="Q10" s="436" t="s">
        <v>3846</v>
      </c>
    </row>
    <row r="11" spans="2:17" ht="18" customHeight="1">
      <c r="B11">
        <v>6</v>
      </c>
      <c r="C11">
        <v>4</v>
      </c>
      <c r="D11" t="s">
        <v>3851</v>
      </c>
      <c r="E11" s="856"/>
      <c r="F11" s="861"/>
      <c r="G11" s="852"/>
      <c r="H11" s="852"/>
      <c r="I11" s="430" t="s">
        <v>3802</v>
      </c>
      <c r="J11" s="431" t="s">
        <v>3843</v>
      </c>
      <c r="K11" s="556" t="s">
        <v>3728</v>
      </c>
      <c r="L11" s="432">
        <v>2.7530000000000001</v>
      </c>
      <c r="M11" s="433" t="s">
        <v>3844</v>
      </c>
      <c r="N11" s="434">
        <v>38.9</v>
      </c>
      <c r="O11" s="433" t="s">
        <v>3845</v>
      </c>
      <c r="P11" s="435">
        <v>1.00362</v>
      </c>
      <c r="Q11" s="436" t="s">
        <v>3846</v>
      </c>
    </row>
    <row r="12" spans="2:17" ht="18" customHeight="1">
      <c r="B12">
        <v>7</v>
      </c>
      <c r="C12">
        <v>5</v>
      </c>
      <c r="D12" t="s">
        <v>3852</v>
      </c>
      <c r="E12" s="856"/>
      <c r="F12" s="861"/>
      <c r="G12" s="852"/>
      <c r="H12" s="852"/>
      <c r="I12" s="430" t="s">
        <v>3853</v>
      </c>
      <c r="J12" s="431" t="s">
        <v>3843</v>
      </c>
      <c r="K12" s="556" t="s">
        <v>3728</v>
      </c>
      <c r="L12" s="432">
        <v>3.0960000000000001</v>
      </c>
      <c r="M12" s="433" t="s">
        <v>3844</v>
      </c>
      <c r="N12" s="434">
        <v>41.8</v>
      </c>
      <c r="O12" s="433" t="s">
        <v>3845</v>
      </c>
      <c r="P12" s="435">
        <v>1.0784399999999998</v>
      </c>
      <c r="Q12" s="436" t="s">
        <v>3846</v>
      </c>
    </row>
    <row r="13" spans="2:17" ht="18" customHeight="1">
      <c r="B13">
        <v>8</v>
      </c>
      <c r="C13">
        <v>6</v>
      </c>
      <c r="D13" t="s">
        <v>3854</v>
      </c>
      <c r="E13" s="856"/>
      <c r="F13" s="861"/>
      <c r="G13" s="852"/>
      <c r="H13" s="852" t="s">
        <v>3855</v>
      </c>
      <c r="I13" s="430" t="s">
        <v>3814</v>
      </c>
      <c r="J13" s="431" t="s">
        <v>3856</v>
      </c>
      <c r="K13" s="556" t="s">
        <v>3729</v>
      </c>
      <c r="L13" s="432">
        <v>2.9940000000000002</v>
      </c>
      <c r="M13" s="433" t="s">
        <v>3857</v>
      </c>
      <c r="N13" s="434">
        <v>50.1</v>
      </c>
      <c r="O13" s="433" t="s">
        <v>3858</v>
      </c>
      <c r="P13" s="435">
        <v>1.2925800000000001</v>
      </c>
      <c r="Q13" s="436" t="s">
        <v>3859</v>
      </c>
    </row>
    <row r="14" spans="2:17" ht="18" customHeight="1">
      <c r="B14">
        <v>9</v>
      </c>
      <c r="C14">
        <v>7</v>
      </c>
      <c r="D14" t="s">
        <v>3860</v>
      </c>
      <c r="E14" s="856"/>
      <c r="F14" s="861"/>
      <c r="G14" s="852"/>
      <c r="H14" s="852"/>
      <c r="I14" s="430" t="s">
        <v>3861</v>
      </c>
      <c r="J14" s="431" t="s">
        <v>3862</v>
      </c>
      <c r="K14" s="556" t="s">
        <v>3730</v>
      </c>
      <c r="L14" s="432">
        <v>6.5380000000000003</v>
      </c>
      <c r="M14" s="433" t="s">
        <v>3863</v>
      </c>
      <c r="N14" s="434">
        <v>109.3886462882096</v>
      </c>
      <c r="O14" s="433" t="s">
        <v>3864</v>
      </c>
      <c r="P14" s="435">
        <v>0</v>
      </c>
      <c r="Q14" s="436" t="s">
        <v>3865</v>
      </c>
    </row>
    <row r="15" spans="2:17" ht="18" customHeight="1">
      <c r="B15">
        <v>10</v>
      </c>
      <c r="C15">
        <v>8</v>
      </c>
      <c r="D15" t="s">
        <v>3866</v>
      </c>
      <c r="E15" s="856"/>
      <c r="F15" s="861"/>
      <c r="G15" s="852"/>
      <c r="H15" s="852"/>
      <c r="I15" s="430" t="s">
        <v>3867</v>
      </c>
      <c r="J15" s="431" t="s">
        <v>3862</v>
      </c>
      <c r="K15" s="556" t="s">
        <v>3730</v>
      </c>
      <c r="L15" s="432">
        <v>2.7879999999999998</v>
      </c>
      <c r="M15" s="433" t="s">
        <v>3863</v>
      </c>
      <c r="N15" s="434">
        <v>54.7</v>
      </c>
      <c r="O15" s="433" t="s">
        <v>3864</v>
      </c>
      <c r="P15" s="435">
        <v>1.4112600000000002</v>
      </c>
      <c r="Q15" s="436" t="s">
        <v>3865</v>
      </c>
    </row>
    <row r="16" spans="2:17" ht="18" customHeight="1">
      <c r="B16">
        <v>11</v>
      </c>
      <c r="C16">
        <v>9</v>
      </c>
      <c r="D16" t="s">
        <v>3868</v>
      </c>
      <c r="E16" s="856"/>
      <c r="F16" s="861"/>
      <c r="G16" s="852"/>
      <c r="H16" s="852"/>
      <c r="I16" s="430" t="s">
        <v>3869</v>
      </c>
      <c r="J16" s="431" t="s">
        <v>3862</v>
      </c>
      <c r="K16" s="556" t="s">
        <v>3730</v>
      </c>
      <c r="L16" s="432">
        <v>1.9570000000000001</v>
      </c>
      <c r="M16" s="433" t="s">
        <v>3863</v>
      </c>
      <c r="N16" s="434">
        <v>38.4</v>
      </c>
      <c r="O16" s="433" t="s">
        <v>3864</v>
      </c>
      <c r="P16" s="435">
        <v>0.99071999999999993</v>
      </c>
      <c r="Q16" s="436" t="s">
        <v>3865</v>
      </c>
    </row>
    <row r="17" spans="2:17" ht="18" customHeight="1">
      <c r="B17">
        <v>12</v>
      </c>
      <c r="C17">
        <v>10</v>
      </c>
      <c r="D17" t="s">
        <v>3870</v>
      </c>
      <c r="E17" s="856"/>
      <c r="F17" s="861"/>
      <c r="G17" s="852"/>
      <c r="H17" s="852"/>
      <c r="I17" s="430" t="s">
        <v>3871</v>
      </c>
      <c r="J17" s="431" t="s">
        <v>3862</v>
      </c>
      <c r="K17" s="556" t="s">
        <v>3730</v>
      </c>
      <c r="L17" s="432">
        <v>2.2440000000000002</v>
      </c>
      <c r="M17" s="433" t="s">
        <v>3863</v>
      </c>
      <c r="N17" s="434">
        <v>45</v>
      </c>
      <c r="O17" s="433" t="s">
        <v>3864</v>
      </c>
      <c r="P17" s="435">
        <v>1.161</v>
      </c>
      <c r="Q17" s="436" t="s">
        <v>3865</v>
      </c>
    </row>
    <row r="18" spans="2:17" ht="18" customHeight="1">
      <c r="B18">
        <v>13</v>
      </c>
      <c r="C18">
        <v>11</v>
      </c>
      <c r="D18" t="s">
        <v>3872</v>
      </c>
      <c r="E18" s="856"/>
      <c r="F18" s="861"/>
      <c r="G18" s="852"/>
      <c r="H18" s="852"/>
      <c r="I18" s="430" t="s">
        <v>3873</v>
      </c>
      <c r="J18" s="431" t="s">
        <v>3856</v>
      </c>
      <c r="K18" s="556" t="s">
        <v>3731</v>
      </c>
      <c r="L18" s="432">
        <v>3.3849999999999998</v>
      </c>
      <c r="M18" s="433" t="s">
        <v>3857</v>
      </c>
      <c r="N18" s="434">
        <v>48.525011999999997</v>
      </c>
      <c r="O18" s="433" t="s">
        <v>3858</v>
      </c>
      <c r="P18" s="435">
        <v>1.2519453095999999</v>
      </c>
      <c r="Q18" s="436" t="s">
        <v>3859</v>
      </c>
    </row>
    <row r="19" spans="2:17" ht="18" customHeight="1">
      <c r="B19">
        <v>14</v>
      </c>
      <c r="C19">
        <v>12</v>
      </c>
      <c r="D19" t="s">
        <v>3874</v>
      </c>
      <c r="E19" s="856"/>
      <c r="F19" s="861" t="s">
        <v>3875</v>
      </c>
      <c r="G19" s="852" t="s">
        <v>3876</v>
      </c>
      <c r="H19" s="853" t="s">
        <v>3877</v>
      </c>
      <c r="I19" s="430" t="s">
        <v>4467</v>
      </c>
      <c r="J19" s="431" t="s">
        <v>3878</v>
      </c>
      <c r="K19" s="556" t="s">
        <v>3732</v>
      </c>
      <c r="L19" s="432">
        <v>0</v>
      </c>
      <c r="M19" s="433" t="s">
        <v>3879</v>
      </c>
      <c r="N19" s="434">
        <v>0</v>
      </c>
      <c r="O19" s="433" t="s">
        <v>3880</v>
      </c>
      <c r="P19" s="435">
        <v>0</v>
      </c>
      <c r="Q19" s="436" t="s">
        <v>3881</v>
      </c>
    </row>
    <row r="20" spans="2:17" ht="18" customHeight="1">
      <c r="B20">
        <v>15</v>
      </c>
      <c r="C20">
        <v>13</v>
      </c>
      <c r="D20" t="s">
        <v>3882</v>
      </c>
      <c r="E20" s="856"/>
      <c r="F20" s="861"/>
      <c r="G20" s="852"/>
      <c r="H20" s="854"/>
      <c r="I20" s="430" t="s">
        <v>4468</v>
      </c>
      <c r="J20" s="431" t="s">
        <v>3884</v>
      </c>
      <c r="K20" s="556" t="s">
        <v>3733</v>
      </c>
      <c r="L20" s="432">
        <v>0</v>
      </c>
      <c r="M20" s="433" t="s">
        <v>3885</v>
      </c>
      <c r="N20" s="434">
        <v>0</v>
      </c>
      <c r="O20" s="433" t="s">
        <v>3886</v>
      </c>
      <c r="P20" s="435">
        <v>0</v>
      </c>
      <c r="Q20" s="436" t="s">
        <v>3887</v>
      </c>
    </row>
    <row r="21" spans="2:17" ht="18" customHeight="1">
      <c r="B21">
        <v>16</v>
      </c>
      <c r="C21">
        <v>14</v>
      </c>
      <c r="D21" t="s">
        <v>3888</v>
      </c>
      <c r="E21" s="856"/>
      <c r="F21" s="861"/>
      <c r="G21" s="852" t="s">
        <v>3889</v>
      </c>
      <c r="H21" s="854"/>
      <c r="I21" s="430" t="s">
        <v>4469</v>
      </c>
      <c r="J21" s="431" t="s">
        <v>3856</v>
      </c>
      <c r="K21" s="556" t="s">
        <v>3729</v>
      </c>
      <c r="L21" s="432">
        <v>0</v>
      </c>
      <c r="M21" s="433" t="s">
        <v>3857</v>
      </c>
      <c r="N21" s="434">
        <v>22.5</v>
      </c>
      <c r="O21" s="433" t="s">
        <v>3858</v>
      </c>
      <c r="P21" s="435">
        <v>0.58050000000000002</v>
      </c>
      <c r="Q21" s="436" t="s">
        <v>3859</v>
      </c>
    </row>
    <row r="22" spans="2:17" ht="18" customHeight="1">
      <c r="B22">
        <v>17</v>
      </c>
      <c r="C22">
        <v>15</v>
      </c>
      <c r="D22" t="s">
        <v>3891</v>
      </c>
      <c r="E22" s="856"/>
      <c r="F22" s="861"/>
      <c r="G22" s="852"/>
      <c r="H22" s="854"/>
      <c r="I22" s="430" t="s">
        <v>4470</v>
      </c>
      <c r="J22" s="431" t="s">
        <v>3856</v>
      </c>
      <c r="K22" s="556" t="s">
        <v>3729</v>
      </c>
      <c r="L22" s="432">
        <v>0</v>
      </c>
      <c r="M22" s="433" t="s">
        <v>3857</v>
      </c>
      <c r="N22" s="434">
        <v>142</v>
      </c>
      <c r="O22" s="433" t="s">
        <v>3858</v>
      </c>
      <c r="P22" s="435">
        <v>3.6636000000000002</v>
      </c>
      <c r="Q22" s="436" t="s">
        <v>3859</v>
      </c>
    </row>
    <row r="23" spans="2:17" ht="18" customHeight="1">
      <c r="B23">
        <v>18</v>
      </c>
      <c r="C23">
        <v>16</v>
      </c>
      <c r="D23" t="s">
        <v>3892</v>
      </c>
      <c r="E23" s="856"/>
      <c r="F23" s="861"/>
      <c r="G23" s="852"/>
      <c r="H23" s="854"/>
      <c r="I23" s="430" t="s">
        <v>4471</v>
      </c>
      <c r="J23" s="431" t="s">
        <v>3856</v>
      </c>
      <c r="K23" s="556" t="s">
        <v>3729</v>
      </c>
      <c r="L23" s="432">
        <v>0</v>
      </c>
      <c r="M23" s="433" t="s">
        <v>3857</v>
      </c>
      <c r="N23" s="434">
        <v>0</v>
      </c>
      <c r="O23" s="433" t="s">
        <v>3858</v>
      </c>
      <c r="P23" s="435">
        <v>0</v>
      </c>
      <c r="Q23" s="436" t="s">
        <v>3859</v>
      </c>
    </row>
    <row r="24" spans="2:17" ht="18" customHeight="1">
      <c r="B24">
        <v>19</v>
      </c>
      <c r="C24">
        <v>17</v>
      </c>
      <c r="D24" t="s">
        <v>3894</v>
      </c>
      <c r="E24" s="856"/>
      <c r="F24" s="861"/>
      <c r="G24" s="852"/>
      <c r="H24" s="854"/>
      <c r="I24" s="430" t="s">
        <v>4472</v>
      </c>
      <c r="J24" s="431" t="s">
        <v>3856</v>
      </c>
      <c r="K24" s="556" t="s">
        <v>3729</v>
      </c>
      <c r="L24" s="432">
        <v>0</v>
      </c>
      <c r="M24" s="433" t="s">
        <v>3857</v>
      </c>
      <c r="N24" s="434">
        <v>0</v>
      </c>
      <c r="O24" s="433" t="s">
        <v>3858</v>
      </c>
      <c r="P24" s="435">
        <v>0</v>
      </c>
      <c r="Q24" s="436" t="s">
        <v>3859</v>
      </c>
    </row>
    <row r="25" spans="2:17" ht="18" customHeight="1">
      <c r="B25">
        <v>20</v>
      </c>
      <c r="C25">
        <v>18</v>
      </c>
      <c r="D25" t="s">
        <v>3896</v>
      </c>
      <c r="E25" s="856"/>
      <c r="F25" s="861"/>
      <c r="G25" s="852"/>
      <c r="H25" s="855"/>
      <c r="I25" s="430" t="s">
        <v>4473</v>
      </c>
      <c r="J25" s="431" t="s">
        <v>3856</v>
      </c>
      <c r="K25" s="556" t="s">
        <v>3729</v>
      </c>
      <c r="L25" s="432">
        <v>0</v>
      </c>
      <c r="M25" s="433" t="s">
        <v>3857</v>
      </c>
      <c r="N25" s="434">
        <v>0</v>
      </c>
      <c r="O25" s="433" t="s">
        <v>3858</v>
      </c>
      <c r="P25" s="435">
        <v>0</v>
      </c>
      <c r="Q25" s="436" t="s">
        <v>3859</v>
      </c>
    </row>
    <row r="26" spans="2:17" ht="18" customHeight="1">
      <c r="B26">
        <v>21</v>
      </c>
      <c r="C26">
        <v>19</v>
      </c>
      <c r="D26" t="s">
        <v>3898</v>
      </c>
      <c r="E26" s="856"/>
      <c r="F26" s="861"/>
      <c r="G26" s="852"/>
      <c r="H26" s="429" t="s">
        <v>3899</v>
      </c>
      <c r="I26" s="430" t="s">
        <v>3900</v>
      </c>
      <c r="J26" s="431" t="s">
        <v>3856</v>
      </c>
      <c r="K26" s="556" t="s">
        <v>3729</v>
      </c>
      <c r="L26" s="432">
        <v>0</v>
      </c>
      <c r="M26" s="433" t="s">
        <v>3857</v>
      </c>
      <c r="N26" s="434">
        <v>0</v>
      </c>
      <c r="O26" s="433" t="s">
        <v>3858</v>
      </c>
      <c r="P26" s="435">
        <v>0</v>
      </c>
      <c r="Q26" s="436" t="s">
        <v>3859</v>
      </c>
    </row>
    <row r="27" spans="2:17" ht="18" customHeight="1">
      <c r="E27" s="856"/>
      <c r="F27" s="617"/>
      <c r="G27" s="605"/>
      <c r="H27" s="606"/>
      <c r="I27" s="430"/>
      <c r="J27" s="431"/>
      <c r="K27" s="556"/>
      <c r="L27" s="432"/>
      <c r="M27" s="433"/>
      <c r="N27" s="434"/>
      <c r="O27" s="433"/>
      <c r="P27" s="435"/>
      <c r="Q27" s="436"/>
    </row>
    <row r="28" spans="2:17" ht="18" customHeight="1">
      <c r="B28">
        <v>22</v>
      </c>
      <c r="C28">
        <v>20</v>
      </c>
      <c r="D28" t="s">
        <v>3901</v>
      </c>
      <c r="E28" s="856"/>
      <c r="F28" s="862" t="s">
        <v>3902</v>
      </c>
      <c r="G28" s="868" t="s">
        <v>3903</v>
      </c>
      <c r="H28" s="869"/>
      <c r="I28" s="430" t="s">
        <v>3803</v>
      </c>
      <c r="J28" s="431" t="s">
        <v>3856</v>
      </c>
      <c r="K28" s="556" t="s">
        <v>3729</v>
      </c>
      <c r="L28" s="432">
        <v>1</v>
      </c>
      <c r="M28" s="433" t="s">
        <v>3857</v>
      </c>
      <c r="N28" s="434">
        <v>0</v>
      </c>
      <c r="O28" s="433" t="s">
        <v>3858</v>
      </c>
      <c r="P28" s="435">
        <v>0</v>
      </c>
      <c r="Q28" s="436" t="s">
        <v>3859</v>
      </c>
    </row>
    <row r="29" spans="2:17" ht="18" customHeight="1">
      <c r="B29">
        <v>23</v>
      </c>
      <c r="C29">
        <v>21</v>
      </c>
      <c r="D29" t="s">
        <v>3904</v>
      </c>
      <c r="E29" s="856"/>
      <c r="F29" s="863"/>
      <c r="G29" s="870"/>
      <c r="H29" s="871"/>
      <c r="I29" s="430" t="s">
        <v>3823</v>
      </c>
      <c r="J29" s="431" t="s">
        <v>3856</v>
      </c>
      <c r="K29" s="556" t="s">
        <v>3729</v>
      </c>
      <c r="L29" s="432">
        <v>25</v>
      </c>
      <c r="M29" s="433" t="s">
        <v>3857</v>
      </c>
      <c r="N29" s="434">
        <v>0</v>
      </c>
      <c r="O29" s="433" t="s">
        <v>3858</v>
      </c>
      <c r="P29" s="435">
        <v>0</v>
      </c>
      <c r="Q29" s="436" t="s">
        <v>3859</v>
      </c>
    </row>
    <row r="30" spans="2:17" ht="18" customHeight="1">
      <c r="B30">
        <v>24</v>
      </c>
      <c r="C30">
        <v>22</v>
      </c>
      <c r="D30" t="s">
        <v>3905</v>
      </c>
      <c r="E30" s="856"/>
      <c r="F30" s="863"/>
      <c r="G30" s="870"/>
      <c r="H30" s="871"/>
      <c r="I30" s="430" t="s">
        <v>3906</v>
      </c>
      <c r="J30" s="431" t="s">
        <v>3856</v>
      </c>
      <c r="K30" s="556" t="s">
        <v>3729</v>
      </c>
      <c r="L30" s="432">
        <v>298</v>
      </c>
      <c r="M30" s="433" t="s">
        <v>3857</v>
      </c>
      <c r="N30" s="434">
        <v>0</v>
      </c>
      <c r="O30" s="433" t="s">
        <v>3858</v>
      </c>
      <c r="P30" s="435">
        <v>0</v>
      </c>
      <c r="Q30" s="436" t="s">
        <v>3859</v>
      </c>
    </row>
    <row r="31" spans="2:17" ht="18" customHeight="1">
      <c r="B31">
        <v>25</v>
      </c>
      <c r="C31">
        <v>23</v>
      </c>
      <c r="D31" t="s">
        <v>3907</v>
      </c>
      <c r="E31" s="856"/>
      <c r="F31" s="863"/>
      <c r="G31" s="870"/>
      <c r="H31" s="871"/>
      <c r="I31" s="430" t="s">
        <v>3822</v>
      </c>
      <c r="J31" s="431" t="s">
        <v>3856</v>
      </c>
      <c r="K31" s="556" t="s">
        <v>3729</v>
      </c>
      <c r="L31" s="432" t="s">
        <v>3908</v>
      </c>
      <c r="M31" s="433" t="s">
        <v>3857</v>
      </c>
      <c r="N31" s="434">
        <v>0</v>
      </c>
      <c r="O31" s="433" t="s">
        <v>3858</v>
      </c>
      <c r="P31" s="435">
        <v>0</v>
      </c>
      <c r="Q31" s="436" t="s">
        <v>3859</v>
      </c>
    </row>
    <row r="32" spans="2:17" ht="18" customHeight="1">
      <c r="B32">
        <v>26</v>
      </c>
      <c r="C32">
        <v>24</v>
      </c>
      <c r="D32" t="s">
        <v>3909</v>
      </c>
      <c r="E32" s="856"/>
      <c r="F32" s="863"/>
      <c r="G32" s="870"/>
      <c r="H32" s="871"/>
      <c r="I32" s="430" t="s">
        <v>3910</v>
      </c>
      <c r="J32" s="431" t="s">
        <v>3856</v>
      </c>
      <c r="K32" s="556" t="s">
        <v>3729</v>
      </c>
      <c r="L32" s="432" t="s">
        <v>3911</v>
      </c>
      <c r="M32" s="433" t="s">
        <v>3857</v>
      </c>
      <c r="N32" s="434">
        <v>0</v>
      </c>
      <c r="O32" s="433" t="s">
        <v>3858</v>
      </c>
      <c r="P32" s="435">
        <v>0</v>
      </c>
      <c r="Q32" s="436" t="s">
        <v>3859</v>
      </c>
    </row>
    <row r="33" spans="2:17" ht="18" customHeight="1">
      <c r="B33">
        <v>27</v>
      </c>
      <c r="C33">
        <v>25</v>
      </c>
      <c r="D33" t="s">
        <v>3912</v>
      </c>
      <c r="E33" s="856"/>
      <c r="F33" s="863"/>
      <c r="G33" s="870"/>
      <c r="H33" s="871"/>
      <c r="I33" s="430" t="s">
        <v>3913</v>
      </c>
      <c r="J33" s="431" t="s">
        <v>3856</v>
      </c>
      <c r="K33" s="556" t="s">
        <v>3729</v>
      </c>
      <c r="L33" s="432">
        <v>23500</v>
      </c>
      <c r="M33" s="433" t="s">
        <v>3857</v>
      </c>
      <c r="N33" s="434">
        <v>0</v>
      </c>
      <c r="O33" s="433" t="s">
        <v>3858</v>
      </c>
      <c r="P33" s="435">
        <v>0</v>
      </c>
      <c r="Q33" s="436" t="s">
        <v>3859</v>
      </c>
    </row>
    <row r="34" spans="2:17" ht="18" customHeight="1">
      <c r="B34">
        <v>28</v>
      </c>
      <c r="C34">
        <v>26</v>
      </c>
      <c r="D34" t="s">
        <v>3914</v>
      </c>
      <c r="E34" s="856"/>
      <c r="F34" s="864"/>
      <c r="G34" s="872"/>
      <c r="H34" s="873"/>
      <c r="I34" s="430" t="s">
        <v>3915</v>
      </c>
      <c r="J34" s="431" t="s">
        <v>3856</v>
      </c>
      <c r="K34" s="556" t="s">
        <v>3729</v>
      </c>
      <c r="L34" s="432">
        <v>16100</v>
      </c>
      <c r="M34" s="433" t="s">
        <v>3857</v>
      </c>
      <c r="N34" s="434">
        <v>0</v>
      </c>
      <c r="O34" s="433" t="s">
        <v>3858</v>
      </c>
      <c r="P34" s="435">
        <v>0</v>
      </c>
      <c r="Q34" s="436" t="s">
        <v>3859</v>
      </c>
    </row>
    <row r="35" spans="2:17" ht="18" customHeight="1">
      <c r="E35" s="609"/>
      <c r="F35" s="614"/>
      <c r="G35" s="607"/>
      <c r="H35" s="608"/>
      <c r="I35" s="430"/>
      <c r="J35" s="431"/>
      <c r="K35" s="556"/>
      <c r="L35" s="432"/>
      <c r="M35" s="433"/>
      <c r="N35" s="434"/>
      <c r="O35" s="433"/>
      <c r="P35" s="435"/>
      <c r="Q35" s="436"/>
    </row>
    <row r="36" spans="2:17" ht="18" customHeight="1">
      <c r="B36">
        <v>29</v>
      </c>
      <c r="C36">
        <v>27</v>
      </c>
      <c r="D36" t="s">
        <v>3916</v>
      </c>
      <c r="E36" s="856" t="s">
        <v>3917</v>
      </c>
      <c r="F36" s="858" t="s">
        <v>3840</v>
      </c>
      <c r="G36" s="852" t="s">
        <v>3918</v>
      </c>
      <c r="H36" s="852"/>
      <c r="I36" s="430" t="s">
        <v>3919</v>
      </c>
      <c r="J36" s="431" t="s">
        <v>3878</v>
      </c>
      <c r="K36" s="556" t="s">
        <v>3732</v>
      </c>
      <c r="L36" s="432">
        <v>0.52600000000000002</v>
      </c>
      <c r="M36" s="433" t="s">
        <v>3879</v>
      </c>
      <c r="N36" s="434">
        <v>8.64</v>
      </c>
      <c r="O36" s="433" t="s">
        <v>3880</v>
      </c>
      <c r="P36" s="435">
        <v>0.22291200000000003</v>
      </c>
      <c r="Q36" s="436" t="s">
        <v>3881</v>
      </c>
    </row>
    <row r="37" spans="2:17" ht="18" customHeight="1">
      <c r="B37">
        <v>30</v>
      </c>
      <c r="C37">
        <v>28</v>
      </c>
      <c r="D37" t="s">
        <v>3920</v>
      </c>
      <c r="E37" s="856"/>
      <c r="F37" s="858"/>
      <c r="G37" s="852"/>
      <c r="H37" s="852"/>
      <c r="I37" s="430" t="s">
        <v>3921</v>
      </c>
      <c r="J37" s="431" t="s">
        <v>3878</v>
      </c>
      <c r="K37" s="556" t="s">
        <v>3732</v>
      </c>
      <c r="L37" s="432">
        <v>0.52600000000000002</v>
      </c>
      <c r="M37" s="433" t="s">
        <v>3879</v>
      </c>
      <c r="N37" s="434">
        <v>8.64</v>
      </c>
      <c r="O37" s="433" t="s">
        <v>3880</v>
      </c>
      <c r="P37" s="435">
        <v>0.22291200000000003</v>
      </c>
      <c r="Q37" s="436" t="s">
        <v>3881</v>
      </c>
    </row>
    <row r="38" spans="2:17" ht="18" customHeight="1">
      <c r="B38">
        <v>31</v>
      </c>
      <c r="C38">
        <v>29</v>
      </c>
      <c r="D38" t="s">
        <v>3922</v>
      </c>
      <c r="E38" s="856"/>
      <c r="F38" s="858"/>
      <c r="G38" s="852"/>
      <c r="H38" s="852"/>
      <c r="I38" s="430" t="s">
        <v>3923</v>
      </c>
      <c r="J38" s="431" t="s">
        <v>3878</v>
      </c>
      <c r="K38" s="556" t="s">
        <v>3732</v>
      </c>
      <c r="L38" s="432">
        <v>0.52600000000000002</v>
      </c>
      <c r="M38" s="433" t="s">
        <v>3879</v>
      </c>
      <c r="N38" s="434">
        <v>8.64</v>
      </c>
      <c r="O38" s="433" t="s">
        <v>3880</v>
      </c>
      <c r="P38" s="435">
        <v>0.22291200000000003</v>
      </c>
      <c r="Q38" s="436" t="s">
        <v>3881</v>
      </c>
    </row>
    <row r="39" spans="2:17" ht="18" customHeight="1">
      <c r="B39">
        <v>32</v>
      </c>
      <c r="C39">
        <v>30</v>
      </c>
      <c r="D39" t="s">
        <v>3924</v>
      </c>
      <c r="E39" s="856"/>
      <c r="F39" s="858"/>
      <c r="G39" s="852"/>
      <c r="H39" s="852"/>
      <c r="I39" s="430" t="s">
        <v>3925</v>
      </c>
      <c r="J39" s="431" t="s">
        <v>3878</v>
      </c>
      <c r="K39" s="556" t="s">
        <v>3732</v>
      </c>
      <c r="L39" s="432">
        <v>0.52600000000000002</v>
      </c>
      <c r="M39" s="433" t="s">
        <v>3879</v>
      </c>
      <c r="N39" s="434">
        <v>8.64</v>
      </c>
      <c r="O39" s="433" t="s">
        <v>3880</v>
      </c>
      <c r="P39" s="435">
        <v>0.22291200000000003</v>
      </c>
      <c r="Q39" s="436" t="s">
        <v>3881</v>
      </c>
    </row>
    <row r="40" spans="2:17" ht="18" customHeight="1">
      <c r="B40">
        <v>33</v>
      </c>
      <c r="C40">
        <v>31</v>
      </c>
      <c r="D40" t="s">
        <v>3926</v>
      </c>
      <c r="E40" s="856"/>
      <c r="F40" s="858"/>
      <c r="G40" s="852"/>
      <c r="H40" s="852"/>
      <c r="I40" s="430" t="s">
        <v>3927</v>
      </c>
      <c r="J40" s="431" t="s">
        <v>3878</v>
      </c>
      <c r="K40" s="556" t="s">
        <v>3732</v>
      </c>
      <c r="L40" s="432">
        <v>0.52600000000000002</v>
      </c>
      <c r="M40" s="433" t="s">
        <v>3879</v>
      </c>
      <c r="N40" s="434">
        <v>8.64</v>
      </c>
      <c r="O40" s="433" t="s">
        <v>3880</v>
      </c>
      <c r="P40" s="435">
        <v>0.22291200000000003</v>
      </c>
      <c r="Q40" s="436" t="s">
        <v>3881</v>
      </c>
    </row>
    <row r="41" spans="2:17" ht="18" customHeight="1">
      <c r="B41">
        <v>34</v>
      </c>
      <c r="C41">
        <v>32</v>
      </c>
      <c r="D41" t="s">
        <v>3928</v>
      </c>
      <c r="E41" s="856"/>
      <c r="F41" s="858"/>
      <c r="G41" s="852" t="s">
        <v>3929</v>
      </c>
      <c r="H41" s="852"/>
      <c r="I41" s="430" t="s">
        <v>3930</v>
      </c>
      <c r="J41" s="431" t="s">
        <v>3884</v>
      </c>
      <c r="K41" s="556" t="s">
        <v>3733</v>
      </c>
      <c r="L41" s="432">
        <v>0</v>
      </c>
      <c r="M41" s="433" t="s">
        <v>3885</v>
      </c>
      <c r="N41" s="434">
        <v>0</v>
      </c>
      <c r="O41" s="433" t="s">
        <v>3886</v>
      </c>
      <c r="P41" s="435">
        <v>0</v>
      </c>
      <c r="Q41" s="436" t="s">
        <v>3887</v>
      </c>
    </row>
    <row r="42" spans="2:17" ht="18" customHeight="1">
      <c r="B42">
        <v>35</v>
      </c>
      <c r="C42">
        <v>33</v>
      </c>
      <c r="D42" t="s">
        <v>3931</v>
      </c>
      <c r="E42" s="856"/>
      <c r="F42" s="858"/>
      <c r="G42" s="852"/>
      <c r="H42" s="852"/>
      <c r="I42" s="430" t="s">
        <v>3932</v>
      </c>
      <c r="J42" s="431" t="s">
        <v>3884</v>
      </c>
      <c r="K42" s="556" t="s">
        <v>3733</v>
      </c>
      <c r="L42" s="432">
        <v>0</v>
      </c>
      <c r="M42" s="433" t="s">
        <v>3885</v>
      </c>
      <c r="N42" s="434">
        <v>0</v>
      </c>
      <c r="O42" s="433" t="s">
        <v>3886</v>
      </c>
      <c r="P42" s="435">
        <v>0</v>
      </c>
      <c r="Q42" s="436" t="s">
        <v>3887</v>
      </c>
    </row>
    <row r="43" spans="2:17" ht="18" customHeight="1">
      <c r="B43">
        <v>36</v>
      </c>
      <c r="C43">
        <v>34</v>
      </c>
      <c r="D43" t="s">
        <v>3933</v>
      </c>
      <c r="E43" s="856"/>
      <c r="F43" s="858"/>
      <c r="G43" s="852"/>
      <c r="H43" s="852"/>
      <c r="I43" s="430" t="s">
        <v>3934</v>
      </c>
      <c r="J43" s="431" t="s">
        <v>3884</v>
      </c>
      <c r="K43" s="556" t="s">
        <v>3733</v>
      </c>
      <c r="L43" s="432">
        <v>0</v>
      </c>
      <c r="M43" s="433" t="s">
        <v>3885</v>
      </c>
      <c r="N43" s="434">
        <v>0</v>
      </c>
      <c r="O43" s="433" t="s">
        <v>3886</v>
      </c>
      <c r="P43" s="435">
        <v>0</v>
      </c>
      <c r="Q43" s="436" t="s">
        <v>3887</v>
      </c>
    </row>
    <row r="44" spans="2:17" ht="18" customHeight="1">
      <c r="B44">
        <v>37</v>
      </c>
      <c r="C44">
        <v>35</v>
      </c>
      <c r="D44" t="s">
        <v>3935</v>
      </c>
      <c r="E44" s="856"/>
      <c r="F44" s="858" t="s">
        <v>3875</v>
      </c>
      <c r="G44" s="852" t="s">
        <v>3876</v>
      </c>
      <c r="H44" s="852" t="s">
        <v>3877</v>
      </c>
      <c r="I44" s="430" t="s">
        <v>3818</v>
      </c>
      <c r="J44" s="431" t="s">
        <v>3878</v>
      </c>
      <c r="K44" s="556" t="s">
        <v>3732</v>
      </c>
      <c r="L44" s="432">
        <v>0</v>
      </c>
      <c r="M44" s="433" t="s">
        <v>3879</v>
      </c>
      <c r="N44" s="434">
        <v>0</v>
      </c>
      <c r="O44" s="433" t="s">
        <v>3880</v>
      </c>
      <c r="P44" s="435">
        <v>0</v>
      </c>
      <c r="Q44" s="436" t="s">
        <v>3881</v>
      </c>
    </row>
    <row r="45" spans="2:17" ht="18" customHeight="1">
      <c r="B45">
        <v>38</v>
      </c>
      <c r="C45">
        <v>36</v>
      </c>
      <c r="D45" t="s">
        <v>3936</v>
      </c>
      <c r="E45" s="856"/>
      <c r="F45" s="858"/>
      <c r="G45" s="852"/>
      <c r="H45" s="852"/>
      <c r="I45" s="430" t="s">
        <v>3883</v>
      </c>
      <c r="J45" s="431" t="s">
        <v>3884</v>
      </c>
      <c r="K45" s="556" t="s">
        <v>3733</v>
      </c>
      <c r="L45" s="432">
        <v>0</v>
      </c>
      <c r="M45" s="433" t="s">
        <v>3885</v>
      </c>
      <c r="N45" s="434">
        <v>0</v>
      </c>
      <c r="O45" s="433" t="s">
        <v>3886</v>
      </c>
      <c r="P45" s="435">
        <v>0</v>
      </c>
      <c r="Q45" s="436" t="s">
        <v>3887</v>
      </c>
    </row>
    <row r="46" spans="2:17" ht="18" customHeight="1">
      <c r="B46">
        <v>39</v>
      </c>
      <c r="C46">
        <v>37</v>
      </c>
      <c r="D46" t="s">
        <v>3937</v>
      </c>
      <c r="E46" s="856"/>
      <c r="F46" s="858"/>
      <c r="G46" s="852" t="s">
        <v>3889</v>
      </c>
      <c r="H46" s="852">
        <v>0</v>
      </c>
      <c r="I46" s="430" t="s">
        <v>3890</v>
      </c>
      <c r="J46" s="431" t="s">
        <v>3856</v>
      </c>
      <c r="K46" s="556" t="s">
        <v>3729</v>
      </c>
      <c r="L46" s="432">
        <v>0</v>
      </c>
      <c r="M46" s="433" t="s">
        <v>3857</v>
      </c>
      <c r="N46" s="434">
        <v>22.5</v>
      </c>
      <c r="O46" s="433" t="s">
        <v>3858</v>
      </c>
      <c r="P46" s="435">
        <v>0.58050000000000002</v>
      </c>
      <c r="Q46" s="436" t="s">
        <v>3859</v>
      </c>
    </row>
    <row r="47" spans="2:17" ht="18" customHeight="1">
      <c r="B47">
        <v>40</v>
      </c>
      <c r="C47">
        <v>38</v>
      </c>
      <c r="D47" t="s">
        <v>3938</v>
      </c>
      <c r="E47" s="856"/>
      <c r="F47" s="858"/>
      <c r="G47" s="852"/>
      <c r="H47" s="852"/>
      <c r="I47" s="430" t="s">
        <v>3816</v>
      </c>
      <c r="J47" s="431" t="s">
        <v>3856</v>
      </c>
      <c r="K47" s="556" t="s">
        <v>3729</v>
      </c>
      <c r="L47" s="432">
        <v>0</v>
      </c>
      <c r="M47" s="433" t="s">
        <v>3857</v>
      </c>
      <c r="N47" s="434">
        <v>142</v>
      </c>
      <c r="O47" s="433" t="s">
        <v>3858</v>
      </c>
      <c r="P47" s="435">
        <v>3.6636000000000002</v>
      </c>
      <c r="Q47" s="436" t="s">
        <v>3859</v>
      </c>
    </row>
    <row r="48" spans="2:17" ht="18" customHeight="1">
      <c r="B48">
        <v>41</v>
      </c>
      <c r="C48">
        <v>39</v>
      </c>
      <c r="D48" t="s">
        <v>3939</v>
      </c>
      <c r="E48" s="856"/>
      <c r="F48" s="858"/>
      <c r="G48" s="852"/>
      <c r="H48" s="852"/>
      <c r="I48" s="430" t="s">
        <v>3893</v>
      </c>
      <c r="J48" s="431" t="s">
        <v>3856</v>
      </c>
      <c r="K48" s="556" t="s">
        <v>3729</v>
      </c>
      <c r="L48" s="432">
        <v>0</v>
      </c>
      <c r="M48" s="433" t="s">
        <v>3857</v>
      </c>
      <c r="N48" s="434">
        <v>0</v>
      </c>
      <c r="O48" s="433" t="s">
        <v>3858</v>
      </c>
      <c r="P48" s="435">
        <v>0</v>
      </c>
      <c r="Q48" s="436" t="s">
        <v>3859</v>
      </c>
    </row>
    <row r="49" spans="2:17" ht="18" customHeight="1">
      <c r="B49">
        <v>42</v>
      </c>
      <c r="C49">
        <v>40</v>
      </c>
      <c r="D49" t="s">
        <v>3940</v>
      </c>
      <c r="E49" s="856"/>
      <c r="F49" s="858"/>
      <c r="G49" s="852"/>
      <c r="H49" s="852"/>
      <c r="I49" s="430" t="s">
        <v>3895</v>
      </c>
      <c r="J49" s="431" t="s">
        <v>3856</v>
      </c>
      <c r="K49" s="556" t="s">
        <v>3729</v>
      </c>
      <c r="L49" s="432">
        <v>0</v>
      </c>
      <c r="M49" s="433" t="s">
        <v>3857</v>
      </c>
      <c r="N49" s="434">
        <v>0</v>
      </c>
      <c r="O49" s="433" t="s">
        <v>3858</v>
      </c>
      <c r="P49" s="435">
        <v>0</v>
      </c>
      <c r="Q49" s="436" t="s">
        <v>3859</v>
      </c>
    </row>
    <row r="50" spans="2:17" ht="18" customHeight="1">
      <c r="B50">
        <v>43</v>
      </c>
      <c r="C50">
        <v>41</v>
      </c>
      <c r="D50" t="s">
        <v>3941</v>
      </c>
      <c r="E50" s="856"/>
      <c r="F50" s="858"/>
      <c r="G50" s="852"/>
      <c r="H50" s="852"/>
      <c r="I50" s="430" t="s">
        <v>3897</v>
      </c>
      <c r="J50" s="431" t="s">
        <v>3856</v>
      </c>
      <c r="K50" s="556" t="s">
        <v>3729</v>
      </c>
      <c r="L50" s="432">
        <v>0</v>
      </c>
      <c r="M50" s="433" t="s">
        <v>3857</v>
      </c>
      <c r="N50" s="434">
        <v>0</v>
      </c>
      <c r="O50" s="433" t="s">
        <v>3858</v>
      </c>
      <c r="P50" s="435">
        <v>0</v>
      </c>
      <c r="Q50" s="436" t="s">
        <v>3859</v>
      </c>
    </row>
    <row r="51" spans="2:17" ht="18" customHeight="1" thickBot="1">
      <c r="B51">
        <v>44</v>
      </c>
      <c r="C51">
        <v>42</v>
      </c>
      <c r="D51" t="s">
        <v>3942</v>
      </c>
      <c r="E51" s="857"/>
      <c r="F51" s="859"/>
      <c r="G51" s="860"/>
      <c r="H51" s="437" t="s">
        <v>3899</v>
      </c>
      <c r="I51" s="438" t="s">
        <v>3900</v>
      </c>
      <c r="J51" s="439" t="s">
        <v>3856</v>
      </c>
      <c r="K51" s="557" t="s">
        <v>3729</v>
      </c>
      <c r="L51" s="440">
        <v>0</v>
      </c>
      <c r="M51" s="441" t="s">
        <v>3857</v>
      </c>
      <c r="N51" s="442">
        <v>0</v>
      </c>
      <c r="O51" s="441" t="s">
        <v>3858</v>
      </c>
      <c r="P51" s="443">
        <v>0</v>
      </c>
      <c r="Q51" s="444" t="s">
        <v>3859</v>
      </c>
    </row>
    <row r="52" spans="2:17">
      <c r="I52" t="s">
        <v>3714</v>
      </c>
      <c r="J52" t="s">
        <v>3714</v>
      </c>
      <c r="K52" t="s">
        <v>3714</v>
      </c>
      <c r="L52" t="s">
        <v>3714</v>
      </c>
      <c r="M52" t="s">
        <v>3714</v>
      </c>
      <c r="N52" t="s">
        <v>3714</v>
      </c>
      <c r="O52" t="s">
        <v>3714</v>
      </c>
      <c r="P52" t="s">
        <v>3714</v>
      </c>
      <c r="Q52" t="s">
        <v>3714</v>
      </c>
    </row>
  </sheetData>
  <mergeCells count="26">
    <mergeCell ref="F19:F26"/>
    <mergeCell ref="F28:F34"/>
    <mergeCell ref="E6:E7"/>
    <mergeCell ref="F6:I6"/>
    <mergeCell ref="G28:H34"/>
    <mergeCell ref="E8:E34"/>
    <mergeCell ref="F8:F18"/>
    <mergeCell ref="G8:G18"/>
    <mergeCell ref="E36:E51"/>
    <mergeCell ref="F36:F43"/>
    <mergeCell ref="G36:H40"/>
    <mergeCell ref="G41:H43"/>
    <mergeCell ref="F44:F51"/>
    <mergeCell ref="G44:G45"/>
    <mergeCell ref="H44:H45"/>
    <mergeCell ref="G46:G51"/>
    <mergeCell ref="H46:H50"/>
    <mergeCell ref="J6:J7"/>
    <mergeCell ref="L6:M6"/>
    <mergeCell ref="N6:O6"/>
    <mergeCell ref="P6:Q6"/>
    <mergeCell ref="G19:G20"/>
    <mergeCell ref="H19:H25"/>
    <mergeCell ref="G21:G26"/>
    <mergeCell ref="H8:H12"/>
    <mergeCell ref="H13:H18"/>
  </mergeCells>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49"/>
  <sheetViews>
    <sheetView showGridLines="0" view="pageBreakPreview" zoomScale="130" zoomScaleNormal="100" zoomScaleSheetLayoutView="130" workbookViewId="0">
      <selection activeCell="G17" sqref="G17"/>
    </sheetView>
  </sheetViews>
  <sheetFormatPr defaultRowHeight="13.5"/>
  <cols>
    <col min="1" max="1" width="5.25" style="43" customWidth="1"/>
    <col min="2" max="2" width="3.5" style="43" customWidth="1"/>
    <col min="3" max="3" width="2.5" customWidth="1"/>
    <col min="4" max="4" width="15.125" style="566" customWidth="1"/>
    <col min="5" max="5" width="28" style="566" customWidth="1"/>
    <col min="7" max="8" width="11.75" customWidth="1"/>
  </cols>
  <sheetData>
    <row r="1" spans="1:12" ht="3.75" customHeight="1"/>
    <row r="2" spans="1:12" ht="17.25">
      <c r="C2" s="413"/>
      <c r="D2" s="570" t="s">
        <v>3764</v>
      </c>
      <c r="E2" s="413"/>
      <c r="F2" s="571"/>
      <c r="G2" s="571" t="s">
        <v>3772</v>
      </c>
    </row>
    <row r="3" spans="1:12" ht="17.25" hidden="1">
      <c r="C3" s="413"/>
      <c r="D3" s="570"/>
      <c r="E3" s="413"/>
      <c r="F3" s="571"/>
      <c r="G3" s="571" t="s">
        <v>3800</v>
      </c>
    </row>
    <row r="4" spans="1:12" ht="30.75" hidden="1" customHeight="1">
      <c r="B4" s="570"/>
      <c r="C4" s="413"/>
      <c r="D4" s="413"/>
      <c r="E4" s="413"/>
      <c r="F4" s="571"/>
      <c r="G4" s="571" t="s">
        <v>3763</v>
      </c>
    </row>
    <row r="5" spans="1:12" ht="27">
      <c r="C5" s="876" t="s">
        <v>3765</v>
      </c>
      <c r="D5" s="876"/>
      <c r="E5" s="876"/>
      <c r="F5" s="876"/>
      <c r="G5" s="580" t="s">
        <v>3766</v>
      </c>
      <c r="H5" s="580" t="s">
        <v>3767</v>
      </c>
    </row>
    <row r="6" spans="1:12" ht="31.5" customHeight="1">
      <c r="C6" s="579"/>
      <c r="D6" s="579"/>
      <c r="E6" s="579"/>
      <c r="F6" s="579"/>
      <c r="G6" s="877" t="s">
        <v>3801</v>
      </c>
      <c r="H6" s="877"/>
    </row>
    <row r="7" spans="1:12" ht="6" customHeight="1">
      <c r="C7" s="578"/>
      <c r="D7" s="578"/>
      <c r="E7" s="578"/>
      <c r="F7" s="578"/>
      <c r="G7" s="81"/>
      <c r="H7" s="81"/>
    </row>
    <row r="8" spans="1:12" s="59" customFormat="1">
      <c r="A8" s="563"/>
      <c r="B8" s="563"/>
      <c r="C8" s="562" t="s">
        <v>3741</v>
      </c>
      <c r="D8" s="562"/>
      <c r="E8" s="562"/>
      <c r="F8" s="562"/>
      <c r="G8" s="562"/>
      <c r="H8" s="562"/>
      <c r="I8" s="612"/>
      <c r="J8" s="612"/>
      <c r="K8" s="612"/>
      <c r="L8" s="612"/>
    </row>
    <row r="9" spans="1:12">
      <c r="C9" s="566"/>
      <c r="D9" s="572" t="s">
        <v>3743</v>
      </c>
      <c r="E9" s="573" t="s">
        <v>3757</v>
      </c>
      <c r="F9" s="573"/>
      <c r="G9" s="646" t="s">
        <v>6</v>
      </c>
      <c r="H9" s="646" t="s">
        <v>6</v>
      </c>
      <c r="I9" s="84"/>
      <c r="J9" s="84"/>
      <c r="K9" s="84"/>
      <c r="L9" s="84"/>
    </row>
    <row r="10" spans="1:12">
      <c r="C10" s="566"/>
      <c r="D10" s="572" t="s">
        <v>3759</v>
      </c>
      <c r="E10" s="573"/>
      <c r="F10" s="573"/>
      <c r="G10" s="646" t="s">
        <v>6</v>
      </c>
      <c r="H10" s="646" t="s">
        <v>6</v>
      </c>
      <c r="I10" s="84"/>
      <c r="J10" s="84"/>
      <c r="K10" s="84"/>
      <c r="L10" s="84"/>
    </row>
    <row r="11" spans="1:12">
      <c r="C11" s="566"/>
      <c r="D11" s="572" t="s">
        <v>3760</v>
      </c>
      <c r="E11" s="573"/>
      <c r="F11" s="573"/>
      <c r="G11" s="646" t="s">
        <v>6</v>
      </c>
      <c r="H11" s="646" t="s">
        <v>6</v>
      </c>
      <c r="I11" s="84"/>
      <c r="J11" s="84"/>
      <c r="K11" s="84"/>
      <c r="L11" s="84"/>
    </row>
    <row r="12" spans="1:12">
      <c r="C12" s="566"/>
      <c r="D12" s="573" t="s">
        <v>3752</v>
      </c>
      <c r="E12" s="573" t="s">
        <v>3753</v>
      </c>
      <c r="F12" s="573"/>
      <c r="G12" s="646" t="s">
        <v>6</v>
      </c>
      <c r="H12" s="646" t="s">
        <v>6</v>
      </c>
      <c r="I12" s="84"/>
      <c r="J12" s="84"/>
      <c r="K12" s="84"/>
      <c r="L12" s="84"/>
    </row>
    <row r="13" spans="1:12">
      <c r="C13" s="566"/>
      <c r="D13" s="572"/>
      <c r="E13" s="573" t="s">
        <v>3754</v>
      </c>
      <c r="F13" s="573"/>
      <c r="G13" s="646" t="s">
        <v>6</v>
      </c>
      <c r="H13" s="646" t="s">
        <v>6</v>
      </c>
      <c r="I13" s="84"/>
      <c r="J13" s="84"/>
      <c r="K13" s="84"/>
      <c r="L13" s="84"/>
    </row>
    <row r="14" spans="1:12">
      <c r="C14" s="566"/>
      <c r="D14" s="572" t="s">
        <v>3755</v>
      </c>
      <c r="E14" s="573"/>
      <c r="F14" s="573"/>
      <c r="G14" s="646" t="s">
        <v>6</v>
      </c>
      <c r="H14" s="646" t="s">
        <v>6</v>
      </c>
      <c r="I14" s="84"/>
      <c r="J14" s="84"/>
      <c r="K14" s="84"/>
      <c r="L14" s="84"/>
    </row>
    <row r="15" spans="1:12">
      <c r="C15" s="566"/>
      <c r="D15" s="572" t="s">
        <v>3758</v>
      </c>
      <c r="E15" s="573"/>
      <c r="F15" s="573"/>
      <c r="G15" s="646" t="s">
        <v>6</v>
      </c>
      <c r="H15" s="646" t="s">
        <v>6</v>
      </c>
      <c r="I15" s="84"/>
      <c r="J15" s="84"/>
      <c r="K15" s="84"/>
      <c r="L15" s="84"/>
    </row>
    <row r="16" spans="1:12">
      <c r="C16" s="566"/>
      <c r="D16" s="567" t="s">
        <v>3744</v>
      </c>
      <c r="E16" s="573"/>
      <c r="F16" s="573"/>
      <c r="G16" s="646" t="s">
        <v>6</v>
      </c>
      <c r="H16" s="646" t="s">
        <v>6</v>
      </c>
      <c r="I16" s="84"/>
      <c r="J16" s="84"/>
      <c r="K16" s="84"/>
      <c r="L16" s="84"/>
    </row>
    <row r="17" spans="1:12">
      <c r="C17" s="566"/>
      <c r="D17" s="567" t="s">
        <v>3745</v>
      </c>
      <c r="E17" s="573"/>
      <c r="F17" s="573"/>
      <c r="G17" s="646" t="s">
        <v>6</v>
      </c>
      <c r="H17" s="646" t="s">
        <v>6</v>
      </c>
      <c r="I17" s="84"/>
      <c r="J17" s="84"/>
      <c r="K17" s="84"/>
      <c r="L17" s="84"/>
    </row>
    <row r="18" spans="1:12">
      <c r="C18" s="566"/>
      <c r="D18" s="572" t="s">
        <v>104</v>
      </c>
      <c r="E18" s="573"/>
      <c r="F18" s="573"/>
      <c r="G18" s="646" t="s">
        <v>6</v>
      </c>
      <c r="H18" s="646" t="s">
        <v>6</v>
      </c>
      <c r="I18" s="84"/>
      <c r="J18" s="84"/>
      <c r="K18" s="84"/>
      <c r="L18" s="84"/>
    </row>
    <row r="19" spans="1:12">
      <c r="C19" s="566"/>
      <c r="D19" s="572" t="s">
        <v>3751</v>
      </c>
      <c r="E19" s="573"/>
      <c r="F19" s="573"/>
      <c r="G19" s="646" t="s">
        <v>6</v>
      </c>
      <c r="H19" s="646" t="s">
        <v>6</v>
      </c>
      <c r="I19" s="84"/>
      <c r="J19" s="84"/>
      <c r="K19" s="84"/>
      <c r="L19" s="84"/>
    </row>
    <row r="20" spans="1:12">
      <c r="C20" s="566"/>
      <c r="D20" s="572" t="s">
        <v>105</v>
      </c>
      <c r="E20" s="573"/>
      <c r="F20" s="573"/>
      <c r="G20" s="646" t="s">
        <v>6</v>
      </c>
      <c r="H20" s="646" t="s">
        <v>6</v>
      </c>
      <c r="I20" s="84"/>
      <c r="J20" s="84"/>
      <c r="K20" s="84"/>
      <c r="L20" s="84"/>
    </row>
    <row r="21" spans="1:12">
      <c r="C21" s="566"/>
      <c r="F21" s="566"/>
      <c r="G21" s="575"/>
      <c r="H21" s="575"/>
      <c r="I21" s="84"/>
      <c r="J21" s="84"/>
      <c r="K21" s="84"/>
      <c r="L21" s="84"/>
    </row>
    <row r="22" spans="1:12" s="565" customFormat="1" ht="14.25">
      <c r="A22" s="564"/>
      <c r="B22" s="564"/>
      <c r="C22" s="568" t="s">
        <v>106</v>
      </c>
      <c r="D22" s="568"/>
      <c r="E22" s="568"/>
      <c r="F22" s="568"/>
      <c r="G22" s="576"/>
      <c r="H22" s="576"/>
      <c r="I22" s="613"/>
      <c r="J22" s="613"/>
      <c r="K22" s="613"/>
      <c r="L22" s="613"/>
    </row>
    <row r="23" spans="1:12">
      <c r="A23" s="561"/>
      <c r="B23" s="561"/>
      <c r="C23" s="566"/>
      <c r="D23" s="574" t="s">
        <v>3740</v>
      </c>
      <c r="E23" s="574"/>
      <c r="F23" s="573"/>
      <c r="G23" s="646" t="s">
        <v>6</v>
      </c>
      <c r="H23" s="646" t="s">
        <v>6</v>
      </c>
      <c r="I23" s="84"/>
      <c r="J23" s="84"/>
      <c r="K23" s="84"/>
      <c r="L23" s="84"/>
    </row>
    <row r="24" spans="1:12">
      <c r="A24" s="561"/>
      <c r="B24" s="561"/>
      <c r="C24" s="566"/>
      <c r="D24" s="574" t="s">
        <v>3756</v>
      </c>
      <c r="E24" s="574"/>
      <c r="F24" s="573"/>
      <c r="G24" s="646" t="s">
        <v>6</v>
      </c>
      <c r="H24" s="646" t="s">
        <v>6</v>
      </c>
      <c r="I24" s="84"/>
      <c r="J24" s="84"/>
      <c r="K24" s="84"/>
      <c r="L24" s="84"/>
    </row>
    <row r="25" spans="1:12">
      <c r="C25" s="566"/>
      <c r="D25" s="573" t="s">
        <v>108</v>
      </c>
      <c r="E25" s="573"/>
      <c r="F25" s="573"/>
      <c r="G25" s="646" t="s">
        <v>6</v>
      </c>
      <c r="H25" s="646" t="s">
        <v>6</v>
      </c>
      <c r="I25" s="84"/>
      <c r="J25" s="84"/>
      <c r="K25" s="84"/>
      <c r="L25" s="84"/>
    </row>
    <row r="26" spans="1:12">
      <c r="C26" s="566"/>
      <c r="D26" s="573" t="s">
        <v>109</v>
      </c>
      <c r="E26" s="573"/>
      <c r="F26" s="573"/>
      <c r="G26" s="646" t="s">
        <v>6</v>
      </c>
      <c r="H26" s="646" t="s">
        <v>6</v>
      </c>
      <c r="I26" s="84"/>
      <c r="J26" s="84"/>
      <c r="K26" s="84"/>
      <c r="L26" s="84"/>
    </row>
    <row r="27" spans="1:12">
      <c r="C27" s="566"/>
      <c r="D27" s="573" t="s">
        <v>3742</v>
      </c>
      <c r="E27" s="573"/>
      <c r="F27" s="573"/>
      <c r="G27" s="646" t="s">
        <v>6</v>
      </c>
      <c r="H27" s="646" t="s">
        <v>6</v>
      </c>
      <c r="I27" s="84"/>
      <c r="J27" s="84"/>
      <c r="K27" s="84"/>
      <c r="L27" s="84"/>
    </row>
    <row r="28" spans="1:12">
      <c r="C28" s="566"/>
      <c r="D28" s="573" t="s">
        <v>111</v>
      </c>
      <c r="E28" s="573"/>
      <c r="F28" s="573"/>
      <c r="G28" s="646" t="s">
        <v>6</v>
      </c>
      <c r="H28" s="646" t="s">
        <v>6</v>
      </c>
      <c r="I28" s="84"/>
      <c r="J28" s="84"/>
      <c r="K28" s="84"/>
      <c r="L28" s="84"/>
    </row>
    <row r="29" spans="1:12">
      <c r="C29" s="566"/>
      <c r="D29" s="573" t="s">
        <v>112</v>
      </c>
      <c r="E29" s="573" t="s">
        <v>113</v>
      </c>
      <c r="F29" s="573"/>
      <c r="G29" s="646" t="s">
        <v>6</v>
      </c>
      <c r="H29" s="646" t="s">
        <v>6</v>
      </c>
      <c r="I29" s="84"/>
      <c r="J29" s="84"/>
      <c r="K29" s="84"/>
      <c r="L29" s="84"/>
    </row>
    <row r="30" spans="1:12">
      <c r="C30" s="566"/>
      <c r="D30" s="573"/>
      <c r="E30" s="567" t="s">
        <v>114</v>
      </c>
      <c r="F30" s="573"/>
      <c r="G30" s="646" t="s">
        <v>6</v>
      </c>
      <c r="H30" s="646" t="s">
        <v>6</v>
      </c>
      <c r="I30" s="84"/>
      <c r="J30" s="84"/>
      <c r="K30" s="84"/>
      <c r="L30" s="84"/>
    </row>
    <row r="31" spans="1:12">
      <c r="C31" s="566"/>
      <c r="D31" s="573"/>
      <c r="E31" s="567" t="s">
        <v>115</v>
      </c>
      <c r="F31" s="573"/>
      <c r="G31" s="646" t="s">
        <v>6</v>
      </c>
      <c r="H31" s="646" t="s">
        <v>6</v>
      </c>
      <c r="I31" s="84"/>
      <c r="J31" s="84"/>
      <c r="K31" s="84"/>
      <c r="L31" s="84"/>
    </row>
    <row r="32" spans="1:12">
      <c r="C32" s="566"/>
      <c r="D32" s="573"/>
      <c r="E32" s="567" t="s">
        <v>116</v>
      </c>
      <c r="F32" s="573"/>
      <c r="G32" s="646" t="s">
        <v>6</v>
      </c>
      <c r="H32" s="646" t="s">
        <v>6</v>
      </c>
      <c r="I32" s="84"/>
      <c r="J32" s="84"/>
      <c r="K32" s="84"/>
      <c r="L32" s="84"/>
    </row>
    <row r="33" spans="1:12">
      <c r="C33" s="566"/>
      <c r="D33" s="573" t="s">
        <v>117</v>
      </c>
      <c r="E33" s="573"/>
      <c r="F33" s="573"/>
      <c r="G33" s="646" t="s">
        <v>6</v>
      </c>
      <c r="H33" s="646" t="s">
        <v>6</v>
      </c>
      <c r="I33" s="84"/>
      <c r="J33" s="84"/>
      <c r="K33" s="84"/>
      <c r="L33" s="84"/>
    </row>
    <row r="34" spans="1:12">
      <c r="C34" s="566"/>
      <c r="D34" s="573" t="s">
        <v>118</v>
      </c>
      <c r="E34" s="573"/>
      <c r="F34" s="573"/>
      <c r="G34" s="646" t="s">
        <v>6</v>
      </c>
      <c r="H34" s="646" t="s">
        <v>6</v>
      </c>
      <c r="I34" s="84"/>
      <c r="J34" s="84"/>
      <c r="K34" s="84"/>
      <c r="L34" s="84"/>
    </row>
    <row r="35" spans="1:12">
      <c r="C35" s="566"/>
      <c r="D35" s="573" t="s">
        <v>119</v>
      </c>
      <c r="E35" s="573"/>
      <c r="F35" s="573"/>
      <c r="G35" s="646" t="s">
        <v>6</v>
      </c>
      <c r="H35" s="646" t="s">
        <v>6</v>
      </c>
      <c r="I35" s="84"/>
      <c r="J35" s="84"/>
      <c r="K35" s="84"/>
      <c r="L35" s="84"/>
    </row>
    <row r="36" spans="1:12">
      <c r="C36" s="566"/>
      <c r="D36" s="573" t="s">
        <v>120</v>
      </c>
      <c r="E36" s="573" t="s">
        <v>3750</v>
      </c>
      <c r="F36" s="573"/>
      <c r="G36" s="646" t="s">
        <v>6</v>
      </c>
      <c r="H36" s="646" t="s">
        <v>6</v>
      </c>
      <c r="I36" s="84"/>
      <c r="J36" s="84"/>
      <c r="K36" s="84"/>
      <c r="L36" s="84"/>
    </row>
    <row r="37" spans="1:12">
      <c r="C37" s="566"/>
      <c r="D37" s="573" t="s">
        <v>121</v>
      </c>
      <c r="E37" s="573" t="s">
        <v>3750</v>
      </c>
      <c r="F37" s="573"/>
      <c r="G37" s="646" t="s">
        <v>6</v>
      </c>
      <c r="H37" s="646" t="s">
        <v>6</v>
      </c>
      <c r="I37" s="84"/>
      <c r="J37" s="84"/>
      <c r="K37" s="84"/>
      <c r="L37" s="84"/>
    </row>
    <row r="38" spans="1:12">
      <c r="C38" s="566"/>
      <c r="D38" s="573" t="s">
        <v>3761</v>
      </c>
      <c r="E38" s="573"/>
      <c r="F38" s="573"/>
      <c r="G38" s="646" t="s">
        <v>6</v>
      </c>
      <c r="H38" s="646" t="s">
        <v>6</v>
      </c>
      <c r="I38" s="84"/>
      <c r="J38" s="84"/>
      <c r="K38" s="84"/>
      <c r="L38" s="84"/>
    </row>
    <row r="39" spans="1:12">
      <c r="C39" s="566"/>
      <c r="D39" s="573" t="s">
        <v>3762</v>
      </c>
      <c r="E39" s="573"/>
      <c r="F39" s="573"/>
      <c r="G39" s="646" t="s">
        <v>6</v>
      </c>
      <c r="H39" s="646" t="s">
        <v>6</v>
      </c>
    </row>
    <row r="40" spans="1:12">
      <c r="C40" s="566"/>
      <c r="F40" s="566"/>
      <c r="G40" s="575"/>
      <c r="H40" s="575"/>
    </row>
    <row r="41" spans="1:12" s="565" customFormat="1" ht="14.25">
      <c r="A41" s="564"/>
      <c r="B41" s="564"/>
      <c r="C41" s="569" t="s">
        <v>122</v>
      </c>
      <c r="D41" s="569"/>
      <c r="E41" s="569"/>
      <c r="F41" s="569"/>
      <c r="G41" s="577"/>
      <c r="H41" s="577"/>
    </row>
    <row r="42" spans="1:12">
      <c r="C42" s="566"/>
      <c r="D42" s="573" t="s">
        <v>124</v>
      </c>
      <c r="E42" s="573" t="s">
        <v>3747</v>
      </c>
      <c r="F42" s="573"/>
      <c r="G42" s="646" t="s">
        <v>6</v>
      </c>
      <c r="H42" s="646" t="s">
        <v>6</v>
      </c>
    </row>
    <row r="43" spans="1:12">
      <c r="C43" s="566"/>
      <c r="D43" s="573"/>
      <c r="E43" s="573" t="s">
        <v>3746</v>
      </c>
      <c r="F43" s="573"/>
      <c r="G43" s="646" t="s">
        <v>6</v>
      </c>
      <c r="H43" s="646" t="s">
        <v>6</v>
      </c>
    </row>
    <row r="44" spans="1:12">
      <c r="C44" s="566"/>
      <c r="D44" s="573" t="s">
        <v>3748</v>
      </c>
      <c r="E44" s="573" t="s">
        <v>3747</v>
      </c>
      <c r="F44" s="573"/>
      <c r="G44" s="646" t="s">
        <v>6</v>
      </c>
      <c r="H44" s="646" t="s">
        <v>6</v>
      </c>
    </row>
    <row r="45" spans="1:12">
      <c r="C45" s="566"/>
      <c r="D45" s="573"/>
      <c r="E45" s="573" t="s">
        <v>3746</v>
      </c>
      <c r="F45" s="573"/>
      <c r="G45" s="646" t="s">
        <v>6</v>
      </c>
      <c r="H45" s="646" t="s">
        <v>6</v>
      </c>
    </row>
    <row r="46" spans="1:12">
      <c r="C46" s="566"/>
      <c r="D46" s="573" t="s">
        <v>3749</v>
      </c>
      <c r="E46" s="573" t="s">
        <v>3747</v>
      </c>
      <c r="F46" s="573"/>
      <c r="G46" s="646" t="s">
        <v>6</v>
      </c>
      <c r="H46" s="646" t="s">
        <v>6</v>
      </c>
    </row>
    <row r="47" spans="1:12">
      <c r="C47" s="566"/>
      <c r="D47" s="573"/>
      <c r="E47" s="573" t="s">
        <v>3746</v>
      </c>
      <c r="F47" s="573"/>
      <c r="G47" s="646" t="s">
        <v>6</v>
      </c>
      <c r="H47" s="646" t="s">
        <v>6</v>
      </c>
    </row>
    <row r="48" spans="1:12">
      <c r="C48" s="566"/>
      <c r="F48" s="566"/>
      <c r="G48" s="566"/>
      <c r="H48" s="566"/>
    </row>
    <row r="49" spans="3:8">
      <c r="C49" s="566"/>
      <c r="F49" s="566"/>
      <c r="G49" s="566"/>
      <c r="H49" s="566"/>
    </row>
  </sheetData>
  <sheetProtection algorithmName="SHA-512" hashValue="JfSJ8J26Fp3fdqUHK4uEJxcEjXiS07sB59ZVILxBrdD9h5l/BtcbaH0ksusv/8Wp0twngI9lPSRKn+sZ4shrnA==" saltValue="kR63AbfQctKBKs9osLFqsA==" spinCount="100000" sheet="1" objects="1" scenarios="1" selectLockedCells="1"/>
  <protectedRanges>
    <protectedRange sqref="E32" name="範囲1_2_2_1"/>
  </protectedRanges>
  <mergeCells count="2">
    <mergeCell ref="C5:F5"/>
    <mergeCell ref="G6:H6"/>
  </mergeCells>
  <phoneticPr fontId="6"/>
  <dataValidations count="1">
    <dataValidation type="list" allowBlank="1" showInputMessage="1" showErrorMessage="1" sqref="G23:H39 G9:H20 G42:H47" xr:uid="{00000000-0002-0000-0600-000000000000}">
      <formula1>$G$2:$G$4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L583"/>
  <sheetViews>
    <sheetView showGridLines="0" view="pageBreakPreview" zoomScale="115" zoomScaleNormal="85" zoomScaleSheetLayoutView="115" workbookViewId="0">
      <pane ySplit="7" topLeftCell="A8" activePane="bottomLeft" state="frozen"/>
      <selection pane="bottomLeft" activeCell="J11" sqref="J11"/>
    </sheetView>
  </sheetViews>
  <sheetFormatPr defaultColWidth="10" defaultRowHeight="14.25"/>
  <cols>
    <col min="1" max="1" width="10.125" style="86" customWidth="1"/>
    <col min="2" max="2" width="30.75" style="388" customWidth="1"/>
    <col min="3" max="3" width="20.625" style="246" hidden="1" customWidth="1"/>
    <col min="4" max="4" width="16.5" style="401" hidden="1" customWidth="1"/>
    <col min="5" max="5" width="16.5" style="246" bestFit="1" customWidth="1"/>
    <col min="6" max="6" width="10" style="86" customWidth="1"/>
    <col min="7" max="7" width="15.75" style="86" customWidth="1"/>
    <col min="8" max="8" width="28.625" style="86" customWidth="1"/>
    <col min="9" max="9" width="4.75" style="86" customWidth="1"/>
    <col min="10" max="10" width="26" style="86" customWidth="1"/>
    <col min="11" max="11" width="3.125" style="86" customWidth="1"/>
    <col min="12" max="16384" width="10" style="86"/>
  </cols>
  <sheetData>
    <row r="1" spans="1:12" s="85" customFormat="1" ht="28.5" customHeight="1" thickBot="1">
      <c r="A1" s="879" t="s">
        <v>184</v>
      </c>
      <c r="B1" s="879"/>
      <c r="C1" s="879"/>
      <c r="D1" s="879"/>
      <c r="E1" s="879"/>
    </row>
    <row r="2" spans="1:12" ht="25.5" customHeight="1" thickTop="1" thickBot="1">
      <c r="A2" s="880">
        <v>45734</v>
      </c>
      <c r="B2" s="880"/>
      <c r="C2" s="880"/>
      <c r="D2" s="880"/>
      <c r="E2" s="880"/>
      <c r="G2" s="596" t="str">
        <f>'❶別紙1 CO2排出源'!D3</f>
        <v>電力系統</v>
      </c>
      <c r="H2" s="597" t="str">
        <f>'❸【申込み書記入　参照資料1】電気事業者リスト(CO2係数）'!B7</f>
        <v>電気事業者名</v>
      </c>
      <c r="L2" s="622" t="s">
        <v>4466</v>
      </c>
    </row>
    <row r="3" spans="1:12" ht="139.9" hidden="1" customHeight="1">
      <c r="A3" s="881" t="s">
        <v>3738</v>
      </c>
      <c r="B3" s="881"/>
      <c r="C3" s="881"/>
      <c r="D3" s="881"/>
      <c r="E3" s="881"/>
      <c r="G3" s="598"/>
      <c r="H3" s="599"/>
    </row>
    <row r="4" spans="1:12" ht="66.599999999999994" hidden="1" customHeight="1">
      <c r="A4" s="881" t="s">
        <v>186</v>
      </c>
      <c r="B4" s="881"/>
      <c r="C4" s="881"/>
      <c r="D4" s="881"/>
      <c r="E4" s="881"/>
      <c r="G4" s="598"/>
      <c r="H4" s="620"/>
    </row>
    <row r="5" spans="1:12" s="89" customFormat="1" ht="27" customHeight="1" thickTop="1" thickBot="1">
      <c r="A5" s="882" t="s">
        <v>187</v>
      </c>
      <c r="B5" s="882"/>
      <c r="C5" s="883"/>
      <c r="D5" s="883"/>
      <c r="E5" s="883"/>
      <c r="G5" s="618" t="str">
        <f>'❶別紙1 CO2排出源'!D4</f>
        <v>系統1</v>
      </c>
      <c r="H5" s="649"/>
      <c r="I5" s="86"/>
      <c r="L5" s="623" t="e">
        <f t="shared" ref="L5:L6" si="0">VLOOKUP(H5,$B$8:$E$531,4,FALSE)</f>
        <v>#N/A</v>
      </c>
    </row>
    <row r="6" spans="1:12" ht="27" customHeight="1" thickTop="1" thickBot="1">
      <c r="A6" s="600"/>
      <c r="B6" s="601"/>
      <c r="C6" s="878" t="s">
        <v>190</v>
      </c>
      <c r="D6" s="91" t="s">
        <v>191</v>
      </c>
      <c r="E6" s="91" t="s">
        <v>192</v>
      </c>
      <c r="G6" s="618" t="str">
        <f>'❶別紙1 CO2排出源'!E4</f>
        <v>系統2</v>
      </c>
      <c r="H6" s="647"/>
      <c r="L6" s="624" t="e">
        <f t="shared" si="0"/>
        <v>#N/A</v>
      </c>
    </row>
    <row r="7" spans="1:12" ht="27" customHeight="1" thickTop="1" thickBot="1">
      <c r="A7" s="602" t="s">
        <v>188</v>
      </c>
      <c r="B7" s="648" t="s">
        <v>189</v>
      </c>
      <c r="C7" s="878"/>
      <c r="D7" s="92" t="s">
        <v>195</v>
      </c>
      <c r="E7" s="92" t="s">
        <v>196</v>
      </c>
      <c r="G7" s="619" t="str">
        <f>'❶別紙1 CO2排出源'!F4</f>
        <v>系統3</v>
      </c>
      <c r="H7" s="647"/>
      <c r="L7" s="624" t="e">
        <f>VLOOKUP(H7,$B$8:$E$531,4,FALSE)</f>
        <v>#N/A</v>
      </c>
    </row>
    <row r="8" spans="1:12" ht="15" customHeight="1" thickTop="1">
      <c r="A8" s="93" t="s">
        <v>197</v>
      </c>
      <c r="B8" s="650" t="s">
        <v>3945</v>
      </c>
      <c r="C8" s="95"/>
      <c r="D8" s="96" t="s">
        <v>199</v>
      </c>
      <c r="E8" s="97">
        <v>4.2900000000000002E-4</v>
      </c>
      <c r="F8" s="100"/>
      <c r="H8" s="89"/>
      <c r="I8" s="101"/>
    </row>
    <row r="9" spans="1:12" ht="15" customHeight="1">
      <c r="A9" s="93" t="s">
        <v>201</v>
      </c>
      <c r="B9" s="650" t="s">
        <v>3946</v>
      </c>
      <c r="C9" s="102"/>
      <c r="D9" s="103">
        <v>0</v>
      </c>
      <c r="E9" s="104">
        <v>0</v>
      </c>
      <c r="F9" s="100"/>
      <c r="H9" s="89"/>
      <c r="I9" s="106"/>
    </row>
    <row r="10" spans="1:12" ht="15" customHeight="1">
      <c r="A10" s="93" t="s">
        <v>203</v>
      </c>
      <c r="B10" s="650" t="s">
        <v>3947</v>
      </c>
      <c r="C10" s="113" t="s">
        <v>207</v>
      </c>
      <c r="D10" s="114">
        <v>4.0099999999999999E-4</v>
      </c>
      <c r="E10" s="115">
        <v>4.0099999999999999E-4</v>
      </c>
      <c r="H10" s="89"/>
    </row>
    <row r="11" spans="1:12" ht="15" customHeight="1">
      <c r="A11" s="93" t="s">
        <v>208</v>
      </c>
      <c r="B11" s="650" t="s">
        <v>3948</v>
      </c>
      <c r="C11" s="113" t="s">
        <v>210</v>
      </c>
      <c r="D11" s="114">
        <v>3.4499999999999998E-4</v>
      </c>
      <c r="E11" s="115">
        <v>3.4499999999999998E-4</v>
      </c>
      <c r="F11" s="100"/>
      <c r="H11" s="89"/>
    </row>
    <row r="12" spans="1:12" ht="15" customHeight="1">
      <c r="A12" s="93" t="s">
        <v>211</v>
      </c>
      <c r="B12" s="651" t="s">
        <v>212</v>
      </c>
      <c r="C12" s="102"/>
      <c r="D12" s="103">
        <v>4.3300000000000001E-4</v>
      </c>
      <c r="E12" s="104">
        <v>4.3300000000000001E-4</v>
      </c>
      <c r="F12" s="100"/>
      <c r="H12" s="89"/>
    </row>
    <row r="13" spans="1:12">
      <c r="A13" s="93" t="s">
        <v>213</v>
      </c>
      <c r="B13" s="651" t="s">
        <v>214</v>
      </c>
      <c r="C13" s="95"/>
      <c r="D13" s="103">
        <v>4.6000000000000001E-4</v>
      </c>
      <c r="E13" s="104">
        <v>4.6000000000000001E-4</v>
      </c>
      <c r="F13" s="100"/>
      <c r="H13" s="89"/>
    </row>
    <row r="14" spans="1:12" ht="15" customHeight="1">
      <c r="A14" s="93" t="s">
        <v>215</v>
      </c>
      <c r="B14" s="651" t="s">
        <v>216</v>
      </c>
      <c r="C14" s="120" t="s">
        <v>210</v>
      </c>
      <c r="D14" s="121">
        <v>3.7399999999999998E-4</v>
      </c>
      <c r="E14" s="115">
        <v>3.7399999999999998E-4</v>
      </c>
      <c r="F14" s="100"/>
      <c r="H14" s="89"/>
    </row>
    <row r="15" spans="1:12" ht="15" customHeight="1">
      <c r="A15" s="93" t="s">
        <v>222</v>
      </c>
      <c r="B15" s="651" t="s">
        <v>223</v>
      </c>
      <c r="C15" s="123" t="s">
        <v>225</v>
      </c>
      <c r="D15" s="124">
        <v>5.4299999999999997E-4</v>
      </c>
      <c r="E15" s="125">
        <v>5.4299999999999997E-4</v>
      </c>
      <c r="F15" s="100"/>
      <c r="H15" s="89"/>
    </row>
    <row r="16" spans="1:12" ht="15" customHeight="1">
      <c r="A16" s="93" t="s">
        <v>226</v>
      </c>
      <c r="B16" s="651" t="s">
        <v>227</v>
      </c>
      <c r="C16" s="133" t="s">
        <v>225</v>
      </c>
      <c r="D16" s="134">
        <v>7.0899999999999999E-4</v>
      </c>
      <c r="E16" s="135">
        <v>7.0899999999999999E-4</v>
      </c>
      <c r="F16" s="100"/>
      <c r="H16" s="89"/>
    </row>
    <row r="17" spans="1:8" ht="15" customHeight="1">
      <c r="A17" s="93" t="s">
        <v>232</v>
      </c>
      <c r="B17" s="651" t="s">
        <v>233</v>
      </c>
      <c r="C17" s="141" t="s">
        <v>225</v>
      </c>
      <c r="D17" s="142">
        <v>5.4100000000000003E-4</v>
      </c>
      <c r="E17" s="143">
        <v>5.4100000000000003E-4</v>
      </c>
      <c r="F17" s="100"/>
      <c r="H17" s="89"/>
    </row>
    <row r="18" spans="1:8" ht="15" customHeight="1">
      <c r="A18" s="93" t="s">
        <v>235</v>
      </c>
      <c r="B18" s="651" t="s">
        <v>236</v>
      </c>
      <c r="C18" s="113" t="s">
        <v>225</v>
      </c>
      <c r="D18" s="114">
        <v>5.2700000000000002E-4</v>
      </c>
      <c r="E18" s="115">
        <v>5.2700000000000002E-4</v>
      </c>
      <c r="F18" s="100"/>
      <c r="H18" s="89"/>
    </row>
    <row r="19" spans="1:8" ht="15" customHeight="1">
      <c r="A19" s="93" t="s">
        <v>238</v>
      </c>
      <c r="B19" s="651" t="s">
        <v>3949</v>
      </c>
      <c r="C19" s="113" t="s">
        <v>225</v>
      </c>
      <c r="D19" s="114">
        <v>4.3600000000000003E-4</v>
      </c>
      <c r="E19" s="115">
        <v>4.3600000000000003E-4</v>
      </c>
      <c r="F19" s="100"/>
      <c r="H19" s="89"/>
    </row>
    <row r="20" spans="1:8" ht="15" customHeight="1">
      <c r="A20" s="93" t="s">
        <v>240</v>
      </c>
      <c r="B20" s="650" t="s">
        <v>3950</v>
      </c>
      <c r="C20" s="113" t="s">
        <v>225</v>
      </c>
      <c r="D20" s="121">
        <v>4.4499999999999997E-4</v>
      </c>
      <c r="E20" s="115">
        <v>4.4499999999999997E-4</v>
      </c>
      <c r="F20" s="100"/>
      <c r="H20" s="89"/>
    </row>
    <row r="21" spans="1:8" ht="15" customHeight="1">
      <c r="A21" s="93" t="s">
        <v>250</v>
      </c>
      <c r="B21" s="651" t="s">
        <v>3951</v>
      </c>
      <c r="C21" s="128" t="s">
        <v>225</v>
      </c>
      <c r="D21" s="150">
        <v>0</v>
      </c>
      <c r="E21" s="151">
        <v>0</v>
      </c>
      <c r="F21" s="100"/>
      <c r="H21" s="89"/>
    </row>
    <row r="22" spans="1:8" ht="15" customHeight="1">
      <c r="A22" s="93" t="s">
        <v>253</v>
      </c>
      <c r="B22" s="650" t="s">
        <v>3952</v>
      </c>
      <c r="C22" s="162" t="s">
        <v>225</v>
      </c>
      <c r="D22" s="163">
        <v>4.8500000000000003E-4</v>
      </c>
      <c r="E22" s="164">
        <v>4.8500000000000003E-4</v>
      </c>
      <c r="F22" s="100"/>
      <c r="H22" s="89"/>
    </row>
    <row r="23" spans="1:8" ht="15" customHeight="1">
      <c r="A23" s="93" t="s">
        <v>257</v>
      </c>
      <c r="B23" s="650" t="s">
        <v>3953</v>
      </c>
      <c r="C23" s="123" t="s">
        <v>225</v>
      </c>
      <c r="D23" s="124">
        <v>4.1199999999999999E-4</v>
      </c>
      <c r="E23" s="125">
        <v>4.1199999999999999E-4</v>
      </c>
      <c r="F23" s="100"/>
      <c r="H23" s="89"/>
    </row>
    <row r="24" spans="1:8" ht="15" customHeight="1">
      <c r="A24" s="168" t="s">
        <v>259</v>
      </c>
      <c r="B24" s="652" t="s">
        <v>3954</v>
      </c>
      <c r="C24" s="172" t="s">
        <v>225</v>
      </c>
      <c r="D24" s="114">
        <v>4.7800000000000002E-4</v>
      </c>
      <c r="E24" s="115">
        <v>4.7800000000000002E-4</v>
      </c>
      <c r="F24" s="100"/>
      <c r="H24" s="89"/>
    </row>
    <row r="25" spans="1:8" ht="15" customHeight="1">
      <c r="A25" s="168" t="s">
        <v>262</v>
      </c>
      <c r="B25" s="653" t="s">
        <v>3955</v>
      </c>
      <c r="C25" s="175" t="s">
        <v>225</v>
      </c>
      <c r="D25" s="121">
        <v>9.4799999999999995E-4</v>
      </c>
      <c r="E25" s="115">
        <v>9.4799999999999995E-4</v>
      </c>
      <c r="F25" s="100"/>
      <c r="H25" s="89"/>
    </row>
    <row r="26" spans="1:8" ht="15" customHeight="1">
      <c r="A26" s="93" t="s">
        <v>266</v>
      </c>
      <c r="B26" s="654" t="s">
        <v>3956</v>
      </c>
      <c r="C26" s="180" t="s">
        <v>225</v>
      </c>
      <c r="D26" s="114">
        <v>3.9599999999999998E-4</v>
      </c>
      <c r="E26" s="115">
        <v>3.9599999999999998E-4</v>
      </c>
      <c r="H26" s="89"/>
    </row>
    <row r="27" spans="1:8" ht="15" customHeight="1">
      <c r="A27" s="93" t="s">
        <v>269</v>
      </c>
      <c r="B27" s="650" t="s">
        <v>3957</v>
      </c>
      <c r="C27" s="181" t="s">
        <v>225</v>
      </c>
      <c r="D27" s="121">
        <v>3.1199999999999999E-4</v>
      </c>
      <c r="E27" s="115">
        <v>3.1199999999999999E-4</v>
      </c>
      <c r="H27" s="89"/>
    </row>
    <row r="28" spans="1:8" ht="15" customHeight="1">
      <c r="A28" s="93" t="s">
        <v>279</v>
      </c>
      <c r="B28" s="650" t="s">
        <v>3958</v>
      </c>
      <c r="C28" s="184" t="s">
        <v>225</v>
      </c>
      <c r="D28" s="114">
        <v>1.5E-5</v>
      </c>
      <c r="E28" s="125">
        <v>1.5E-5</v>
      </c>
      <c r="H28" s="89"/>
    </row>
    <row r="29" spans="1:8" ht="15" customHeight="1">
      <c r="A29" s="93" t="s">
        <v>282</v>
      </c>
      <c r="B29" s="650" t="s">
        <v>3959</v>
      </c>
      <c r="C29" s="113" t="s">
        <v>225</v>
      </c>
      <c r="D29" s="188" t="s">
        <v>199</v>
      </c>
      <c r="E29" s="189">
        <v>4.2900000000000002E-4</v>
      </c>
      <c r="H29" s="89"/>
    </row>
    <row r="30" spans="1:8" ht="15" customHeight="1">
      <c r="A30" s="93" t="s">
        <v>285</v>
      </c>
      <c r="B30" s="650" t="s">
        <v>3960</v>
      </c>
      <c r="C30" s="113" t="s">
        <v>225</v>
      </c>
      <c r="D30" s="114">
        <v>2.5500000000000002E-4</v>
      </c>
      <c r="E30" s="115">
        <v>2.5500000000000002E-4</v>
      </c>
      <c r="H30" s="89"/>
    </row>
    <row r="31" spans="1:8" ht="15" customHeight="1">
      <c r="A31" s="93" t="s">
        <v>287</v>
      </c>
      <c r="B31" s="651" t="s">
        <v>3961</v>
      </c>
      <c r="C31" s="113" t="s">
        <v>225</v>
      </c>
      <c r="D31" s="114">
        <v>4.6700000000000002E-4</v>
      </c>
      <c r="E31" s="115">
        <v>4.6700000000000002E-4</v>
      </c>
      <c r="H31" s="89"/>
    </row>
    <row r="32" spans="1:8" ht="15" customHeight="1">
      <c r="A32" s="93" t="s">
        <v>291</v>
      </c>
      <c r="B32" s="650" t="s">
        <v>3962</v>
      </c>
      <c r="C32" s="102"/>
      <c r="D32" s="103">
        <v>2.8499999999999999E-4</v>
      </c>
      <c r="E32" s="104">
        <v>2.8499999999999999E-4</v>
      </c>
      <c r="F32" s="100"/>
      <c r="H32" s="89"/>
    </row>
    <row r="33" spans="1:8" ht="15" customHeight="1">
      <c r="A33" s="93" t="s">
        <v>293</v>
      </c>
      <c r="B33" s="655" t="s">
        <v>3963</v>
      </c>
      <c r="C33" s="102"/>
      <c r="D33" s="103">
        <v>4.8999999999999998E-4</v>
      </c>
      <c r="E33" s="104">
        <v>4.8999999999999998E-4</v>
      </c>
      <c r="F33" s="100"/>
      <c r="H33" s="89"/>
    </row>
    <row r="34" spans="1:8" ht="15" customHeight="1">
      <c r="A34" s="93" t="s">
        <v>295</v>
      </c>
      <c r="B34" s="650" t="s">
        <v>3964</v>
      </c>
      <c r="C34" s="110" t="s">
        <v>225</v>
      </c>
      <c r="D34" s="114">
        <v>4.3899999999999999E-4</v>
      </c>
      <c r="E34" s="115">
        <v>4.3899999999999999E-4</v>
      </c>
      <c r="H34" s="89"/>
    </row>
    <row r="35" spans="1:8" ht="15" customHeight="1">
      <c r="A35" s="93" t="s">
        <v>299</v>
      </c>
      <c r="B35" s="651" t="s">
        <v>3965</v>
      </c>
      <c r="C35" s="102"/>
      <c r="D35" s="114">
        <v>4.26E-4</v>
      </c>
      <c r="E35" s="104">
        <v>4.26E-4</v>
      </c>
      <c r="H35" s="89"/>
    </row>
    <row r="36" spans="1:8" ht="15" customHeight="1">
      <c r="A36" s="93" t="s">
        <v>301</v>
      </c>
      <c r="B36" s="650" t="s">
        <v>3966</v>
      </c>
      <c r="C36" s="180" t="s">
        <v>225</v>
      </c>
      <c r="D36" s="124">
        <v>3.9100000000000002E-4</v>
      </c>
      <c r="E36" s="125">
        <v>3.9100000000000002E-4</v>
      </c>
      <c r="H36" s="89"/>
    </row>
    <row r="37" spans="1:8" ht="15" customHeight="1">
      <c r="A37" s="93" t="s">
        <v>303</v>
      </c>
      <c r="B37" s="650" t="s">
        <v>3967</v>
      </c>
      <c r="C37" s="192"/>
      <c r="D37" s="193">
        <v>4.5100000000000001E-4</v>
      </c>
      <c r="E37" s="194">
        <v>4.5100000000000001E-4</v>
      </c>
      <c r="F37" s="100"/>
      <c r="H37" s="89"/>
    </row>
    <row r="38" spans="1:8" ht="15" customHeight="1">
      <c r="A38" s="93" t="s">
        <v>305</v>
      </c>
      <c r="B38" s="650" t="s">
        <v>3968</v>
      </c>
      <c r="C38" s="123" t="s">
        <v>225</v>
      </c>
      <c r="D38" s="124">
        <v>5.6899999999999995E-4</v>
      </c>
      <c r="E38" s="152">
        <v>5.6899999999999995E-4</v>
      </c>
      <c r="H38" s="89"/>
    </row>
    <row r="39" spans="1:8" ht="15" customHeight="1">
      <c r="A39" s="168" t="s">
        <v>307</v>
      </c>
      <c r="B39" s="652" t="s">
        <v>3969</v>
      </c>
      <c r="C39" s="198" t="s">
        <v>225</v>
      </c>
      <c r="D39" s="121" t="s">
        <v>199</v>
      </c>
      <c r="E39" s="115">
        <v>4.2900000000000002E-4</v>
      </c>
      <c r="H39" s="89"/>
    </row>
    <row r="40" spans="1:8" ht="15" customHeight="1">
      <c r="A40" s="93" t="s">
        <v>310</v>
      </c>
      <c r="B40" s="656" t="s">
        <v>3970</v>
      </c>
      <c r="C40" s="198" t="s">
        <v>225</v>
      </c>
      <c r="D40" s="121">
        <v>4.46E-4</v>
      </c>
      <c r="E40" s="115">
        <v>4.46E-4</v>
      </c>
      <c r="H40" s="89"/>
    </row>
    <row r="41" spans="1:8" ht="15" customHeight="1">
      <c r="A41" s="93" t="s">
        <v>312</v>
      </c>
      <c r="B41" s="650" t="s">
        <v>3971</v>
      </c>
      <c r="C41" s="95"/>
      <c r="D41" s="114">
        <v>2.2000000000000001E-4</v>
      </c>
      <c r="E41" s="115">
        <v>2.2000000000000001E-4</v>
      </c>
      <c r="H41" s="89"/>
    </row>
    <row r="42" spans="1:8" ht="15" customHeight="1">
      <c r="A42" s="93" t="s">
        <v>314</v>
      </c>
      <c r="B42" s="650" t="s">
        <v>3972</v>
      </c>
      <c r="C42" s="180" t="s">
        <v>225</v>
      </c>
      <c r="D42" s="114">
        <v>4.26E-4</v>
      </c>
      <c r="E42" s="115">
        <v>4.26E-4</v>
      </c>
      <c r="H42" s="89"/>
    </row>
    <row r="43" spans="1:8" ht="15" customHeight="1">
      <c r="A43" s="93" t="s">
        <v>316</v>
      </c>
      <c r="B43" s="650" t="s">
        <v>3973</v>
      </c>
      <c r="C43" s="181" t="s">
        <v>225</v>
      </c>
      <c r="D43" s="201">
        <v>8.0099999999999995E-4</v>
      </c>
      <c r="E43" s="125">
        <v>8.0099999999999995E-4</v>
      </c>
      <c r="H43" s="89"/>
    </row>
    <row r="44" spans="1:8" ht="15" customHeight="1">
      <c r="A44" s="93" t="s">
        <v>318</v>
      </c>
      <c r="B44" s="651" t="s">
        <v>3974</v>
      </c>
      <c r="C44" s="204" t="s">
        <v>225</v>
      </c>
      <c r="D44" s="205">
        <v>4.8999999999999998E-4</v>
      </c>
      <c r="E44" s="206">
        <v>4.8999999999999998E-4</v>
      </c>
      <c r="H44" s="89"/>
    </row>
    <row r="45" spans="1:8" ht="15" customHeight="1">
      <c r="A45" s="93" t="s">
        <v>320</v>
      </c>
      <c r="B45" s="650" t="s">
        <v>3975</v>
      </c>
      <c r="C45" s="120"/>
      <c r="D45" s="207">
        <v>6.6200000000000005E-4</v>
      </c>
      <c r="E45" s="143">
        <v>6.6200000000000005E-4</v>
      </c>
      <c r="F45" s="100"/>
      <c r="H45" s="89"/>
    </row>
    <row r="46" spans="1:8" ht="15" customHeight="1">
      <c r="A46" s="93" t="s">
        <v>322</v>
      </c>
      <c r="B46" s="650" t="s">
        <v>3976</v>
      </c>
      <c r="C46" s="141" t="s">
        <v>225</v>
      </c>
      <c r="D46" s="121">
        <v>5.0199999999999995E-4</v>
      </c>
      <c r="E46" s="115">
        <v>5.0199999999999995E-4</v>
      </c>
      <c r="H46" s="89"/>
    </row>
    <row r="47" spans="1:8" ht="15" customHeight="1">
      <c r="A47" s="93" t="s">
        <v>324</v>
      </c>
      <c r="B47" s="650" t="s">
        <v>3977</v>
      </c>
      <c r="C47" s="113" t="s">
        <v>225</v>
      </c>
      <c r="D47" s="114">
        <v>8.7600000000000004E-4</v>
      </c>
      <c r="E47" s="115">
        <v>8.7600000000000004E-4</v>
      </c>
      <c r="H47" s="89"/>
    </row>
    <row r="48" spans="1:8" ht="15" customHeight="1">
      <c r="A48" s="93" t="s">
        <v>327</v>
      </c>
      <c r="B48" s="651" t="s">
        <v>3978</v>
      </c>
      <c r="C48" s="95"/>
      <c r="D48" s="103">
        <v>2.72E-4</v>
      </c>
      <c r="E48" s="104">
        <v>2.72E-4</v>
      </c>
      <c r="F48" s="100"/>
      <c r="H48" s="89"/>
    </row>
    <row r="49" spans="1:8" ht="15" customHeight="1">
      <c r="A49" s="93" t="s">
        <v>329</v>
      </c>
      <c r="B49" s="651" t="s">
        <v>3979</v>
      </c>
      <c r="C49" s="181" t="s">
        <v>225</v>
      </c>
      <c r="D49" s="121">
        <v>8.2999999999999998E-5</v>
      </c>
      <c r="E49" s="115">
        <v>8.2999999999999998E-5</v>
      </c>
      <c r="H49" s="89"/>
    </row>
    <row r="50" spans="1:8" ht="15" customHeight="1">
      <c r="A50" s="93" t="s">
        <v>332</v>
      </c>
      <c r="B50" s="650" t="s">
        <v>3980</v>
      </c>
      <c r="C50" s="110" t="s">
        <v>225</v>
      </c>
      <c r="D50" s="124">
        <v>5.31E-4</v>
      </c>
      <c r="E50" s="125">
        <v>5.31E-4</v>
      </c>
      <c r="H50" s="89"/>
    </row>
    <row r="51" spans="1:8" ht="15" customHeight="1">
      <c r="A51" s="93" t="s">
        <v>334</v>
      </c>
      <c r="B51" s="651" t="s">
        <v>3981</v>
      </c>
      <c r="C51" s="213" t="s">
        <v>225</v>
      </c>
      <c r="D51" s="214">
        <v>4.2099999999999999E-4</v>
      </c>
      <c r="E51" s="143">
        <v>4.2099999999999999E-4</v>
      </c>
      <c r="H51" s="89"/>
    </row>
    <row r="52" spans="1:8" ht="15" customHeight="1">
      <c r="A52" s="93" t="s">
        <v>336</v>
      </c>
      <c r="B52" s="651" t="s">
        <v>3982</v>
      </c>
      <c r="C52" s="213" t="s">
        <v>225</v>
      </c>
      <c r="D52" s="217">
        <v>1.26E-4</v>
      </c>
      <c r="E52" s="164">
        <v>1.26E-4</v>
      </c>
      <c r="H52" s="89"/>
    </row>
    <row r="53" spans="1:8" ht="15" customHeight="1">
      <c r="A53" s="93" t="s">
        <v>339</v>
      </c>
      <c r="B53" s="651" t="s">
        <v>3983</v>
      </c>
      <c r="C53" s="181" t="s">
        <v>225</v>
      </c>
      <c r="D53" s="121">
        <v>4.5199999999999998E-4</v>
      </c>
      <c r="E53" s="115">
        <v>4.5199999999999998E-4</v>
      </c>
      <c r="H53" s="89"/>
    </row>
    <row r="54" spans="1:8" ht="15" customHeight="1">
      <c r="A54" s="93" t="s">
        <v>341</v>
      </c>
      <c r="B54" s="650" t="s">
        <v>3984</v>
      </c>
      <c r="C54" s="213" t="s">
        <v>225</v>
      </c>
      <c r="D54" s="218">
        <v>5.1099999999999995E-4</v>
      </c>
      <c r="E54" s="206">
        <v>5.1099999999999995E-4</v>
      </c>
      <c r="H54" s="89"/>
    </row>
    <row r="55" spans="1:8" ht="15" customHeight="1">
      <c r="A55" s="93" t="s">
        <v>343</v>
      </c>
      <c r="B55" s="650" t="s">
        <v>3985</v>
      </c>
      <c r="C55" s="181" t="s">
        <v>225</v>
      </c>
      <c r="D55" s="121">
        <v>4.3899999999999999E-4</v>
      </c>
      <c r="E55" s="115">
        <v>4.3899999999999999E-4</v>
      </c>
      <c r="H55" s="89"/>
    </row>
    <row r="56" spans="1:8" ht="15" customHeight="1">
      <c r="A56" s="93" t="s">
        <v>346</v>
      </c>
      <c r="B56" s="651" t="s">
        <v>3986</v>
      </c>
      <c r="C56" s="110" t="s">
        <v>225</v>
      </c>
      <c r="D56" s="124">
        <v>5.6200000000000011E-4</v>
      </c>
      <c r="E56" s="125">
        <v>5.6200000000000011E-4</v>
      </c>
      <c r="H56" s="89"/>
    </row>
    <row r="57" spans="1:8" ht="15" customHeight="1">
      <c r="A57" s="93" t="s">
        <v>348</v>
      </c>
      <c r="B57" s="650" t="s">
        <v>3987</v>
      </c>
      <c r="C57" s="184" t="s">
        <v>225</v>
      </c>
      <c r="D57" s="114">
        <v>3.1800000000000003E-4</v>
      </c>
      <c r="E57" s="115">
        <v>3.1800000000000003E-4</v>
      </c>
      <c r="H57" s="89"/>
    </row>
    <row r="58" spans="1:8" ht="15" customHeight="1">
      <c r="A58" s="93" t="s">
        <v>351</v>
      </c>
      <c r="B58" s="650" t="s">
        <v>3988</v>
      </c>
      <c r="C58" s="110" t="s">
        <v>225</v>
      </c>
      <c r="D58" s="121">
        <v>1.8799999999999999E-4</v>
      </c>
      <c r="E58" s="125">
        <v>1.8799999999999999E-4</v>
      </c>
      <c r="H58" s="89"/>
    </row>
    <row r="59" spans="1:8" ht="15" customHeight="1">
      <c r="A59" s="93" t="s">
        <v>353</v>
      </c>
      <c r="B59" s="657" t="s">
        <v>3989</v>
      </c>
      <c r="C59" s="172" t="s">
        <v>225</v>
      </c>
      <c r="D59" s="226">
        <v>3.4000000000000002E-4</v>
      </c>
      <c r="E59" s="143">
        <v>3.4000000000000002E-4</v>
      </c>
      <c r="H59" s="89"/>
    </row>
    <row r="60" spans="1:8" ht="15" customHeight="1">
      <c r="A60" s="93" t="s">
        <v>355</v>
      </c>
      <c r="B60" s="651" t="s">
        <v>3990</v>
      </c>
      <c r="C60" s="213" t="s">
        <v>225</v>
      </c>
      <c r="D60" s="121">
        <v>5.2700000000000002E-4</v>
      </c>
      <c r="E60" s="115">
        <v>5.2599999999999999E-4</v>
      </c>
      <c r="H60" s="89"/>
    </row>
    <row r="61" spans="1:8" ht="15" customHeight="1">
      <c r="A61" s="93" t="s">
        <v>358</v>
      </c>
      <c r="B61" s="651" t="s">
        <v>3991</v>
      </c>
      <c r="C61" s="110"/>
      <c r="D61" s="232">
        <v>6.4700000000000001E-4</v>
      </c>
      <c r="E61" s="151">
        <v>6.4700000000000001E-4</v>
      </c>
      <c r="F61" s="100"/>
      <c r="H61" s="89"/>
    </row>
    <row r="62" spans="1:8" ht="15" customHeight="1">
      <c r="A62" s="93" t="s">
        <v>360</v>
      </c>
      <c r="B62" s="651" t="s">
        <v>3992</v>
      </c>
      <c r="C62" s="180" t="s">
        <v>225</v>
      </c>
      <c r="D62" s="237">
        <v>9.5000000000000005E-5</v>
      </c>
      <c r="E62" s="238">
        <v>9.5000000000000005E-5</v>
      </c>
      <c r="H62" s="89"/>
    </row>
    <row r="63" spans="1:8" ht="15" customHeight="1">
      <c r="A63" s="93" t="s">
        <v>364</v>
      </c>
      <c r="B63" s="650" t="s">
        <v>3993</v>
      </c>
      <c r="C63" s="181" t="s">
        <v>225</v>
      </c>
      <c r="D63" s="121">
        <v>3.1300000000000002E-4</v>
      </c>
      <c r="E63" s="115">
        <v>3.1300000000000002E-4</v>
      </c>
      <c r="H63" s="89"/>
    </row>
    <row r="64" spans="1:8" ht="15" customHeight="1">
      <c r="A64" s="93" t="s">
        <v>366</v>
      </c>
      <c r="B64" s="650" t="s">
        <v>3994</v>
      </c>
      <c r="C64" s="181" t="s">
        <v>225</v>
      </c>
      <c r="D64" s="121" t="s">
        <v>199</v>
      </c>
      <c r="E64" s="115">
        <v>4.2900000000000002E-4</v>
      </c>
      <c r="H64" s="89"/>
    </row>
    <row r="65" spans="1:8" ht="15" customHeight="1">
      <c r="A65" s="93" t="s">
        <v>368</v>
      </c>
      <c r="B65" s="651" t="s">
        <v>3995</v>
      </c>
      <c r="C65" s="113" t="s">
        <v>225</v>
      </c>
      <c r="D65" s="124">
        <v>3.8299999999999999E-4</v>
      </c>
      <c r="E65" s="125">
        <v>3.8299999999999999E-4</v>
      </c>
      <c r="H65" s="89"/>
    </row>
    <row r="66" spans="1:8" ht="15" customHeight="1">
      <c r="A66" s="93" t="s">
        <v>370</v>
      </c>
      <c r="B66" s="650" t="s">
        <v>3996</v>
      </c>
      <c r="C66" s="102"/>
      <c r="D66" s="103">
        <v>3.4099999999999999E-4</v>
      </c>
      <c r="E66" s="240">
        <v>3.4099999999999999E-4</v>
      </c>
      <c r="F66" s="100"/>
      <c r="H66" s="89"/>
    </row>
    <row r="67" spans="1:8" ht="15" customHeight="1">
      <c r="A67" s="93" t="s">
        <v>372</v>
      </c>
      <c r="B67" s="650" t="s">
        <v>3997</v>
      </c>
      <c r="C67" s="110"/>
      <c r="D67" s="241">
        <v>3.5300000000000002E-4</v>
      </c>
      <c r="E67" s="242">
        <v>3.5300000000000002E-4</v>
      </c>
      <c r="F67" s="100"/>
      <c r="H67" s="89"/>
    </row>
    <row r="68" spans="1:8">
      <c r="A68" s="93" t="s">
        <v>374</v>
      </c>
      <c r="B68" s="651" t="s">
        <v>3998</v>
      </c>
      <c r="C68" s="102"/>
      <c r="D68" s="103">
        <v>5.22E-4</v>
      </c>
      <c r="E68" s="104">
        <v>5.22E-4</v>
      </c>
      <c r="F68" s="100"/>
      <c r="H68" s="89"/>
    </row>
    <row r="69" spans="1:8" ht="15" customHeight="1">
      <c r="A69" s="93" t="s">
        <v>376</v>
      </c>
      <c r="B69" s="650" t="s">
        <v>3999</v>
      </c>
      <c r="C69" s="180" t="s">
        <v>225</v>
      </c>
      <c r="D69" s="114">
        <v>5.2899999999999996E-4</v>
      </c>
      <c r="E69" s="115">
        <v>5.2899999999999996E-4</v>
      </c>
      <c r="H69" s="89"/>
    </row>
    <row r="70" spans="1:8" ht="15" customHeight="1">
      <c r="A70" s="93" t="s">
        <v>379</v>
      </c>
      <c r="B70" s="651" t="s">
        <v>4000</v>
      </c>
      <c r="C70" s="181" t="s">
        <v>225</v>
      </c>
      <c r="D70" s="121">
        <v>5.31E-4</v>
      </c>
      <c r="E70" s="115">
        <v>5.31E-4</v>
      </c>
      <c r="H70" s="89"/>
    </row>
    <row r="71" spans="1:8" ht="15" customHeight="1">
      <c r="A71" s="93" t="s">
        <v>382</v>
      </c>
      <c r="B71" s="650" t="s">
        <v>4001</v>
      </c>
      <c r="C71" s="184"/>
      <c r="D71" s="103">
        <v>5.0500000000000002E-4</v>
      </c>
      <c r="E71" s="104">
        <v>5.0500000000000002E-4</v>
      </c>
      <c r="F71" s="100"/>
      <c r="H71" s="89"/>
    </row>
    <row r="72" spans="1:8" ht="15" customHeight="1">
      <c r="A72" s="93" t="s">
        <v>384</v>
      </c>
      <c r="B72" s="650" t="s">
        <v>4002</v>
      </c>
      <c r="C72" s="95"/>
      <c r="D72" s="103">
        <v>4.7399999999999997E-4</v>
      </c>
      <c r="E72" s="104">
        <v>4.7399999999999997E-4</v>
      </c>
      <c r="F72" s="100"/>
      <c r="H72" s="89"/>
    </row>
    <row r="73" spans="1:8" ht="15" customHeight="1">
      <c r="A73" s="93" t="s">
        <v>386</v>
      </c>
      <c r="B73" s="650" t="s">
        <v>4003</v>
      </c>
      <c r="C73" s="181" t="s">
        <v>225</v>
      </c>
      <c r="D73" s="121">
        <v>3.3700000000000001E-4</v>
      </c>
      <c r="E73" s="115">
        <v>3.3700000000000001E-4</v>
      </c>
      <c r="H73" s="89"/>
    </row>
    <row r="74" spans="1:8" ht="15" customHeight="1">
      <c r="A74" s="93" t="s">
        <v>388</v>
      </c>
      <c r="B74" s="651" t="s">
        <v>4004</v>
      </c>
      <c r="C74" s="113" t="s">
        <v>225</v>
      </c>
      <c r="D74" s="114">
        <v>4.2700000000000002E-4</v>
      </c>
      <c r="E74" s="115">
        <v>4.2700000000000002E-4</v>
      </c>
      <c r="H74" s="89"/>
    </row>
    <row r="75" spans="1:8" ht="15" customHeight="1">
      <c r="A75" s="93" t="s">
        <v>390</v>
      </c>
      <c r="B75" s="650" t="s">
        <v>4005</v>
      </c>
      <c r="C75" s="102"/>
      <c r="D75" s="103">
        <v>5.5599999999999996E-4</v>
      </c>
      <c r="E75" s="104">
        <v>5.5599999999999996E-4</v>
      </c>
      <c r="H75" s="89"/>
    </row>
    <row r="76" spans="1:8" ht="15" customHeight="1">
      <c r="A76" s="93" t="s">
        <v>392</v>
      </c>
      <c r="B76" s="650" t="s">
        <v>4006</v>
      </c>
      <c r="C76" s="113" t="s">
        <v>225</v>
      </c>
      <c r="D76" s="114">
        <v>4.6999999999999999E-4</v>
      </c>
      <c r="E76" s="115">
        <v>4.6999999999999999E-4</v>
      </c>
      <c r="H76" s="89"/>
    </row>
    <row r="77" spans="1:8" ht="15" customHeight="1">
      <c r="A77" s="93" t="s">
        <v>395</v>
      </c>
      <c r="B77" s="650" t="s">
        <v>4007</v>
      </c>
      <c r="C77" s="184" t="s">
        <v>225</v>
      </c>
      <c r="D77" s="114">
        <v>5.8399999999999999E-4</v>
      </c>
      <c r="E77" s="115">
        <v>5.8399999999999999E-4</v>
      </c>
      <c r="H77" s="89"/>
    </row>
    <row r="78" spans="1:8" ht="15" customHeight="1">
      <c r="A78" s="93" t="s">
        <v>399</v>
      </c>
      <c r="B78" s="650" t="s">
        <v>4008</v>
      </c>
      <c r="C78" s="184" t="s">
        <v>225</v>
      </c>
      <c r="D78" s="249">
        <v>4.6500000000000003E-4</v>
      </c>
      <c r="E78" s="250">
        <v>4.6500000000000003E-4</v>
      </c>
      <c r="H78" s="89"/>
    </row>
    <row r="79" spans="1:8" ht="15" customHeight="1">
      <c r="A79" s="93" t="s">
        <v>3805</v>
      </c>
      <c r="B79" s="650" t="s">
        <v>4009</v>
      </c>
      <c r="C79" s="95"/>
      <c r="D79" s="103">
        <v>5.6099999999999998E-4</v>
      </c>
      <c r="E79" s="104">
        <v>5.6099999999999998E-4</v>
      </c>
      <c r="F79" s="100"/>
      <c r="H79" s="89"/>
    </row>
    <row r="80" spans="1:8" ht="15" customHeight="1">
      <c r="A80" s="93" t="s">
        <v>403</v>
      </c>
      <c r="B80" s="651" t="s">
        <v>4010</v>
      </c>
      <c r="C80" s="113" t="s">
        <v>225</v>
      </c>
      <c r="D80" s="218">
        <v>4.84E-4</v>
      </c>
      <c r="E80" s="206">
        <v>4.84E-4</v>
      </c>
      <c r="H80" s="89"/>
    </row>
    <row r="81" spans="1:8" ht="15" customHeight="1">
      <c r="A81" s="93" t="s">
        <v>405</v>
      </c>
      <c r="B81" s="655" t="s">
        <v>4011</v>
      </c>
      <c r="C81" s="110" t="s">
        <v>205</v>
      </c>
      <c r="D81" s="145">
        <v>3.86E-4</v>
      </c>
      <c r="E81" s="146">
        <v>0</v>
      </c>
      <c r="F81" s="100"/>
      <c r="H81" s="89"/>
    </row>
    <row r="82" spans="1:8" ht="15" customHeight="1">
      <c r="A82" s="254" t="s">
        <v>407</v>
      </c>
      <c r="B82" s="658" t="s">
        <v>3806</v>
      </c>
      <c r="C82" s="102"/>
      <c r="D82" s="103">
        <v>5.8799999999999998E-4</v>
      </c>
      <c r="E82" s="240">
        <v>5.8799999999999998E-4</v>
      </c>
      <c r="F82" s="100"/>
      <c r="H82" s="89"/>
    </row>
    <row r="83" spans="1:8">
      <c r="A83" s="479" t="s">
        <v>409</v>
      </c>
      <c r="B83" s="659" t="s">
        <v>4012</v>
      </c>
      <c r="C83" s="259" t="s">
        <v>225</v>
      </c>
      <c r="D83" s="260">
        <v>7.0999999999999991E-4</v>
      </c>
      <c r="E83" s="261">
        <v>7.0999999999999991E-4</v>
      </c>
      <c r="F83" s="100"/>
      <c r="H83" s="89"/>
    </row>
    <row r="84" spans="1:8" ht="15" customHeight="1">
      <c r="A84" s="262" t="s">
        <v>411</v>
      </c>
      <c r="B84" s="660" t="s">
        <v>4013</v>
      </c>
      <c r="C84" s="113" t="s">
        <v>225</v>
      </c>
      <c r="D84" s="114">
        <v>3.7500000000000001E-4</v>
      </c>
      <c r="E84" s="104">
        <v>3.7500000000000001E-4</v>
      </c>
      <c r="H84" s="89"/>
    </row>
    <row r="85" spans="1:8" ht="15" customHeight="1">
      <c r="A85" s="93" t="s">
        <v>413</v>
      </c>
      <c r="B85" s="651" t="s">
        <v>4014</v>
      </c>
      <c r="C85" s="113" t="s">
        <v>225</v>
      </c>
      <c r="D85" s="114">
        <v>4.15E-4</v>
      </c>
      <c r="E85" s="104">
        <v>4.15E-4</v>
      </c>
      <c r="H85" s="89"/>
    </row>
    <row r="86" spans="1:8" ht="15" customHeight="1">
      <c r="A86" s="93" t="s">
        <v>415</v>
      </c>
      <c r="B86" s="651" t="s">
        <v>3807</v>
      </c>
      <c r="C86" s="110" t="s">
        <v>225</v>
      </c>
      <c r="D86" s="124">
        <v>4.8099999999999998E-4</v>
      </c>
      <c r="E86" s="265">
        <v>4.8099999999999998E-4</v>
      </c>
      <c r="H86" s="89"/>
    </row>
    <row r="87" spans="1:8" ht="15" customHeight="1">
      <c r="A87" s="93" t="s">
        <v>417</v>
      </c>
      <c r="B87" s="651" t="s">
        <v>4015</v>
      </c>
      <c r="C87" s="204" t="s">
        <v>225</v>
      </c>
      <c r="D87" s="205">
        <v>4.2200000000000001E-4</v>
      </c>
      <c r="E87" s="267">
        <v>4.2200000000000001E-4</v>
      </c>
      <c r="H87" s="89"/>
    </row>
    <row r="88" spans="1:8" ht="15" customHeight="1">
      <c r="A88" s="93" t="s">
        <v>419</v>
      </c>
      <c r="B88" s="651" t="s">
        <v>4016</v>
      </c>
      <c r="C88" s="113" t="s">
        <v>225</v>
      </c>
      <c r="D88" s="114">
        <v>4.17E-4</v>
      </c>
      <c r="E88" s="104">
        <v>4.17E-4</v>
      </c>
      <c r="H88" s="89"/>
    </row>
    <row r="89" spans="1:8" ht="15" customHeight="1">
      <c r="A89" s="93" t="s">
        <v>421</v>
      </c>
      <c r="B89" s="651" t="s">
        <v>4017</v>
      </c>
      <c r="C89" s="110" t="s">
        <v>225</v>
      </c>
      <c r="D89" s="124">
        <v>4.3399999999999998E-4</v>
      </c>
      <c r="E89" s="104">
        <v>4.3399999999999998E-4</v>
      </c>
      <c r="H89" s="89"/>
    </row>
    <row r="90" spans="1:8" ht="15" customHeight="1">
      <c r="A90" s="93" t="s">
        <v>423</v>
      </c>
      <c r="B90" s="650" t="s">
        <v>4018</v>
      </c>
      <c r="C90" s="113" t="s">
        <v>225</v>
      </c>
      <c r="D90" s="124">
        <v>4.8200000000000001E-4</v>
      </c>
      <c r="E90" s="265">
        <v>4.8200000000000001E-4</v>
      </c>
      <c r="H90" s="89"/>
    </row>
    <row r="91" spans="1:8" ht="15" customHeight="1">
      <c r="A91" s="93" t="s">
        <v>425</v>
      </c>
      <c r="B91" s="650" t="s">
        <v>4019</v>
      </c>
      <c r="C91" s="102"/>
      <c r="D91" s="103">
        <v>4.6200000000000001E-4</v>
      </c>
      <c r="E91" s="240">
        <v>4.6200000000000001E-4</v>
      </c>
      <c r="F91" s="100"/>
      <c r="H91" s="89"/>
    </row>
    <row r="92" spans="1:8" ht="15" customHeight="1">
      <c r="A92" s="93" t="s">
        <v>427</v>
      </c>
      <c r="B92" s="650" t="s">
        <v>4020</v>
      </c>
      <c r="C92" s="184"/>
      <c r="D92" s="96">
        <v>4.7600000000000002E-4</v>
      </c>
      <c r="E92" s="97">
        <v>4.7600000000000002E-4</v>
      </c>
      <c r="F92" s="100"/>
      <c r="H92" s="89"/>
    </row>
    <row r="93" spans="1:8" ht="15" customHeight="1">
      <c r="A93" s="490" t="s">
        <v>430</v>
      </c>
      <c r="B93" s="650" t="s">
        <v>4021</v>
      </c>
      <c r="C93" s="113" t="s">
        <v>225</v>
      </c>
      <c r="D93" s="114">
        <v>2.7599999999999999E-4</v>
      </c>
      <c r="E93" s="115">
        <v>2.7599999999999999E-4</v>
      </c>
      <c r="H93" s="89"/>
    </row>
    <row r="94" spans="1:8">
      <c r="A94" s="93" t="s">
        <v>432</v>
      </c>
      <c r="B94" s="650" t="s">
        <v>4022</v>
      </c>
      <c r="C94" s="102"/>
      <c r="D94" s="103" t="s">
        <v>199</v>
      </c>
      <c r="E94" s="104">
        <v>4.2900000000000002E-4</v>
      </c>
      <c r="F94" s="100"/>
      <c r="H94" s="89"/>
    </row>
    <row r="95" spans="1:8" ht="15" customHeight="1">
      <c r="A95" s="93" t="s">
        <v>434</v>
      </c>
      <c r="B95" s="655" t="s">
        <v>4023</v>
      </c>
      <c r="C95" s="102"/>
      <c r="D95" s="103">
        <v>4.46E-4</v>
      </c>
      <c r="E95" s="104">
        <v>4.46E-4</v>
      </c>
      <c r="F95" s="100"/>
      <c r="H95" s="89"/>
    </row>
    <row r="96" spans="1:8" ht="15" customHeight="1">
      <c r="A96" s="93" t="s">
        <v>436</v>
      </c>
      <c r="B96" s="651" t="s">
        <v>4024</v>
      </c>
      <c r="C96" s="184" t="s">
        <v>225</v>
      </c>
      <c r="D96" s="188">
        <v>1.6200000000000001E-4</v>
      </c>
      <c r="E96" s="270">
        <v>1.6200000000000001E-4</v>
      </c>
      <c r="H96" s="89"/>
    </row>
    <row r="97" spans="1:8" ht="15" customHeight="1">
      <c r="A97" s="93" t="s">
        <v>438</v>
      </c>
      <c r="B97" s="651" t="s">
        <v>4025</v>
      </c>
      <c r="C97" s="95"/>
      <c r="D97" s="219">
        <v>5.4299999999999997E-4</v>
      </c>
      <c r="E97" s="271">
        <v>5.4299999999999997E-4</v>
      </c>
      <c r="F97" s="100"/>
      <c r="H97" s="89"/>
    </row>
    <row r="98" spans="1:8" ht="15" customHeight="1">
      <c r="A98" s="93" t="s">
        <v>440</v>
      </c>
      <c r="B98" s="650" t="s">
        <v>4026</v>
      </c>
      <c r="C98" s="102"/>
      <c r="D98" s="103">
        <v>5.6599999999999999E-4</v>
      </c>
      <c r="E98" s="152">
        <v>5.6599999999999999E-4</v>
      </c>
      <c r="F98" s="100"/>
      <c r="H98" s="89"/>
    </row>
    <row r="99" spans="1:8" ht="15" customHeight="1">
      <c r="A99" s="93" t="s">
        <v>443</v>
      </c>
      <c r="B99" s="650" t="s">
        <v>4027</v>
      </c>
      <c r="C99" s="113" t="s">
        <v>225</v>
      </c>
      <c r="D99" s="188">
        <v>4.5199999999999998E-4</v>
      </c>
      <c r="E99" s="276">
        <v>4.5199999999999998E-4</v>
      </c>
      <c r="H99" s="89"/>
    </row>
    <row r="100" spans="1:8" ht="15" customHeight="1">
      <c r="A100" s="93" t="s">
        <v>446</v>
      </c>
      <c r="B100" s="650" t="s">
        <v>4028</v>
      </c>
      <c r="C100" s="102"/>
      <c r="D100" s="103">
        <v>5.6899999999999995E-4</v>
      </c>
      <c r="E100" s="97">
        <v>5.6899999999999995E-4</v>
      </c>
      <c r="F100" s="100"/>
      <c r="H100" s="89"/>
    </row>
    <row r="101" spans="1:8" ht="15" customHeight="1">
      <c r="A101" s="93" t="s">
        <v>448</v>
      </c>
      <c r="B101" s="661" t="s">
        <v>4029</v>
      </c>
      <c r="C101" s="113" t="s">
        <v>225</v>
      </c>
      <c r="D101" s="114">
        <v>1.55E-4</v>
      </c>
      <c r="E101" s="115">
        <v>1.47E-4</v>
      </c>
      <c r="H101" s="89"/>
    </row>
    <row r="102" spans="1:8" ht="15" customHeight="1">
      <c r="A102" s="93" t="s">
        <v>450</v>
      </c>
      <c r="B102" s="650" t="s">
        <v>4030</v>
      </c>
      <c r="C102" s="180" t="s">
        <v>225</v>
      </c>
      <c r="D102" s="114">
        <v>3.39E-4</v>
      </c>
      <c r="E102" s="115">
        <v>3.39E-4</v>
      </c>
      <c r="H102" s="89"/>
    </row>
    <row r="103" spans="1:8" ht="15" customHeight="1">
      <c r="A103" s="93" t="s">
        <v>452</v>
      </c>
      <c r="B103" s="650" t="s">
        <v>4031</v>
      </c>
      <c r="C103" s="208" t="s">
        <v>225</v>
      </c>
      <c r="D103" s="201">
        <v>3.8900000000000002E-4</v>
      </c>
      <c r="E103" s="125">
        <v>3.8900000000000002E-4</v>
      </c>
      <c r="H103" s="89"/>
    </row>
    <row r="104" spans="1:8" ht="15" customHeight="1">
      <c r="A104" s="278" t="s">
        <v>454</v>
      </c>
      <c r="B104" s="662" t="s">
        <v>4032</v>
      </c>
      <c r="C104" s="280"/>
      <c r="D104" s="103">
        <v>6.0400000000000004E-4</v>
      </c>
      <c r="E104" s="281">
        <v>6.0400000000000004E-4</v>
      </c>
      <c r="F104" s="100"/>
      <c r="H104" s="89"/>
    </row>
    <row r="105" spans="1:8" ht="15" customHeight="1">
      <c r="A105" s="284" t="s">
        <v>456</v>
      </c>
      <c r="B105" s="663" t="s">
        <v>4033</v>
      </c>
      <c r="C105" s="169" t="s">
        <v>205</v>
      </c>
      <c r="D105" s="145">
        <v>0</v>
      </c>
      <c r="E105" s="146">
        <v>0</v>
      </c>
      <c r="F105" s="100"/>
      <c r="H105" s="89"/>
    </row>
    <row r="106" spans="1:8" ht="15" customHeight="1">
      <c r="A106" s="93" t="s">
        <v>458</v>
      </c>
      <c r="B106" s="660" t="s">
        <v>4034</v>
      </c>
      <c r="C106" s="180" t="s">
        <v>225</v>
      </c>
      <c r="D106" s="121">
        <v>4.8799999999999999E-4</v>
      </c>
      <c r="E106" s="115">
        <v>4.8799999999999999E-4</v>
      </c>
      <c r="H106" s="89"/>
    </row>
    <row r="107" spans="1:8" ht="15" customHeight="1">
      <c r="A107" s="93" t="s">
        <v>460</v>
      </c>
      <c r="B107" s="651" t="s">
        <v>4035</v>
      </c>
      <c r="C107" s="110" t="s">
        <v>225</v>
      </c>
      <c r="D107" s="114">
        <v>2.1599999999999999E-4</v>
      </c>
      <c r="E107" s="115">
        <v>2.1599999999999999E-4</v>
      </c>
      <c r="H107" s="89"/>
    </row>
    <row r="108" spans="1:8" ht="15" customHeight="1">
      <c r="A108" s="93" t="s">
        <v>462</v>
      </c>
      <c r="B108" s="650" t="s">
        <v>4036</v>
      </c>
      <c r="C108" s="180" t="s">
        <v>225</v>
      </c>
      <c r="D108" s="114">
        <v>3.39E-4</v>
      </c>
      <c r="E108" s="115">
        <v>3.39E-4</v>
      </c>
      <c r="H108" s="89"/>
    </row>
    <row r="109" spans="1:8" ht="15" customHeight="1">
      <c r="A109" s="93" t="s">
        <v>464</v>
      </c>
      <c r="B109" s="650" t="s">
        <v>4037</v>
      </c>
      <c r="C109" s="181" t="s">
        <v>225</v>
      </c>
      <c r="D109" s="121">
        <v>0</v>
      </c>
      <c r="E109" s="115">
        <v>0</v>
      </c>
      <c r="H109" s="89"/>
    </row>
    <row r="110" spans="1:8" ht="15" customHeight="1">
      <c r="A110" s="93" t="s">
        <v>466</v>
      </c>
      <c r="B110" s="650" t="s">
        <v>4038</v>
      </c>
      <c r="C110" s="184"/>
      <c r="D110" s="103">
        <v>3.4099999999999999E-4</v>
      </c>
      <c r="E110" s="104">
        <v>3.4099999999999999E-4</v>
      </c>
      <c r="F110" s="100"/>
      <c r="H110" s="89"/>
    </row>
    <row r="111" spans="1:8" ht="15" customHeight="1">
      <c r="A111" s="93" t="s">
        <v>468</v>
      </c>
      <c r="B111" s="651" t="s">
        <v>4039</v>
      </c>
      <c r="C111" s="113" t="s">
        <v>225</v>
      </c>
      <c r="D111" s="114">
        <v>5.1099999999999995E-4</v>
      </c>
      <c r="E111" s="115">
        <v>5.1099999999999995E-4</v>
      </c>
      <c r="H111" s="89"/>
    </row>
    <row r="112" spans="1:8" ht="15" customHeight="1">
      <c r="A112" s="93" t="s">
        <v>471</v>
      </c>
      <c r="B112" s="651" t="s">
        <v>4040</v>
      </c>
      <c r="C112" s="110" t="s">
        <v>225</v>
      </c>
      <c r="D112" s="114">
        <v>4.8799999999999999E-4</v>
      </c>
      <c r="E112" s="115">
        <v>4.8799999999999999E-4</v>
      </c>
      <c r="H112" s="89"/>
    </row>
    <row r="113" spans="1:8" ht="15" customHeight="1">
      <c r="A113" s="93" t="s">
        <v>473</v>
      </c>
      <c r="B113" s="651" t="s">
        <v>4041</v>
      </c>
      <c r="C113" s="180" t="s">
        <v>225</v>
      </c>
      <c r="D113" s="114">
        <v>4.57E-4</v>
      </c>
      <c r="E113" s="115">
        <v>4.57E-4</v>
      </c>
      <c r="H113" s="89"/>
    </row>
    <row r="114" spans="1:8" ht="15" customHeight="1">
      <c r="A114" s="93" t="s">
        <v>475</v>
      </c>
      <c r="B114" s="651" t="s">
        <v>4042</v>
      </c>
      <c r="C114" s="180" t="s">
        <v>225</v>
      </c>
      <c r="D114" s="205">
        <v>5.7799999999999995E-4</v>
      </c>
      <c r="E114" s="206">
        <v>5.7700000000000004E-4</v>
      </c>
      <c r="H114" s="89"/>
    </row>
    <row r="115" spans="1:8" ht="15" customHeight="1">
      <c r="A115" s="93" t="s">
        <v>478</v>
      </c>
      <c r="B115" s="650" t="s">
        <v>4043</v>
      </c>
      <c r="C115" s="113" t="s">
        <v>225</v>
      </c>
      <c r="D115" s="114">
        <v>3.8299999999999999E-4</v>
      </c>
      <c r="E115" s="115">
        <v>3.8299999999999999E-4</v>
      </c>
      <c r="H115" s="89"/>
    </row>
    <row r="116" spans="1:8" ht="15" customHeight="1">
      <c r="A116" s="93" t="s">
        <v>480</v>
      </c>
      <c r="B116" s="651" t="s">
        <v>4044</v>
      </c>
      <c r="C116" s="113" t="s">
        <v>225</v>
      </c>
      <c r="D116" s="114">
        <v>4.64E-4</v>
      </c>
      <c r="E116" s="104">
        <v>4.64E-4</v>
      </c>
      <c r="H116" s="89"/>
    </row>
    <row r="117" spans="1:8" ht="15" customHeight="1">
      <c r="A117" s="93" t="s">
        <v>482</v>
      </c>
      <c r="B117" s="651" t="s">
        <v>4045</v>
      </c>
      <c r="C117" s="113" t="s">
        <v>225</v>
      </c>
      <c r="D117" s="114">
        <v>4.1599999999999997E-4</v>
      </c>
      <c r="E117" s="115">
        <v>4.1599999999999997E-4</v>
      </c>
      <c r="H117" s="89"/>
    </row>
    <row r="118" spans="1:8" ht="15" customHeight="1">
      <c r="A118" s="93" t="s">
        <v>485</v>
      </c>
      <c r="B118" s="650" t="s">
        <v>4046</v>
      </c>
      <c r="C118" s="95"/>
      <c r="D118" s="103">
        <v>5.6700000000000001E-4</v>
      </c>
      <c r="E118" s="240">
        <v>5.6700000000000001E-4</v>
      </c>
      <c r="F118" s="100"/>
      <c r="H118" s="89"/>
    </row>
    <row r="119" spans="1:8" ht="15" customHeight="1">
      <c r="A119" s="93" t="s">
        <v>487</v>
      </c>
      <c r="B119" s="650" t="s">
        <v>4047</v>
      </c>
      <c r="C119" s="181" t="s">
        <v>225</v>
      </c>
      <c r="D119" s="218">
        <v>5.71E-4</v>
      </c>
      <c r="E119" s="206">
        <v>5.71E-4</v>
      </c>
      <c r="H119" s="89"/>
    </row>
    <row r="120" spans="1:8" ht="15" customHeight="1">
      <c r="A120" s="93" t="s">
        <v>489</v>
      </c>
      <c r="B120" s="650" t="s">
        <v>4048</v>
      </c>
      <c r="C120" s="184"/>
      <c r="D120" s="287" t="s">
        <v>199</v>
      </c>
      <c r="E120" s="97">
        <v>4.2900000000000002E-4</v>
      </c>
      <c r="F120" s="100"/>
      <c r="H120" s="89"/>
    </row>
    <row r="121" spans="1:8" ht="15" customHeight="1">
      <c r="A121" s="93" t="s">
        <v>491</v>
      </c>
      <c r="B121" s="651" t="s">
        <v>4049</v>
      </c>
      <c r="C121" s="113" t="s">
        <v>225</v>
      </c>
      <c r="D121" s="124">
        <v>4.1800000000000002E-4</v>
      </c>
      <c r="E121" s="125">
        <v>4.1800000000000002E-4</v>
      </c>
      <c r="H121" s="89"/>
    </row>
    <row r="122" spans="1:8" ht="15" customHeight="1">
      <c r="A122" s="93" t="s">
        <v>493</v>
      </c>
      <c r="B122" s="655" t="s">
        <v>4050</v>
      </c>
      <c r="C122" s="184" t="s">
        <v>225</v>
      </c>
      <c r="D122" s="114">
        <v>3.8000000000000002E-4</v>
      </c>
      <c r="E122" s="97">
        <v>3.8000000000000002E-4</v>
      </c>
      <c r="H122" s="89"/>
    </row>
    <row r="123" spans="1:8" ht="15" customHeight="1">
      <c r="A123" s="93" t="s">
        <v>495</v>
      </c>
      <c r="B123" s="651" t="s">
        <v>4051</v>
      </c>
      <c r="C123" s="184"/>
      <c r="D123" s="287">
        <v>3.4099999999999999E-4</v>
      </c>
      <c r="E123" s="97">
        <v>3.4099999999999999E-4</v>
      </c>
      <c r="F123" s="100"/>
      <c r="H123" s="89"/>
    </row>
    <row r="124" spans="1:8" ht="15" customHeight="1">
      <c r="A124" s="93" t="s">
        <v>497</v>
      </c>
      <c r="B124" s="650" t="s">
        <v>4052</v>
      </c>
      <c r="C124" s="102"/>
      <c r="D124" s="103">
        <v>3.4099999999999999E-4</v>
      </c>
      <c r="E124" s="104">
        <v>3.4099999999999999E-4</v>
      </c>
      <c r="F124" s="100"/>
      <c r="H124" s="89"/>
    </row>
    <row r="125" spans="1:8" ht="15" customHeight="1">
      <c r="A125" s="93" t="s">
        <v>499</v>
      </c>
      <c r="B125" s="650" t="s">
        <v>4053</v>
      </c>
      <c r="C125" s="113" t="s">
        <v>225</v>
      </c>
      <c r="D125" s="114">
        <v>4.2400000000000001E-4</v>
      </c>
      <c r="E125" s="115">
        <v>4.2400000000000001E-4</v>
      </c>
      <c r="H125" s="89"/>
    </row>
    <row r="126" spans="1:8" ht="15" customHeight="1">
      <c r="A126" s="93" t="s">
        <v>501</v>
      </c>
      <c r="B126" s="664" t="s">
        <v>4054</v>
      </c>
      <c r="C126" s="180" t="s">
        <v>225</v>
      </c>
      <c r="D126" s="124">
        <v>5.0500000000000002E-4</v>
      </c>
      <c r="E126" s="125">
        <v>5.0500000000000002E-4</v>
      </c>
      <c r="H126" s="89"/>
    </row>
    <row r="127" spans="1:8" ht="15" customHeight="1">
      <c r="A127" s="93" t="s">
        <v>503</v>
      </c>
      <c r="B127" s="650" t="s">
        <v>4055</v>
      </c>
      <c r="C127" s="294" t="s">
        <v>205</v>
      </c>
      <c r="D127" s="186">
        <v>0</v>
      </c>
      <c r="E127" s="225">
        <v>0</v>
      </c>
      <c r="H127" s="89"/>
    </row>
    <row r="128" spans="1:8" ht="15" customHeight="1">
      <c r="A128" s="93" t="s">
        <v>505</v>
      </c>
      <c r="B128" s="650" t="s">
        <v>4056</v>
      </c>
      <c r="C128" s="110"/>
      <c r="D128" s="287">
        <v>3.4099999999999999E-4</v>
      </c>
      <c r="E128" s="97">
        <v>3.4099999999999999E-4</v>
      </c>
      <c r="F128" s="100"/>
      <c r="H128" s="89"/>
    </row>
    <row r="129" spans="1:8" ht="15" customHeight="1">
      <c r="A129" s="93" t="s">
        <v>507</v>
      </c>
      <c r="B129" s="665" t="s">
        <v>4057</v>
      </c>
      <c r="C129" s="172" t="s">
        <v>225</v>
      </c>
      <c r="D129" s="121">
        <v>2.12E-4</v>
      </c>
      <c r="E129" s="115">
        <v>2.12E-4</v>
      </c>
      <c r="H129" s="89"/>
    </row>
    <row r="130" spans="1:8" ht="15" customHeight="1">
      <c r="A130" s="277" t="s">
        <v>509</v>
      </c>
      <c r="B130" s="666" t="s">
        <v>4058</v>
      </c>
      <c r="C130" s="169"/>
      <c r="D130" s="300">
        <v>6.2799999999999998E-4</v>
      </c>
      <c r="E130" s="265">
        <v>6.2799999999999998E-4</v>
      </c>
      <c r="F130" s="100"/>
      <c r="H130" s="89"/>
    </row>
    <row r="131" spans="1:8" ht="15" customHeight="1">
      <c r="A131" s="483" t="s">
        <v>511</v>
      </c>
      <c r="B131" s="667" t="s">
        <v>4059</v>
      </c>
      <c r="C131" s="184" t="s">
        <v>225</v>
      </c>
      <c r="D131" s="114">
        <v>3.3100000000000002E-4</v>
      </c>
      <c r="E131" s="115">
        <v>3.3100000000000002E-4</v>
      </c>
      <c r="F131" s="100"/>
      <c r="H131" s="89"/>
    </row>
    <row r="132" spans="1:8" ht="15" customHeight="1">
      <c r="A132" s="284" t="s">
        <v>513</v>
      </c>
      <c r="B132" s="662" t="s">
        <v>4060</v>
      </c>
      <c r="C132" s="280"/>
      <c r="D132" s="287">
        <v>3.4099999999999999E-4</v>
      </c>
      <c r="E132" s="281">
        <v>3.4099999999999999E-4</v>
      </c>
      <c r="F132" s="100"/>
      <c r="H132" s="89"/>
    </row>
    <row r="133" spans="1:8" ht="15" customHeight="1">
      <c r="A133" s="168" t="s">
        <v>515</v>
      </c>
      <c r="B133" s="667" t="s">
        <v>4061</v>
      </c>
      <c r="C133" s="113" t="s">
        <v>225</v>
      </c>
      <c r="D133" s="114">
        <v>0</v>
      </c>
      <c r="E133" s="115">
        <v>0</v>
      </c>
      <c r="H133" s="89"/>
    </row>
    <row r="134" spans="1:8" ht="15" customHeight="1">
      <c r="A134" s="93" t="s">
        <v>517</v>
      </c>
      <c r="B134" s="654" t="s">
        <v>4062</v>
      </c>
      <c r="C134" s="113" t="s">
        <v>225</v>
      </c>
      <c r="D134" s="114">
        <v>4.0400000000000001E-4</v>
      </c>
      <c r="E134" s="115">
        <v>4.0400000000000001E-4</v>
      </c>
      <c r="H134" s="89"/>
    </row>
    <row r="135" spans="1:8" ht="15" customHeight="1">
      <c r="A135" s="93" t="s">
        <v>519</v>
      </c>
      <c r="B135" s="651" t="s">
        <v>4063</v>
      </c>
      <c r="C135" s="110" t="s">
        <v>225</v>
      </c>
      <c r="D135" s="114">
        <v>3.2699999999999998E-4</v>
      </c>
      <c r="E135" s="115">
        <v>3.2699999999999998E-4</v>
      </c>
      <c r="H135" s="89"/>
    </row>
    <row r="136" spans="1:8" ht="15" customHeight="1">
      <c r="A136" s="93" t="s">
        <v>522</v>
      </c>
      <c r="B136" s="651" t="s">
        <v>4064</v>
      </c>
      <c r="C136" s="102"/>
      <c r="D136" s="103">
        <v>5.8299999999999997E-4</v>
      </c>
      <c r="E136" s="104">
        <v>5.8299999999999997E-4</v>
      </c>
      <c r="F136" s="100"/>
      <c r="H136" s="89"/>
    </row>
    <row r="137" spans="1:8" ht="15" customHeight="1">
      <c r="A137" s="93" t="s">
        <v>524</v>
      </c>
      <c r="B137" s="651" t="s">
        <v>4065</v>
      </c>
      <c r="C137" s="102"/>
      <c r="D137" s="103">
        <v>6.0099999999999997E-4</v>
      </c>
      <c r="E137" s="104">
        <v>6.0099999999999997E-4</v>
      </c>
      <c r="F137" s="100"/>
      <c r="H137" s="89"/>
    </row>
    <row r="138" spans="1:8" ht="15" customHeight="1">
      <c r="A138" s="93" t="s">
        <v>526</v>
      </c>
      <c r="B138" s="650" t="s">
        <v>4066</v>
      </c>
      <c r="C138" s="113" t="s">
        <v>225</v>
      </c>
      <c r="D138" s="114">
        <v>3.8999999999999999E-4</v>
      </c>
      <c r="E138" s="115">
        <v>3.8999999999999999E-4</v>
      </c>
      <c r="H138" s="89"/>
    </row>
    <row r="139" spans="1:8" ht="15" customHeight="1">
      <c r="A139" s="93" t="s">
        <v>528</v>
      </c>
      <c r="B139" s="650" t="s">
        <v>4067</v>
      </c>
      <c r="C139" s="102"/>
      <c r="D139" s="103">
        <v>5.8600000000000004E-4</v>
      </c>
      <c r="E139" s="104">
        <v>5.8600000000000004E-4</v>
      </c>
      <c r="F139" s="100"/>
      <c r="H139" s="89"/>
    </row>
    <row r="140" spans="1:8" ht="15" customHeight="1">
      <c r="A140" s="93" t="s">
        <v>530</v>
      </c>
      <c r="B140" s="651" t="s">
        <v>531</v>
      </c>
      <c r="C140" s="113" t="s">
        <v>225</v>
      </c>
      <c r="D140" s="124">
        <v>3.4600000000000001E-4</v>
      </c>
      <c r="E140" s="125">
        <v>3.4600000000000001E-4</v>
      </c>
      <c r="H140" s="89"/>
    </row>
    <row r="141" spans="1:8" ht="15" customHeight="1">
      <c r="A141" s="93" t="s">
        <v>533</v>
      </c>
      <c r="B141" s="650" t="s">
        <v>4068</v>
      </c>
      <c r="C141" s="184" t="s">
        <v>225</v>
      </c>
      <c r="D141" s="302" t="s">
        <v>535</v>
      </c>
      <c r="E141" s="115">
        <v>4.2900000000000002E-4</v>
      </c>
      <c r="H141" s="89"/>
    </row>
    <row r="142" spans="1:8" ht="15" customHeight="1">
      <c r="A142" s="93" t="s">
        <v>536</v>
      </c>
      <c r="B142" s="650" t="s">
        <v>4069</v>
      </c>
      <c r="C142" s="147" t="s">
        <v>538</v>
      </c>
      <c r="D142" s="179">
        <v>5.3799999999999996E-4</v>
      </c>
      <c r="E142" s="125">
        <v>5.3799999999999996E-4</v>
      </c>
      <c r="H142" s="89"/>
    </row>
    <row r="143" spans="1:8" ht="15" customHeight="1">
      <c r="A143" s="93" t="s">
        <v>539</v>
      </c>
      <c r="B143" s="650" t="s">
        <v>4070</v>
      </c>
      <c r="C143" s="181" t="s">
        <v>225</v>
      </c>
      <c r="D143" s="218">
        <v>4.6200000000000001E-4</v>
      </c>
      <c r="E143" s="206">
        <v>4.6200000000000001E-4</v>
      </c>
      <c r="H143" s="89"/>
    </row>
    <row r="144" spans="1:8" ht="15" customHeight="1">
      <c r="A144" s="93" t="s">
        <v>541</v>
      </c>
      <c r="B144" s="651" t="s">
        <v>4071</v>
      </c>
      <c r="C144" s="184"/>
      <c r="D144" s="287">
        <v>4.7399999999999997E-4</v>
      </c>
      <c r="E144" s="97">
        <v>4.7399999999999997E-4</v>
      </c>
      <c r="H144" s="89"/>
    </row>
    <row r="145" spans="1:8" ht="15" customHeight="1">
      <c r="A145" s="93" t="s">
        <v>543</v>
      </c>
      <c r="B145" s="651" t="s">
        <v>4072</v>
      </c>
      <c r="C145" s="110" t="s">
        <v>225</v>
      </c>
      <c r="D145" s="205">
        <v>5.3399999999999997E-4</v>
      </c>
      <c r="E145" s="206">
        <v>5.3399999999999997E-4</v>
      </c>
      <c r="H145" s="89"/>
    </row>
    <row r="146" spans="1:8" ht="15" customHeight="1">
      <c r="A146" s="93" t="s">
        <v>545</v>
      </c>
      <c r="B146" s="651" t="s">
        <v>4073</v>
      </c>
      <c r="C146" s="180" t="s">
        <v>225</v>
      </c>
      <c r="D146" s="114">
        <v>3.1700000000000001E-4</v>
      </c>
      <c r="E146" s="115">
        <v>3.1700000000000001E-4</v>
      </c>
      <c r="H146" s="89"/>
    </row>
    <row r="147" spans="1:8" ht="15" customHeight="1">
      <c r="A147" s="93" t="s">
        <v>547</v>
      </c>
      <c r="B147" s="650" t="s">
        <v>4074</v>
      </c>
      <c r="C147" s="181" t="s">
        <v>225</v>
      </c>
      <c r="D147" s="121">
        <v>4.9299999999999995E-4</v>
      </c>
      <c r="E147" s="115">
        <v>4.9299999999999995E-4</v>
      </c>
      <c r="H147" s="89"/>
    </row>
    <row r="148" spans="1:8" ht="15" customHeight="1">
      <c r="A148" s="93" t="s">
        <v>549</v>
      </c>
      <c r="B148" s="650" t="s">
        <v>4075</v>
      </c>
      <c r="C148" s="184"/>
      <c r="D148" s="103">
        <v>5.5199999999999997E-4</v>
      </c>
      <c r="E148" s="104">
        <v>5.5199999999999997E-4</v>
      </c>
      <c r="F148" s="100"/>
      <c r="H148" s="89"/>
    </row>
    <row r="149" spans="1:8" ht="15" customHeight="1">
      <c r="A149" s="93" t="s">
        <v>551</v>
      </c>
      <c r="B149" s="650" t="s">
        <v>4076</v>
      </c>
      <c r="C149" s="102"/>
      <c r="D149" s="103">
        <v>4.5199999999999998E-4</v>
      </c>
      <c r="E149" s="104">
        <v>4.5199999999999998E-4</v>
      </c>
      <c r="F149" s="100"/>
      <c r="H149" s="89"/>
    </row>
    <row r="150" spans="1:8" ht="15" customHeight="1">
      <c r="A150" s="93" t="s">
        <v>553</v>
      </c>
      <c r="B150" s="651" t="s">
        <v>4077</v>
      </c>
      <c r="C150" s="110" t="s">
        <v>225</v>
      </c>
      <c r="D150" s="114">
        <v>2.9799999999999998E-4</v>
      </c>
      <c r="E150" s="97">
        <v>2.9799999999999998E-4</v>
      </c>
      <c r="H150" s="89"/>
    </row>
    <row r="151" spans="1:8" ht="15" customHeight="1">
      <c r="A151" s="93" t="s">
        <v>555</v>
      </c>
      <c r="B151" s="650" t="s">
        <v>4078</v>
      </c>
      <c r="C151" s="113" t="s">
        <v>225</v>
      </c>
      <c r="D151" s="114">
        <v>4.8700000000000002E-4</v>
      </c>
      <c r="E151" s="115">
        <v>4.8700000000000002E-4</v>
      </c>
      <c r="H151" s="89"/>
    </row>
    <row r="152" spans="1:8" ht="15" customHeight="1">
      <c r="A152" s="93" t="s">
        <v>558</v>
      </c>
      <c r="B152" s="651" t="s">
        <v>4079</v>
      </c>
      <c r="C152" s="102"/>
      <c r="D152" s="103">
        <v>8.4000000000000003E-4</v>
      </c>
      <c r="E152" s="104">
        <v>8.4000000000000003E-4</v>
      </c>
      <c r="F152" s="100"/>
      <c r="H152" s="89"/>
    </row>
    <row r="153" spans="1:8" ht="15" customHeight="1">
      <c r="A153" s="93" t="s">
        <v>560</v>
      </c>
      <c r="B153" s="651" t="s">
        <v>4080</v>
      </c>
      <c r="C153" s="102"/>
      <c r="D153" s="103">
        <v>4.2000000000000002E-4</v>
      </c>
      <c r="E153" s="240">
        <v>4.2000000000000002E-4</v>
      </c>
      <c r="F153" s="100"/>
      <c r="H153" s="89"/>
    </row>
    <row r="154" spans="1:8" ht="15" customHeight="1">
      <c r="A154" s="93" t="s">
        <v>562</v>
      </c>
      <c r="B154" s="650" t="s">
        <v>4081</v>
      </c>
      <c r="C154" s="110"/>
      <c r="D154" s="287">
        <v>3.4099999999999999E-4</v>
      </c>
      <c r="E154" s="97">
        <v>3.4099999999999999E-4</v>
      </c>
      <c r="F154" s="100"/>
      <c r="H154" s="89"/>
    </row>
    <row r="155" spans="1:8" ht="15" customHeight="1">
      <c r="A155" s="93" t="s">
        <v>564</v>
      </c>
      <c r="B155" s="651" t="s">
        <v>4082</v>
      </c>
      <c r="C155" s="208" t="s">
        <v>225</v>
      </c>
      <c r="D155" s="121">
        <v>7.85E-4</v>
      </c>
      <c r="E155" s="115">
        <v>7.85E-4</v>
      </c>
      <c r="H155" s="89"/>
    </row>
    <row r="156" spans="1:8" ht="15" customHeight="1">
      <c r="A156" s="93" t="s">
        <v>566</v>
      </c>
      <c r="B156" s="650" t="s">
        <v>4083</v>
      </c>
      <c r="C156" s="181" t="s">
        <v>225</v>
      </c>
      <c r="D156" s="121">
        <v>3.7399999999999998E-4</v>
      </c>
      <c r="E156" s="115">
        <v>3.7399999999999998E-4</v>
      </c>
      <c r="H156" s="89"/>
    </row>
    <row r="157" spans="1:8" ht="15" customHeight="1">
      <c r="A157" s="93" t="s">
        <v>568</v>
      </c>
      <c r="B157" s="650" t="s">
        <v>4084</v>
      </c>
      <c r="C157" s="110" t="s">
        <v>225</v>
      </c>
      <c r="D157" s="114">
        <v>3.7100000000000002E-4</v>
      </c>
      <c r="E157" s="115">
        <v>3.7100000000000002E-4</v>
      </c>
      <c r="H157" s="89"/>
    </row>
    <row r="158" spans="1:8" ht="15" customHeight="1">
      <c r="A158" s="93" t="s">
        <v>570</v>
      </c>
      <c r="B158" s="651" t="s">
        <v>4085</v>
      </c>
      <c r="C158" s="102"/>
      <c r="D158" s="103">
        <v>5.0199999999999995E-4</v>
      </c>
      <c r="E158" s="104">
        <v>5.0199999999999995E-4</v>
      </c>
      <c r="F158" s="100"/>
      <c r="H158" s="89"/>
    </row>
    <row r="159" spans="1:8" ht="15" customHeight="1">
      <c r="A159" s="93" t="s">
        <v>572</v>
      </c>
      <c r="B159" s="650" t="s">
        <v>4086</v>
      </c>
      <c r="C159" s="102"/>
      <c r="D159" s="103">
        <v>4.2400000000000001E-4</v>
      </c>
      <c r="E159" s="104">
        <v>4.2400000000000001E-4</v>
      </c>
      <c r="F159" s="100"/>
      <c r="H159" s="89"/>
    </row>
    <row r="160" spans="1:8" ht="15" customHeight="1">
      <c r="A160" s="93" t="s">
        <v>574</v>
      </c>
      <c r="B160" s="650" t="s">
        <v>4087</v>
      </c>
      <c r="C160" s="113" t="s">
        <v>225</v>
      </c>
      <c r="D160" s="114">
        <v>3.48E-4</v>
      </c>
      <c r="E160" s="115">
        <v>3.48E-4</v>
      </c>
      <c r="H160" s="89"/>
    </row>
    <row r="161" spans="1:8" ht="15" customHeight="1">
      <c r="A161" s="93" t="s">
        <v>576</v>
      </c>
      <c r="B161" s="650" t="s">
        <v>4088</v>
      </c>
      <c r="C161" s="102"/>
      <c r="D161" s="103">
        <v>3.4099999999999999E-4</v>
      </c>
      <c r="E161" s="104">
        <v>3.4099999999999999E-4</v>
      </c>
      <c r="F161" s="100"/>
      <c r="H161" s="89"/>
    </row>
    <row r="162" spans="1:8" ht="15" customHeight="1">
      <c r="A162" s="93" t="s">
        <v>578</v>
      </c>
      <c r="B162" s="650" t="s">
        <v>4089</v>
      </c>
      <c r="C162" s="102"/>
      <c r="D162" s="103">
        <v>4.2400000000000001E-4</v>
      </c>
      <c r="E162" s="104">
        <v>4.2400000000000001E-4</v>
      </c>
      <c r="F162" s="100"/>
      <c r="H162" s="89"/>
    </row>
    <row r="163" spans="1:8" ht="15" customHeight="1">
      <c r="A163" s="277" t="s">
        <v>580</v>
      </c>
      <c r="B163" s="668" t="s">
        <v>4090</v>
      </c>
      <c r="C163" s="95"/>
      <c r="D163" s="232">
        <v>4.37E-4</v>
      </c>
      <c r="E163" s="265">
        <v>4.37E-4</v>
      </c>
      <c r="F163" s="100"/>
      <c r="H163" s="89"/>
    </row>
    <row r="164" spans="1:8" ht="15" customHeight="1">
      <c r="A164" s="479" t="s">
        <v>582</v>
      </c>
      <c r="B164" s="669" t="s">
        <v>4091</v>
      </c>
      <c r="C164" s="175" t="s">
        <v>225</v>
      </c>
      <c r="D164" s="121">
        <v>4.9200000000000003E-4</v>
      </c>
      <c r="E164" s="104">
        <v>4.9200000000000003E-4</v>
      </c>
      <c r="H164" s="89"/>
    </row>
    <row r="165" spans="1:8" ht="15" customHeight="1">
      <c r="A165" s="278" t="s">
        <v>585</v>
      </c>
      <c r="B165" s="670" t="s">
        <v>4092</v>
      </c>
      <c r="C165" s="280"/>
      <c r="D165" s="103">
        <v>4.7100000000000001E-4</v>
      </c>
      <c r="E165" s="281">
        <v>4.7100000000000001E-4</v>
      </c>
      <c r="F165" s="100"/>
      <c r="H165" s="89"/>
    </row>
    <row r="166" spans="1:8" ht="15" customHeight="1">
      <c r="A166" s="262" t="s">
        <v>587</v>
      </c>
      <c r="B166" s="660" t="s">
        <v>4093</v>
      </c>
      <c r="C166" s="184"/>
      <c r="D166" s="287">
        <v>4.5399999999999998E-4</v>
      </c>
      <c r="E166" s="97">
        <v>4.5399999999999998E-4</v>
      </c>
      <c r="F166" s="100"/>
      <c r="H166" s="89"/>
    </row>
    <row r="167" spans="1:8" ht="15" customHeight="1">
      <c r="A167" s="93" t="s">
        <v>589</v>
      </c>
      <c r="B167" s="650" t="s">
        <v>4094</v>
      </c>
      <c r="C167" s="102"/>
      <c r="D167" s="103">
        <v>5.9100000000000005E-4</v>
      </c>
      <c r="E167" s="104">
        <v>5.9100000000000005E-4</v>
      </c>
      <c r="F167" s="100"/>
      <c r="H167" s="89"/>
    </row>
    <row r="168" spans="1:8" ht="15" customHeight="1">
      <c r="A168" s="93" t="s">
        <v>591</v>
      </c>
      <c r="B168" s="651" t="s">
        <v>4095</v>
      </c>
      <c r="C168" s="113" t="s">
        <v>225</v>
      </c>
      <c r="D168" s="124">
        <v>3.4000000000000002E-4</v>
      </c>
      <c r="E168" s="125">
        <v>3.4000000000000002E-4</v>
      </c>
      <c r="H168" s="89"/>
    </row>
    <row r="169" spans="1:8" ht="15" customHeight="1">
      <c r="A169" s="93" t="s">
        <v>593</v>
      </c>
      <c r="B169" s="650" t="s">
        <v>4096</v>
      </c>
      <c r="C169" s="184" t="s">
        <v>225</v>
      </c>
      <c r="D169" s="188">
        <v>0</v>
      </c>
      <c r="E169" s="305">
        <v>0</v>
      </c>
      <c r="H169" s="89"/>
    </row>
    <row r="170" spans="1:8" ht="15" customHeight="1">
      <c r="A170" s="93" t="s">
        <v>595</v>
      </c>
      <c r="B170" s="651" t="s">
        <v>4097</v>
      </c>
      <c r="C170" s="113" t="s">
        <v>225</v>
      </c>
      <c r="D170" s="114">
        <v>9.7199999999999999E-4</v>
      </c>
      <c r="E170" s="115">
        <v>9.7199999999999999E-4</v>
      </c>
      <c r="H170" s="89"/>
    </row>
    <row r="171" spans="1:8" ht="15" customHeight="1">
      <c r="A171" s="93" t="s">
        <v>597</v>
      </c>
      <c r="B171" s="651" t="s">
        <v>4098</v>
      </c>
      <c r="C171" s="102"/>
      <c r="D171" s="103">
        <v>6.1600000000000001E-4</v>
      </c>
      <c r="E171" s="104">
        <v>6.1600000000000001E-4</v>
      </c>
      <c r="F171" s="100"/>
      <c r="H171" s="89"/>
    </row>
    <row r="172" spans="1:8">
      <c r="A172" s="93" t="s">
        <v>599</v>
      </c>
      <c r="B172" s="650" t="s">
        <v>4099</v>
      </c>
      <c r="C172" s="95"/>
      <c r="D172" s="306">
        <v>5.3200000000000003E-4</v>
      </c>
      <c r="E172" s="211">
        <v>5.3200000000000003E-4</v>
      </c>
      <c r="F172" s="100"/>
      <c r="H172" s="89"/>
    </row>
    <row r="173" spans="1:8" ht="15" customHeight="1">
      <c r="A173" s="93" t="s">
        <v>601</v>
      </c>
      <c r="B173" s="651" t="s">
        <v>4100</v>
      </c>
      <c r="C173" s="204" t="s">
        <v>225</v>
      </c>
      <c r="D173" s="309">
        <v>4.7899999999999999E-4</v>
      </c>
      <c r="E173" s="310">
        <v>4.7899999999999999E-4</v>
      </c>
      <c r="H173" s="89"/>
    </row>
    <row r="174" spans="1:8" ht="15" customHeight="1">
      <c r="A174" s="93" t="s">
        <v>603</v>
      </c>
      <c r="B174" s="650" t="s">
        <v>4101</v>
      </c>
      <c r="C174" s="118" t="s">
        <v>225</v>
      </c>
      <c r="D174" s="313">
        <v>1.7100000000000001E-4</v>
      </c>
      <c r="E174" s="152">
        <v>1.7100000000000001E-4</v>
      </c>
      <c r="H174" s="89"/>
    </row>
    <row r="175" spans="1:8" ht="15" customHeight="1">
      <c r="A175" s="93" t="s">
        <v>606</v>
      </c>
      <c r="B175" s="650" t="s">
        <v>4102</v>
      </c>
      <c r="C175" s="162" t="s">
        <v>225</v>
      </c>
      <c r="D175" s="134">
        <v>6.1300000000000005E-4</v>
      </c>
      <c r="E175" s="135">
        <v>6.1300000000000005E-4</v>
      </c>
      <c r="F175" s="100"/>
      <c r="H175" s="89"/>
    </row>
    <row r="176" spans="1:8" ht="15" customHeight="1">
      <c r="A176" s="93" t="s">
        <v>608</v>
      </c>
      <c r="B176" s="651" t="s">
        <v>4103</v>
      </c>
      <c r="C176" s="314" t="s">
        <v>225</v>
      </c>
      <c r="D176" s="114">
        <v>5.8E-4</v>
      </c>
      <c r="E176" s="115">
        <v>5.8E-4</v>
      </c>
      <c r="H176" s="89"/>
    </row>
    <row r="177" spans="1:8" ht="16.149999999999999" customHeight="1">
      <c r="A177" s="93" t="s">
        <v>610</v>
      </c>
      <c r="B177" s="655" t="s">
        <v>4104</v>
      </c>
      <c r="C177" s="181" t="s">
        <v>225</v>
      </c>
      <c r="D177" s="121">
        <v>4.7199999999999998E-4</v>
      </c>
      <c r="E177" s="104">
        <v>4.7199999999999998E-4</v>
      </c>
      <c r="H177" s="89"/>
    </row>
    <row r="178" spans="1:8" ht="15" customHeight="1">
      <c r="A178" s="93" t="s">
        <v>612</v>
      </c>
      <c r="B178" s="651" t="s">
        <v>4105</v>
      </c>
      <c r="C178" s="113" t="s">
        <v>225</v>
      </c>
      <c r="D178" s="114">
        <v>2.02E-4</v>
      </c>
      <c r="E178" s="115">
        <v>2.02E-4</v>
      </c>
      <c r="H178" s="89"/>
    </row>
    <row r="179" spans="1:8" ht="15" customHeight="1">
      <c r="A179" s="93" t="s">
        <v>614</v>
      </c>
      <c r="B179" s="651" t="s">
        <v>4106</v>
      </c>
      <c r="C179" s="180" t="s">
        <v>225</v>
      </c>
      <c r="D179" s="205">
        <v>4.1800000000000002E-4</v>
      </c>
      <c r="E179" s="206">
        <v>4.1800000000000002E-4</v>
      </c>
      <c r="H179" s="89"/>
    </row>
    <row r="180" spans="1:8" ht="15" customHeight="1">
      <c r="A180" s="93" t="s">
        <v>617</v>
      </c>
      <c r="B180" s="650" t="s">
        <v>4107</v>
      </c>
      <c r="C180" s="184"/>
      <c r="D180" s="287">
        <v>4.6200000000000001E-4</v>
      </c>
      <c r="E180" s="97">
        <v>4.6200000000000001E-4</v>
      </c>
      <c r="F180" s="100"/>
      <c r="H180" s="89"/>
    </row>
    <row r="181" spans="1:8" ht="15" customHeight="1">
      <c r="A181" s="93" t="s">
        <v>619</v>
      </c>
      <c r="B181" s="651" t="s">
        <v>4108</v>
      </c>
      <c r="C181" s="102"/>
      <c r="D181" s="287">
        <v>4.2200000000000001E-4</v>
      </c>
      <c r="E181" s="104">
        <v>4.2200000000000001E-4</v>
      </c>
      <c r="F181" s="100"/>
      <c r="H181" s="89"/>
    </row>
    <row r="182" spans="1:8" ht="15" customHeight="1">
      <c r="A182" s="93" t="s">
        <v>621</v>
      </c>
      <c r="B182" s="650" t="s">
        <v>4109</v>
      </c>
      <c r="C182" s="102"/>
      <c r="D182" s="103">
        <v>4.4000000000000002E-4</v>
      </c>
      <c r="E182" s="104">
        <v>4.4000000000000002E-4</v>
      </c>
      <c r="F182" s="100"/>
      <c r="H182" s="89"/>
    </row>
    <row r="183" spans="1:8" ht="15" customHeight="1">
      <c r="A183" s="93" t="s">
        <v>623</v>
      </c>
      <c r="B183" s="650" t="s">
        <v>4110</v>
      </c>
      <c r="C183" s="102"/>
      <c r="D183" s="103">
        <v>1.9600000000000002E-4</v>
      </c>
      <c r="E183" s="104">
        <v>1.9600000000000002E-4</v>
      </c>
      <c r="F183" s="100"/>
      <c r="H183" s="89"/>
    </row>
    <row r="184" spans="1:8" ht="15" customHeight="1">
      <c r="A184" s="93" t="s">
        <v>625</v>
      </c>
      <c r="B184" s="651" t="s">
        <v>4111</v>
      </c>
      <c r="C184" s="102"/>
      <c r="D184" s="103">
        <v>4.2999999999999999E-4</v>
      </c>
      <c r="E184" s="104">
        <v>4.2999999999999999E-4</v>
      </c>
      <c r="F184" s="100"/>
      <c r="H184" s="89"/>
    </row>
    <row r="185" spans="1:8" ht="15" customHeight="1">
      <c r="A185" s="93" t="s">
        <v>627</v>
      </c>
      <c r="B185" s="650" t="s">
        <v>4112</v>
      </c>
      <c r="C185" s="102"/>
      <c r="D185" s="103">
        <v>3.8900000000000002E-4</v>
      </c>
      <c r="E185" s="267">
        <v>3.8900000000000002E-4</v>
      </c>
      <c r="F185" s="100"/>
      <c r="H185" s="89"/>
    </row>
    <row r="186" spans="1:8" ht="15" customHeight="1">
      <c r="A186" s="93" t="s">
        <v>629</v>
      </c>
      <c r="B186" s="650" t="s">
        <v>4113</v>
      </c>
      <c r="C186" s="95" t="s">
        <v>205</v>
      </c>
      <c r="D186" s="296">
        <v>0</v>
      </c>
      <c r="E186" s="235">
        <v>0</v>
      </c>
      <c r="F186" s="100"/>
      <c r="H186" s="89"/>
    </row>
    <row r="187" spans="1:8" ht="15" customHeight="1">
      <c r="A187" s="93" t="s">
        <v>631</v>
      </c>
      <c r="B187" s="651" t="s">
        <v>4114</v>
      </c>
      <c r="C187" s="95"/>
      <c r="D187" s="96">
        <v>5.71E-4</v>
      </c>
      <c r="E187" s="104">
        <v>5.71E-4</v>
      </c>
      <c r="F187" s="100"/>
      <c r="H187" s="89"/>
    </row>
    <row r="188" spans="1:8" ht="15" customHeight="1">
      <c r="A188" s="93" t="s">
        <v>633</v>
      </c>
      <c r="B188" s="651" t="s">
        <v>4115</v>
      </c>
      <c r="C188" s="102"/>
      <c r="D188" s="103">
        <v>6.1499999999999999E-4</v>
      </c>
      <c r="E188" s="104">
        <v>6.1499999999999999E-4</v>
      </c>
      <c r="F188" s="100"/>
      <c r="H188" s="89"/>
    </row>
    <row r="189" spans="1:8" ht="15" customHeight="1">
      <c r="A189" s="93" t="s">
        <v>635</v>
      </c>
      <c r="B189" s="650" t="s">
        <v>4116</v>
      </c>
      <c r="C189" s="110" t="s">
        <v>225</v>
      </c>
      <c r="D189" s="114">
        <v>4.9799999999999996E-4</v>
      </c>
      <c r="E189" s="97">
        <v>4.9799999999999996E-4</v>
      </c>
      <c r="H189" s="89"/>
    </row>
    <row r="190" spans="1:8">
      <c r="A190" s="93" t="s">
        <v>637</v>
      </c>
      <c r="B190" s="651" t="s">
        <v>4117</v>
      </c>
      <c r="C190" s="102"/>
      <c r="D190" s="103">
        <v>3.77E-4</v>
      </c>
      <c r="E190" s="104">
        <v>3.77E-4</v>
      </c>
      <c r="F190" s="100"/>
      <c r="H190" s="89"/>
    </row>
    <row r="191" spans="1:8" ht="15" customHeight="1">
      <c r="A191" s="93" t="s">
        <v>640</v>
      </c>
      <c r="B191" s="650" t="s">
        <v>4118</v>
      </c>
      <c r="C191" s="102"/>
      <c r="D191" s="103">
        <v>3.2699999999999998E-4</v>
      </c>
      <c r="E191" s="104">
        <v>3.2699999999999998E-4</v>
      </c>
      <c r="F191" s="100"/>
      <c r="H191" s="89"/>
    </row>
    <row r="192" spans="1:8" ht="15" customHeight="1">
      <c r="A192" s="93" t="s">
        <v>642</v>
      </c>
      <c r="B192" s="651" t="s">
        <v>4119</v>
      </c>
      <c r="C192" s="102"/>
      <c r="D192" s="103">
        <v>3.86E-4</v>
      </c>
      <c r="E192" s="104">
        <v>3.86E-4</v>
      </c>
      <c r="F192" s="100"/>
      <c r="H192" s="89"/>
    </row>
    <row r="193" spans="1:8" ht="15" customHeight="1">
      <c r="A193" s="93" t="s">
        <v>644</v>
      </c>
      <c r="B193" s="650" t="s">
        <v>4120</v>
      </c>
      <c r="C193" s="113" t="s">
        <v>225</v>
      </c>
      <c r="D193" s="114">
        <v>3.2000000000000003E-4</v>
      </c>
      <c r="E193" s="115">
        <v>3.2000000000000003E-4</v>
      </c>
      <c r="H193" s="89"/>
    </row>
    <row r="194" spans="1:8" ht="15" customHeight="1">
      <c r="A194" s="93" t="s">
        <v>646</v>
      </c>
      <c r="B194" s="651" t="s">
        <v>4121</v>
      </c>
      <c r="C194" s="102"/>
      <c r="D194" s="103">
        <v>5.1000000000000004E-4</v>
      </c>
      <c r="E194" s="104">
        <v>5.1000000000000004E-4</v>
      </c>
      <c r="F194" s="100"/>
    </row>
    <row r="195" spans="1:8" ht="15" customHeight="1">
      <c r="A195" s="93" t="s">
        <v>648</v>
      </c>
      <c r="B195" s="650" t="s">
        <v>4122</v>
      </c>
      <c r="C195" s="102"/>
      <c r="D195" s="103">
        <v>4.1599999999999997E-4</v>
      </c>
      <c r="E195" s="104">
        <v>4.1599999999999997E-4</v>
      </c>
      <c r="F195" s="100"/>
    </row>
    <row r="196" spans="1:8" ht="15" customHeight="1">
      <c r="A196" s="93" t="s">
        <v>650</v>
      </c>
      <c r="B196" s="651" t="s">
        <v>4123</v>
      </c>
      <c r="C196" s="102"/>
      <c r="D196" s="103">
        <v>4.9899999999999999E-4</v>
      </c>
      <c r="E196" s="104">
        <v>4.9899999999999999E-4</v>
      </c>
      <c r="F196" s="100"/>
    </row>
    <row r="197" spans="1:8" ht="15" customHeight="1">
      <c r="A197" s="93" t="s">
        <v>652</v>
      </c>
      <c r="B197" s="650" t="s">
        <v>4124</v>
      </c>
      <c r="C197" s="102"/>
      <c r="D197" s="103">
        <v>1.0900000000000002E-4</v>
      </c>
      <c r="E197" s="104">
        <v>1.0900000000000002E-4</v>
      </c>
      <c r="F197" s="100"/>
    </row>
    <row r="198" spans="1:8" ht="15" customHeight="1">
      <c r="A198" s="93" t="s">
        <v>654</v>
      </c>
      <c r="B198" s="650" t="s">
        <v>4125</v>
      </c>
      <c r="C198" s="102"/>
      <c r="D198" s="103">
        <v>4.1599999999999997E-4</v>
      </c>
      <c r="E198" s="104">
        <v>4.1599999999999997E-4</v>
      </c>
      <c r="F198" s="100"/>
    </row>
    <row r="199" spans="1:8" ht="15" customHeight="1">
      <c r="A199" s="93" t="s">
        <v>656</v>
      </c>
      <c r="B199" s="650" t="s">
        <v>4126</v>
      </c>
      <c r="C199" s="110" t="s">
        <v>225</v>
      </c>
      <c r="D199" s="124">
        <v>3.3700000000000001E-4</v>
      </c>
      <c r="E199" s="125">
        <v>3.3700000000000001E-4</v>
      </c>
    </row>
    <row r="200" spans="1:8" ht="15" customHeight="1">
      <c r="A200" s="479" t="s">
        <v>658</v>
      </c>
      <c r="B200" s="659" t="s">
        <v>4127</v>
      </c>
      <c r="C200" s="184" t="s">
        <v>225</v>
      </c>
      <c r="D200" s="121">
        <v>5.3200000000000003E-4</v>
      </c>
      <c r="E200" s="115">
        <v>5.3200000000000003E-4</v>
      </c>
    </row>
    <row r="201" spans="1:8" ht="15" customHeight="1">
      <c r="A201" s="479" t="s">
        <v>660</v>
      </c>
      <c r="B201" s="659" t="s">
        <v>4128</v>
      </c>
      <c r="C201" s="113" t="s">
        <v>225</v>
      </c>
      <c r="D201" s="114">
        <v>3.8499999999999998E-4</v>
      </c>
      <c r="E201" s="115">
        <v>3.8499999999999998E-4</v>
      </c>
    </row>
    <row r="202" spans="1:8" ht="15" customHeight="1">
      <c r="A202" s="262" t="s">
        <v>662</v>
      </c>
      <c r="B202" s="654" t="s">
        <v>4129</v>
      </c>
      <c r="C202" s="110" t="s">
        <v>225</v>
      </c>
      <c r="D202" s="114">
        <v>4.08E-4</v>
      </c>
      <c r="E202" s="115">
        <v>4.08E-4</v>
      </c>
    </row>
    <row r="203" spans="1:8" ht="15" customHeight="1">
      <c r="A203" s="93" t="s">
        <v>667</v>
      </c>
      <c r="B203" s="650" t="s">
        <v>4130</v>
      </c>
      <c r="C203" s="113" t="s">
        <v>225</v>
      </c>
      <c r="D203" s="114">
        <v>3.9300000000000001E-4</v>
      </c>
      <c r="E203" s="115">
        <v>3.9300000000000001E-4</v>
      </c>
    </row>
    <row r="204" spans="1:8" ht="15" customHeight="1">
      <c r="A204" s="93" t="s">
        <v>669</v>
      </c>
      <c r="B204" s="650" t="s">
        <v>4131</v>
      </c>
      <c r="C204" s="113" t="s">
        <v>225</v>
      </c>
      <c r="D204" s="114">
        <v>4.8099999999999998E-4</v>
      </c>
      <c r="E204" s="115">
        <v>4.8099999999999998E-4</v>
      </c>
    </row>
    <row r="205" spans="1:8" ht="15" customHeight="1">
      <c r="A205" s="93" t="s">
        <v>671</v>
      </c>
      <c r="B205" s="650" t="s">
        <v>4132</v>
      </c>
      <c r="C205" s="110" t="s">
        <v>225</v>
      </c>
      <c r="D205" s="114">
        <v>4.0099999999999999E-4</v>
      </c>
      <c r="E205" s="115">
        <v>4.0099999999999999E-4</v>
      </c>
    </row>
    <row r="206" spans="1:8" ht="15" customHeight="1">
      <c r="A206" s="93" t="s">
        <v>674</v>
      </c>
      <c r="B206" s="650" t="s">
        <v>4133</v>
      </c>
      <c r="C206" s="110" t="s">
        <v>225</v>
      </c>
      <c r="D206" s="114">
        <v>5.1099999999999995E-4</v>
      </c>
      <c r="E206" s="115">
        <v>5.1099999999999995E-4</v>
      </c>
    </row>
    <row r="207" spans="1:8" ht="15" customHeight="1">
      <c r="A207" s="93" t="s">
        <v>676</v>
      </c>
      <c r="B207" s="650" t="s">
        <v>4134</v>
      </c>
      <c r="C207" s="110" t="s">
        <v>225</v>
      </c>
      <c r="D207" s="114">
        <v>4.5399999999999998E-4</v>
      </c>
      <c r="E207" s="115">
        <v>4.5399999999999998E-4</v>
      </c>
    </row>
    <row r="208" spans="1:8" ht="15" customHeight="1">
      <c r="A208" s="93" t="s">
        <v>678</v>
      </c>
      <c r="B208" s="650" t="s">
        <v>4135</v>
      </c>
      <c r="C208" s="110" t="s">
        <v>225</v>
      </c>
      <c r="D208" s="114">
        <v>4.0200000000000001E-4</v>
      </c>
      <c r="E208" s="115">
        <v>4.0200000000000001E-4</v>
      </c>
    </row>
    <row r="209" spans="1:6" ht="15" customHeight="1">
      <c r="A209" s="93" t="s">
        <v>680</v>
      </c>
      <c r="B209" s="650" t="s">
        <v>4136</v>
      </c>
      <c r="C209" s="181" t="s">
        <v>225</v>
      </c>
      <c r="D209" s="121">
        <v>6.38E-4</v>
      </c>
      <c r="E209" s="115">
        <v>6.38E-4</v>
      </c>
    </row>
    <row r="210" spans="1:6" ht="15" customHeight="1">
      <c r="A210" s="93" t="s">
        <v>683</v>
      </c>
      <c r="B210" s="650" t="s">
        <v>4137</v>
      </c>
      <c r="C210" s="184"/>
      <c r="D210" s="287">
        <v>4.3399999999999998E-4</v>
      </c>
      <c r="E210" s="97">
        <v>4.3399999999999998E-4</v>
      </c>
      <c r="F210" s="100"/>
    </row>
    <row r="211" spans="1:6">
      <c r="A211" s="93" t="s">
        <v>685</v>
      </c>
      <c r="B211" s="650" t="s">
        <v>4138</v>
      </c>
      <c r="C211" s="102"/>
      <c r="D211" s="103">
        <v>3.9800000000000002E-4</v>
      </c>
      <c r="E211" s="104">
        <v>3.9800000000000002E-4</v>
      </c>
      <c r="F211" s="100"/>
    </row>
    <row r="212" spans="1:6">
      <c r="A212" s="93" t="s">
        <v>687</v>
      </c>
      <c r="B212" s="650" t="s">
        <v>4139</v>
      </c>
      <c r="C212" s="102"/>
      <c r="D212" s="103">
        <v>4.8200000000000001E-4</v>
      </c>
      <c r="E212" s="104">
        <v>4.8200000000000001E-4</v>
      </c>
      <c r="F212" s="100"/>
    </row>
    <row r="213" spans="1:6">
      <c r="A213" s="93" t="s">
        <v>689</v>
      </c>
      <c r="B213" s="651" t="s">
        <v>4140</v>
      </c>
      <c r="C213" s="102"/>
      <c r="D213" s="103">
        <v>4.5800000000000002E-4</v>
      </c>
      <c r="E213" s="104">
        <v>4.5800000000000002E-4</v>
      </c>
      <c r="F213" s="100"/>
    </row>
    <row r="214" spans="1:6" ht="15" customHeight="1">
      <c r="A214" s="93" t="s">
        <v>691</v>
      </c>
      <c r="B214" s="650" t="s">
        <v>4141</v>
      </c>
      <c r="C214" s="102"/>
      <c r="D214" s="103">
        <v>3.4099999999999999E-4</v>
      </c>
      <c r="E214" s="104">
        <v>3.4099999999999999E-4</v>
      </c>
      <c r="F214" s="100"/>
    </row>
    <row r="215" spans="1:6" ht="15" customHeight="1">
      <c r="A215" s="93" t="s">
        <v>693</v>
      </c>
      <c r="B215" s="665" t="s">
        <v>4142</v>
      </c>
      <c r="C215" s="280"/>
      <c r="D215" s="103">
        <v>3.4400000000000001E-4</v>
      </c>
      <c r="E215" s="104">
        <v>3.4400000000000001E-4</v>
      </c>
      <c r="F215" s="100"/>
    </row>
    <row r="216" spans="1:6" ht="15" customHeight="1">
      <c r="A216" s="93" t="s">
        <v>695</v>
      </c>
      <c r="B216" s="657" t="s">
        <v>4143</v>
      </c>
      <c r="C216" s="280"/>
      <c r="D216" s="103">
        <v>4.2700000000000002E-4</v>
      </c>
      <c r="E216" s="104">
        <v>4.2700000000000002E-4</v>
      </c>
      <c r="F216" s="100"/>
    </row>
    <row r="217" spans="1:6">
      <c r="A217" s="93" t="s">
        <v>697</v>
      </c>
      <c r="B217" s="666" t="s">
        <v>4144</v>
      </c>
      <c r="C217" s="169"/>
      <c r="D217" s="232">
        <v>9.9200000000000004E-4</v>
      </c>
      <c r="E217" s="265">
        <v>9.9200000000000004E-4</v>
      </c>
      <c r="F217" s="100"/>
    </row>
    <row r="218" spans="1:6" ht="15" customHeight="1">
      <c r="A218" s="168" t="s">
        <v>699</v>
      </c>
      <c r="B218" s="671" t="s">
        <v>4145</v>
      </c>
      <c r="C218" s="280"/>
      <c r="D218" s="316">
        <v>4.1599999999999997E-4</v>
      </c>
      <c r="E218" s="240">
        <v>4.1599999999999997E-4</v>
      </c>
      <c r="F218" s="100"/>
    </row>
    <row r="219" spans="1:6" ht="15" customHeight="1">
      <c r="A219" s="93" t="s">
        <v>701</v>
      </c>
      <c r="B219" s="656" t="s">
        <v>4146</v>
      </c>
      <c r="C219" s="198" t="s">
        <v>225</v>
      </c>
      <c r="D219" s="121">
        <v>5.5000000000000003E-4</v>
      </c>
      <c r="E219" s="104">
        <v>5.5000000000000003E-4</v>
      </c>
    </row>
    <row r="220" spans="1:6" ht="15" customHeight="1">
      <c r="A220" s="93" t="s">
        <v>704</v>
      </c>
      <c r="B220" s="650" t="s">
        <v>4147</v>
      </c>
      <c r="C220" s="184"/>
      <c r="D220" s="103">
        <v>6.6299999999999996E-4</v>
      </c>
      <c r="E220" s="104">
        <v>6.6299999999999996E-4</v>
      </c>
      <c r="F220" s="100"/>
    </row>
    <row r="221" spans="1:6" ht="15" customHeight="1">
      <c r="A221" s="93" t="s">
        <v>706</v>
      </c>
      <c r="B221" s="650" t="s">
        <v>4148</v>
      </c>
      <c r="C221" s="95"/>
      <c r="D221" s="103">
        <v>4.1599999999999997E-4</v>
      </c>
      <c r="E221" s="104">
        <v>4.1599999999999997E-4</v>
      </c>
      <c r="F221" s="100"/>
    </row>
    <row r="222" spans="1:6" ht="15" customHeight="1">
      <c r="A222" s="93" t="s">
        <v>708</v>
      </c>
      <c r="B222" s="655" t="s">
        <v>4149</v>
      </c>
      <c r="C222" s="181" t="s">
        <v>225</v>
      </c>
      <c r="D222" s="121">
        <v>3.9500000000000001E-4</v>
      </c>
      <c r="E222" s="115">
        <v>3.9500000000000001E-4</v>
      </c>
    </row>
    <row r="223" spans="1:6" ht="15" customHeight="1">
      <c r="A223" s="93" t="s">
        <v>710</v>
      </c>
      <c r="B223" s="655" t="s">
        <v>4150</v>
      </c>
      <c r="C223" s="184"/>
      <c r="D223" s="103">
        <v>4.1300000000000001E-4</v>
      </c>
      <c r="E223" s="104">
        <v>4.1300000000000001E-4</v>
      </c>
      <c r="F223" s="100"/>
    </row>
    <row r="224" spans="1:6" ht="15" customHeight="1">
      <c r="A224" s="93" t="s">
        <v>712</v>
      </c>
      <c r="B224" s="650" t="s">
        <v>4151</v>
      </c>
      <c r="C224" s="102"/>
      <c r="D224" s="103">
        <v>2.9999999999999997E-4</v>
      </c>
      <c r="E224" s="240">
        <v>2.9999999999999997E-4</v>
      </c>
      <c r="F224" s="100"/>
    </row>
    <row r="225" spans="1:6" ht="15" customHeight="1">
      <c r="A225" s="93" t="s">
        <v>714</v>
      </c>
      <c r="B225" s="651" t="s">
        <v>4152</v>
      </c>
      <c r="C225" s="113" t="s">
        <v>225</v>
      </c>
      <c r="D225" s="114">
        <v>4.7399999999999997E-4</v>
      </c>
      <c r="E225" s="115">
        <v>4.7399999999999997E-4</v>
      </c>
    </row>
    <row r="226" spans="1:6" ht="15" customHeight="1">
      <c r="A226" s="93" t="s">
        <v>716</v>
      </c>
      <c r="B226" s="651" t="s">
        <v>4153</v>
      </c>
      <c r="C226" s="102"/>
      <c r="D226" s="103">
        <v>6.2299999999999996E-4</v>
      </c>
      <c r="E226" s="104">
        <v>6.2299999999999996E-4</v>
      </c>
      <c r="F226" s="100"/>
    </row>
    <row r="227" spans="1:6" ht="15" customHeight="1">
      <c r="A227" s="93" t="s">
        <v>718</v>
      </c>
      <c r="B227" s="650" t="s">
        <v>4154</v>
      </c>
      <c r="C227" s="102"/>
      <c r="D227" s="103">
        <v>5.8799999999999998E-4</v>
      </c>
      <c r="E227" s="104">
        <v>5.8799999999999998E-4</v>
      </c>
      <c r="F227" s="100"/>
    </row>
    <row r="228" spans="1:6" ht="15" customHeight="1">
      <c r="A228" s="93" t="s">
        <v>720</v>
      </c>
      <c r="B228" s="651" t="s">
        <v>4155</v>
      </c>
      <c r="C228" s="102"/>
      <c r="D228" s="103" t="s">
        <v>199</v>
      </c>
      <c r="E228" s="104">
        <v>4.2900000000000002E-4</v>
      </c>
      <c r="F228" s="100"/>
    </row>
    <row r="229" spans="1:6" ht="15" customHeight="1">
      <c r="A229" s="93" t="s">
        <v>722</v>
      </c>
      <c r="B229" s="650" t="s">
        <v>4156</v>
      </c>
      <c r="C229" s="113" t="s">
        <v>225</v>
      </c>
      <c r="D229" s="114">
        <v>0</v>
      </c>
      <c r="E229" s="115">
        <v>0</v>
      </c>
    </row>
    <row r="230" spans="1:6" ht="15" customHeight="1">
      <c r="A230" s="93" t="s">
        <v>724</v>
      </c>
      <c r="B230" s="650" t="s">
        <v>4157</v>
      </c>
      <c r="C230" s="113" t="s">
        <v>225</v>
      </c>
      <c r="D230" s="124">
        <v>5.8299999999999997E-4</v>
      </c>
      <c r="E230" s="115">
        <v>5.8299999999999997E-4</v>
      </c>
    </row>
    <row r="231" spans="1:6">
      <c r="A231" s="93" t="s">
        <v>726</v>
      </c>
      <c r="B231" s="651" t="s">
        <v>4158</v>
      </c>
      <c r="C231" s="110" t="s">
        <v>225</v>
      </c>
      <c r="D231" s="322">
        <v>3.1800000000000003E-4</v>
      </c>
      <c r="E231" s="164">
        <v>3.1800000000000003E-4</v>
      </c>
      <c r="F231" s="100"/>
    </row>
    <row r="232" spans="1:6">
      <c r="A232" s="93" t="s">
        <v>728</v>
      </c>
      <c r="B232" s="651" t="s">
        <v>4159</v>
      </c>
      <c r="C232" s="102"/>
      <c r="D232" s="103">
        <v>3.6200000000000002E-4</v>
      </c>
      <c r="E232" s="104">
        <v>3.6200000000000002E-4</v>
      </c>
      <c r="F232" s="100"/>
    </row>
    <row r="233" spans="1:6" ht="15" customHeight="1">
      <c r="A233" s="93" t="s">
        <v>730</v>
      </c>
      <c r="B233" s="651" t="s">
        <v>4160</v>
      </c>
      <c r="C233" s="102"/>
      <c r="D233" s="103">
        <v>4.4099999999999999E-4</v>
      </c>
      <c r="E233" s="104">
        <v>4.4099999999999999E-4</v>
      </c>
      <c r="F233" s="100"/>
    </row>
    <row r="234" spans="1:6" ht="15" customHeight="1">
      <c r="A234" s="93" t="s">
        <v>732</v>
      </c>
      <c r="B234" s="651" t="s">
        <v>4161</v>
      </c>
      <c r="C234" s="102"/>
      <c r="D234" s="103">
        <v>3.4099999999999999E-4</v>
      </c>
      <c r="E234" s="104">
        <v>3.4099999999999999E-4</v>
      </c>
      <c r="F234" s="100"/>
    </row>
    <row r="235" spans="1:6" ht="15" customHeight="1">
      <c r="A235" s="93" t="s">
        <v>734</v>
      </c>
      <c r="B235" s="650" t="s">
        <v>4162</v>
      </c>
      <c r="C235" s="102"/>
      <c r="D235" s="103">
        <v>5.9500000000000004E-4</v>
      </c>
      <c r="E235" s="104">
        <v>5.9500000000000004E-4</v>
      </c>
      <c r="F235" s="100"/>
    </row>
    <row r="236" spans="1:6" ht="15" customHeight="1">
      <c r="A236" s="93" t="s">
        <v>736</v>
      </c>
      <c r="B236" s="651" t="s">
        <v>4163</v>
      </c>
      <c r="C236" s="102"/>
      <c r="D236" s="103">
        <v>6.2E-4</v>
      </c>
      <c r="E236" s="104">
        <v>6.2E-4</v>
      </c>
      <c r="F236" s="100"/>
    </row>
    <row r="237" spans="1:6" ht="15" customHeight="1">
      <c r="A237" s="93" t="s">
        <v>738</v>
      </c>
      <c r="B237" s="650" t="s">
        <v>4164</v>
      </c>
      <c r="C237" s="95"/>
      <c r="D237" s="232">
        <v>4.2700000000000002E-4</v>
      </c>
      <c r="E237" s="240">
        <v>4.2700000000000002E-4</v>
      </c>
      <c r="F237" s="100"/>
    </row>
    <row r="238" spans="1:6" ht="15" customHeight="1">
      <c r="A238" s="93" t="s">
        <v>740</v>
      </c>
      <c r="B238" s="655" t="s">
        <v>4165</v>
      </c>
      <c r="C238" s="113" t="s">
        <v>225</v>
      </c>
      <c r="D238" s="124">
        <v>3.1500000000000001E-4</v>
      </c>
      <c r="E238" s="240">
        <v>3.1399999999999999E-4</v>
      </c>
    </row>
    <row r="239" spans="1:6" ht="15" customHeight="1">
      <c r="A239" s="93" t="s">
        <v>742</v>
      </c>
      <c r="B239" s="650" t="s">
        <v>3944</v>
      </c>
      <c r="C239" s="110" t="s">
        <v>225</v>
      </c>
      <c r="D239" s="323">
        <v>5.5999999999999995E-4</v>
      </c>
      <c r="E239" s="250">
        <v>5.5999999999999995E-4</v>
      </c>
    </row>
    <row r="240" spans="1:6" ht="15" customHeight="1">
      <c r="A240" s="93" t="s">
        <v>744</v>
      </c>
      <c r="B240" s="651" t="s">
        <v>4166</v>
      </c>
      <c r="C240" s="208" t="s">
        <v>225</v>
      </c>
      <c r="D240" s="218">
        <v>3.6699999999999998E-4</v>
      </c>
      <c r="E240" s="238">
        <v>3.6699999999999998E-4</v>
      </c>
    </row>
    <row r="241" spans="1:6" ht="15" customHeight="1">
      <c r="A241" s="93" t="s">
        <v>746</v>
      </c>
      <c r="B241" s="651" t="s">
        <v>4167</v>
      </c>
      <c r="C241" s="181" t="s">
        <v>225</v>
      </c>
      <c r="D241" s="121">
        <v>4.3800000000000002E-4</v>
      </c>
      <c r="E241" s="115">
        <v>4.3800000000000002E-4</v>
      </c>
    </row>
    <row r="242" spans="1:6" ht="15" customHeight="1">
      <c r="A242" s="93" t="s">
        <v>748</v>
      </c>
      <c r="B242" s="650" t="s">
        <v>4168</v>
      </c>
      <c r="C242" s="184"/>
      <c r="D242" s="103">
        <v>3.4099999999999999E-4</v>
      </c>
      <c r="E242" s="104">
        <v>3.4099999999999999E-4</v>
      </c>
      <c r="F242" s="100"/>
    </row>
    <row r="243" spans="1:6" ht="15" customHeight="1">
      <c r="A243" s="93" t="s">
        <v>750</v>
      </c>
      <c r="B243" s="650" t="s">
        <v>4169</v>
      </c>
      <c r="C243" s="102"/>
      <c r="D243" s="103">
        <v>6.0999999999999997E-4</v>
      </c>
      <c r="E243" s="104">
        <v>6.0999999999999997E-4</v>
      </c>
      <c r="F243" s="100"/>
    </row>
    <row r="244" spans="1:6" ht="15" customHeight="1">
      <c r="A244" s="93" t="s">
        <v>752</v>
      </c>
      <c r="B244" s="651" t="s">
        <v>4170</v>
      </c>
      <c r="C244" s="102"/>
      <c r="D244" s="103">
        <v>5.53E-4</v>
      </c>
      <c r="E244" s="104">
        <v>5.53E-4</v>
      </c>
      <c r="F244" s="100"/>
    </row>
    <row r="245" spans="1:6" ht="15" customHeight="1">
      <c r="A245" s="93" t="s">
        <v>754</v>
      </c>
      <c r="B245" s="651" t="s">
        <v>4171</v>
      </c>
      <c r="C245" s="102"/>
      <c r="D245" s="103">
        <v>2.32E-4</v>
      </c>
      <c r="E245" s="104">
        <v>2.32E-4</v>
      </c>
      <c r="F245" s="100"/>
    </row>
    <row r="246" spans="1:6" ht="19.350000000000001" customHeight="1">
      <c r="A246" s="93" t="s">
        <v>756</v>
      </c>
      <c r="B246" s="650" t="s">
        <v>757</v>
      </c>
      <c r="C246" s="102"/>
      <c r="D246" s="103">
        <v>3.4099999999999999E-4</v>
      </c>
      <c r="E246" s="240">
        <v>3.4099999999999999E-4</v>
      </c>
      <c r="F246" s="100"/>
    </row>
    <row r="247" spans="1:6" ht="15" customHeight="1">
      <c r="A247" s="93" t="s">
        <v>758</v>
      </c>
      <c r="B247" s="650" t="s">
        <v>4172</v>
      </c>
      <c r="C247" s="110" t="s">
        <v>225</v>
      </c>
      <c r="D247" s="114">
        <v>2.8200000000000002E-4</v>
      </c>
      <c r="E247" s="97">
        <v>2.8200000000000002E-4</v>
      </c>
    </row>
    <row r="248" spans="1:6" ht="15" customHeight="1">
      <c r="A248" s="93" t="s">
        <v>760</v>
      </c>
      <c r="B248" s="650" t="s">
        <v>4173</v>
      </c>
      <c r="C248" s="102"/>
      <c r="D248" s="103">
        <v>4.9299999999999995E-4</v>
      </c>
      <c r="E248" s="104">
        <v>4.9299999999999995E-4</v>
      </c>
      <c r="F248" s="100"/>
    </row>
    <row r="249" spans="1:6">
      <c r="A249" s="93" t="s">
        <v>762</v>
      </c>
      <c r="B249" s="651" t="s">
        <v>4174</v>
      </c>
      <c r="C249" s="102"/>
      <c r="D249" s="103">
        <v>5.3399999999999997E-4</v>
      </c>
      <c r="E249" s="104">
        <v>5.3399999999999997E-4</v>
      </c>
      <c r="F249" s="100"/>
    </row>
    <row r="250" spans="1:6" ht="15" customHeight="1">
      <c r="A250" s="93" t="s">
        <v>764</v>
      </c>
      <c r="B250" s="650" t="s">
        <v>4175</v>
      </c>
      <c r="C250" s="102"/>
      <c r="D250" s="103">
        <v>4.37E-4</v>
      </c>
      <c r="E250" s="104">
        <v>4.37E-4</v>
      </c>
      <c r="F250" s="100"/>
    </row>
    <row r="251" spans="1:6" ht="15" customHeight="1">
      <c r="A251" s="93" t="s">
        <v>766</v>
      </c>
      <c r="B251" s="651" t="s">
        <v>4176</v>
      </c>
      <c r="C251" s="102"/>
      <c r="D251" s="103">
        <v>3.4400000000000001E-4</v>
      </c>
      <c r="E251" s="104">
        <v>3.4400000000000001E-4</v>
      </c>
      <c r="F251" s="100"/>
    </row>
    <row r="252" spans="1:6" ht="15" customHeight="1">
      <c r="A252" s="93" t="s">
        <v>768</v>
      </c>
      <c r="B252" s="651" t="s">
        <v>4177</v>
      </c>
      <c r="C252" s="102"/>
      <c r="D252" s="103">
        <v>5.13E-4</v>
      </c>
      <c r="E252" s="104">
        <v>5.13E-4</v>
      </c>
      <c r="F252" s="100"/>
    </row>
    <row r="253" spans="1:6" ht="15" customHeight="1">
      <c r="A253" s="93" t="s">
        <v>770</v>
      </c>
      <c r="B253" s="650" t="s">
        <v>4178</v>
      </c>
      <c r="C253" s="95"/>
      <c r="D253" s="232">
        <v>4.86E-4</v>
      </c>
      <c r="E253" s="265">
        <v>4.86E-4</v>
      </c>
      <c r="F253" s="100"/>
    </row>
    <row r="254" spans="1:6" ht="15" customHeight="1">
      <c r="A254" s="93" t="s">
        <v>772</v>
      </c>
      <c r="B254" s="650" t="s">
        <v>4179</v>
      </c>
      <c r="C254" s="181" t="s">
        <v>225</v>
      </c>
      <c r="D254" s="218">
        <v>2.9799999999999998E-4</v>
      </c>
      <c r="E254" s="206">
        <v>2.9799999999999998E-4</v>
      </c>
    </row>
    <row r="255" spans="1:6" ht="15" customHeight="1">
      <c r="A255" s="93" t="s">
        <v>774</v>
      </c>
      <c r="B255" s="651" t="s">
        <v>4180</v>
      </c>
      <c r="C255" s="327"/>
      <c r="D255" s="207">
        <v>4.3399999999999998E-4</v>
      </c>
      <c r="E255" s="328">
        <v>4.3399999999999998E-4</v>
      </c>
      <c r="F255" s="100"/>
    </row>
    <row r="256" spans="1:6">
      <c r="A256" s="93" t="s">
        <v>776</v>
      </c>
      <c r="B256" s="650" t="s">
        <v>4181</v>
      </c>
      <c r="C256" s="102"/>
      <c r="D256" s="287">
        <v>3.8900000000000002E-4</v>
      </c>
      <c r="E256" s="104">
        <v>3.8900000000000002E-4</v>
      </c>
      <c r="F256" s="100"/>
    </row>
    <row r="257" spans="1:6" ht="15" customHeight="1">
      <c r="A257" s="93" t="s">
        <v>778</v>
      </c>
      <c r="B257" s="651" t="s">
        <v>4182</v>
      </c>
      <c r="C257" s="102"/>
      <c r="D257" s="103">
        <v>3.7500000000000001E-4</v>
      </c>
      <c r="E257" s="104">
        <v>3.7500000000000001E-4</v>
      </c>
      <c r="F257" s="100"/>
    </row>
    <row r="258" spans="1:6" ht="15" customHeight="1">
      <c r="A258" s="93" t="s">
        <v>780</v>
      </c>
      <c r="B258" s="650" t="s">
        <v>4183</v>
      </c>
      <c r="C258" s="102"/>
      <c r="D258" s="103">
        <v>4.5300000000000001E-4</v>
      </c>
      <c r="E258" s="104">
        <v>4.5300000000000001E-4</v>
      </c>
      <c r="F258" s="100"/>
    </row>
    <row r="259" spans="1:6" s="333" customFormat="1" ht="15" customHeight="1">
      <c r="A259" s="93" t="s">
        <v>782</v>
      </c>
      <c r="B259" s="655" t="s">
        <v>4184</v>
      </c>
      <c r="C259" s="337" t="s">
        <v>225</v>
      </c>
      <c r="D259" s="338">
        <v>4.3899999999999999E-4</v>
      </c>
      <c r="E259" s="339">
        <v>4.3899999999999999E-4</v>
      </c>
    </row>
    <row r="260" spans="1:6">
      <c r="A260" s="93" t="s">
        <v>784</v>
      </c>
      <c r="B260" s="651" t="s">
        <v>4185</v>
      </c>
      <c r="C260" s="102"/>
      <c r="D260" s="103">
        <v>3.6900000000000002E-4</v>
      </c>
      <c r="E260" s="104">
        <v>3.6900000000000002E-4</v>
      </c>
      <c r="F260" s="100"/>
    </row>
    <row r="261" spans="1:6">
      <c r="A261" s="93" t="s">
        <v>786</v>
      </c>
      <c r="B261" s="650" t="s">
        <v>4186</v>
      </c>
      <c r="C261" s="102"/>
      <c r="D261" s="103">
        <v>4.6000000000000001E-4</v>
      </c>
      <c r="E261" s="104">
        <v>4.6000000000000001E-4</v>
      </c>
      <c r="F261" s="100"/>
    </row>
    <row r="262" spans="1:6" ht="15" customHeight="1">
      <c r="A262" s="93" t="s">
        <v>788</v>
      </c>
      <c r="B262" s="650" t="s">
        <v>4187</v>
      </c>
      <c r="C262" s="102"/>
      <c r="D262" s="103">
        <v>3.7300000000000001E-4</v>
      </c>
      <c r="E262" s="104">
        <v>3.68E-4</v>
      </c>
      <c r="F262" s="100"/>
    </row>
    <row r="263" spans="1:6" ht="15" customHeight="1">
      <c r="A263" s="93" t="s">
        <v>790</v>
      </c>
      <c r="B263" s="655" t="s">
        <v>4188</v>
      </c>
      <c r="C263" s="113" t="s">
        <v>225</v>
      </c>
      <c r="D263" s="114">
        <v>3.3300000000000002E-4</v>
      </c>
      <c r="E263" s="115">
        <v>3.3300000000000002E-4</v>
      </c>
    </row>
    <row r="264" spans="1:6">
      <c r="A264" s="93" t="s">
        <v>792</v>
      </c>
      <c r="B264" s="650" t="s">
        <v>4189</v>
      </c>
      <c r="C264" s="110"/>
      <c r="D264" s="287">
        <v>5.4699999999999996E-4</v>
      </c>
      <c r="E264" s="97">
        <v>5.4699999999999996E-4</v>
      </c>
      <c r="F264" s="100"/>
    </row>
    <row r="265" spans="1:6">
      <c r="A265" s="93" t="s">
        <v>794</v>
      </c>
      <c r="B265" s="651" t="s">
        <v>4190</v>
      </c>
      <c r="C265" s="102"/>
      <c r="D265" s="103">
        <v>4.6900000000000002E-4</v>
      </c>
      <c r="E265" s="104">
        <v>4.6900000000000002E-4</v>
      </c>
      <c r="F265" s="100"/>
    </row>
    <row r="266" spans="1:6" ht="15" customHeight="1">
      <c r="A266" s="93" t="s">
        <v>796</v>
      </c>
      <c r="B266" s="650" t="s">
        <v>4191</v>
      </c>
      <c r="C266" s="113" t="s">
        <v>225</v>
      </c>
      <c r="D266" s="114">
        <v>0</v>
      </c>
      <c r="E266" s="115">
        <v>0</v>
      </c>
    </row>
    <row r="267" spans="1:6" ht="15" customHeight="1">
      <c r="A267" s="93" t="s">
        <v>798</v>
      </c>
      <c r="B267" s="651" t="s">
        <v>4192</v>
      </c>
      <c r="C267" s="102"/>
      <c r="D267" s="103">
        <v>1.0399999999999999E-4</v>
      </c>
      <c r="E267" s="104">
        <v>1.0399999999999999E-4</v>
      </c>
      <c r="F267" s="100"/>
    </row>
    <row r="268" spans="1:6" ht="15" customHeight="1">
      <c r="A268" s="93" t="s">
        <v>800</v>
      </c>
      <c r="B268" s="650" t="s">
        <v>4193</v>
      </c>
      <c r="C268" s="102"/>
      <c r="D268" s="103">
        <v>3.4099999999999999E-4</v>
      </c>
      <c r="E268" s="104">
        <v>3.4099999999999999E-4</v>
      </c>
      <c r="F268" s="100"/>
    </row>
    <row r="269" spans="1:6" ht="15" customHeight="1">
      <c r="A269" s="93" t="s">
        <v>802</v>
      </c>
      <c r="B269" s="650" t="s">
        <v>4194</v>
      </c>
      <c r="C269" s="95"/>
      <c r="D269" s="232">
        <v>1.4999999999999999E-4</v>
      </c>
      <c r="E269" s="265">
        <v>1.4999999999999999E-4</v>
      </c>
      <c r="F269" s="100"/>
    </row>
    <row r="270" spans="1:6" ht="15" customHeight="1">
      <c r="A270" s="93" t="s">
        <v>804</v>
      </c>
      <c r="B270" s="650" t="s">
        <v>4195</v>
      </c>
      <c r="C270" s="180" t="s">
        <v>225</v>
      </c>
      <c r="D270" s="121">
        <v>2.0599999999999999E-4</v>
      </c>
      <c r="E270" s="97">
        <v>2.0599999999999999E-4</v>
      </c>
    </row>
    <row r="271" spans="1:6" ht="15" customHeight="1">
      <c r="A271" s="93" t="s">
        <v>806</v>
      </c>
      <c r="B271" s="650" t="s">
        <v>4196</v>
      </c>
      <c r="C271" s="181" t="s">
        <v>225</v>
      </c>
      <c r="D271" s="121">
        <v>3.79E-4</v>
      </c>
      <c r="E271" s="115">
        <v>3.79E-4</v>
      </c>
    </row>
    <row r="272" spans="1:6" ht="15" customHeight="1">
      <c r="A272" s="93" t="s">
        <v>808</v>
      </c>
      <c r="B272" s="651" t="s">
        <v>4197</v>
      </c>
      <c r="C272" s="110"/>
      <c r="D272" s="103">
        <v>4.6099999999999998E-4</v>
      </c>
      <c r="E272" s="104">
        <v>4.6099999999999998E-4</v>
      </c>
      <c r="F272" s="100"/>
    </row>
    <row r="273" spans="1:6" ht="15" customHeight="1">
      <c r="A273" s="93" t="s">
        <v>810</v>
      </c>
      <c r="B273" s="650" t="s">
        <v>4198</v>
      </c>
      <c r="C273" s="181" t="s">
        <v>225</v>
      </c>
      <c r="D273" s="218">
        <v>4.8899999999999996E-4</v>
      </c>
      <c r="E273" s="125">
        <v>4.8899999999999996E-4</v>
      </c>
    </row>
    <row r="274" spans="1:6">
      <c r="A274" s="93" t="s">
        <v>812</v>
      </c>
      <c r="B274" s="650" t="s">
        <v>4199</v>
      </c>
      <c r="C274" s="181" t="s">
        <v>225</v>
      </c>
      <c r="D274" s="226">
        <v>0</v>
      </c>
      <c r="E274" s="342">
        <v>0</v>
      </c>
    </row>
    <row r="275" spans="1:6" ht="15" customHeight="1">
      <c r="A275" s="93" t="s">
        <v>814</v>
      </c>
      <c r="B275" s="650" t="s">
        <v>4200</v>
      </c>
      <c r="C275" s="180" t="s">
        <v>225</v>
      </c>
      <c r="D275" s="343">
        <v>4.9399999999999997E-4</v>
      </c>
      <c r="E275" s="302">
        <v>4.9399999999999997E-4</v>
      </c>
    </row>
    <row r="276" spans="1:6" ht="15" customHeight="1">
      <c r="A276" s="93" t="s">
        <v>816</v>
      </c>
      <c r="B276" s="650" t="s">
        <v>4201</v>
      </c>
      <c r="C276" s="184"/>
      <c r="D276" s="287">
        <v>4.7399999999999997E-4</v>
      </c>
      <c r="E276" s="97">
        <v>4.7399999999999997E-4</v>
      </c>
      <c r="F276" s="100"/>
    </row>
    <row r="277" spans="1:6" ht="15" customHeight="1">
      <c r="A277" s="93" t="s">
        <v>818</v>
      </c>
      <c r="B277" s="650" t="s">
        <v>4202</v>
      </c>
      <c r="C277" s="102"/>
      <c r="D277" s="232">
        <v>4.7800000000000002E-4</v>
      </c>
      <c r="E277" s="265">
        <v>4.7800000000000002E-4</v>
      </c>
      <c r="F277" s="100"/>
    </row>
    <row r="278" spans="1:6" ht="15" customHeight="1">
      <c r="A278" s="93" t="s">
        <v>821</v>
      </c>
      <c r="B278" s="650" t="s">
        <v>4203</v>
      </c>
      <c r="C278" s="297" t="s">
        <v>225</v>
      </c>
      <c r="D278" s="298">
        <v>0</v>
      </c>
      <c r="E278" s="143">
        <v>0</v>
      </c>
      <c r="F278" s="100"/>
    </row>
    <row r="279" spans="1:6" ht="15" customHeight="1">
      <c r="A279" s="93" t="s">
        <v>823</v>
      </c>
      <c r="B279" s="651" t="s">
        <v>4204</v>
      </c>
      <c r="C279" s="102"/>
      <c r="D279" s="103">
        <v>2.0599999999999999E-4</v>
      </c>
      <c r="E279" s="104">
        <v>2.0599999999999999E-4</v>
      </c>
      <c r="F279" s="100"/>
    </row>
    <row r="280" spans="1:6" ht="15" customHeight="1">
      <c r="A280" s="93" t="s">
        <v>825</v>
      </c>
      <c r="B280" s="650" t="s">
        <v>4205</v>
      </c>
      <c r="C280" s="102"/>
      <c r="D280" s="103">
        <v>3.4099999999999999E-4</v>
      </c>
      <c r="E280" s="104">
        <v>3.4099999999999999E-4</v>
      </c>
      <c r="F280" s="100"/>
    </row>
    <row r="281" spans="1:6" ht="15" customHeight="1">
      <c r="A281" s="93" t="s">
        <v>827</v>
      </c>
      <c r="B281" s="651" t="s">
        <v>4206</v>
      </c>
      <c r="C281" s="102"/>
      <c r="D281" s="103">
        <v>5.9999999999999995E-4</v>
      </c>
      <c r="E281" s="104">
        <v>5.9999999999999995E-4</v>
      </c>
      <c r="F281" s="100"/>
    </row>
    <row r="282" spans="1:6" ht="15" customHeight="1">
      <c r="A282" s="93" t="s">
        <v>829</v>
      </c>
      <c r="B282" s="650" t="s">
        <v>4207</v>
      </c>
      <c r="C282" s="297" t="s">
        <v>225</v>
      </c>
      <c r="D282" s="346">
        <v>5.1699999999999999E-4</v>
      </c>
      <c r="E282" s="347">
        <v>5.1699999999999999E-4</v>
      </c>
    </row>
    <row r="283" spans="1:6" ht="15" customHeight="1">
      <c r="A283" s="93" t="s">
        <v>831</v>
      </c>
      <c r="B283" s="650" t="s">
        <v>832</v>
      </c>
      <c r="C283" s="297" t="s">
        <v>225</v>
      </c>
      <c r="D283" s="163">
        <v>3.9800000000000002E-4</v>
      </c>
      <c r="E283" s="250">
        <v>3.9800000000000002E-4</v>
      </c>
    </row>
    <row r="284" spans="1:6" ht="15" customHeight="1">
      <c r="A284" s="93" t="s">
        <v>833</v>
      </c>
      <c r="B284" s="655" t="s">
        <v>4208</v>
      </c>
      <c r="C284" s="184"/>
      <c r="D284" s="287">
        <v>2.2499999999999999E-4</v>
      </c>
      <c r="E284" s="97">
        <v>2.2499999999999999E-4</v>
      </c>
      <c r="F284" s="100"/>
    </row>
    <row r="285" spans="1:6" ht="15" customHeight="1">
      <c r="A285" s="93" t="s">
        <v>835</v>
      </c>
      <c r="B285" s="651" t="s">
        <v>4209</v>
      </c>
      <c r="C285" s="184"/>
      <c r="D285" s="287">
        <v>3.4299999999999999E-4</v>
      </c>
      <c r="E285" s="97">
        <v>3.4299999999999999E-4</v>
      </c>
      <c r="F285" s="100"/>
    </row>
    <row r="286" spans="1:6" ht="15" customHeight="1">
      <c r="A286" s="93" t="s">
        <v>837</v>
      </c>
      <c r="B286" s="650" t="s">
        <v>4210</v>
      </c>
      <c r="C286" s="102"/>
      <c r="D286" s="103">
        <v>5.8200000000000005E-4</v>
      </c>
      <c r="E286" s="104">
        <v>5.8200000000000005E-4</v>
      </c>
      <c r="F286" s="100"/>
    </row>
    <row r="287" spans="1:6" ht="15" customHeight="1">
      <c r="A287" s="93" t="s">
        <v>839</v>
      </c>
      <c r="B287" s="651" t="s">
        <v>4211</v>
      </c>
      <c r="C287" s="102"/>
      <c r="D287" s="103">
        <v>5.9500000000000004E-4</v>
      </c>
      <c r="E287" s="104">
        <v>5.9500000000000004E-4</v>
      </c>
      <c r="F287" s="100"/>
    </row>
    <row r="288" spans="1:6" ht="15" customHeight="1">
      <c r="A288" s="93" t="s">
        <v>841</v>
      </c>
      <c r="B288" s="650" t="s">
        <v>4212</v>
      </c>
      <c r="C288" s="110" t="s">
        <v>225</v>
      </c>
      <c r="D288" s="114">
        <v>4.6500000000000003E-4</v>
      </c>
      <c r="E288" s="115">
        <v>4.6500000000000003E-4</v>
      </c>
    </row>
    <row r="289" spans="1:6" ht="15" customHeight="1">
      <c r="A289" s="93" t="s">
        <v>843</v>
      </c>
      <c r="B289" s="650" t="s">
        <v>4213</v>
      </c>
      <c r="C289" s="102"/>
      <c r="D289" s="350">
        <v>4.0999999999999999E-4</v>
      </c>
      <c r="E289" s="104">
        <v>4.0999999999999999E-4</v>
      </c>
      <c r="F289" s="100"/>
    </row>
    <row r="290" spans="1:6" ht="15" customHeight="1">
      <c r="A290" s="93" t="s">
        <v>845</v>
      </c>
      <c r="B290" s="650" t="s">
        <v>4214</v>
      </c>
      <c r="C290" s="120" t="s">
        <v>225</v>
      </c>
      <c r="D290" s="121">
        <v>3.3199999999999999E-4</v>
      </c>
      <c r="E290" s="115">
        <v>3.3199999999999999E-4</v>
      </c>
    </row>
    <row r="291" spans="1:6" ht="15" customHeight="1">
      <c r="A291" s="93" t="s">
        <v>847</v>
      </c>
      <c r="B291" s="650" t="s">
        <v>4215</v>
      </c>
      <c r="C291" s="102"/>
      <c r="D291" s="103">
        <v>4.6500000000000003E-4</v>
      </c>
      <c r="E291" s="104">
        <v>4.6500000000000003E-4</v>
      </c>
      <c r="F291" s="100"/>
    </row>
    <row r="292" spans="1:6" ht="15" customHeight="1">
      <c r="A292" s="93" t="s">
        <v>849</v>
      </c>
      <c r="B292" s="650" t="s">
        <v>4216</v>
      </c>
      <c r="C292" s="102"/>
      <c r="D292" s="103" t="s">
        <v>199</v>
      </c>
      <c r="E292" s="104">
        <v>4.2900000000000002E-4</v>
      </c>
      <c r="F292" s="100"/>
    </row>
    <row r="293" spans="1:6" ht="15" customHeight="1">
      <c r="A293" s="93" t="s">
        <v>851</v>
      </c>
      <c r="B293" s="650" t="s">
        <v>4217</v>
      </c>
      <c r="C293" s="102"/>
      <c r="D293" s="103">
        <v>5.9800000000000001E-4</v>
      </c>
      <c r="E293" s="104">
        <v>5.9800000000000001E-4</v>
      </c>
      <c r="F293" s="100"/>
    </row>
    <row r="294" spans="1:6" ht="15" customHeight="1">
      <c r="A294" s="93" t="s">
        <v>853</v>
      </c>
      <c r="B294" s="651" t="s">
        <v>4218</v>
      </c>
      <c r="C294" s="113" t="s">
        <v>225</v>
      </c>
      <c r="D294" s="114">
        <v>5.0900000000000001E-4</v>
      </c>
      <c r="E294" s="115">
        <v>5.0900000000000001E-4</v>
      </c>
    </row>
    <row r="295" spans="1:6" ht="15" customHeight="1">
      <c r="A295" s="93" t="s">
        <v>855</v>
      </c>
      <c r="B295" s="651" t="s">
        <v>4219</v>
      </c>
      <c r="C295" s="102"/>
      <c r="D295" s="103">
        <v>1.9100000000000001E-4</v>
      </c>
      <c r="E295" s="104">
        <v>1.9100000000000001E-4</v>
      </c>
      <c r="F295" s="100"/>
    </row>
    <row r="296" spans="1:6">
      <c r="A296" s="93" t="s">
        <v>857</v>
      </c>
      <c r="B296" s="650" t="s">
        <v>4220</v>
      </c>
      <c r="C296" s="102"/>
      <c r="D296" s="103">
        <v>4.8099999999999998E-4</v>
      </c>
      <c r="E296" s="104">
        <v>4.8099999999999998E-4</v>
      </c>
      <c r="F296" s="100"/>
    </row>
    <row r="297" spans="1:6" ht="15" customHeight="1">
      <c r="A297" s="93" t="s">
        <v>859</v>
      </c>
      <c r="B297" s="650" t="s">
        <v>4221</v>
      </c>
      <c r="C297" s="110" t="s">
        <v>225</v>
      </c>
      <c r="D297" s="114">
        <v>0</v>
      </c>
      <c r="E297" s="115">
        <v>0</v>
      </c>
      <c r="F297" s="100"/>
    </row>
    <row r="298" spans="1:6" ht="15" customHeight="1">
      <c r="A298" s="93" t="s">
        <v>861</v>
      </c>
      <c r="B298" s="650" t="s">
        <v>4222</v>
      </c>
      <c r="C298" s="102"/>
      <c r="D298" s="103">
        <v>3.6299999999999999E-4</v>
      </c>
      <c r="E298" s="104">
        <v>3.6299999999999999E-4</v>
      </c>
      <c r="F298" s="100"/>
    </row>
    <row r="299" spans="1:6" ht="15" customHeight="1">
      <c r="A299" s="93" t="s">
        <v>863</v>
      </c>
      <c r="B299" s="650" t="s">
        <v>4223</v>
      </c>
      <c r="C299" s="95"/>
      <c r="D299" s="103">
        <v>3.4099999999999999E-4</v>
      </c>
      <c r="E299" s="104">
        <v>3.4099999999999999E-4</v>
      </c>
      <c r="F299" s="100"/>
    </row>
    <row r="300" spans="1:6" ht="15" customHeight="1">
      <c r="A300" s="93" t="s">
        <v>865</v>
      </c>
      <c r="B300" s="650" t="s">
        <v>4224</v>
      </c>
      <c r="C300" s="181" t="s">
        <v>225</v>
      </c>
      <c r="D300" s="121">
        <v>3.8000000000000002E-4</v>
      </c>
      <c r="E300" s="115">
        <v>3.8000000000000002E-4</v>
      </c>
    </row>
    <row r="301" spans="1:6">
      <c r="A301" s="93" t="s">
        <v>867</v>
      </c>
      <c r="B301" s="651" t="s">
        <v>4225</v>
      </c>
      <c r="C301" s="184"/>
      <c r="D301" s="103">
        <v>3.6999999999999999E-4</v>
      </c>
      <c r="E301" s="104">
        <v>3.6999999999999999E-4</v>
      </c>
      <c r="F301" s="100"/>
    </row>
    <row r="302" spans="1:6" ht="15" customHeight="1">
      <c r="A302" s="93" t="s">
        <v>869</v>
      </c>
      <c r="B302" s="650" t="s">
        <v>4226</v>
      </c>
      <c r="C302" s="102"/>
      <c r="D302" s="103">
        <v>5.6999999999999998E-4</v>
      </c>
      <c r="E302" s="104">
        <v>5.6999999999999998E-4</v>
      </c>
      <c r="F302" s="100"/>
    </row>
    <row r="303" spans="1:6" ht="15" customHeight="1">
      <c r="A303" s="251" t="s">
        <v>871</v>
      </c>
      <c r="B303" s="672" t="s">
        <v>4227</v>
      </c>
      <c r="C303" s="102"/>
      <c r="D303" s="103">
        <v>6.0099999999999997E-4</v>
      </c>
      <c r="E303" s="104">
        <v>6.0099999999999997E-4</v>
      </c>
      <c r="F303" s="100"/>
    </row>
    <row r="304" spans="1:6" ht="15" customHeight="1">
      <c r="A304" s="254" t="s">
        <v>874</v>
      </c>
      <c r="B304" s="673" t="s">
        <v>4228</v>
      </c>
      <c r="C304" s="102"/>
      <c r="D304" s="103">
        <v>5.5599999999999996E-4</v>
      </c>
      <c r="E304" s="240">
        <v>5.5599999999999996E-4</v>
      </c>
      <c r="F304" s="100"/>
    </row>
    <row r="305" spans="1:6" ht="15" customHeight="1">
      <c r="A305" s="479" t="s">
        <v>876</v>
      </c>
      <c r="B305" s="659" t="s">
        <v>4229</v>
      </c>
      <c r="C305" s="113" t="s">
        <v>225</v>
      </c>
      <c r="D305" s="114">
        <v>2.8699999999999998E-4</v>
      </c>
      <c r="E305" s="115">
        <v>2.8699999999999998E-4</v>
      </c>
    </row>
    <row r="306" spans="1:6">
      <c r="A306" s="262" t="s">
        <v>878</v>
      </c>
      <c r="B306" s="660" t="s">
        <v>4230</v>
      </c>
      <c r="C306" s="184"/>
      <c r="D306" s="287">
        <v>4.8999999999999998E-4</v>
      </c>
      <c r="E306" s="97">
        <v>4.8999999999999998E-4</v>
      </c>
      <c r="F306" s="100"/>
    </row>
    <row r="307" spans="1:6" ht="15" customHeight="1">
      <c r="A307" s="93" t="s">
        <v>880</v>
      </c>
      <c r="B307" s="650" t="s">
        <v>4231</v>
      </c>
      <c r="C307" s="102"/>
      <c r="D307" s="103" t="s">
        <v>535</v>
      </c>
      <c r="E307" s="104">
        <v>4.2900000000000002E-4</v>
      </c>
      <c r="F307" s="100"/>
    </row>
    <row r="308" spans="1:6" ht="15" customHeight="1">
      <c r="A308" s="93" t="s">
        <v>882</v>
      </c>
      <c r="B308" s="651" t="s">
        <v>4232</v>
      </c>
      <c r="C308" s="95"/>
      <c r="D308" s="103">
        <v>4.1599999999999997E-4</v>
      </c>
      <c r="E308" s="240">
        <v>4.1599999999999997E-4</v>
      </c>
      <c r="F308" s="100"/>
    </row>
    <row r="309" spans="1:6" ht="15" customHeight="1">
      <c r="A309" s="93" t="s">
        <v>884</v>
      </c>
      <c r="B309" s="651" t="s">
        <v>4233</v>
      </c>
      <c r="C309" s="113" t="s">
        <v>225</v>
      </c>
      <c r="D309" s="114">
        <v>5.9500000000000004E-4</v>
      </c>
      <c r="E309" s="97">
        <v>5.9500000000000004E-4</v>
      </c>
    </row>
    <row r="310" spans="1:6">
      <c r="A310" s="93" t="s">
        <v>886</v>
      </c>
      <c r="B310" s="651" t="s">
        <v>4234</v>
      </c>
      <c r="C310" s="184"/>
      <c r="D310" s="287">
        <v>6.69E-4</v>
      </c>
      <c r="E310" s="97">
        <v>6.69E-4</v>
      </c>
      <c r="F310" s="100"/>
    </row>
    <row r="311" spans="1:6" ht="15" customHeight="1">
      <c r="A311" s="93" t="s">
        <v>888</v>
      </c>
      <c r="B311" s="651" t="s">
        <v>4235</v>
      </c>
      <c r="C311" s="113" t="s">
        <v>225</v>
      </c>
      <c r="D311" s="114">
        <v>6.0800000000000003E-4</v>
      </c>
      <c r="E311" s="115">
        <v>6.0800000000000003E-4</v>
      </c>
    </row>
    <row r="312" spans="1:6" ht="15" customHeight="1">
      <c r="A312" s="93" t="s">
        <v>890</v>
      </c>
      <c r="B312" s="650" t="s">
        <v>4236</v>
      </c>
      <c r="C312" s="102"/>
      <c r="D312" s="103">
        <v>5.6300000000000002E-4</v>
      </c>
      <c r="E312" s="240">
        <v>5.6300000000000002E-4</v>
      </c>
      <c r="F312" s="100"/>
    </row>
    <row r="313" spans="1:6" ht="15" customHeight="1">
      <c r="A313" s="93" t="s">
        <v>892</v>
      </c>
      <c r="B313" s="650" t="s">
        <v>4237</v>
      </c>
      <c r="C313" s="95"/>
      <c r="D313" s="232">
        <v>5.2700000000000002E-4</v>
      </c>
      <c r="E313" s="265">
        <v>5.2700000000000002E-4</v>
      </c>
      <c r="F313" s="100"/>
    </row>
    <row r="314" spans="1:6" ht="15" customHeight="1">
      <c r="A314" s="93" t="s">
        <v>894</v>
      </c>
      <c r="B314" s="651" t="s">
        <v>4238</v>
      </c>
      <c r="C314" s="351"/>
      <c r="D314" s="352">
        <v>4.3199999999999998E-4</v>
      </c>
      <c r="E314" s="242">
        <v>4.3199999999999998E-4</v>
      </c>
      <c r="F314" s="100"/>
    </row>
    <row r="315" spans="1:6" ht="15" customHeight="1">
      <c r="A315" s="93" t="s">
        <v>896</v>
      </c>
      <c r="B315" s="651" t="s">
        <v>4239</v>
      </c>
      <c r="C315" s="351"/>
      <c r="D315" s="352">
        <v>5.0000000000000001E-4</v>
      </c>
      <c r="E315" s="242">
        <v>5.0000000000000001E-4</v>
      </c>
    </row>
    <row r="316" spans="1:6" ht="15" customHeight="1">
      <c r="A316" s="93" t="s">
        <v>898</v>
      </c>
      <c r="B316" s="651" t="s">
        <v>4240</v>
      </c>
      <c r="C316" s="184"/>
      <c r="D316" s="287">
        <v>4.7399999999999997E-4</v>
      </c>
      <c r="E316" s="97">
        <v>4.7399999999999997E-4</v>
      </c>
      <c r="F316" s="100"/>
    </row>
    <row r="317" spans="1:6" ht="15" customHeight="1">
      <c r="A317" s="93" t="s">
        <v>900</v>
      </c>
      <c r="B317" s="651" t="s">
        <v>4241</v>
      </c>
      <c r="C317" s="102"/>
      <c r="D317" s="103">
        <v>4.4499999999999997E-4</v>
      </c>
      <c r="E317" s="104">
        <v>4.4499999999999997E-4</v>
      </c>
      <c r="F317" s="100"/>
    </row>
    <row r="318" spans="1:6" ht="15" customHeight="1">
      <c r="A318" s="93" t="s">
        <v>902</v>
      </c>
      <c r="B318" s="650" t="s">
        <v>4242</v>
      </c>
      <c r="C318" s="102"/>
      <c r="D318" s="103">
        <v>5.6899999999999995E-4</v>
      </c>
      <c r="E318" s="104">
        <v>5.6899999999999995E-4</v>
      </c>
      <c r="F318" s="100"/>
    </row>
    <row r="319" spans="1:6" ht="15" customHeight="1">
      <c r="A319" s="93" t="s">
        <v>904</v>
      </c>
      <c r="B319" s="650" t="s">
        <v>4243</v>
      </c>
      <c r="C319" s="102"/>
      <c r="D319" s="232">
        <v>6.6299999999999996E-4</v>
      </c>
      <c r="E319" s="265">
        <v>6.6299999999999996E-4</v>
      </c>
      <c r="F319" s="100"/>
    </row>
    <row r="320" spans="1:6" ht="15" customHeight="1">
      <c r="A320" s="93" t="s">
        <v>906</v>
      </c>
      <c r="B320" s="650" t="s">
        <v>4244</v>
      </c>
      <c r="C320" s="354"/>
      <c r="D320" s="352">
        <v>3.7300000000000001E-4</v>
      </c>
      <c r="E320" s="355">
        <v>3.7300000000000001E-4</v>
      </c>
      <c r="F320" s="100"/>
    </row>
    <row r="321" spans="1:6">
      <c r="A321" s="93" t="s">
        <v>908</v>
      </c>
      <c r="B321" s="650" t="s">
        <v>4245</v>
      </c>
      <c r="C321" s="95"/>
      <c r="D321" s="287">
        <v>5.5699999999999999E-4</v>
      </c>
      <c r="E321" s="97">
        <v>5.5699999999999999E-4</v>
      </c>
      <c r="F321" s="100"/>
    </row>
    <row r="322" spans="1:6" ht="15" customHeight="1">
      <c r="A322" s="93" t="s">
        <v>910</v>
      </c>
      <c r="B322" s="651" t="s">
        <v>4246</v>
      </c>
      <c r="C322" s="181" t="s">
        <v>225</v>
      </c>
      <c r="D322" s="121">
        <v>4.95E-4</v>
      </c>
      <c r="E322" s="115">
        <v>4.9399999999999997E-4</v>
      </c>
    </row>
    <row r="323" spans="1:6" ht="15" customHeight="1">
      <c r="A323" s="93" t="s">
        <v>912</v>
      </c>
      <c r="B323" s="664" t="s">
        <v>4247</v>
      </c>
      <c r="C323" s="184"/>
      <c r="D323" s="103">
        <v>3.0299999999999999E-4</v>
      </c>
      <c r="E323" s="104">
        <v>3.0299999999999999E-4</v>
      </c>
      <c r="F323" s="100"/>
    </row>
    <row r="324" spans="1:6" ht="15" customHeight="1">
      <c r="A324" s="93" t="s">
        <v>914</v>
      </c>
      <c r="B324" s="650" t="s">
        <v>4248</v>
      </c>
      <c r="C324" s="102"/>
      <c r="D324" s="103">
        <v>5.5000000000000003E-4</v>
      </c>
      <c r="E324" s="104">
        <v>5.5000000000000003E-4</v>
      </c>
      <c r="F324" s="100"/>
    </row>
    <row r="325" spans="1:6" ht="15" customHeight="1">
      <c r="A325" s="93" t="s">
        <v>916</v>
      </c>
      <c r="B325" s="650" t="s">
        <v>4249</v>
      </c>
      <c r="C325" s="95"/>
      <c r="D325" s="232">
        <v>4.1300000000000001E-4</v>
      </c>
      <c r="E325" s="265">
        <v>2.8899999999999998E-4</v>
      </c>
      <c r="F325" s="100"/>
    </row>
    <row r="326" spans="1:6" ht="15" customHeight="1">
      <c r="A326" s="93" t="s">
        <v>918</v>
      </c>
      <c r="B326" s="650" t="s">
        <v>4250</v>
      </c>
      <c r="C326" s="162" t="s">
        <v>225</v>
      </c>
      <c r="D326" s="134">
        <v>3.4400000000000001E-4</v>
      </c>
      <c r="E326" s="135">
        <v>3.4400000000000001E-4</v>
      </c>
    </row>
    <row r="327" spans="1:6" ht="15" customHeight="1">
      <c r="A327" s="93" t="s">
        <v>920</v>
      </c>
      <c r="B327" s="650" t="s">
        <v>4251</v>
      </c>
      <c r="C327" s="110"/>
      <c r="D327" s="287">
        <v>5.5999999999999995E-4</v>
      </c>
      <c r="E327" s="97">
        <v>5.5999999999999995E-4</v>
      </c>
      <c r="F327" s="100"/>
    </row>
    <row r="328" spans="1:6" ht="15" customHeight="1">
      <c r="A328" s="93" t="s">
        <v>922</v>
      </c>
      <c r="B328" s="651" t="s">
        <v>4252</v>
      </c>
      <c r="C328" s="181" t="s">
        <v>225</v>
      </c>
      <c r="D328" s="121">
        <v>2.9799999999999998E-4</v>
      </c>
      <c r="E328" s="115">
        <v>2.9799999999999998E-4</v>
      </c>
    </row>
    <row r="329" spans="1:6" ht="15" customHeight="1">
      <c r="A329" s="93" t="s">
        <v>924</v>
      </c>
      <c r="B329" s="651" t="s">
        <v>4253</v>
      </c>
      <c r="C329" s="113" t="s">
        <v>225</v>
      </c>
      <c r="D329" s="114">
        <v>3.3700000000000001E-4</v>
      </c>
      <c r="E329" s="115">
        <v>3.3700000000000001E-4</v>
      </c>
    </row>
    <row r="330" spans="1:6" ht="15" customHeight="1">
      <c r="A330" s="93" t="s">
        <v>926</v>
      </c>
      <c r="B330" s="651" t="s">
        <v>4254</v>
      </c>
      <c r="C330" s="102"/>
      <c r="D330" s="103">
        <v>4.8500000000000003E-4</v>
      </c>
      <c r="E330" s="104">
        <v>4.8500000000000003E-4</v>
      </c>
      <c r="F330" s="100"/>
    </row>
    <row r="331" spans="1:6" ht="15" customHeight="1">
      <c r="A331" s="93" t="s">
        <v>928</v>
      </c>
      <c r="B331" s="650" t="s">
        <v>4255</v>
      </c>
      <c r="C331" s="102"/>
      <c r="D331" s="103">
        <v>3.4900000000000003E-4</v>
      </c>
      <c r="E331" s="104">
        <v>3.4900000000000003E-4</v>
      </c>
      <c r="F331" s="100"/>
    </row>
    <row r="332" spans="1:6" ht="15" customHeight="1">
      <c r="A332" s="93" t="s">
        <v>930</v>
      </c>
      <c r="B332" s="650" t="s">
        <v>4256</v>
      </c>
      <c r="C332" s="102"/>
      <c r="D332" s="103">
        <v>2.7500000000000002E-4</v>
      </c>
      <c r="E332" s="104">
        <v>2.7500000000000002E-4</v>
      </c>
      <c r="F332" s="100"/>
    </row>
    <row r="333" spans="1:6" ht="15" customHeight="1">
      <c r="A333" s="93" t="s">
        <v>932</v>
      </c>
      <c r="B333" s="650" t="s">
        <v>4257</v>
      </c>
      <c r="C333" s="110" t="s">
        <v>225</v>
      </c>
      <c r="D333" s="114">
        <v>3.3599999999999998E-4</v>
      </c>
      <c r="E333" s="115">
        <v>3.3599999999999998E-4</v>
      </c>
    </row>
    <row r="334" spans="1:6" ht="15" customHeight="1">
      <c r="A334" s="93" t="s">
        <v>934</v>
      </c>
      <c r="B334" s="651" t="s">
        <v>4258</v>
      </c>
      <c r="C334" s="110" t="s">
        <v>225</v>
      </c>
      <c r="D334" s="287">
        <v>2.1100000000000001E-4</v>
      </c>
      <c r="E334" s="97">
        <v>2.1100000000000001E-4</v>
      </c>
      <c r="F334" s="100"/>
    </row>
    <row r="335" spans="1:6" ht="15" customHeight="1">
      <c r="A335" s="93" t="s">
        <v>936</v>
      </c>
      <c r="B335" s="650" t="s">
        <v>4259</v>
      </c>
      <c r="C335" s="102"/>
      <c r="D335" s="103">
        <v>3.4099999999999999E-4</v>
      </c>
      <c r="E335" s="104">
        <v>3.4099999999999999E-4</v>
      </c>
      <c r="F335" s="100"/>
    </row>
    <row r="336" spans="1:6" ht="15" customHeight="1">
      <c r="A336" s="93" t="s">
        <v>938</v>
      </c>
      <c r="B336" s="651" t="s">
        <v>4260</v>
      </c>
      <c r="C336" s="102"/>
      <c r="D336" s="103">
        <v>5.5199999999999997E-4</v>
      </c>
      <c r="E336" s="265">
        <v>5.5199999999999997E-4</v>
      </c>
      <c r="F336" s="100"/>
    </row>
    <row r="337" spans="1:6" ht="15" customHeight="1">
      <c r="A337" s="93" t="s">
        <v>940</v>
      </c>
      <c r="B337" s="650" t="s">
        <v>4261</v>
      </c>
      <c r="C337" s="110" t="s">
        <v>225</v>
      </c>
      <c r="D337" s="287">
        <v>4.4000000000000002E-4</v>
      </c>
      <c r="E337" s="97">
        <v>4.4000000000000002E-4</v>
      </c>
      <c r="F337" s="100"/>
    </row>
    <row r="338" spans="1:6" ht="15" customHeight="1">
      <c r="A338" s="93" t="s">
        <v>942</v>
      </c>
      <c r="B338" s="650" t="s">
        <v>4262</v>
      </c>
      <c r="C338" s="110" t="s">
        <v>225</v>
      </c>
      <c r="D338" s="124">
        <v>4.9700000000000005E-4</v>
      </c>
      <c r="E338" s="125">
        <v>4.9700000000000005E-4</v>
      </c>
    </row>
    <row r="339" spans="1:6">
      <c r="A339" s="93" t="s">
        <v>944</v>
      </c>
      <c r="B339" s="650" t="s">
        <v>4263</v>
      </c>
      <c r="C339" s="184" t="s">
        <v>225</v>
      </c>
      <c r="D339" s="114">
        <v>4.2099999999999999E-4</v>
      </c>
      <c r="E339" s="97">
        <v>4.2099999999999999E-4</v>
      </c>
    </row>
    <row r="340" spans="1:6" ht="15" customHeight="1">
      <c r="A340" s="93" t="s">
        <v>946</v>
      </c>
      <c r="B340" s="655" t="s">
        <v>4264</v>
      </c>
      <c r="C340" s="184"/>
      <c r="D340" s="287">
        <v>2.2499999999999999E-4</v>
      </c>
      <c r="E340" s="97">
        <v>2.2499999999999999E-4</v>
      </c>
      <c r="F340" s="100"/>
    </row>
    <row r="341" spans="1:6" ht="15" customHeight="1">
      <c r="A341" s="93" t="s">
        <v>948</v>
      </c>
      <c r="B341" s="655" t="s">
        <v>4265</v>
      </c>
      <c r="C341" s="102"/>
      <c r="D341" s="103">
        <v>2.2499999999999999E-4</v>
      </c>
      <c r="E341" s="104">
        <v>2.2499999999999999E-4</v>
      </c>
      <c r="F341" s="100"/>
    </row>
    <row r="342" spans="1:6" ht="15" customHeight="1">
      <c r="A342" s="93" t="s">
        <v>950</v>
      </c>
      <c r="B342" s="655" t="s">
        <v>4266</v>
      </c>
      <c r="C342" s="102"/>
      <c r="D342" s="103">
        <v>2.2499999999999999E-4</v>
      </c>
      <c r="E342" s="240">
        <v>2.2499999999999999E-4</v>
      </c>
      <c r="F342" s="100"/>
    </row>
    <row r="343" spans="1:6">
      <c r="A343" s="93" t="s">
        <v>952</v>
      </c>
      <c r="B343" s="650" t="s">
        <v>4267</v>
      </c>
      <c r="C343" s="102"/>
      <c r="D343" s="103">
        <v>5.0799999999999999E-4</v>
      </c>
      <c r="E343" s="104">
        <v>5.0799999999999999E-4</v>
      </c>
      <c r="F343" s="100"/>
    </row>
    <row r="344" spans="1:6" ht="15" customHeight="1">
      <c r="A344" s="93" t="s">
        <v>954</v>
      </c>
      <c r="B344" s="651" t="s">
        <v>4268</v>
      </c>
      <c r="C344" s="110" t="s">
        <v>225</v>
      </c>
      <c r="D344" s="114">
        <v>5.1999999999999995E-4</v>
      </c>
      <c r="E344" s="115">
        <v>5.1999999999999995E-4</v>
      </c>
    </row>
    <row r="345" spans="1:6" ht="15" customHeight="1">
      <c r="A345" s="93" t="s">
        <v>956</v>
      </c>
      <c r="B345" s="650" t="s">
        <v>4269</v>
      </c>
      <c r="C345" s="181" t="s">
        <v>225</v>
      </c>
      <c r="D345" s="218">
        <v>3.8400000000000001E-4</v>
      </c>
      <c r="E345" s="206">
        <v>3.8400000000000001E-4</v>
      </c>
    </row>
    <row r="346" spans="1:6" ht="15" customHeight="1">
      <c r="A346" s="93" t="s">
        <v>958</v>
      </c>
      <c r="B346" s="651" t="s">
        <v>4270</v>
      </c>
      <c r="C346" s="184"/>
      <c r="D346" s="287">
        <v>5.0500000000000002E-4</v>
      </c>
      <c r="E346" s="97">
        <v>5.0500000000000002E-4</v>
      </c>
      <c r="F346" s="100"/>
    </row>
    <row r="347" spans="1:6" ht="15" customHeight="1">
      <c r="A347" s="93" t="s">
        <v>960</v>
      </c>
      <c r="B347" s="651" t="s">
        <v>4271</v>
      </c>
      <c r="C347" s="102"/>
      <c r="D347" s="103">
        <v>3.4099999999999999E-4</v>
      </c>
      <c r="E347" s="240">
        <v>3.4099999999999999E-4</v>
      </c>
      <c r="F347" s="100"/>
    </row>
    <row r="348" spans="1:6" ht="15" customHeight="1">
      <c r="A348" s="93" t="s">
        <v>962</v>
      </c>
      <c r="B348" s="650" t="s">
        <v>4272</v>
      </c>
      <c r="C348" s="204" t="s">
        <v>225</v>
      </c>
      <c r="D348" s="205">
        <v>4.1800000000000002E-4</v>
      </c>
      <c r="E348" s="206">
        <v>4.1800000000000002E-4</v>
      </c>
    </row>
    <row r="349" spans="1:6" ht="15" customHeight="1">
      <c r="A349" s="93" t="s">
        <v>964</v>
      </c>
      <c r="B349" s="650" t="s">
        <v>4273</v>
      </c>
      <c r="C349" s="184"/>
      <c r="D349" s="287">
        <v>3.4099999999999999E-4</v>
      </c>
      <c r="E349" s="97">
        <v>3.4099999999999999E-4</v>
      </c>
      <c r="F349" s="100"/>
    </row>
    <row r="350" spans="1:6" ht="15" customHeight="1">
      <c r="A350" s="93" t="s">
        <v>966</v>
      </c>
      <c r="B350" s="651" t="s">
        <v>4274</v>
      </c>
      <c r="C350" s="113" t="s">
        <v>225</v>
      </c>
      <c r="D350" s="114">
        <v>2.03E-4</v>
      </c>
      <c r="E350" s="115">
        <v>2.03E-4</v>
      </c>
    </row>
    <row r="351" spans="1:6" ht="15" customHeight="1">
      <c r="A351" s="93" t="s">
        <v>968</v>
      </c>
      <c r="B351" s="650" t="s">
        <v>4275</v>
      </c>
      <c r="C351" s="95"/>
      <c r="D351" s="232">
        <v>3.4099999999999999E-4</v>
      </c>
      <c r="E351" s="265">
        <v>3.4099999999999999E-4</v>
      </c>
      <c r="F351" s="100"/>
    </row>
    <row r="352" spans="1:6" ht="15" customHeight="1">
      <c r="A352" s="93" t="s">
        <v>970</v>
      </c>
      <c r="B352" s="651" t="s">
        <v>4276</v>
      </c>
      <c r="C352" s="204" t="s">
        <v>225</v>
      </c>
      <c r="D352" s="205">
        <v>1.74E-4</v>
      </c>
      <c r="E352" s="206">
        <v>1.74E-4</v>
      </c>
    </row>
    <row r="353" spans="1:6" ht="15" customHeight="1">
      <c r="A353" s="93" t="s">
        <v>972</v>
      </c>
      <c r="B353" s="651" t="s">
        <v>4277</v>
      </c>
      <c r="C353" s="184"/>
      <c r="D353" s="287">
        <v>4.7699999999999999E-4</v>
      </c>
      <c r="E353" s="97">
        <v>4.7699999999999999E-4</v>
      </c>
      <c r="F353" s="100"/>
    </row>
    <row r="354" spans="1:6" ht="15" customHeight="1">
      <c r="A354" s="93" t="s">
        <v>974</v>
      </c>
      <c r="B354" s="650" t="s">
        <v>4278</v>
      </c>
      <c r="C354" s="113" t="s">
        <v>225</v>
      </c>
      <c r="D354" s="114">
        <v>2.0900000000000001E-4</v>
      </c>
      <c r="E354" s="115">
        <v>2.0900000000000001E-4</v>
      </c>
    </row>
    <row r="355" spans="1:6" ht="15" customHeight="1">
      <c r="A355" s="93" t="s">
        <v>977</v>
      </c>
      <c r="B355" s="650" t="s">
        <v>4279</v>
      </c>
      <c r="C355" s="102"/>
      <c r="D355" s="103">
        <v>3.7300000000000001E-4</v>
      </c>
      <c r="E355" s="104">
        <v>3.7300000000000001E-4</v>
      </c>
    </row>
    <row r="356" spans="1:6" ht="15" customHeight="1">
      <c r="A356" s="93" t="s">
        <v>979</v>
      </c>
      <c r="B356" s="650" t="s">
        <v>4280</v>
      </c>
      <c r="C356" s="184"/>
      <c r="D356" s="287">
        <v>6.0599999999999998E-4</v>
      </c>
      <c r="E356" s="97">
        <v>6.0599999999999998E-4</v>
      </c>
      <c r="F356" s="100"/>
    </row>
    <row r="357" spans="1:6" ht="15" customHeight="1">
      <c r="A357" s="93" t="s">
        <v>981</v>
      </c>
      <c r="B357" s="651" t="s">
        <v>4281</v>
      </c>
      <c r="C357" s="102"/>
      <c r="D357" s="103">
        <v>4.17E-4</v>
      </c>
      <c r="E357" s="104">
        <v>4.17E-4</v>
      </c>
      <c r="F357" s="100"/>
    </row>
    <row r="358" spans="1:6" ht="15" customHeight="1">
      <c r="A358" s="93" t="s">
        <v>983</v>
      </c>
      <c r="B358" s="651" t="s">
        <v>4282</v>
      </c>
      <c r="C358" s="102"/>
      <c r="D358" s="103">
        <v>5.71E-4</v>
      </c>
      <c r="E358" s="104">
        <v>5.71E-4</v>
      </c>
      <c r="F358" s="100"/>
    </row>
    <row r="359" spans="1:6" ht="15" customHeight="1">
      <c r="A359" s="93" t="s">
        <v>985</v>
      </c>
      <c r="B359" s="651" t="s">
        <v>4283</v>
      </c>
      <c r="C359" s="102"/>
      <c r="D359" s="103">
        <v>3.8699999999999997E-4</v>
      </c>
      <c r="E359" s="104">
        <v>3.8699999999999997E-4</v>
      </c>
      <c r="F359" s="100"/>
    </row>
    <row r="360" spans="1:6" ht="15" customHeight="1">
      <c r="A360" s="93" t="s">
        <v>987</v>
      </c>
      <c r="B360" s="651" t="s">
        <v>4284</v>
      </c>
      <c r="C360" s="102"/>
      <c r="D360" s="103">
        <v>2.5000000000000001E-4</v>
      </c>
      <c r="E360" s="104">
        <v>2.5000000000000001E-4</v>
      </c>
      <c r="F360" s="100"/>
    </row>
    <row r="361" spans="1:6" ht="15" customHeight="1">
      <c r="A361" s="93" t="s">
        <v>989</v>
      </c>
      <c r="B361" s="650" t="s">
        <v>4285</v>
      </c>
      <c r="C361" s="102"/>
      <c r="D361" s="103">
        <v>5.6499999999999996E-4</v>
      </c>
      <c r="E361" s="240">
        <v>5.6499999999999996E-4</v>
      </c>
      <c r="F361" s="100"/>
    </row>
    <row r="362" spans="1:6" ht="15" customHeight="1">
      <c r="A362" s="93" t="s">
        <v>991</v>
      </c>
      <c r="B362" s="651" t="s">
        <v>4286</v>
      </c>
      <c r="C362" s="95"/>
      <c r="D362" s="103">
        <v>3.77E-4</v>
      </c>
      <c r="E362" s="240">
        <v>3.77E-4</v>
      </c>
      <c r="F362" s="100"/>
    </row>
    <row r="363" spans="1:6" ht="15" customHeight="1">
      <c r="A363" s="93" t="s">
        <v>993</v>
      </c>
      <c r="B363" s="650" t="s">
        <v>4287</v>
      </c>
      <c r="C363" s="208" t="s">
        <v>225</v>
      </c>
      <c r="D363" s="201">
        <v>3.39E-4</v>
      </c>
      <c r="E363" s="125">
        <v>3.39E-4</v>
      </c>
    </row>
    <row r="364" spans="1:6" ht="15" customHeight="1">
      <c r="A364" s="93" t="s">
        <v>995</v>
      </c>
      <c r="B364" s="650" t="s">
        <v>4288</v>
      </c>
      <c r="C364" s="351"/>
      <c r="D364" s="356">
        <v>3.4099999999999999E-4</v>
      </c>
      <c r="E364" s="242">
        <v>3.4099999999999999E-4</v>
      </c>
      <c r="F364" s="100"/>
    </row>
    <row r="365" spans="1:6" ht="15" customHeight="1">
      <c r="A365" s="93" t="s">
        <v>997</v>
      </c>
      <c r="B365" s="650" t="s">
        <v>4289</v>
      </c>
      <c r="C365" s="297" t="s">
        <v>225</v>
      </c>
      <c r="D365" s="189" t="s">
        <v>535</v>
      </c>
      <c r="E365" s="164">
        <v>4.2900000000000002E-4</v>
      </c>
    </row>
    <row r="366" spans="1:6" ht="15" customHeight="1">
      <c r="A366" s="93" t="s">
        <v>999</v>
      </c>
      <c r="B366" s="650" t="s">
        <v>4290</v>
      </c>
      <c r="C366" s="110"/>
      <c r="D366" s="287" t="s">
        <v>535</v>
      </c>
      <c r="E366" s="97">
        <v>4.2900000000000002E-4</v>
      </c>
      <c r="F366" s="100"/>
    </row>
    <row r="367" spans="1:6" ht="15" customHeight="1">
      <c r="A367" s="93" t="s">
        <v>1001</v>
      </c>
      <c r="B367" s="650" t="s">
        <v>4291</v>
      </c>
      <c r="C367" s="181" t="s">
        <v>225</v>
      </c>
      <c r="D367" s="121">
        <v>2.2900000000000001E-4</v>
      </c>
      <c r="E367" s="115">
        <v>2.2900000000000001E-4</v>
      </c>
    </row>
    <row r="368" spans="1:6" ht="15" customHeight="1">
      <c r="A368" s="93" t="s">
        <v>1003</v>
      </c>
      <c r="B368" s="650" t="s">
        <v>4292</v>
      </c>
      <c r="C368" s="184"/>
      <c r="D368" s="103">
        <v>3.6600000000000001E-4</v>
      </c>
      <c r="E368" s="104">
        <v>3.6600000000000001E-4</v>
      </c>
      <c r="F368" s="100"/>
    </row>
    <row r="369" spans="1:6" ht="15" customHeight="1">
      <c r="A369" s="93" t="s">
        <v>1005</v>
      </c>
      <c r="B369" s="651" t="s">
        <v>4293</v>
      </c>
      <c r="C369" s="102"/>
      <c r="D369" s="103">
        <v>2.99E-4</v>
      </c>
      <c r="E369" s="104">
        <v>2.99E-4</v>
      </c>
      <c r="F369" s="100"/>
    </row>
    <row r="370" spans="1:6" ht="15" customHeight="1">
      <c r="A370" s="93" t="s">
        <v>1007</v>
      </c>
      <c r="B370" s="651" t="s">
        <v>4294</v>
      </c>
      <c r="C370" s="102"/>
      <c r="D370" s="103">
        <v>3.1100000000000002E-4</v>
      </c>
      <c r="E370" s="104">
        <v>3.1100000000000002E-4</v>
      </c>
      <c r="F370" s="100"/>
    </row>
    <row r="371" spans="1:6" ht="15" customHeight="1">
      <c r="A371" s="93" t="s">
        <v>1009</v>
      </c>
      <c r="B371" s="651" t="s">
        <v>4295</v>
      </c>
      <c r="C371" s="102"/>
      <c r="D371" s="103">
        <v>4.2499999999999998E-4</v>
      </c>
      <c r="E371" s="104">
        <v>4.2499999999999998E-4</v>
      </c>
      <c r="F371" s="100"/>
    </row>
    <row r="372" spans="1:6" ht="15" customHeight="1">
      <c r="A372" s="93" t="s">
        <v>1011</v>
      </c>
      <c r="B372" s="650" t="s">
        <v>4296</v>
      </c>
      <c r="C372" s="102"/>
      <c r="D372" s="103" t="s">
        <v>1013</v>
      </c>
      <c r="E372" s="358">
        <v>4.2900000000000002E-4</v>
      </c>
      <c r="F372" s="100"/>
    </row>
    <row r="373" spans="1:6" ht="15" customHeight="1">
      <c r="A373" s="93" t="s">
        <v>1014</v>
      </c>
      <c r="B373" s="655" t="s">
        <v>4297</v>
      </c>
      <c r="C373" s="102"/>
      <c r="D373" s="103">
        <v>5.1800000000000001E-4</v>
      </c>
      <c r="E373" s="359">
        <v>5.1800000000000001E-4</v>
      </c>
      <c r="F373" s="100"/>
    </row>
    <row r="374" spans="1:6" ht="15" customHeight="1">
      <c r="A374" s="93" t="s">
        <v>1016</v>
      </c>
      <c r="B374" s="651" t="s">
        <v>4298</v>
      </c>
      <c r="C374" s="102"/>
      <c r="D374" s="103">
        <v>4.5899999999999999E-4</v>
      </c>
      <c r="E374" s="104">
        <v>4.5899999999999999E-4</v>
      </c>
      <c r="F374" s="100"/>
    </row>
    <row r="375" spans="1:6" ht="15" customHeight="1">
      <c r="A375" s="93" t="s">
        <v>1018</v>
      </c>
      <c r="B375" s="650" t="s">
        <v>4299</v>
      </c>
      <c r="C375" s="102"/>
      <c r="D375" s="103">
        <v>3.4099999999999999E-4</v>
      </c>
      <c r="E375" s="104">
        <v>3.4099999999999999E-4</v>
      </c>
      <c r="F375" s="100"/>
    </row>
    <row r="376" spans="1:6" ht="15" customHeight="1">
      <c r="A376" s="93" t="s">
        <v>1020</v>
      </c>
      <c r="B376" s="650" t="s">
        <v>4300</v>
      </c>
      <c r="C376" s="110" t="s">
        <v>225</v>
      </c>
      <c r="D376" s="114">
        <v>7.6000000000000004E-5</v>
      </c>
      <c r="E376" s="115">
        <v>7.6000000000000004E-5</v>
      </c>
    </row>
    <row r="377" spans="1:6" ht="15" customHeight="1">
      <c r="A377" s="93" t="s">
        <v>1022</v>
      </c>
      <c r="B377" s="651" t="s">
        <v>4301</v>
      </c>
      <c r="C377" s="102"/>
      <c r="D377" s="103">
        <v>6.1700000000000004E-4</v>
      </c>
      <c r="E377" s="104">
        <v>6.1700000000000004E-4</v>
      </c>
      <c r="F377" s="100"/>
    </row>
    <row r="378" spans="1:6" ht="15" customHeight="1">
      <c r="A378" s="93" t="s">
        <v>1024</v>
      </c>
      <c r="B378" s="650" t="s">
        <v>4302</v>
      </c>
      <c r="C378" s="102"/>
      <c r="D378" s="103">
        <v>2.5000000000000001E-4</v>
      </c>
      <c r="E378" s="240">
        <v>2.5000000000000001E-4</v>
      </c>
      <c r="F378" s="100"/>
    </row>
    <row r="379" spans="1:6" ht="15" customHeight="1">
      <c r="A379" s="93" t="s">
        <v>1026</v>
      </c>
      <c r="B379" s="650" t="s">
        <v>4303</v>
      </c>
      <c r="C379" s="113" t="s">
        <v>225</v>
      </c>
      <c r="D379" s="114">
        <v>2.9999999999999997E-4</v>
      </c>
      <c r="E379" s="115">
        <v>2.9999999999999997E-4</v>
      </c>
    </row>
    <row r="380" spans="1:6" ht="15" customHeight="1">
      <c r="A380" s="93" t="s">
        <v>1028</v>
      </c>
      <c r="B380" s="650" t="s">
        <v>4304</v>
      </c>
      <c r="C380" s="95"/>
      <c r="D380" s="232">
        <v>5.3899999999999998E-4</v>
      </c>
      <c r="E380" s="265">
        <v>5.3899999999999998E-4</v>
      </c>
      <c r="F380" s="100"/>
    </row>
    <row r="381" spans="1:6" ht="15" customHeight="1">
      <c r="A381" s="93" t="s">
        <v>1030</v>
      </c>
      <c r="B381" s="651" t="s">
        <v>4305</v>
      </c>
      <c r="C381" s="162" t="s">
        <v>225</v>
      </c>
      <c r="D381" s="134">
        <v>3.0899999999999998E-4</v>
      </c>
      <c r="E381" s="135">
        <v>3.0899999999999998E-4</v>
      </c>
      <c r="F381" s="100"/>
    </row>
    <row r="382" spans="1:6" ht="15" customHeight="1">
      <c r="A382" s="93" t="s">
        <v>1032</v>
      </c>
      <c r="B382" s="664" t="s">
        <v>4306</v>
      </c>
      <c r="C382" s="123" t="s">
        <v>225</v>
      </c>
      <c r="D382" s="114">
        <v>3.6699999999999998E-4</v>
      </c>
      <c r="E382" s="115">
        <v>3.6699999999999998E-4</v>
      </c>
    </row>
    <row r="383" spans="1:6" ht="15" customHeight="1">
      <c r="A383" s="93" t="s">
        <v>1035</v>
      </c>
      <c r="B383" s="665" t="s">
        <v>4307</v>
      </c>
      <c r="C383" s="198" t="s">
        <v>225</v>
      </c>
      <c r="D383" s="121">
        <v>0</v>
      </c>
      <c r="E383" s="188">
        <v>0</v>
      </c>
    </row>
    <row r="384" spans="1:6" ht="15" customHeight="1">
      <c r="A384" s="93" t="s">
        <v>1037</v>
      </c>
      <c r="B384" s="657" t="s">
        <v>4308</v>
      </c>
      <c r="C384" s="280"/>
      <c r="D384" s="316">
        <v>5.8699999999999996E-4</v>
      </c>
      <c r="E384" s="104">
        <v>5.8699999999999996E-4</v>
      </c>
      <c r="F384" s="100"/>
    </row>
    <row r="385" spans="1:6" ht="15" customHeight="1">
      <c r="A385" s="93" t="s">
        <v>1039</v>
      </c>
      <c r="B385" s="665" t="s">
        <v>4309</v>
      </c>
      <c r="C385" s="280"/>
      <c r="D385" s="316">
        <v>3.4099999999999999E-4</v>
      </c>
      <c r="E385" s="104">
        <v>3.4099999999999999E-4</v>
      </c>
      <c r="F385" s="100"/>
    </row>
    <row r="386" spans="1:6" ht="15" customHeight="1">
      <c r="A386" s="277" t="s">
        <v>1041</v>
      </c>
      <c r="B386" s="674" t="s">
        <v>4310</v>
      </c>
      <c r="C386" s="169"/>
      <c r="D386" s="232">
        <v>0</v>
      </c>
      <c r="E386" s="265">
        <v>0</v>
      </c>
      <c r="F386" s="100"/>
    </row>
    <row r="387" spans="1:6" ht="15" customHeight="1">
      <c r="A387" s="254" t="s">
        <v>1043</v>
      </c>
      <c r="B387" s="675" t="s">
        <v>4311</v>
      </c>
      <c r="C387" s="280"/>
      <c r="D387" s="103">
        <v>1.4799999999999999E-4</v>
      </c>
      <c r="E387" s="240">
        <v>1.4799999999999999E-4</v>
      </c>
      <c r="F387" s="100"/>
    </row>
    <row r="388" spans="1:6" ht="15" customHeight="1">
      <c r="A388" s="479" t="s">
        <v>1045</v>
      </c>
      <c r="B388" s="659" t="s">
        <v>4312</v>
      </c>
      <c r="C388" s="184" t="s">
        <v>225</v>
      </c>
      <c r="D388" s="114">
        <v>3.2400000000000001E-4</v>
      </c>
      <c r="E388" s="115">
        <v>3.2400000000000001E-4</v>
      </c>
    </row>
    <row r="389" spans="1:6" ht="15" customHeight="1">
      <c r="A389" s="262" t="s">
        <v>1047</v>
      </c>
      <c r="B389" s="654" t="s">
        <v>4313</v>
      </c>
      <c r="C389" s="184"/>
      <c r="D389" s="287">
        <v>5.9100000000000005E-4</v>
      </c>
      <c r="E389" s="97">
        <v>5.9100000000000005E-4</v>
      </c>
      <c r="F389" s="100"/>
    </row>
    <row r="390" spans="1:6" ht="15" customHeight="1">
      <c r="A390" s="93" t="s">
        <v>1049</v>
      </c>
      <c r="B390" s="651" t="s">
        <v>4314</v>
      </c>
      <c r="C390" s="95"/>
      <c r="D390" s="103">
        <v>4.6999999999999999E-4</v>
      </c>
      <c r="E390" s="104">
        <v>4.6999999999999999E-4</v>
      </c>
      <c r="F390" s="100"/>
    </row>
    <row r="391" spans="1:6" ht="16.5" customHeight="1">
      <c r="A391" s="93" t="s">
        <v>1051</v>
      </c>
      <c r="B391" s="655" t="s">
        <v>4315</v>
      </c>
      <c r="C391" s="181" t="s">
        <v>225</v>
      </c>
      <c r="D391" s="226">
        <v>4.1599999999999997E-4</v>
      </c>
      <c r="E391" s="135">
        <v>4.1599999999999997E-4</v>
      </c>
    </row>
    <row r="392" spans="1:6" ht="15" customHeight="1">
      <c r="A392" s="93" t="s">
        <v>1053</v>
      </c>
      <c r="B392" s="651" t="s">
        <v>4316</v>
      </c>
      <c r="C392" s="184"/>
      <c r="D392" s="103">
        <v>6.0499999999999996E-4</v>
      </c>
      <c r="E392" s="104">
        <v>6.0499999999999996E-4</v>
      </c>
      <c r="F392" s="100"/>
    </row>
    <row r="393" spans="1:6">
      <c r="A393" s="93" t="s">
        <v>1055</v>
      </c>
      <c r="B393" s="651" t="s">
        <v>4317</v>
      </c>
      <c r="C393" s="102"/>
      <c r="D393" s="103">
        <v>4.86E-4</v>
      </c>
      <c r="E393" s="104">
        <v>4.86E-4</v>
      </c>
      <c r="F393" s="100"/>
    </row>
    <row r="394" spans="1:6" ht="15" customHeight="1">
      <c r="A394" s="93" t="s">
        <v>1057</v>
      </c>
      <c r="B394" s="650" t="s">
        <v>4318</v>
      </c>
      <c r="C394" s="148"/>
      <c r="D394" s="103">
        <v>4.7800000000000002E-4</v>
      </c>
      <c r="E394" s="104">
        <v>4.7800000000000002E-4</v>
      </c>
      <c r="F394" s="100"/>
    </row>
    <row r="395" spans="1:6" ht="15" customHeight="1">
      <c r="A395" s="93" t="s">
        <v>1059</v>
      </c>
      <c r="B395" s="651" t="s">
        <v>4319</v>
      </c>
      <c r="C395" s="204" t="s">
        <v>225</v>
      </c>
      <c r="D395" s="205">
        <v>3.9199999999999999E-4</v>
      </c>
      <c r="E395" s="206">
        <v>3.9199999999999999E-4</v>
      </c>
    </row>
    <row r="396" spans="1:6" ht="15" customHeight="1">
      <c r="A396" s="93" t="s">
        <v>1062</v>
      </c>
      <c r="B396" s="650" t="s">
        <v>4320</v>
      </c>
      <c r="C396" s="184"/>
      <c r="D396" s="287">
        <v>4.3199999999999998E-4</v>
      </c>
      <c r="E396" s="97">
        <v>4.3199999999999998E-4</v>
      </c>
      <c r="F396" s="100"/>
    </row>
    <row r="397" spans="1:6" ht="15" customHeight="1">
      <c r="A397" s="93" t="s">
        <v>1064</v>
      </c>
      <c r="B397" s="651" t="s">
        <v>4321</v>
      </c>
      <c r="C397" s="102"/>
      <c r="D397" s="103">
        <v>4.1800000000000002E-4</v>
      </c>
      <c r="E397" s="104">
        <v>4.1800000000000002E-4</v>
      </c>
      <c r="F397" s="100"/>
    </row>
    <row r="398" spans="1:6" ht="15" customHeight="1">
      <c r="A398" s="93" t="s">
        <v>1066</v>
      </c>
      <c r="B398" s="650" t="s">
        <v>4322</v>
      </c>
      <c r="C398" s="113" t="s">
        <v>225</v>
      </c>
      <c r="D398" s="114">
        <v>0</v>
      </c>
      <c r="E398" s="125">
        <v>0</v>
      </c>
    </row>
    <row r="399" spans="1:6" ht="15" customHeight="1">
      <c r="A399" s="93" t="s">
        <v>1068</v>
      </c>
      <c r="B399" s="651" t="s">
        <v>4323</v>
      </c>
      <c r="C399" s="102"/>
      <c r="D399" s="365">
        <v>5.9699999999999998E-4</v>
      </c>
      <c r="E399" s="242">
        <v>5.9699999999999998E-4</v>
      </c>
      <c r="F399" s="100"/>
    </row>
    <row r="400" spans="1:6" ht="15" customHeight="1">
      <c r="A400" s="93" t="s">
        <v>1070</v>
      </c>
      <c r="B400" s="650" t="s">
        <v>4324</v>
      </c>
      <c r="C400" s="113" t="s">
        <v>225</v>
      </c>
      <c r="D400" s="114">
        <v>1.8200000000000001E-4</v>
      </c>
      <c r="E400" s="206">
        <v>1.8200000000000001E-4</v>
      </c>
      <c r="F400" s="100"/>
    </row>
    <row r="401" spans="1:6" ht="15" customHeight="1">
      <c r="A401" s="93" t="s">
        <v>1072</v>
      </c>
      <c r="B401" s="651" t="s">
        <v>4325</v>
      </c>
      <c r="C401" s="180" t="s">
        <v>225</v>
      </c>
      <c r="D401" s="124">
        <v>3.4000000000000002E-4</v>
      </c>
      <c r="E401" s="152">
        <v>3.4000000000000002E-4</v>
      </c>
    </row>
    <row r="402" spans="1:6" ht="15" customHeight="1">
      <c r="A402" s="93" t="s">
        <v>1074</v>
      </c>
      <c r="B402" s="655" t="s">
        <v>4326</v>
      </c>
      <c r="C402" s="369"/>
      <c r="D402" s="370">
        <v>6.0899999999999995E-4</v>
      </c>
      <c r="E402" s="371">
        <v>6.0899999999999995E-4</v>
      </c>
      <c r="F402" s="100"/>
    </row>
    <row r="403" spans="1:6" ht="15" customHeight="1">
      <c r="A403" s="93" t="s">
        <v>1076</v>
      </c>
      <c r="B403" s="650" t="s">
        <v>4327</v>
      </c>
      <c r="C403" s="110"/>
      <c r="D403" s="96">
        <v>4.2999999999999999E-4</v>
      </c>
      <c r="E403" s="152">
        <v>4.2999999999999999E-4</v>
      </c>
      <c r="F403" s="100"/>
    </row>
    <row r="404" spans="1:6" ht="15" customHeight="1">
      <c r="A404" s="93" t="s">
        <v>1078</v>
      </c>
      <c r="B404" s="651" t="s">
        <v>4328</v>
      </c>
      <c r="C404" s="213" t="s">
        <v>225</v>
      </c>
      <c r="D404" s="207" t="s">
        <v>199</v>
      </c>
      <c r="E404" s="375">
        <v>4.2900000000000002E-4</v>
      </c>
    </row>
    <row r="405" spans="1:6" ht="15" customHeight="1">
      <c r="A405" s="93" t="s">
        <v>1080</v>
      </c>
      <c r="B405" s="650" t="s">
        <v>4329</v>
      </c>
      <c r="C405" s="376" t="s">
        <v>225</v>
      </c>
      <c r="D405" s="377">
        <v>3.8200000000000002E-4</v>
      </c>
      <c r="E405" s="246">
        <v>3.8200000000000002E-4</v>
      </c>
    </row>
    <row r="406" spans="1:6" ht="15" customHeight="1">
      <c r="A406" s="93" t="s">
        <v>1082</v>
      </c>
      <c r="B406" s="651" t="s">
        <v>4330</v>
      </c>
      <c r="C406" s="113" t="s">
        <v>225</v>
      </c>
      <c r="D406" s="114">
        <v>0</v>
      </c>
      <c r="E406" s="164">
        <v>0</v>
      </c>
      <c r="F406" s="100"/>
    </row>
    <row r="407" spans="1:6" ht="15" customHeight="1">
      <c r="A407" s="93" t="s">
        <v>1084</v>
      </c>
      <c r="B407" s="655" t="s">
        <v>4331</v>
      </c>
      <c r="C407" s="184"/>
      <c r="D407" s="359">
        <v>2.2599999999999999E-4</v>
      </c>
      <c r="E407" s="240">
        <v>2.2599999999999999E-4</v>
      </c>
      <c r="F407" s="100"/>
    </row>
    <row r="408" spans="1:6" ht="15" customHeight="1">
      <c r="A408" s="93" t="s">
        <v>1086</v>
      </c>
      <c r="B408" s="655" t="s">
        <v>4332</v>
      </c>
      <c r="C408" s="102"/>
      <c r="D408" s="103">
        <v>3.5199999999999999E-4</v>
      </c>
      <c r="E408" s="97">
        <v>3.5199999999999999E-4</v>
      </c>
      <c r="F408" s="100"/>
    </row>
    <row r="409" spans="1:6" ht="15" customHeight="1">
      <c r="A409" s="93" t="s">
        <v>1088</v>
      </c>
      <c r="B409" s="650" t="s">
        <v>4333</v>
      </c>
      <c r="C409" s="102"/>
      <c r="D409" s="103">
        <v>3.4099999999999999E-4</v>
      </c>
      <c r="E409" s="104">
        <v>3.4099999999999999E-4</v>
      </c>
      <c r="F409" s="100"/>
    </row>
    <row r="410" spans="1:6" ht="15" customHeight="1">
      <c r="A410" s="93" t="s">
        <v>1090</v>
      </c>
      <c r="B410" s="650" t="s">
        <v>4334</v>
      </c>
      <c r="C410" s="102"/>
      <c r="D410" s="103">
        <v>6.1200000000000002E-4</v>
      </c>
      <c r="E410" s="104">
        <v>6.1200000000000002E-4</v>
      </c>
      <c r="F410" s="100"/>
    </row>
    <row r="411" spans="1:6" ht="15" customHeight="1">
      <c r="A411" s="93" t="s">
        <v>1092</v>
      </c>
      <c r="B411" s="651" t="s">
        <v>4335</v>
      </c>
      <c r="C411" s="102"/>
      <c r="D411" s="103">
        <v>2.9100000000000003E-4</v>
      </c>
      <c r="E411" s="104">
        <v>2.9100000000000003E-4</v>
      </c>
      <c r="F411" s="100"/>
    </row>
    <row r="412" spans="1:6" ht="15" customHeight="1">
      <c r="A412" s="93" t="s">
        <v>1094</v>
      </c>
      <c r="B412" s="650" t="s">
        <v>4336</v>
      </c>
      <c r="C412" s="110" t="s">
        <v>225</v>
      </c>
      <c r="D412" s="114">
        <v>2.0599999999999999E-4</v>
      </c>
      <c r="E412" s="115">
        <v>2.0599999999999999E-4</v>
      </c>
    </row>
    <row r="413" spans="1:6" ht="15" customHeight="1">
      <c r="A413" s="93" t="s">
        <v>1096</v>
      </c>
      <c r="B413" s="650" t="s">
        <v>4337</v>
      </c>
      <c r="C413" s="102"/>
      <c r="D413" s="103">
        <v>6.0800000000000003E-4</v>
      </c>
      <c r="E413" s="104">
        <v>6.0800000000000003E-4</v>
      </c>
      <c r="F413" s="100"/>
    </row>
    <row r="414" spans="1:6" ht="15" customHeight="1">
      <c r="A414" s="93" t="s">
        <v>1098</v>
      </c>
      <c r="B414" s="651" t="s">
        <v>4338</v>
      </c>
      <c r="C414" s="102"/>
      <c r="D414" s="103">
        <v>3.9800000000000002E-4</v>
      </c>
      <c r="E414" s="104">
        <v>3.9800000000000002E-4</v>
      </c>
      <c r="F414" s="100"/>
    </row>
    <row r="415" spans="1:6" ht="15" customHeight="1">
      <c r="A415" s="93" t="s">
        <v>1100</v>
      </c>
      <c r="B415" s="651" t="s">
        <v>4339</v>
      </c>
      <c r="C415" s="102"/>
      <c r="D415" s="103">
        <v>5.1500000000000005E-4</v>
      </c>
      <c r="E415" s="240">
        <v>5.1500000000000005E-4</v>
      </c>
      <c r="F415" s="100"/>
    </row>
    <row r="416" spans="1:6" ht="15" customHeight="1">
      <c r="A416" s="93" t="s">
        <v>1102</v>
      </c>
      <c r="B416" s="651" t="s">
        <v>4340</v>
      </c>
      <c r="C416" s="110" t="s">
        <v>225</v>
      </c>
      <c r="D416" s="114">
        <v>4.3800000000000002E-4</v>
      </c>
      <c r="E416" s="115">
        <v>4.3800000000000002E-4</v>
      </c>
    </row>
    <row r="417" spans="1:6" ht="15" customHeight="1">
      <c r="A417" s="93" t="s">
        <v>1104</v>
      </c>
      <c r="B417" s="651" t="s">
        <v>4341</v>
      </c>
      <c r="C417" s="113" t="s">
        <v>225</v>
      </c>
      <c r="D417" s="114">
        <v>8.8999999999999995E-5</v>
      </c>
      <c r="E417" s="115">
        <v>8.8999999999999995E-5</v>
      </c>
    </row>
    <row r="418" spans="1:6" ht="15" customHeight="1">
      <c r="A418" s="93" t="s">
        <v>1106</v>
      </c>
      <c r="B418" s="650" t="s">
        <v>4342</v>
      </c>
      <c r="C418" s="102"/>
      <c r="D418" s="103">
        <v>3.4699999999999998E-4</v>
      </c>
      <c r="E418" s="240">
        <v>3.4699999999999998E-4</v>
      </c>
      <c r="F418" s="100"/>
    </row>
    <row r="419" spans="1:6" ht="15" customHeight="1">
      <c r="A419" s="93" t="s">
        <v>1108</v>
      </c>
      <c r="B419" s="651" t="s">
        <v>4343</v>
      </c>
      <c r="C419" s="95"/>
      <c r="D419" s="103">
        <v>5.53E-4</v>
      </c>
      <c r="E419" s="240">
        <v>5.53E-4</v>
      </c>
      <c r="F419" s="100"/>
    </row>
    <row r="420" spans="1:6" ht="15" customHeight="1">
      <c r="A420" s="93" t="s">
        <v>1110</v>
      </c>
      <c r="B420" s="651" t="s">
        <v>4344</v>
      </c>
      <c r="C420" s="133" t="s">
        <v>225</v>
      </c>
      <c r="D420" s="114">
        <v>4.2000000000000002E-4</v>
      </c>
      <c r="E420" s="115">
        <v>4.2000000000000002E-4</v>
      </c>
    </row>
    <row r="421" spans="1:6" ht="15" customHeight="1">
      <c r="A421" s="93" t="s">
        <v>1113</v>
      </c>
      <c r="B421" s="651" t="s">
        <v>4345</v>
      </c>
      <c r="C421" s="354"/>
      <c r="D421" s="287">
        <v>0</v>
      </c>
      <c r="E421" s="97">
        <v>0</v>
      </c>
      <c r="F421" s="100"/>
    </row>
    <row r="422" spans="1:6" ht="15" customHeight="1">
      <c r="A422" s="277" t="s">
        <v>1115</v>
      </c>
      <c r="B422" s="668" t="s">
        <v>4346</v>
      </c>
      <c r="C422" s="95"/>
      <c r="D422" s="232">
        <v>5.5999999999999995E-4</v>
      </c>
      <c r="E422" s="265">
        <v>5.5999999999999995E-4</v>
      </c>
      <c r="F422" s="100"/>
    </row>
    <row r="423" spans="1:6" ht="15" customHeight="1">
      <c r="A423" s="254" t="s">
        <v>1117</v>
      </c>
      <c r="B423" s="658" t="s">
        <v>4347</v>
      </c>
      <c r="C423" s="102"/>
      <c r="D423" s="103">
        <v>2.3000000000000001E-4</v>
      </c>
      <c r="E423" s="240">
        <v>2.3000000000000001E-4</v>
      </c>
      <c r="F423" s="100"/>
    </row>
    <row r="424" spans="1:6" ht="15" customHeight="1">
      <c r="A424" s="479" t="s">
        <v>1119</v>
      </c>
      <c r="B424" s="659" t="s">
        <v>4348</v>
      </c>
      <c r="C424" s="113" t="s">
        <v>225</v>
      </c>
      <c r="D424" s="114">
        <v>5.0199999999999995E-4</v>
      </c>
      <c r="E424" s="115">
        <v>5.0199999999999995E-4</v>
      </c>
    </row>
    <row r="425" spans="1:6" ht="15" customHeight="1">
      <c r="A425" s="262" t="s">
        <v>1121</v>
      </c>
      <c r="B425" s="660" t="s">
        <v>4349</v>
      </c>
      <c r="C425" s="180" t="s">
        <v>225</v>
      </c>
      <c r="D425" s="96">
        <v>5.4699999999999996E-4</v>
      </c>
      <c r="E425" s="152">
        <v>5.4699999999999996E-4</v>
      </c>
    </row>
    <row r="426" spans="1:6" ht="15" customHeight="1">
      <c r="A426" s="93" t="s">
        <v>1123</v>
      </c>
      <c r="B426" s="650" t="s">
        <v>4350</v>
      </c>
      <c r="C426" s="213" t="s">
        <v>225</v>
      </c>
      <c r="D426" s="214">
        <v>0</v>
      </c>
      <c r="E426" s="138">
        <v>0</v>
      </c>
    </row>
    <row r="427" spans="1:6" ht="15" customHeight="1">
      <c r="A427" s="93" t="s">
        <v>1125</v>
      </c>
      <c r="B427" s="651" t="s">
        <v>4351</v>
      </c>
      <c r="C427" s="110" t="s">
        <v>225</v>
      </c>
      <c r="D427" s="114">
        <v>0</v>
      </c>
      <c r="E427" s="115">
        <v>0</v>
      </c>
      <c r="F427" s="100"/>
    </row>
    <row r="428" spans="1:6" ht="15" customHeight="1">
      <c r="A428" s="93" t="s">
        <v>1127</v>
      </c>
      <c r="B428" s="651" t="s">
        <v>4352</v>
      </c>
      <c r="C428" s="102"/>
      <c r="D428" s="103">
        <v>9.8999999999999994E-5</v>
      </c>
      <c r="E428" s="97">
        <v>9.8999999999999994E-5</v>
      </c>
      <c r="F428" s="100"/>
    </row>
    <row r="429" spans="1:6" ht="15" customHeight="1">
      <c r="A429" s="93" t="s">
        <v>1129</v>
      </c>
      <c r="B429" s="651" t="s">
        <v>4353</v>
      </c>
      <c r="C429" s="102"/>
      <c r="D429" s="103">
        <v>4.9899999999999999E-4</v>
      </c>
      <c r="E429" s="104">
        <v>4.9899999999999999E-4</v>
      </c>
    </row>
    <row r="430" spans="1:6" ht="15" customHeight="1">
      <c r="A430" s="93" t="s">
        <v>1131</v>
      </c>
      <c r="B430" s="651" t="s">
        <v>4354</v>
      </c>
      <c r="C430" s="102"/>
      <c r="D430" s="103">
        <v>6.3000000000000003E-4</v>
      </c>
      <c r="E430" s="104">
        <v>6.3000000000000003E-4</v>
      </c>
      <c r="F430" s="100"/>
    </row>
    <row r="431" spans="1:6" ht="15" customHeight="1">
      <c r="A431" s="93" t="s">
        <v>1133</v>
      </c>
      <c r="B431" s="651" t="s">
        <v>4355</v>
      </c>
      <c r="C431" s="102"/>
      <c r="D431" s="103">
        <v>4.4499999999999997E-4</v>
      </c>
      <c r="E431" s="104">
        <v>4.4499999999999997E-4</v>
      </c>
      <c r="F431" s="100"/>
    </row>
    <row r="432" spans="1:6" ht="15" customHeight="1">
      <c r="A432" s="93" t="s">
        <v>1135</v>
      </c>
      <c r="B432" s="650" t="s">
        <v>4356</v>
      </c>
      <c r="C432" s="102"/>
      <c r="D432" s="103">
        <v>1.34E-4</v>
      </c>
      <c r="E432" s="240">
        <v>1.34E-4</v>
      </c>
      <c r="F432" s="100"/>
    </row>
    <row r="433" spans="1:6" ht="15" customHeight="1">
      <c r="A433" s="93" t="s">
        <v>1137</v>
      </c>
      <c r="B433" s="650" t="s">
        <v>4357</v>
      </c>
      <c r="C433" s="102"/>
      <c r="D433" s="103">
        <v>5.3600000000000002E-4</v>
      </c>
      <c r="E433" s="104">
        <v>5.3600000000000002E-4</v>
      </c>
      <c r="F433" s="100"/>
    </row>
    <row r="434" spans="1:6" ht="15" customHeight="1">
      <c r="A434" s="93" t="s">
        <v>1139</v>
      </c>
      <c r="B434" s="650" t="s">
        <v>4358</v>
      </c>
      <c r="C434" s="102"/>
      <c r="D434" s="103">
        <v>3.2600000000000001E-4</v>
      </c>
      <c r="E434" s="240">
        <v>3.2600000000000001E-4</v>
      </c>
      <c r="F434" s="100"/>
    </row>
    <row r="435" spans="1:6" ht="15" customHeight="1">
      <c r="A435" s="93" t="s">
        <v>1141</v>
      </c>
      <c r="B435" s="650" t="s">
        <v>4359</v>
      </c>
      <c r="C435" s="102"/>
      <c r="D435" s="103">
        <v>4.46E-4</v>
      </c>
      <c r="E435" s="104">
        <v>4.46E-4</v>
      </c>
      <c r="F435" s="100"/>
    </row>
    <row r="436" spans="1:6" ht="15" customHeight="1">
      <c r="A436" s="93" t="s">
        <v>1143</v>
      </c>
      <c r="B436" s="651" t="s">
        <v>4360</v>
      </c>
      <c r="C436" s="102"/>
      <c r="D436" s="103">
        <v>5.4799999999999998E-4</v>
      </c>
      <c r="E436" s="104">
        <v>5.4799999999999998E-4</v>
      </c>
      <c r="F436" s="100"/>
    </row>
    <row r="437" spans="1:6" ht="15" customHeight="1">
      <c r="A437" s="93" t="s">
        <v>1145</v>
      </c>
      <c r="B437" s="650" t="s">
        <v>4361</v>
      </c>
      <c r="C437" s="113" t="s">
        <v>225</v>
      </c>
      <c r="D437" s="114">
        <v>5.8799999999999998E-4</v>
      </c>
      <c r="E437" s="115">
        <v>5.8799999999999998E-4</v>
      </c>
    </row>
    <row r="438" spans="1:6" ht="15" customHeight="1">
      <c r="A438" s="93" t="s">
        <v>1147</v>
      </c>
      <c r="B438" s="650" t="s">
        <v>4362</v>
      </c>
      <c r="C438" s="95"/>
      <c r="D438" s="103">
        <v>4.17E-4</v>
      </c>
      <c r="E438" s="104">
        <v>3.7399999999999998E-4</v>
      </c>
      <c r="F438" s="100"/>
    </row>
    <row r="439" spans="1:6" ht="15" customHeight="1">
      <c r="A439" s="93" t="s">
        <v>1149</v>
      </c>
      <c r="B439" s="650" t="s">
        <v>4363</v>
      </c>
      <c r="C439" s="181" t="s">
        <v>225</v>
      </c>
      <c r="D439" s="121">
        <v>3.9800000000000002E-4</v>
      </c>
      <c r="E439" s="115">
        <v>3.9800000000000002E-4</v>
      </c>
    </row>
    <row r="440" spans="1:6" ht="15" customHeight="1">
      <c r="A440" s="93" t="s">
        <v>1151</v>
      </c>
      <c r="B440" s="650" t="s">
        <v>4364</v>
      </c>
      <c r="C440" s="184"/>
      <c r="D440" s="103">
        <v>4.0499999999999998E-4</v>
      </c>
      <c r="E440" s="104">
        <v>4.0499999999999998E-4</v>
      </c>
      <c r="F440" s="100"/>
    </row>
    <row r="441" spans="1:6" ht="15" customHeight="1">
      <c r="A441" s="93" t="s">
        <v>1153</v>
      </c>
      <c r="B441" s="651" t="s">
        <v>4365</v>
      </c>
      <c r="C441" s="102"/>
      <c r="D441" s="103">
        <v>5.53E-4</v>
      </c>
      <c r="E441" s="104">
        <v>5.53E-4</v>
      </c>
      <c r="F441" s="100"/>
    </row>
    <row r="442" spans="1:6" ht="15" customHeight="1">
      <c r="A442" s="93" t="s">
        <v>1155</v>
      </c>
      <c r="B442" s="651" t="s">
        <v>4366</v>
      </c>
      <c r="C442" s="102"/>
      <c r="D442" s="103">
        <v>3.4299999999999999E-4</v>
      </c>
      <c r="E442" s="104">
        <v>3.4299999999999999E-4</v>
      </c>
      <c r="F442" s="100"/>
    </row>
    <row r="443" spans="1:6" ht="15" customHeight="1">
      <c r="A443" s="93" t="s">
        <v>1157</v>
      </c>
      <c r="B443" s="651" t="s">
        <v>4367</v>
      </c>
      <c r="C443" s="110" t="s">
        <v>225</v>
      </c>
      <c r="D443" s="114">
        <v>1.7899999999999999E-4</v>
      </c>
      <c r="E443" s="115">
        <v>1.7899999999999999E-4</v>
      </c>
    </row>
    <row r="444" spans="1:6" ht="15" customHeight="1">
      <c r="A444" s="93" t="s">
        <v>1159</v>
      </c>
      <c r="B444" s="651" t="s">
        <v>4368</v>
      </c>
      <c r="C444" s="102"/>
      <c r="D444" s="103">
        <v>2.99E-4</v>
      </c>
      <c r="E444" s="104">
        <v>2.99E-4</v>
      </c>
      <c r="F444" s="100"/>
    </row>
    <row r="445" spans="1:6" ht="15" customHeight="1">
      <c r="A445" s="93" t="s">
        <v>1161</v>
      </c>
      <c r="B445" s="650" t="s">
        <v>4369</v>
      </c>
      <c r="C445" s="102"/>
      <c r="D445" s="103">
        <v>5.2099999999999998E-4</v>
      </c>
      <c r="E445" s="104">
        <v>5.2099999999999998E-4</v>
      </c>
      <c r="F445" s="100"/>
    </row>
    <row r="446" spans="1:6" ht="15" customHeight="1">
      <c r="A446" s="93" t="s">
        <v>1163</v>
      </c>
      <c r="B446" s="651" t="s">
        <v>4370</v>
      </c>
      <c r="C446" s="102"/>
      <c r="D446" s="103">
        <v>3.5300000000000002E-4</v>
      </c>
      <c r="E446" s="240">
        <v>3.5300000000000002E-4</v>
      </c>
      <c r="F446" s="100"/>
    </row>
    <row r="447" spans="1:6" ht="15" customHeight="1">
      <c r="A447" s="93" t="s">
        <v>1165</v>
      </c>
      <c r="B447" s="651" t="s">
        <v>4371</v>
      </c>
      <c r="C447" s="102"/>
      <c r="D447" s="103" t="s">
        <v>535</v>
      </c>
      <c r="E447" s="358">
        <v>4.2900000000000002E-4</v>
      </c>
      <c r="F447" s="100"/>
    </row>
    <row r="448" spans="1:6" ht="15" customHeight="1">
      <c r="A448" s="93" t="s">
        <v>1167</v>
      </c>
      <c r="B448" s="650" t="s">
        <v>4372</v>
      </c>
      <c r="C448" s="102"/>
      <c r="D448" s="103" t="s">
        <v>535</v>
      </c>
      <c r="E448" s="358">
        <v>4.2900000000000002E-4</v>
      </c>
      <c r="F448" s="100"/>
    </row>
    <row r="449" spans="1:6" ht="15" customHeight="1">
      <c r="A449" s="93" t="s">
        <v>1169</v>
      </c>
      <c r="B449" s="650" t="s">
        <v>4373</v>
      </c>
      <c r="C449" s="102"/>
      <c r="D449" s="103">
        <v>4.3399999999999998E-4</v>
      </c>
      <c r="E449" s="104">
        <v>4.3399999999999998E-4</v>
      </c>
      <c r="F449" s="100"/>
    </row>
    <row r="450" spans="1:6" ht="15" customHeight="1">
      <c r="A450" s="93" t="s">
        <v>1171</v>
      </c>
      <c r="B450" s="655" t="s">
        <v>4374</v>
      </c>
      <c r="C450" s="113" t="s">
        <v>225</v>
      </c>
      <c r="D450" s="205">
        <v>2.31E-4</v>
      </c>
      <c r="E450" s="206">
        <v>2.31E-4</v>
      </c>
    </row>
    <row r="451" spans="1:6" ht="15" customHeight="1">
      <c r="A451" s="93" t="s">
        <v>1173</v>
      </c>
      <c r="B451" s="651" t="s">
        <v>4375</v>
      </c>
      <c r="C451" s="102"/>
      <c r="D451" s="103">
        <v>5.8500000000000002E-4</v>
      </c>
      <c r="E451" s="104">
        <v>5.8500000000000002E-4</v>
      </c>
      <c r="F451" s="100"/>
    </row>
    <row r="452" spans="1:6" ht="15" customHeight="1">
      <c r="A452" s="93" t="s">
        <v>1175</v>
      </c>
      <c r="B452" s="650" t="s">
        <v>4376</v>
      </c>
      <c r="C452" s="102"/>
      <c r="D452" s="103">
        <v>5.1999999999999997E-5</v>
      </c>
      <c r="E452" s="104">
        <v>5.1999999999999997E-5</v>
      </c>
      <c r="F452" s="100"/>
    </row>
    <row r="453" spans="1:6" ht="15" customHeight="1">
      <c r="A453" s="93" t="s">
        <v>1177</v>
      </c>
      <c r="B453" s="650" t="s">
        <v>4377</v>
      </c>
      <c r="C453" s="102"/>
      <c r="D453" s="103">
        <v>5.2400000000000005E-4</v>
      </c>
      <c r="E453" s="104">
        <v>5.2400000000000005E-4</v>
      </c>
      <c r="F453" s="100"/>
    </row>
    <row r="454" spans="1:6" ht="15" customHeight="1">
      <c r="A454" s="93" t="s">
        <v>1179</v>
      </c>
      <c r="B454" s="651" t="s">
        <v>4378</v>
      </c>
      <c r="C454" s="102"/>
      <c r="D454" s="103">
        <v>4.44E-4</v>
      </c>
      <c r="E454" s="240">
        <v>4.44E-4</v>
      </c>
      <c r="F454" s="100"/>
    </row>
    <row r="455" spans="1:6" ht="15" customHeight="1">
      <c r="A455" s="93" t="s">
        <v>1181</v>
      </c>
      <c r="B455" s="650" t="s">
        <v>4379</v>
      </c>
      <c r="C455" s="102"/>
      <c r="D455" s="103">
        <v>4.3899999999999999E-4</v>
      </c>
      <c r="E455" s="240">
        <v>4.3899999999999999E-4</v>
      </c>
      <c r="F455" s="100"/>
    </row>
    <row r="456" spans="1:6" ht="15" customHeight="1">
      <c r="A456" s="93" t="s">
        <v>1183</v>
      </c>
      <c r="B456" s="651" t="s">
        <v>4380</v>
      </c>
      <c r="C456" s="102"/>
      <c r="D456" s="103">
        <v>3.4200000000000002E-4</v>
      </c>
      <c r="E456" s="104">
        <v>3.4200000000000002E-4</v>
      </c>
      <c r="F456" s="100"/>
    </row>
    <row r="457" spans="1:6">
      <c r="A457" s="93" t="s">
        <v>1185</v>
      </c>
      <c r="B457" s="650" t="s">
        <v>4381</v>
      </c>
      <c r="C457" s="113" t="s">
        <v>225</v>
      </c>
      <c r="D457" s="114">
        <v>1.0900000000000001E-4</v>
      </c>
      <c r="E457" s="115">
        <v>1.0900000000000001E-4</v>
      </c>
      <c r="F457" s="100"/>
    </row>
    <row r="458" spans="1:6" ht="15" customHeight="1">
      <c r="A458" s="93" t="s">
        <v>1188</v>
      </c>
      <c r="B458" s="650" t="s">
        <v>4382</v>
      </c>
      <c r="C458" s="102"/>
      <c r="D458" s="103">
        <v>5.2400000000000005E-4</v>
      </c>
      <c r="E458" s="104">
        <v>5.2400000000000005E-4</v>
      </c>
      <c r="F458" s="100"/>
    </row>
    <row r="459" spans="1:6" ht="15" customHeight="1">
      <c r="A459" s="93" t="s">
        <v>1190</v>
      </c>
      <c r="B459" s="655" t="s">
        <v>4383</v>
      </c>
      <c r="C459" s="102"/>
      <c r="D459" s="103">
        <v>4.9600000000000002E-4</v>
      </c>
      <c r="E459" s="104">
        <v>4.9600000000000002E-4</v>
      </c>
      <c r="F459" s="100"/>
    </row>
    <row r="460" spans="1:6" ht="15" customHeight="1">
      <c r="A460" s="93" t="s">
        <v>1192</v>
      </c>
      <c r="B460" s="650" t="s">
        <v>4384</v>
      </c>
      <c r="C460" s="102"/>
      <c r="D460" s="103">
        <v>0</v>
      </c>
      <c r="E460" s="104">
        <v>0</v>
      </c>
      <c r="F460" s="100"/>
    </row>
    <row r="461" spans="1:6">
      <c r="A461" s="93" t="s">
        <v>1194</v>
      </c>
      <c r="B461" s="650" t="s">
        <v>4385</v>
      </c>
      <c r="C461" s="204" t="s">
        <v>225</v>
      </c>
      <c r="D461" s="287">
        <v>4.26E-4</v>
      </c>
      <c r="E461" s="97">
        <v>4.26E-4</v>
      </c>
      <c r="F461" s="100"/>
    </row>
    <row r="462" spans="1:6" ht="15" customHeight="1">
      <c r="A462" s="93" t="s">
        <v>1196</v>
      </c>
      <c r="B462" s="650" t="s">
        <v>4386</v>
      </c>
      <c r="C462" s="102"/>
      <c r="D462" s="103">
        <v>4.5100000000000001E-4</v>
      </c>
      <c r="E462" s="240">
        <v>4.5100000000000001E-4</v>
      </c>
      <c r="F462" s="100"/>
    </row>
    <row r="463" spans="1:6" ht="15" customHeight="1">
      <c r="A463" s="93" t="s">
        <v>1198</v>
      </c>
      <c r="B463" s="651" t="s">
        <v>4387</v>
      </c>
      <c r="C463" s="102"/>
      <c r="D463" s="103">
        <v>0</v>
      </c>
      <c r="E463" s="104">
        <v>0</v>
      </c>
      <c r="F463" s="100"/>
    </row>
    <row r="464" spans="1:6" ht="15" customHeight="1">
      <c r="A464" s="93" t="s">
        <v>1200</v>
      </c>
      <c r="B464" s="650" t="s">
        <v>4388</v>
      </c>
      <c r="C464" s="102"/>
      <c r="D464" s="103">
        <v>3.8000000000000002E-4</v>
      </c>
      <c r="E464" s="97">
        <v>3.8000000000000002E-4</v>
      </c>
      <c r="F464" s="100"/>
    </row>
    <row r="465" spans="1:6" ht="15" customHeight="1">
      <c r="A465" s="93" t="s">
        <v>1202</v>
      </c>
      <c r="B465" s="651" t="s">
        <v>4389</v>
      </c>
      <c r="C465" s="113" t="s">
        <v>225</v>
      </c>
      <c r="D465" s="114">
        <v>3.0699999999999998E-4</v>
      </c>
      <c r="E465" s="97">
        <v>3.0699999999999998E-4</v>
      </c>
    </row>
    <row r="466" spans="1:6" ht="15" customHeight="1">
      <c r="A466" s="93" t="s">
        <v>1204</v>
      </c>
      <c r="B466" s="651" t="s">
        <v>4390</v>
      </c>
      <c r="C466" s="102"/>
      <c r="D466" s="103">
        <v>5.2800000000000004E-4</v>
      </c>
      <c r="E466" s="104">
        <v>5.2800000000000004E-4</v>
      </c>
      <c r="F466" s="100"/>
    </row>
    <row r="467" spans="1:6" ht="15" customHeight="1">
      <c r="A467" s="93" t="s">
        <v>1206</v>
      </c>
      <c r="B467" s="650" t="s">
        <v>4391</v>
      </c>
      <c r="C467" s="102"/>
      <c r="D467" s="103">
        <v>4.7800000000000002E-4</v>
      </c>
      <c r="E467" s="104">
        <v>4.7800000000000002E-4</v>
      </c>
      <c r="F467" s="100"/>
    </row>
    <row r="468" spans="1:6" ht="15" customHeight="1">
      <c r="A468" s="93" t="s">
        <v>1208</v>
      </c>
      <c r="B468" s="650" t="s">
        <v>4392</v>
      </c>
      <c r="C468" s="102"/>
      <c r="D468" s="103">
        <v>4.7100000000000001E-4</v>
      </c>
      <c r="E468" s="97">
        <v>4.7100000000000001E-4</v>
      </c>
      <c r="F468" s="100"/>
    </row>
    <row r="469" spans="1:6" ht="15" customHeight="1">
      <c r="A469" s="93" t="s">
        <v>1210</v>
      </c>
      <c r="B469" s="651" t="s">
        <v>4393</v>
      </c>
      <c r="C469" s="102"/>
      <c r="D469" s="103">
        <v>4.84E-4</v>
      </c>
      <c r="E469" s="240">
        <v>4.84E-4</v>
      </c>
      <c r="F469" s="100"/>
    </row>
    <row r="470" spans="1:6" ht="15" customHeight="1">
      <c r="A470" s="93" t="s">
        <v>1212</v>
      </c>
      <c r="B470" s="651" t="s">
        <v>4394</v>
      </c>
      <c r="C470" s="102"/>
      <c r="D470" s="103">
        <v>4.4000000000000002E-4</v>
      </c>
      <c r="E470" s="104">
        <v>4.4000000000000002E-4</v>
      </c>
      <c r="F470" s="100"/>
    </row>
    <row r="471" spans="1:6" ht="15" customHeight="1">
      <c r="A471" s="93" t="s">
        <v>1214</v>
      </c>
      <c r="B471" s="651" t="s">
        <v>4395</v>
      </c>
      <c r="C471" s="204" t="s">
        <v>225</v>
      </c>
      <c r="D471" s="205">
        <v>1.93E-4</v>
      </c>
      <c r="E471" s="206">
        <v>1.93E-4</v>
      </c>
    </row>
    <row r="472" spans="1:6" ht="15" customHeight="1">
      <c r="A472" s="93" t="s">
        <v>1216</v>
      </c>
      <c r="B472" s="650" t="s">
        <v>4396</v>
      </c>
      <c r="C472" s="184"/>
      <c r="D472" s="287">
        <v>0</v>
      </c>
      <c r="E472" s="97">
        <v>0</v>
      </c>
      <c r="F472" s="100"/>
    </row>
    <row r="473" spans="1:6">
      <c r="A473" s="93" t="s">
        <v>1218</v>
      </c>
      <c r="B473" s="651" t="s">
        <v>4397</v>
      </c>
      <c r="C473" s="102"/>
      <c r="D473" s="103">
        <v>4.8799999999999999E-4</v>
      </c>
      <c r="E473" s="104">
        <v>4.8799999999999999E-4</v>
      </c>
      <c r="F473" s="100"/>
    </row>
    <row r="474" spans="1:6" ht="15" customHeight="1">
      <c r="A474" s="93" t="s">
        <v>1220</v>
      </c>
      <c r="B474" s="650" t="s">
        <v>4398</v>
      </c>
      <c r="C474" s="102"/>
      <c r="D474" s="103">
        <v>2.4600000000000002E-4</v>
      </c>
      <c r="E474" s="104">
        <v>2.4600000000000002E-4</v>
      </c>
      <c r="F474" s="100"/>
    </row>
    <row r="475" spans="1:6" ht="15" customHeight="1">
      <c r="A475" s="93" t="s">
        <v>1222</v>
      </c>
      <c r="B475" s="650" t="s">
        <v>4399</v>
      </c>
      <c r="C475" s="95"/>
      <c r="D475" s="232">
        <v>4.3800000000000002E-4</v>
      </c>
      <c r="E475" s="151">
        <v>4.3800000000000002E-4</v>
      </c>
      <c r="F475" s="100"/>
    </row>
    <row r="476" spans="1:6" ht="15" customHeight="1">
      <c r="A476" s="93" t="s">
        <v>1224</v>
      </c>
      <c r="B476" s="650" t="s">
        <v>4400</v>
      </c>
      <c r="C476" s="162" t="s">
        <v>225</v>
      </c>
      <c r="D476" s="134">
        <v>5.9699999999999998E-4</v>
      </c>
      <c r="E476" s="135">
        <v>5.9699999999999998E-4</v>
      </c>
      <c r="F476" s="100"/>
    </row>
    <row r="477" spans="1:6" ht="15" customHeight="1">
      <c r="A477" s="93" t="s">
        <v>1227</v>
      </c>
      <c r="B477" s="651" t="s">
        <v>4401</v>
      </c>
      <c r="C477" s="184"/>
      <c r="D477" s="287">
        <v>5.7600000000000001E-4</v>
      </c>
      <c r="E477" s="97">
        <v>5.7600000000000001E-4</v>
      </c>
    </row>
    <row r="478" spans="1:6" ht="15" customHeight="1">
      <c r="A478" s="93" t="s">
        <v>1229</v>
      </c>
      <c r="B478" s="651" t="s">
        <v>4402</v>
      </c>
      <c r="C478" s="102"/>
      <c r="D478" s="103">
        <v>6.0499999999999996E-4</v>
      </c>
      <c r="E478" s="104">
        <v>6.0499999999999996E-4</v>
      </c>
    </row>
    <row r="479" spans="1:6" ht="15" customHeight="1">
      <c r="A479" s="93" t="s">
        <v>1231</v>
      </c>
      <c r="B479" s="651" t="s">
        <v>4403</v>
      </c>
      <c r="C479" s="102"/>
      <c r="D479" s="103">
        <v>6.11E-4</v>
      </c>
      <c r="E479" s="104">
        <v>6.11E-4</v>
      </c>
    </row>
    <row r="480" spans="1:6" ht="15" customHeight="1">
      <c r="A480" s="93" t="s">
        <v>1233</v>
      </c>
      <c r="B480" s="650" t="s">
        <v>4404</v>
      </c>
      <c r="C480" s="102"/>
      <c r="D480" s="381">
        <v>5.9299999999999999E-4</v>
      </c>
      <c r="E480" s="104">
        <v>5.9299999999999999E-4</v>
      </c>
    </row>
    <row r="481" spans="1:5" ht="15" customHeight="1">
      <c r="A481" s="93" t="s">
        <v>1235</v>
      </c>
      <c r="B481" s="651" t="s">
        <v>4405</v>
      </c>
      <c r="C481" s="102"/>
      <c r="D481" s="103">
        <v>4.2499999999999998E-4</v>
      </c>
      <c r="E481" s="104">
        <v>4.2499999999999998E-4</v>
      </c>
    </row>
    <row r="482" spans="1:5" ht="15" customHeight="1">
      <c r="A482" s="93" t="s">
        <v>1237</v>
      </c>
      <c r="B482" s="650" t="s">
        <v>4406</v>
      </c>
      <c r="C482" s="102"/>
      <c r="D482" s="103">
        <v>4.5100000000000001E-4</v>
      </c>
      <c r="E482" s="358">
        <v>4.5100000000000001E-4</v>
      </c>
    </row>
    <row r="483" spans="1:5" ht="15" customHeight="1">
      <c r="A483" s="93" t="s">
        <v>1239</v>
      </c>
      <c r="B483" s="650" t="s">
        <v>4407</v>
      </c>
      <c r="C483" s="102"/>
      <c r="D483" s="350">
        <v>5.7799999999999995E-4</v>
      </c>
      <c r="E483" s="267">
        <v>5.7799999999999995E-4</v>
      </c>
    </row>
    <row r="484" spans="1:5" ht="15" customHeight="1">
      <c r="A484" s="93" t="s">
        <v>1241</v>
      </c>
      <c r="B484" s="651" t="s">
        <v>4408</v>
      </c>
      <c r="C484" s="102"/>
      <c r="D484" s="103">
        <v>4.06E-4</v>
      </c>
      <c r="E484" s="240">
        <v>4.06E-4</v>
      </c>
    </row>
    <row r="485" spans="1:5" ht="15" customHeight="1">
      <c r="A485" s="93" t="s">
        <v>1243</v>
      </c>
      <c r="B485" s="651" t="s">
        <v>4409</v>
      </c>
      <c r="C485" s="102"/>
      <c r="D485" s="103">
        <v>3.3399999999999999E-4</v>
      </c>
      <c r="E485" s="240">
        <v>3.3399999999999999E-4</v>
      </c>
    </row>
    <row r="486" spans="1:5" ht="15" customHeight="1">
      <c r="A486" s="93" t="s">
        <v>1245</v>
      </c>
      <c r="B486" s="651" t="s">
        <v>4410</v>
      </c>
      <c r="C486" s="102"/>
      <c r="D486" s="103">
        <v>5.8299999999999997E-4</v>
      </c>
      <c r="E486" s="240">
        <v>5.8299999999999997E-4</v>
      </c>
    </row>
    <row r="487" spans="1:5" ht="15" customHeight="1">
      <c r="A487" s="93" t="s">
        <v>1247</v>
      </c>
      <c r="B487" s="651" t="s">
        <v>4411</v>
      </c>
      <c r="C487" s="102"/>
      <c r="D487" s="103">
        <v>4.8000000000000001E-4</v>
      </c>
      <c r="E487" s="240">
        <v>4.8000000000000001E-4</v>
      </c>
    </row>
    <row r="488" spans="1:5" ht="15" customHeight="1">
      <c r="A488" s="93" t="s">
        <v>1249</v>
      </c>
      <c r="B488" s="651" t="s">
        <v>4412</v>
      </c>
      <c r="C488" s="102"/>
      <c r="D488" s="103">
        <v>4.3199999999999998E-4</v>
      </c>
      <c r="E488" s="240">
        <v>4.3199999999999998E-4</v>
      </c>
    </row>
    <row r="489" spans="1:5" ht="15" customHeight="1">
      <c r="A489" s="93" t="s">
        <v>1251</v>
      </c>
      <c r="B489" s="651" t="s">
        <v>4413</v>
      </c>
      <c r="C489" s="102"/>
      <c r="D489" s="103">
        <v>4.6500000000000003E-4</v>
      </c>
      <c r="E489" s="240">
        <v>4.6500000000000003E-4</v>
      </c>
    </row>
    <row r="490" spans="1:5" ht="15" customHeight="1">
      <c r="A490" s="93" t="s">
        <v>1253</v>
      </c>
      <c r="B490" s="651" t="s">
        <v>4414</v>
      </c>
      <c r="C490" s="95"/>
      <c r="D490" s="232">
        <v>4.0900000000000002E-4</v>
      </c>
      <c r="E490" s="151">
        <v>4.0900000000000002E-4</v>
      </c>
    </row>
    <row r="491" spans="1:5" ht="15" customHeight="1">
      <c r="A491" s="93" t="s">
        <v>1255</v>
      </c>
      <c r="B491" s="664" t="s">
        <v>4415</v>
      </c>
      <c r="C491" s="113" t="s">
        <v>225</v>
      </c>
      <c r="D491" s="205">
        <v>7.1000000000000005E-5</v>
      </c>
      <c r="E491" s="206">
        <v>7.1000000000000005E-5</v>
      </c>
    </row>
    <row r="492" spans="1:5" ht="15" customHeight="1">
      <c r="A492" s="478" t="s">
        <v>1257</v>
      </c>
      <c r="B492" s="650" t="s">
        <v>4416</v>
      </c>
      <c r="C492" s="184" t="s">
        <v>225</v>
      </c>
      <c r="D492" s="287">
        <v>5.2800000000000004E-4</v>
      </c>
      <c r="E492" s="97">
        <v>5.2800000000000004E-4</v>
      </c>
    </row>
    <row r="493" spans="1:5" ht="15" customHeight="1">
      <c r="A493" s="93" t="s">
        <v>1259</v>
      </c>
      <c r="B493" s="651" t="s">
        <v>4417</v>
      </c>
      <c r="C493" s="102"/>
      <c r="D493" s="103">
        <v>4.5399999999999998E-4</v>
      </c>
      <c r="E493" s="240">
        <v>4.5399999999999998E-4</v>
      </c>
    </row>
    <row r="494" spans="1:5" ht="15" customHeight="1">
      <c r="A494" s="93" t="s">
        <v>1261</v>
      </c>
      <c r="B494" s="650" t="s">
        <v>4418</v>
      </c>
      <c r="C494" s="102"/>
      <c r="D494" s="103">
        <v>0</v>
      </c>
      <c r="E494" s="240">
        <v>0</v>
      </c>
    </row>
    <row r="495" spans="1:5" ht="15" customHeight="1">
      <c r="A495" s="93" t="s">
        <v>1263</v>
      </c>
      <c r="B495" s="651" t="s">
        <v>4419</v>
      </c>
      <c r="C495" s="102"/>
      <c r="D495" s="103">
        <v>5.5699999999999999E-4</v>
      </c>
      <c r="E495" s="240">
        <v>5.5699999999999999E-4</v>
      </c>
    </row>
    <row r="496" spans="1:5">
      <c r="A496" s="93" t="s">
        <v>1265</v>
      </c>
      <c r="B496" s="650" t="s">
        <v>4420</v>
      </c>
      <c r="C496" s="102"/>
      <c r="D496" s="103">
        <v>0</v>
      </c>
      <c r="E496" s="240">
        <v>0</v>
      </c>
    </row>
    <row r="497" spans="1:5">
      <c r="A497" s="93" t="s">
        <v>1267</v>
      </c>
      <c r="B497" s="650" t="s">
        <v>4421</v>
      </c>
      <c r="C497" s="102"/>
      <c r="D497" s="103">
        <v>5.9299999999999999E-4</v>
      </c>
      <c r="E497" s="240">
        <v>5.9299999999999999E-4</v>
      </c>
    </row>
    <row r="498" spans="1:5" ht="15" customHeight="1">
      <c r="A498" s="93" t="s">
        <v>1269</v>
      </c>
      <c r="B498" s="650" t="s">
        <v>4422</v>
      </c>
      <c r="C498" s="95"/>
      <c r="D498" s="219">
        <v>1.02E-4</v>
      </c>
      <c r="E498" s="289">
        <v>1.02E-4</v>
      </c>
    </row>
    <row r="499" spans="1:5" ht="15" customHeight="1">
      <c r="A499" s="93" t="s">
        <v>1271</v>
      </c>
      <c r="B499" s="650" t="s">
        <v>4423</v>
      </c>
      <c r="C499" s="110" t="s">
        <v>225</v>
      </c>
      <c r="D499" s="124">
        <v>3.8299999999999999E-4</v>
      </c>
      <c r="E499" s="152">
        <v>3.8299999999999999E-4</v>
      </c>
    </row>
    <row r="500" spans="1:5" ht="15" customHeight="1">
      <c r="A500" s="93" t="s">
        <v>1273</v>
      </c>
      <c r="B500" s="650" t="s">
        <v>4424</v>
      </c>
      <c r="C500" s="162" t="s">
        <v>225</v>
      </c>
      <c r="D500" s="134">
        <v>1.0000000000000001E-5</v>
      </c>
      <c r="E500" s="135">
        <v>1.0000000000000001E-5</v>
      </c>
    </row>
    <row r="501" spans="1:5" ht="15" customHeight="1">
      <c r="A501" s="93" t="s">
        <v>1275</v>
      </c>
      <c r="B501" s="650" t="s">
        <v>4425</v>
      </c>
      <c r="C501" s="184"/>
      <c r="D501" s="287">
        <v>4.9700000000000005E-4</v>
      </c>
      <c r="E501" s="97">
        <v>4.9700000000000005E-4</v>
      </c>
    </row>
    <row r="502" spans="1:5" ht="15" customHeight="1">
      <c r="A502" s="93" t="s">
        <v>1277</v>
      </c>
      <c r="B502" s="650" t="s">
        <v>4426</v>
      </c>
      <c r="C502" s="102"/>
      <c r="D502" s="103">
        <v>4.5600000000000003E-4</v>
      </c>
      <c r="E502" s="240">
        <v>4.5600000000000003E-4</v>
      </c>
    </row>
    <row r="503" spans="1:5" s="383" customFormat="1" ht="15" customHeight="1">
      <c r="A503" s="93" t="s">
        <v>1279</v>
      </c>
      <c r="B503" s="650" t="s">
        <v>4427</v>
      </c>
      <c r="C503" s="113" t="s">
        <v>225</v>
      </c>
      <c r="D503" s="114">
        <v>3.8499999999999998E-4</v>
      </c>
      <c r="E503" s="97">
        <v>3.8499999999999998E-4</v>
      </c>
    </row>
    <row r="504" spans="1:5" ht="15" customHeight="1">
      <c r="A504" s="93" t="s">
        <v>1281</v>
      </c>
      <c r="B504" s="651" t="s">
        <v>4428</v>
      </c>
      <c r="C504" s="95"/>
      <c r="D504" s="232">
        <v>4.46E-4</v>
      </c>
      <c r="E504" s="151">
        <v>4.46E-4</v>
      </c>
    </row>
    <row r="505" spans="1:5" ht="15" customHeight="1">
      <c r="A505" s="93" t="s">
        <v>1283</v>
      </c>
      <c r="B505" s="651" t="s">
        <v>4429</v>
      </c>
      <c r="C505" s="162" t="s">
        <v>225</v>
      </c>
      <c r="D505" s="134">
        <v>0</v>
      </c>
      <c r="E505" s="135">
        <v>0</v>
      </c>
    </row>
    <row r="506" spans="1:5" ht="15" customHeight="1">
      <c r="A506" s="93" t="s">
        <v>1285</v>
      </c>
      <c r="B506" s="651" t="s">
        <v>4430</v>
      </c>
      <c r="C506" s="113" t="s">
        <v>225</v>
      </c>
      <c r="D506" s="201">
        <v>0</v>
      </c>
      <c r="E506" s="152">
        <v>0</v>
      </c>
    </row>
    <row r="507" spans="1:5" ht="15" customHeight="1">
      <c r="A507" s="93" t="s">
        <v>1287</v>
      </c>
      <c r="B507" s="650" t="s">
        <v>4431</v>
      </c>
      <c r="C507" s="384"/>
      <c r="D507" s="103">
        <v>5.9199999999999997E-4</v>
      </c>
      <c r="E507" s="240">
        <v>5.9199999999999997E-4</v>
      </c>
    </row>
    <row r="508" spans="1:5" ht="15" customHeight="1">
      <c r="A508" s="93" t="s">
        <v>1289</v>
      </c>
      <c r="B508" s="650" t="s">
        <v>4432</v>
      </c>
      <c r="C508" s="385" t="s">
        <v>225</v>
      </c>
      <c r="D508" s="96">
        <v>0</v>
      </c>
      <c r="E508" s="152">
        <v>0</v>
      </c>
    </row>
    <row r="509" spans="1:5" ht="15" customHeight="1">
      <c r="A509" s="93" t="s">
        <v>1291</v>
      </c>
      <c r="B509" s="651" t="s">
        <v>4433</v>
      </c>
      <c r="C509" s="351"/>
      <c r="D509" s="352">
        <v>4.6299999999999998E-4</v>
      </c>
      <c r="E509" s="242">
        <v>4.6299999999999998E-4</v>
      </c>
    </row>
    <row r="510" spans="1:5" ht="15" customHeight="1">
      <c r="A510" s="93" t="s">
        <v>1293</v>
      </c>
      <c r="B510" s="650" t="s">
        <v>4434</v>
      </c>
      <c r="C510" s="110"/>
      <c r="D510" s="96">
        <v>5.04E-4</v>
      </c>
      <c r="E510" s="152">
        <v>5.04E-4</v>
      </c>
    </row>
    <row r="511" spans="1:5" s="383" customFormat="1" ht="15" customHeight="1">
      <c r="A511" s="93" t="s">
        <v>1295</v>
      </c>
      <c r="B511" s="651" t="s">
        <v>4435</v>
      </c>
      <c r="C511" s="175" t="s">
        <v>225</v>
      </c>
      <c r="D511" s="121">
        <v>5.7600000000000001E-4</v>
      </c>
      <c r="E511" s="97">
        <v>5.7600000000000001E-4</v>
      </c>
    </row>
    <row r="512" spans="1:5" ht="15" customHeight="1">
      <c r="A512" s="93" t="s">
        <v>1297</v>
      </c>
      <c r="B512" s="650" t="s">
        <v>4436</v>
      </c>
      <c r="C512" s="102"/>
      <c r="D512" s="103">
        <v>3.0800000000000001E-4</v>
      </c>
      <c r="E512" s="240">
        <v>3.0800000000000001E-4</v>
      </c>
    </row>
    <row r="513" spans="1:5" ht="15" customHeight="1">
      <c r="A513" s="93" t="s">
        <v>1299</v>
      </c>
      <c r="B513" s="651" t="s">
        <v>4437</v>
      </c>
      <c r="C513" s="184" t="s">
        <v>225</v>
      </c>
      <c r="D513" s="114">
        <v>2.4899999999999998E-4</v>
      </c>
      <c r="E513" s="97">
        <v>2.4899999999999998E-4</v>
      </c>
    </row>
    <row r="514" spans="1:5" ht="15" customHeight="1">
      <c r="A514" s="93" t="s">
        <v>1301</v>
      </c>
      <c r="B514" s="650" t="s">
        <v>4438</v>
      </c>
      <c r="C514" s="184" t="s">
        <v>225</v>
      </c>
      <c r="D514" s="114">
        <v>4.9100000000000001E-4</v>
      </c>
      <c r="E514" s="97">
        <v>4.9100000000000001E-4</v>
      </c>
    </row>
    <row r="515" spans="1:5" ht="15" customHeight="1">
      <c r="A515" s="93" t="s">
        <v>1303</v>
      </c>
      <c r="B515" s="650" t="s">
        <v>4439</v>
      </c>
      <c r="C515" s="102"/>
      <c r="D515" s="103">
        <v>4.0499999999999998E-4</v>
      </c>
      <c r="E515" s="240">
        <v>4.0499999999999998E-4</v>
      </c>
    </row>
    <row r="516" spans="1:5">
      <c r="A516" s="93" t="s">
        <v>1305</v>
      </c>
      <c r="B516" s="651" t="s">
        <v>4440</v>
      </c>
      <c r="C516" s="102"/>
      <c r="D516" s="103">
        <v>9.0700000000000004E-4</v>
      </c>
      <c r="E516" s="97">
        <v>9.0700000000000004E-4</v>
      </c>
    </row>
    <row r="517" spans="1:5" ht="15" customHeight="1">
      <c r="A517" s="93" t="s">
        <v>1307</v>
      </c>
      <c r="B517" s="651" t="s">
        <v>4441</v>
      </c>
      <c r="C517" s="184" t="s">
        <v>225</v>
      </c>
      <c r="D517" s="124">
        <v>3.0000000000000001E-5</v>
      </c>
      <c r="E517" s="152">
        <v>3.0000000000000001E-5</v>
      </c>
    </row>
    <row r="518" spans="1:5">
      <c r="A518" s="93" t="s">
        <v>1309</v>
      </c>
      <c r="B518" s="650" t="s">
        <v>4442</v>
      </c>
      <c r="C518" s="327" t="s">
        <v>225</v>
      </c>
      <c r="D518" s="134">
        <v>0</v>
      </c>
      <c r="E518" s="298">
        <v>0</v>
      </c>
    </row>
    <row r="519" spans="1:5">
      <c r="A519" s="93" t="s">
        <v>1311</v>
      </c>
      <c r="B519" s="650" t="s">
        <v>4443</v>
      </c>
      <c r="C519" s="95"/>
      <c r="D519" s="363">
        <v>5.9900000000000003E-4</v>
      </c>
      <c r="E519" s="97">
        <v>5.9900000000000003E-4</v>
      </c>
    </row>
    <row r="520" spans="1:5" ht="15" customHeight="1">
      <c r="A520" s="93" t="s">
        <v>1313</v>
      </c>
      <c r="B520" s="650" t="s">
        <v>4444</v>
      </c>
      <c r="C520" s="95"/>
      <c r="D520" s="219">
        <v>0</v>
      </c>
      <c r="E520" s="97">
        <v>0</v>
      </c>
    </row>
    <row r="521" spans="1:5" ht="15" customHeight="1">
      <c r="A521" s="93" t="s">
        <v>1315</v>
      </c>
      <c r="B521" s="650" t="s">
        <v>4445</v>
      </c>
      <c r="C521" s="95"/>
      <c r="D521" s="219">
        <v>5.22E-4</v>
      </c>
      <c r="E521" s="97">
        <v>5.22E-4</v>
      </c>
    </row>
    <row r="522" spans="1:5" ht="15" customHeight="1">
      <c r="A522" s="93" t="s">
        <v>1317</v>
      </c>
      <c r="B522" s="650" t="s">
        <v>4446</v>
      </c>
      <c r="C522" s="95"/>
      <c r="D522" s="219">
        <v>3.8099999999999999E-4</v>
      </c>
      <c r="E522" s="97">
        <v>3.8099999999999999E-4</v>
      </c>
    </row>
    <row r="523" spans="1:5" ht="15" customHeight="1">
      <c r="A523" s="93" t="s">
        <v>1319</v>
      </c>
      <c r="B523" s="651" t="s">
        <v>4447</v>
      </c>
      <c r="C523" s="95"/>
      <c r="D523" s="219">
        <v>0</v>
      </c>
      <c r="E523" s="240">
        <v>0</v>
      </c>
    </row>
    <row r="524" spans="1:5" ht="15" customHeight="1">
      <c r="A524" s="93" t="s">
        <v>1321</v>
      </c>
      <c r="B524" s="650" t="s">
        <v>4448</v>
      </c>
      <c r="C524" s="95"/>
      <c r="D524" s="219">
        <v>3.3399999999999999E-4</v>
      </c>
      <c r="E524" s="97">
        <v>3.3399999999999999E-4</v>
      </c>
    </row>
    <row r="525" spans="1:5" ht="15" customHeight="1">
      <c r="A525" s="93" t="s">
        <v>1323</v>
      </c>
      <c r="B525" s="650" t="s">
        <v>4449</v>
      </c>
      <c r="C525" s="184" t="s">
        <v>225</v>
      </c>
      <c r="D525" s="114">
        <v>3.5500000000000001E-4</v>
      </c>
      <c r="E525" s="97">
        <v>3.5500000000000001E-4</v>
      </c>
    </row>
    <row r="526" spans="1:5" ht="15" customHeight="1">
      <c r="A526" s="93" t="s">
        <v>1325</v>
      </c>
      <c r="B526" s="650" t="s">
        <v>4450</v>
      </c>
      <c r="C526" s="184" t="s">
        <v>225</v>
      </c>
      <c r="D526" s="114">
        <v>1.3200000000000001E-4</v>
      </c>
      <c r="E526" s="97">
        <v>0</v>
      </c>
    </row>
    <row r="527" spans="1:5" ht="15" customHeight="1">
      <c r="A527" s="93" t="s">
        <v>1327</v>
      </c>
      <c r="B527" s="651" t="s">
        <v>4451</v>
      </c>
      <c r="C527" s="95"/>
      <c r="D527" s="219">
        <v>5.8200000000000005E-4</v>
      </c>
      <c r="E527" s="97">
        <v>5.8200000000000005E-4</v>
      </c>
    </row>
    <row r="528" spans="1:5" ht="15" customHeight="1">
      <c r="A528" s="93" t="s">
        <v>1329</v>
      </c>
      <c r="B528" s="650" t="s">
        <v>4452</v>
      </c>
      <c r="C528" s="102"/>
      <c r="D528" s="103">
        <v>0</v>
      </c>
      <c r="E528" s="240">
        <v>0</v>
      </c>
    </row>
    <row r="529" spans="1:5" ht="15" customHeight="1">
      <c r="A529" s="93" t="s">
        <v>1331</v>
      </c>
      <c r="B529" s="651" t="s">
        <v>4453</v>
      </c>
      <c r="C529" s="110"/>
      <c r="D529" s="363">
        <v>2.7500000000000002E-4</v>
      </c>
      <c r="E529" s="97">
        <v>2.7500000000000002E-4</v>
      </c>
    </row>
    <row r="530" spans="1:5" ht="15" customHeight="1">
      <c r="A530" s="93" t="s">
        <v>1333</v>
      </c>
      <c r="B530" s="650" t="s">
        <v>4454</v>
      </c>
      <c r="C530" s="95"/>
      <c r="D530" s="219">
        <v>1.3899999999999999E-4</v>
      </c>
      <c r="E530" s="97">
        <v>1.3899999999999999E-4</v>
      </c>
    </row>
    <row r="531" spans="1:5" ht="15" customHeight="1">
      <c r="A531" s="93" t="s">
        <v>1335</v>
      </c>
      <c r="B531" s="651" t="s">
        <v>4455</v>
      </c>
      <c r="C531" s="95"/>
      <c r="D531" s="219">
        <v>4.9899999999999999E-4</v>
      </c>
      <c r="E531" s="97">
        <v>4.9899999999999999E-4</v>
      </c>
    </row>
    <row r="532" spans="1:5">
      <c r="C532" s="373"/>
      <c r="D532" s="389"/>
      <c r="E532" s="373"/>
    </row>
    <row r="533" spans="1:5">
      <c r="C533" s="471"/>
      <c r="D533" s="471"/>
      <c r="E533" s="471"/>
    </row>
    <row r="534" spans="1:5">
      <c r="A534" s="301" t="s">
        <v>1337</v>
      </c>
      <c r="B534" s="392"/>
      <c r="C534" s="472"/>
      <c r="D534" s="472"/>
      <c r="E534" s="472"/>
    </row>
    <row r="535" spans="1:5" ht="14.1" customHeight="1">
      <c r="A535" s="473" t="s">
        <v>1338</v>
      </c>
      <c r="B535" s="473" t="s">
        <v>189</v>
      </c>
      <c r="C535" s="90" t="s">
        <v>1339</v>
      </c>
      <c r="D535" s="475" t="s">
        <v>1340</v>
      </c>
      <c r="E535" s="90"/>
    </row>
    <row r="536" spans="1:5">
      <c r="A536" s="474"/>
      <c r="B536" s="474"/>
      <c r="C536" s="393" t="s">
        <v>1341</v>
      </c>
      <c r="D536" s="476" t="s">
        <v>1341</v>
      </c>
      <c r="E536" s="477"/>
    </row>
    <row r="537" spans="1:5">
      <c r="A537" s="394">
        <v>1</v>
      </c>
      <c r="B537" s="621" t="s">
        <v>4456</v>
      </c>
      <c r="C537" s="281">
        <v>4.2299999999999998E-4</v>
      </c>
      <c r="D537" s="103"/>
      <c r="E537" s="281">
        <v>4.2299999999999998E-4</v>
      </c>
    </row>
    <row r="538" spans="1:5">
      <c r="A538" s="394">
        <v>2</v>
      </c>
      <c r="B538" s="621" t="s">
        <v>4457</v>
      </c>
      <c r="C538" s="281">
        <v>4.2299999999999998E-4</v>
      </c>
      <c r="D538" s="397"/>
      <c r="E538" s="281">
        <v>4.2299999999999998E-4</v>
      </c>
    </row>
    <row r="539" spans="1:5">
      <c r="A539" s="394">
        <v>3</v>
      </c>
      <c r="B539" s="621" t="s">
        <v>4458</v>
      </c>
      <c r="C539" s="281">
        <v>4.2299999999999998E-4</v>
      </c>
      <c r="D539" s="397"/>
      <c r="E539" s="281">
        <v>4.2299999999999998E-4</v>
      </c>
    </row>
    <row r="540" spans="1:5">
      <c r="A540" s="394">
        <v>4</v>
      </c>
      <c r="B540" s="621" t="s">
        <v>4459</v>
      </c>
      <c r="C540" s="281">
        <v>4.2299999999999998E-4</v>
      </c>
      <c r="D540" s="103"/>
      <c r="E540" s="281">
        <v>4.2299999999999998E-4</v>
      </c>
    </row>
    <row r="541" spans="1:5">
      <c r="A541" s="394">
        <v>5</v>
      </c>
      <c r="B541" s="398" t="s">
        <v>4460</v>
      </c>
      <c r="C541" s="281">
        <v>4.2299999999999998E-4</v>
      </c>
      <c r="D541" s="103"/>
      <c r="E541" s="281">
        <v>4.2299999999999998E-4</v>
      </c>
    </row>
    <row r="542" spans="1:5">
      <c r="A542" s="394">
        <v>6</v>
      </c>
      <c r="B542" s="398" t="s">
        <v>4461</v>
      </c>
      <c r="C542" s="281">
        <v>4.2299999999999998E-4</v>
      </c>
      <c r="D542" s="103"/>
      <c r="E542" s="281">
        <v>4.2299999999999998E-4</v>
      </c>
    </row>
    <row r="543" spans="1:5">
      <c r="A543" s="394">
        <v>7</v>
      </c>
      <c r="B543" s="398" t="s">
        <v>4462</v>
      </c>
      <c r="C543" s="281">
        <v>4.2299999999999998E-4</v>
      </c>
      <c r="D543" s="103"/>
      <c r="E543" s="281">
        <v>4.2299999999999998E-4</v>
      </c>
    </row>
    <row r="544" spans="1:5">
      <c r="A544" s="394">
        <v>8</v>
      </c>
      <c r="B544" s="398" t="s">
        <v>4463</v>
      </c>
      <c r="C544" s="281">
        <v>4.2299999999999998E-4</v>
      </c>
      <c r="D544" s="103"/>
      <c r="E544" s="281">
        <v>4.2299999999999998E-4</v>
      </c>
    </row>
    <row r="545" spans="1:9">
      <c r="A545" s="394">
        <v>9</v>
      </c>
      <c r="B545" s="398" t="s">
        <v>4464</v>
      </c>
      <c r="C545" s="281">
        <v>4.2299999999999998E-4</v>
      </c>
      <c r="D545" s="399"/>
      <c r="E545" s="281">
        <v>4.2299999999999998E-4</v>
      </c>
    </row>
    <row r="546" spans="1:9" ht="25.5" customHeight="1">
      <c r="A546" s="394">
        <v>10</v>
      </c>
      <c r="B546" s="398" t="s">
        <v>4465</v>
      </c>
      <c r="C546" s="281">
        <v>6.9399999999999996E-4</v>
      </c>
      <c r="D546" s="103"/>
      <c r="E546" s="281">
        <v>6.9399999999999996E-4</v>
      </c>
    </row>
    <row r="547" spans="1:9" ht="28.5" customHeight="1">
      <c r="B547" s="392"/>
      <c r="C547" s="468" t="s">
        <v>1351</v>
      </c>
      <c r="D547" s="468"/>
      <c r="E547" s="468"/>
    </row>
    <row r="549" spans="1:9">
      <c r="B549" s="404" t="s">
        <v>1352</v>
      </c>
      <c r="C549" s="405">
        <v>4.2200000000000001E-4</v>
      </c>
      <c r="D549" s="406"/>
      <c r="E549" s="403"/>
    </row>
    <row r="550" spans="1:9">
      <c r="B550" s="88"/>
      <c r="C550" s="403"/>
      <c r="D550" s="406"/>
      <c r="E550" s="403"/>
    </row>
    <row r="551" spans="1:9">
      <c r="B551" s="407"/>
      <c r="C551" s="407"/>
      <c r="D551" s="407"/>
      <c r="E551" s="407"/>
    </row>
    <row r="552" spans="1:9">
      <c r="A552" s="469" t="s">
        <v>1353</v>
      </c>
      <c r="B552" s="469"/>
      <c r="C552" s="469"/>
      <c r="D552" s="469"/>
      <c r="E552" s="469"/>
    </row>
    <row r="553" spans="1:9" ht="59.65" customHeight="1">
      <c r="A553" s="470" t="s">
        <v>1354</v>
      </c>
      <c r="B553" s="470"/>
      <c r="C553" s="470"/>
      <c r="D553" s="470"/>
      <c r="E553" s="470"/>
    </row>
    <row r="554" spans="1:9" s="401" customFormat="1">
      <c r="A554" s="301"/>
      <c r="B554" s="408" t="s">
        <v>1355</v>
      </c>
      <c r="C554" s="281">
        <v>4.2299999999999998E-4</v>
      </c>
      <c r="E554" s="246"/>
      <c r="F554" s="86"/>
      <c r="G554" s="86"/>
      <c r="H554" s="86"/>
      <c r="I554" s="86"/>
    </row>
    <row r="555" spans="1:9" s="401" customFormat="1">
      <c r="A555" s="86"/>
      <c r="B555" s="404" t="s">
        <v>1356</v>
      </c>
      <c r="C555" s="409" t="s">
        <v>200</v>
      </c>
      <c r="E555" s="246"/>
      <c r="F555" s="86"/>
      <c r="G555" s="86"/>
      <c r="H555" s="86"/>
      <c r="I555" s="86"/>
    </row>
    <row r="556" spans="1:9" s="401" customFormat="1">
      <c r="A556" s="86"/>
      <c r="B556" s="410" t="s">
        <v>1357</v>
      </c>
      <c r="C556" s="409" t="s">
        <v>200</v>
      </c>
      <c r="E556" s="246"/>
      <c r="F556" s="86"/>
      <c r="G556" s="86"/>
      <c r="H556" s="86"/>
      <c r="I556" s="86"/>
    </row>
    <row r="557" spans="1:9" s="401" customFormat="1">
      <c r="A557" s="86"/>
      <c r="B557" s="388"/>
      <c r="C557" s="301"/>
      <c r="E557" s="246"/>
      <c r="F557" s="86"/>
      <c r="G557" s="86"/>
      <c r="H557" s="86"/>
      <c r="I557" s="86"/>
    </row>
    <row r="558" spans="1:9" s="401" customFormat="1">
      <c r="A558" s="86"/>
      <c r="B558" s="388"/>
      <c r="C558" s="301"/>
      <c r="E558" s="246"/>
      <c r="F558" s="86"/>
      <c r="G558" s="86"/>
      <c r="H558" s="86"/>
      <c r="I558" s="86"/>
    </row>
    <row r="559" spans="1:9" s="401" customFormat="1">
      <c r="A559" s="86"/>
      <c r="B559" s="388"/>
      <c r="C559" s="301"/>
      <c r="E559" s="246"/>
      <c r="F559" s="86"/>
      <c r="G559" s="86"/>
      <c r="H559" s="86"/>
      <c r="I559" s="86"/>
    </row>
    <row r="560" spans="1:9" s="401" customFormat="1">
      <c r="A560" s="86"/>
      <c r="B560" s="388"/>
      <c r="C560" s="301"/>
      <c r="E560" s="246"/>
      <c r="F560" s="86"/>
      <c r="G560" s="86"/>
      <c r="H560" s="86"/>
      <c r="I560" s="86"/>
    </row>
    <row r="561" spans="1:9" s="401" customFormat="1">
      <c r="A561" s="86"/>
      <c r="B561" s="388"/>
      <c r="C561" s="301"/>
      <c r="E561" s="246"/>
      <c r="F561" s="86"/>
      <c r="G561" s="86"/>
      <c r="H561" s="86"/>
      <c r="I561" s="86"/>
    </row>
    <row r="583" spans="2:5" s="403" customFormat="1">
      <c r="B583" s="388"/>
      <c r="C583" s="246"/>
      <c r="D583" s="401"/>
      <c r="E583" s="246"/>
    </row>
  </sheetData>
  <sheetProtection algorithmName="SHA-512" hashValue="1Ef9W9Fp1XS0JW3hat1AaiWhv+vyWctmZTkv/yHzCQImlWyVjGds8+WerMrO1CKLvrb9XASSLzlwVEGqBnkDZw==" saltValue="loXtYNb/tRYZ9o5+Cxt5MQ==" spinCount="100000" sheet="1" autoFilter="0"/>
  <autoFilter ref="B7:B531" xr:uid="{00000000-0009-0000-0000-000007000000}"/>
  <mergeCells count="6">
    <mergeCell ref="C6:C7"/>
    <mergeCell ref="A1:E1"/>
    <mergeCell ref="A2:E2"/>
    <mergeCell ref="A3:E3"/>
    <mergeCell ref="A4:E4"/>
    <mergeCell ref="A5:E5"/>
  </mergeCells>
  <phoneticPr fontId="6"/>
  <printOptions horizontalCentered="1"/>
  <pageMargins left="0.39370078740157483" right="0.39370078740157483" top="0.59055118110236227" bottom="0.78740157480314965" header="0.19685039370078741" footer="0.19685039370078741"/>
  <pageSetup paperSize="9"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K2183"/>
  <sheetViews>
    <sheetView showGridLines="0" view="pageBreakPreview" zoomScale="130" zoomScaleNormal="100" zoomScaleSheetLayoutView="130" workbookViewId="0">
      <selection activeCell="G28" sqref="G28"/>
    </sheetView>
  </sheetViews>
  <sheetFormatPr defaultColWidth="0" defaultRowHeight="16.5" zeroHeight="1"/>
  <cols>
    <col min="1" max="2" width="3" style="497" customWidth="1"/>
    <col min="3" max="3" width="8" style="497" customWidth="1"/>
    <col min="4" max="4" width="8" style="498" customWidth="1"/>
    <col min="5" max="5" width="8" style="499" customWidth="1"/>
    <col min="6" max="6" width="8" style="500" customWidth="1"/>
    <col min="7" max="7" width="64.25" style="497" customWidth="1"/>
    <col min="8" max="8" width="11.375" style="497" customWidth="1"/>
    <col min="9" max="9" width="8" style="497" customWidth="1"/>
    <col min="10" max="11" width="0" style="497" hidden="1" customWidth="1"/>
    <col min="12" max="16384" width="8" style="497" hidden="1"/>
  </cols>
  <sheetData>
    <row r="1" spans="1:8" ht="17.25">
      <c r="A1" s="496" t="s">
        <v>1372</v>
      </c>
    </row>
    <row r="2" spans="1:8"/>
    <row r="3" spans="1:8">
      <c r="C3" s="497" t="s">
        <v>1372</v>
      </c>
    </row>
    <row r="4" spans="1:8" ht="32.25" customHeight="1">
      <c r="C4" s="501" t="s">
        <v>1373</v>
      </c>
      <c r="D4" s="502"/>
      <c r="E4" s="503"/>
      <c r="F4" s="504"/>
      <c r="G4" s="505"/>
    </row>
    <row r="5" spans="1:8" ht="53.25" customHeight="1">
      <c r="C5" s="505"/>
      <c r="D5" s="501" t="s">
        <v>1374</v>
      </c>
      <c r="E5" s="506"/>
      <c r="F5" s="507"/>
      <c r="G5" s="501"/>
      <c r="H5" s="508"/>
    </row>
    <row r="6" spans="1:8"/>
    <row r="7" spans="1:8" ht="17.25" thickBot="1">
      <c r="C7" s="509" t="s">
        <v>1375</v>
      </c>
      <c r="F7" s="510"/>
      <c r="G7" s="511"/>
    </row>
    <row r="8" spans="1:8">
      <c r="D8" s="512"/>
      <c r="E8" s="513"/>
      <c r="F8" s="514"/>
      <c r="G8" s="515"/>
    </row>
    <row r="9" spans="1:8">
      <c r="D9" s="516" t="s">
        <v>1376</v>
      </c>
      <c r="E9" s="517">
        <v>1</v>
      </c>
      <c r="F9" s="518"/>
      <c r="G9" s="519" t="s">
        <v>1377</v>
      </c>
    </row>
    <row r="10" spans="1:8">
      <c r="F10" s="510">
        <v>10</v>
      </c>
      <c r="G10" s="511" t="s">
        <v>1378</v>
      </c>
    </row>
    <row r="11" spans="1:8">
      <c r="F11" s="510"/>
      <c r="G11" s="520" t="s">
        <v>1379</v>
      </c>
    </row>
    <row r="12" spans="1:8">
      <c r="F12" s="510"/>
      <c r="G12" s="520" t="s">
        <v>1380</v>
      </c>
    </row>
    <row r="13" spans="1:8">
      <c r="F13" s="510">
        <v>11</v>
      </c>
      <c r="G13" s="511" t="s">
        <v>1381</v>
      </c>
    </row>
    <row r="14" spans="1:8">
      <c r="F14" s="510"/>
      <c r="G14" s="520" t="s">
        <v>1382</v>
      </c>
    </row>
    <row r="15" spans="1:8">
      <c r="F15" s="510"/>
      <c r="G15" s="520" t="s">
        <v>1383</v>
      </c>
    </row>
    <row r="16" spans="1:8">
      <c r="F16" s="510"/>
      <c r="G16" s="520" t="s">
        <v>1384</v>
      </c>
    </row>
    <row r="17" spans="6:7">
      <c r="F17" s="510"/>
      <c r="G17" s="520" t="s">
        <v>1385</v>
      </c>
    </row>
    <row r="18" spans="6:7">
      <c r="F18" s="510"/>
      <c r="G18" s="520" t="s">
        <v>1386</v>
      </c>
    </row>
    <row r="19" spans="6:7">
      <c r="F19" s="510"/>
      <c r="G19" s="520" t="s">
        <v>1387</v>
      </c>
    </row>
    <row r="20" spans="6:7">
      <c r="F20" s="510"/>
      <c r="G20" s="520" t="s">
        <v>1388</v>
      </c>
    </row>
    <row r="21" spans="6:7">
      <c r="F21" s="510"/>
      <c r="G21" s="520" t="s">
        <v>1389</v>
      </c>
    </row>
    <row r="22" spans="6:7">
      <c r="F22" s="510">
        <v>12</v>
      </c>
      <c r="G22" s="511" t="s">
        <v>1390</v>
      </c>
    </row>
    <row r="23" spans="6:7">
      <c r="F23" s="510"/>
      <c r="G23" s="520" t="s">
        <v>1391</v>
      </c>
    </row>
    <row r="24" spans="6:7">
      <c r="F24" s="510"/>
      <c r="G24" s="520" t="s">
        <v>1392</v>
      </c>
    </row>
    <row r="25" spans="6:7">
      <c r="F25" s="510"/>
      <c r="G25" s="520" t="s">
        <v>1393</v>
      </c>
    </row>
    <row r="26" spans="6:7">
      <c r="F26" s="510"/>
      <c r="G26" s="520" t="s">
        <v>1394</v>
      </c>
    </row>
    <row r="27" spans="6:7">
      <c r="F27" s="510"/>
      <c r="G27" s="520" t="s">
        <v>1395</v>
      </c>
    </row>
    <row r="28" spans="6:7">
      <c r="F28" s="510"/>
      <c r="G28" s="520" t="s">
        <v>1396</v>
      </c>
    </row>
    <row r="29" spans="6:7">
      <c r="F29" s="510"/>
      <c r="G29" s="520" t="s">
        <v>1397</v>
      </c>
    </row>
    <row r="30" spans="6:7">
      <c r="F30" s="510">
        <v>13</v>
      </c>
      <c r="G30" s="511" t="s">
        <v>1398</v>
      </c>
    </row>
    <row r="31" spans="6:7">
      <c r="F31" s="510"/>
      <c r="G31" s="520" t="s">
        <v>1399</v>
      </c>
    </row>
    <row r="32" spans="6:7">
      <c r="F32" s="510"/>
      <c r="G32" s="520" t="s">
        <v>1400</v>
      </c>
    </row>
    <row r="33" spans="4:7">
      <c r="F33" s="510"/>
      <c r="G33" s="520" t="s">
        <v>1401</v>
      </c>
    </row>
    <row r="34" spans="4:7">
      <c r="F34" s="510"/>
      <c r="G34" s="520" t="s">
        <v>1402</v>
      </c>
    </row>
    <row r="35" spans="4:7">
      <c r="F35" s="510">
        <v>14</v>
      </c>
      <c r="G35" s="511" t="s">
        <v>1403</v>
      </c>
    </row>
    <row r="36" spans="4:7">
      <c r="F36" s="510"/>
      <c r="G36" s="520" t="s">
        <v>1404</v>
      </c>
    </row>
    <row r="37" spans="4:7">
      <c r="D37" s="516" t="s">
        <v>1405</v>
      </c>
      <c r="E37" s="517">
        <v>2</v>
      </c>
      <c r="F37" s="518"/>
      <c r="G37" s="519" t="s">
        <v>1406</v>
      </c>
    </row>
    <row r="38" spans="4:7">
      <c r="F38" s="510">
        <v>20</v>
      </c>
      <c r="G38" s="511" t="s">
        <v>1407</v>
      </c>
    </row>
    <row r="39" spans="4:7">
      <c r="F39" s="510"/>
      <c r="G39" s="520" t="s">
        <v>1408</v>
      </c>
    </row>
    <row r="40" spans="4:7">
      <c r="F40" s="510"/>
      <c r="G40" s="520" t="s">
        <v>1409</v>
      </c>
    </row>
    <row r="41" spans="4:7">
      <c r="F41" s="510">
        <v>21</v>
      </c>
      <c r="G41" s="511" t="s">
        <v>1410</v>
      </c>
    </row>
    <row r="42" spans="4:7">
      <c r="F42" s="510"/>
      <c r="G42" s="520" t="s">
        <v>1411</v>
      </c>
    </row>
    <row r="43" spans="4:7">
      <c r="F43" s="510">
        <v>22</v>
      </c>
      <c r="G43" s="511" t="s">
        <v>1412</v>
      </c>
    </row>
    <row r="44" spans="4:7">
      <c r="F44" s="510"/>
      <c r="G44" s="520" t="s">
        <v>1413</v>
      </c>
    </row>
    <row r="45" spans="4:7">
      <c r="F45" s="510">
        <v>23</v>
      </c>
      <c r="G45" s="511" t="s">
        <v>1414</v>
      </c>
    </row>
    <row r="46" spans="4:7">
      <c r="F46" s="510"/>
      <c r="G46" s="520" t="s">
        <v>1415</v>
      </c>
    </row>
    <row r="47" spans="4:7">
      <c r="F47" s="510"/>
      <c r="G47" s="520" t="s">
        <v>1416</v>
      </c>
    </row>
    <row r="48" spans="4:7">
      <c r="F48" s="510">
        <v>24</v>
      </c>
      <c r="G48" s="511" t="s">
        <v>1417</v>
      </c>
    </row>
    <row r="49" spans="3:7">
      <c r="F49" s="510"/>
      <c r="G49" s="520" t="s">
        <v>1418</v>
      </c>
    </row>
    <row r="50" spans="3:7">
      <c r="F50" s="510"/>
      <c r="G50" s="520" t="s">
        <v>1419</v>
      </c>
    </row>
    <row r="51" spans="3:7">
      <c r="F51" s="510"/>
      <c r="G51" s="520" t="s">
        <v>1420</v>
      </c>
    </row>
    <row r="52" spans="3:7">
      <c r="F52" s="510"/>
      <c r="G52" s="520" t="s">
        <v>1421</v>
      </c>
    </row>
    <row r="53" spans="3:7">
      <c r="F53" s="510">
        <v>29</v>
      </c>
      <c r="G53" s="511" t="s">
        <v>1422</v>
      </c>
    </row>
    <row r="54" spans="3:7">
      <c r="F54" s="510"/>
      <c r="G54" s="520" t="s">
        <v>1423</v>
      </c>
    </row>
    <row r="55" spans="3:7">
      <c r="F55" s="510"/>
      <c r="G55" s="511"/>
    </row>
    <row r="56" spans="3:7">
      <c r="F56" s="510"/>
      <c r="G56" s="511"/>
    </row>
    <row r="57" spans="3:7" ht="17.25" thickBot="1">
      <c r="C57" s="509" t="s">
        <v>1424</v>
      </c>
      <c r="F57" s="510"/>
      <c r="G57" s="511"/>
    </row>
    <row r="58" spans="3:7">
      <c r="D58" s="512"/>
      <c r="E58" s="513"/>
      <c r="F58" s="514"/>
      <c r="G58" s="515"/>
    </row>
    <row r="59" spans="3:7">
      <c r="D59" s="516" t="s">
        <v>1405</v>
      </c>
      <c r="E59" s="517">
        <v>3</v>
      </c>
      <c r="F59" s="518"/>
      <c r="G59" s="519" t="s">
        <v>1425</v>
      </c>
    </row>
    <row r="60" spans="3:7">
      <c r="F60" s="510">
        <v>30</v>
      </c>
      <c r="G60" s="511" t="s">
        <v>1426</v>
      </c>
    </row>
    <row r="61" spans="3:7">
      <c r="F61" s="510"/>
      <c r="G61" s="520" t="s">
        <v>1427</v>
      </c>
    </row>
    <row r="62" spans="3:7">
      <c r="F62" s="510"/>
      <c r="G62" s="520" t="s">
        <v>1428</v>
      </c>
    </row>
    <row r="63" spans="3:7">
      <c r="F63" s="510">
        <v>31</v>
      </c>
      <c r="G63" s="511" t="s">
        <v>1429</v>
      </c>
    </row>
    <row r="64" spans="3:7">
      <c r="F64" s="510"/>
      <c r="G64" s="520" t="s">
        <v>1430</v>
      </c>
    </row>
    <row r="65" spans="4:7">
      <c r="F65" s="510"/>
      <c r="G65" s="520" t="s">
        <v>1431</v>
      </c>
    </row>
    <row r="66" spans="4:7">
      <c r="F66" s="510"/>
      <c r="G66" s="520" t="s">
        <v>1432</v>
      </c>
    </row>
    <row r="67" spans="4:7">
      <c r="F67" s="510"/>
      <c r="G67" s="520" t="s">
        <v>1433</v>
      </c>
    </row>
    <row r="68" spans="4:7">
      <c r="F68" s="510"/>
      <c r="G68" s="520" t="s">
        <v>1434</v>
      </c>
    </row>
    <row r="69" spans="4:7">
      <c r="F69" s="510"/>
      <c r="G69" s="520" t="s">
        <v>1435</v>
      </c>
    </row>
    <row r="70" spans="4:7">
      <c r="F70" s="510"/>
      <c r="G70" s="520" t="s">
        <v>1436</v>
      </c>
    </row>
    <row r="71" spans="4:7">
      <c r="F71" s="510"/>
      <c r="G71" s="520" t="s">
        <v>1437</v>
      </c>
    </row>
    <row r="72" spans="4:7">
      <c r="F72" s="510"/>
      <c r="G72" s="520" t="s">
        <v>1438</v>
      </c>
    </row>
    <row r="73" spans="4:7">
      <c r="F73" s="510">
        <v>32</v>
      </c>
      <c r="G73" s="511" t="s">
        <v>1439</v>
      </c>
    </row>
    <row r="74" spans="4:7">
      <c r="F74" s="510"/>
      <c r="G74" s="520" t="s">
        <v>1440</v>
      </c>
    </row>
    <row r="75" spans="4:7">
      <c r="D75" s="516" t="s">
        <v>1405</v>
      </c>
      <c r="E75" s="517">
        <v>4</v>
      </c>
      <c r="F75" s="518"/>
      <c r="G75" s="519" t="s">
        <v>1441</v>
      </c>
    </row>
    <row r="76" spans="4:7">
      <c r="F76" s="510">
        <v>40</v>
      </c>
      <c r="G76" s="511" t="s">
        <v>1442</v>
      </c>
    </row>
    <row r="77" spans="4:7">
      <c r="F77" s="510"/>
      <c r="G77" s="520" t="s">
        <v>1443</v>
      </c>
    </row>
    <row r="78" spans="4:7">
      <c r="F78" s="510"/>
      <c r="G78" s="520" t="s">
        <v>1444</v>
      </c>
    </row>
    <row r="79" spans="4:7">
      <c r="F79" s="510">
        <v>41</v>
      </c>
      <c r="G79" s="511" t="s">
        <v>1445</v>
      </c>
    </row>
    <row r="80" spans="4:7">
      <c r="F80" s="510"/>
      <c r="G80" s="520" t="s">
        <v>1446</v>
      </c>
    </row>
    <row r="81" spans="3:7">
      <c r="F81" s="510"/>
      <c r="G81" s="520" t="s">
        <v>1447</v>
      </c>
    </row>
    <row r="82" spans="3:7">
      <c r="F82" s="510"/>
      <c r="G82" s="520" t="s">
        <v>1448</v>
      </c>
    </row>
    <row r="83" spans="3:7">
      <c r="F83" s="510"/>
      <c r="G83" s="520" t="s">
        <v>1449</v>
      </c>
    </row>
    <row r="84" spans="3:7">
      <c r="F84" s="510"/>
      <c r="G84" s="520" t="s">
        <v>1450</v>
      </c>
    </row>
    <row r="85" spans="3:7">
      <c r="F85" s="510"/>
      <c r="G85" s="520" t="s">
        <v>1451</v>
      </c>
    </row>
    <row r="86" spans="3:7">
      <c r="F86" s="510">
        <v>42</v>
      </c>
      <c r="G86" s="511" t="s">
        <v>1452</v>
      </c>
    </row>
    <row r="87" spans="3:7">
      <c r="F87" s="510"/>
      <c r="G87" s="520" t="s">
        <v>1453</v>
      </c>
    </row>
    <row r="88" spans="3:7">
      <c r="F88" s="510"/>
      <c r="G88" s="511"/>
    </row>
    <row r="89" spans="3:7">
      <c r="F89" s="510"/>
      <c r="G89" s="511"/>
    </row>
    <row r="90" spans="3:7" ht="17.25" thickBot="1">
      <c r="C90" s="509" t="s">
        <v>1454</v>
      </c>
      <c r="F90" s="510"/>
      <c r="G90" s="511"/>
    </row>
    <row r="91" spans="3:7">
      <c r="D91" s="512"/>
      <c r="E91" s="513"/>
      <c r="F91" s="514"/>
      <c r="G91" s="515"/>
    </row>
    <row r="92" spans="3:7">
      <c r="D92" s="516" t="s">
        <v>1405</v>
      </c>
      <c r="E92" s="517">
        <v>5</v>
      </c>
      <c r="F92" s="518"/>
      <c r="G92" s="519" t="s">
        <v>1455</v>
      </c>
    </row>
    <row r="93" spans="3:7">
      <c r="F93" s="510">
        <v>50</v>
      </c>
      <c r="G93" s="511" t="s">
        <v>1456</v>
      </c>
    </row>
    <row r="94" spans="3:7">
      <c r="F94" s="510"/>
      <c r="G94" s="520" t="s">
        <v>1457</v>
      </c>
    </row>
    <row r="95" spans="3:7">
      <c r="F95" s="510"/>
      <c r="G95" s="520" t="s">
        <v>1458</v>
      </c>
    </row>
    <row r="96" spans="3:7">
      <c r="F96" s="510">
        <v>51</v>
      </c>
      <c r="G96" s="511" t="s">
        <v>1459</v>
      </c>
    </row>
    <row r="97" spans="6:7">
      <c r="F97" s="510"/>
      <c r="G97" s="520" t="s">
        <v>1460</v>
      </c>
    </row>
    <row r="98" spans="6:7">
      <c r="F98" s="510"/>
      <c r="G98" s="520" t="s">
        <v>1461</v>
      </c>
    </row>
    <row r="99" spans="6:7">
      <c r="F99" s="510"/>
      <c r="G99" s="520" t="s">
        <v>1462</v>
      </c>
    </row>
    <row r="100" spans="6:7">
      <c r="F100" s="510"/>
      <c r="G100" s="520" t="s">
        <v>1463</v>
      </c>
    </row>
    <row r="101" spans="6:7">
      <c r="F101" s="510">
        <v>52</v>
      </c>
      <c r="G101" s="511" t="s">
        <v>1464</v>
      </c>
    </row>
    <row r="102" spans="6:7">
      <c r="F102" s="510"/>
      <c r="G102" s="520" t="s">
        <v>1465</v>
      </c>
    </row>
    <row r="103" spans="6:7">
      <c r="F103" s="510"/>
      <c r="G103" s="520" t="s">
        <v>1466</v>
      </c>
    </row>
    <row r="104" spans="6:7">
      <c r="F104" s="510">
        <v>53</v>
      </c>
      <c r="G104" s="511" t="s">
        <v>1467</v>
      </c>
    </row>
    <row r="105" spans="6:7">
      <c r="F105" s="510"/>
      <c r="G105" s="520" t="s">
        <v>1468</v>
      </c>
    </row>
    <row r="106" spans="6:7">
      <c r="F106" s="510"/>
      <c r="G106" s="520" t="s">
        <v>1469</v>
      </c>
    </row>
    <row r="107" spans="6:7">
      <c r="F107" s="510">
        <v>54</v>
      </c>
      <c r="G107" s="511" t="s">
        <v>1470</v>
      </c>
    </row>
    <row r="108" spans="6:7">
      <c r="F108" s="510"/>
      <c r="G108" s="520" t="s">
        <v>1471</v>
      </c>
    </row>
    <row r="109" spans="6:7">
      <c r="F109" s="510"/>
      <c r="G109" s="520" t="s">
        <v>1472</v>
      </c>
    </row>
    <row r="110" spans="6:7">
      <c r="F110" s="510"/>
      <c r="G110" s="520" t="s">
        <v>1473</v>
      </c>
    </row>
    <row r="111" spans="6:7">
      <c r="F111" s="510"/>
      <c r="G111" s="520" t="s">
        <v>1474</v>
      </c>
    </row>
    <row r="112" spans="6:7">
      <c r="F112" s="510"/>
      <c r="G112" s="520" t="s">
        <v>1475</v>
      </c>
    </row>
    <row r="113" spans="6:7">
      <c r="F113" s="510"/>
      <c r="G113" s="520" t="s">
        <v>1476</v>
      </c>
    </row>
    <row r="114" spans="6:7">
      <c r="F114" s="510"/>
      <c r="G114" s="520" t="s">
        <v>1477</v>
      </c>
    </row>
    <row r="115" spans="6:7">
      <c r="F115" s="510"/>
      <c r="G115" s="520" t="s">
        <v>1478</v>
      </c>
    </row>
    <row r="116" spans="6:7">
      <c r="F116" s="510"/>
      <c r="G116" s="520" t="s">
        <v>1479</v>
      </c>
    </row>
    <row r="117" spans="6:7">
      <c r="F117" s="510">
        <v>55</v>
      </c>
      <c r="G117" s="511" t="s">
        <v>1480</v>
      </c>
    </row>
    <row r="118" spans="6:7">
      <c r="F118" s="510"/>
      <c r="G118" s="520" t="s">
        <v>1481</v>
      </c>
    </row>
    <row r="119" spans="6:7">
      <c r="F119" s="510"/>
      <c r="G119" s="520" t="s">
        <v>1482</v>
      </c>
    </row>
    <row r="120" spans="6:7">
      <c r="F120" s="510"/>
      <c r="G120" s="520" t="s">
        <v>1483</v>
      </c>
    </row>
    <row r="121" spans="6:7">
      <c r="F121" s="510"/>
      <c r="G121" s="520" t="s">
        <v>1484</v>
      </c>
    </row>
    <row r="122" spans="6:7">
      <c r="F122" s="510"/>
      <c r="G122" s="520" t="s">
        <v>1485</v>
      </c>
    </row>
    <row r="123" spans="6:7">
      <c r="F123" s="510"/>
      <c r="G123" s="520" t="s">
        <v>1486</v>
      </c>
    </row>
    <row r="124" spans="6:7">
      <c r="F124" s="510"/>
      <c r="G124" s="520" t="s">
        <v>1487</v>
      </c>
    </row>
    <row r="125" spans="6:7">
      <c r="F125" s="510"/>
      <c r="G125" s="520" t="s">
        <v>1488</v>
      </c>
    </row>
    <row r="126" spans="6:7">
      <c r="F126" s="510">
        <v>59</v>
      </c>
      <c r="G126" s="511" t="s">
        <v>1489</v>
      </c>
    </row>
    <row r="127" spans="6:7">
      <c r="F127" s="510"/>
      <c r="G127" s="520" t="s">
        <v>1490</v>
      </c>
    </row>
    <row r="128" spans="6:7">
      <c r="F128" s="510"/>
      <c r="G128" s="520" t="s">
        <v>1491</v>
      </c>
    </row>
    <row r="129" spans="3:7">
      <c r="F129" s="510"/>
      <c r="G129" s="520" t="s">
        <v>1492</v>
      </c>
    </row>
    <row r="130" spans="3:7">
      <c r="F130" s="510"/>
      <c r="G130" s="520" t="s">
        <v>1493</v>
      </c>
    </row>
    <row r="131" spans="3:7">
      <c r="F131" s="510"/>
      <c r="G131" s="520" t="s">
        <v>1494</v>
      </c>
    </row>
    <row r="132" spans="3:7">
      <c r="F132" s="510"/>
      <c r="G132" s="511"/>
    </row>
    <row r="133" spans="3:7">
      <c r="F133" s="510"/>
      <c r="G133" s="511"/>
    </row>
    <row r="134" spans="3:7" ht="17.25" thickBot="1">
      <c r="C134" s="509" t="s">
        <v>1495</v>
      </c>
      <c r="F134" s="510"/>
      <c r="G134" s="511"/>
    </row>
    <row r="135" spans="3:7">
      <c r="D135" s="512"/>
      <c r="E135" s="513"/>
      <c r="F135" s="514"/>
      <c r="G135" s="515"/>
    </row>
    <row r="136" spans="3:7">
      <c r="D136" s="516" t="s">
        <v>1405</v>
      </c>
      <c r="E136" s="517">
        <v>6</v>
      </c>
      <c r="F136" s="518"/>
      <c r="G136" s="519" t="s">
        <v>1496</v>
      </c>
    </row>
    <row r="137" spans="3:7">
      <c r="F137" s="510">
        <v>60</v>
      </c>
      <c r="G137" s="511" t="s">
        <v>1497</v>
      </c>
    </row>
    <row r="138" spans="3:7">
      <c r="F138" s="510"/>
      <c r="G138" s="520" t="s">
        <v>1498</v>
      </c>
    </row>
    <row r="139" spans="3:7">
      <c r="F139" s="510"/>
      <c r="G139" s="520" t="s">
        <v>1499</v>
      </c>
    </row>
    <row r="140" spans="3:7">
      <c r="F140" s="510">
        <v>61</v>
      </c>
      <c r="G140" s="511" t="s">
        <v>1500</v>
      </c>
    </row>
    <row r="141" spans="3:7">
      <c r="F141" s="510"/>
      <c r="G141" s="520" t="s">
        <v>1501</v>
      </c>
    </row>
    <row r="142" spans="3:7">
      <c r="F142" s="510">
        <v>62</v>
      </c>
      <c r="G142" s="511" t="s">
        <v>1502</v>
      </c>
    </row>
    <row r="143" spans="3:7">
      <c r="F143" s="510"/>
      <c r="G143" s="520" t="s">
        <v>1503</v>
      </c>
    </row>
    <row r="144" spans="3:7">
      <c r="F144" s="510"/>
      <c r="G144" s="520" t="s">
        <v>1504</v>
      </c>
    </row>
    <row r="145" spans="4:7">
      <c r="F145" s="510"/>
      <c r="G145" s="520" t="s">
        <v>1505</v>
      </c>
    </row>
    <row r="146" spans="4:7">
      <c r="F146" s="510">
        <v>63</v>
      </c>
      <c r="G146" s="511" t="s">
        <v>1506</v>
      </c>
    </row>
    <row r="147" spans="4:7">
      <c r="F147" s="510"/>
      <c r="G147" s="520" t="s">
        <v>1507</v>
      </c>
    </row>
    <row r="148" spans="4:7">
      <c r="F148" s="510">
        <v>64</v>
      </c>
      <c r="G148" s="511" t="s">
        <v>1508</v>
      </c>
    </row>
    <row r="149" spans="4:7">
      <c r="F149" s="510"/>
      <c r="G149" s="520" t="s">
        <v>1509</v>
      </c>
    </row>
    <row r="150" spans="4:7">
      <c r="F150" s="510">
        <v>65</v>
      </c>
      <c r="G150" s="511" t="s">
        <v>1510</v>
      </c>
    </row>
    <row r="151" spans="4:7">
      <c r="F151" s="510"/>
      <c r="G151" s="520" t="s">
        <v>1511</v>
      </c>
    </row>
    <row r="152" spans="4:7">
      <c r="F152" s="510">
        <v>66</v>
      </c>
      <c r="G152" s="511" t="s">
        <v>1512</v>
      </c>
    </row>
    <row r="153" spans="4:7">
      <c r="F153" s="510"/>
      <c r="G153" s="520" t="s">
        <v>1513</v>
      </c>
    </row>
    <row r="154" spans="4:7">
      <c r="D154" s="516" t="s">
        <v>1405</v>
      </c>
      <c r="E154" s="517">
        <v>7</v>
      </c>
      <c r="F154" s="518"/>
      <c r="G154" s="519" t="s">
        <v>1514</v>
      </c>
    </row>
    <row r="155" spans="4:7">
      <c r="F155" s="510">
        <v>70</v>
      </c>
      <c r="G155" s="511" t="s">
        <v>1515</v>
      </c>
    </row>
    <row r="156" spans="4:7">
      <c r="F156" s="510"/>
      <c r="G156" s="520" t="s">
        <v>1516</v>
      </c>
    </row>
    <row r="157" spans="4:7">
      <c r="F157" s="510"/>
      <c r="G157" s="520" t="s">
        <v>1517</v>
      </c>
    </row>
    <row r="158" spans="4:7">
      <c r="F158" s="510">
        <v>71</v>
      </c>
      <c r="G158" s="511" t="s">
        <v>1518</v>
      </c>
    </row>
    <row r="159" spans="4:7">
      <c r="F159" s="510"/>
      <c r="G159" s="520" t="s">
        <v>1519</v>
      </c>
    </row>
    <row r="160" spans="4:7">
      <c r="F160" s="510"/>
      <c r="G160" s="520" t="s">
        <v>1520</v>
      </c>
    </row>
    <row r="161" spans="6:7">
      <c r="F161" s="510">
        <v>72</v>
      </c>
      <c r="G161" s="511" t="s">
        <v>1521</v>
      </c>
    </row>
    <row r="162" spans="6:7">
      <c r="F162" s="510"/>
      <c r="G162" s="520" t="s">
        <v>1522</v>
      </c>
    </row>
    <row r="163" spans="6:7">
      <c r="F163" s="510"/>
      <c r="G163" s="520" t="s">
        <v>1523</v>
      </c>
    </row>
    <row r="164" spans="6:7">
      <c r="F164" s="510"/>
      <c r="G164" s="520" t="s">
        <v>1524</v>
      </c>
    </row>
    <row r="165" spans="6:7">
      <c r="F165" s="510">
        <v>73</v>
      </c>
      <c r="G165" s="511" t="s">
        <v>1525</v>
      </c>
    </row>
    <row r="166" spans="6:7">
      <c r="F166" s="510"/>
      <c r="G166" s="520" t="s">
        <v>1526</v>
      </c>
    </row>
    <row r="167" spans="6:7">
      <c r="F167" s="510"/>
      <c r="G167" s="520" t="s">
        <v>1527</v>
      </c>
    </row>
    <row r="168" spans="6:7">
      <c r="F168" s="510">
        <v>74</v>
      </c>
      <c r="G168" s="511" t="s">
        <v>1528</v>
      </c>
    </row>
    <row r="169" spans="6:7">
      <c r="F169" s="510"/>
      <c r="G169" s="520" t="s">
        <v>1529</v>
      </c>
    </row>
    <row r="170" spans="6:7">
      <c r="F170" s="510"/>
      <c r="G170" s="520" t="s">
        <v>1530</v>
      </c>
    </row>
    <row r="171" spans="6:7">
      <c r="F171" s="510"/>
      <c r="G171" s="520" t="s">
        <v>1531</v>
      </c>
    </row>
    <row r="172" spans="6:7">
      <c r="F172" s="510"/>
      <c r="G172" s="520" t="s">
        <v>1532</v>
      </c>
    </row>
    <row r="173" spans="6:7">
      <c r="F173" s="510">
        <v>75</v>
      </c>
      <c r="G173" s="511" t="s">
        <v>1533</v>
      </c>
    </row>
    <row r="174" spans="6:7">
      <c r="F174" s="510"/>
      <c r="G174" s="520" t="s">
        <v>1534</v>
      </c>
    </row>
    <row r="175" spans="6:7">
      <c r="F175" s="510">
        <v>76</v>
      </c>
      <c r="G175" s="511" t="s">
        <v>1535</v>
      </c>
    </row>
    <row r="176" spans="6:7">
      <c r="F176" s="510"/>
      <c r="G176" s="520" t="s">
        <v>1536</v>
      </c>
    </row>
    <row r="177" spans="6:7">
      <c r="F177" s="510"/>
      <c r="G177" s="520" t="s">
        <v>1537</v>
      </c>
    </row>
    <row r="178" spans="6:7">
      <c r="F178" s="510"/>
      <c r="G178" s="520" t="s">
        <v>1538</v>
      </c>
    </row>
    <row r="179" spans="6:7">
      <c r="F179" s="510">
        <v>77</v>
      </c>
      <c r="G179" s="511" t="s">
        <v>1539</v>
      </c>
    </row>
    <row r="180" spans="6:7">
      <c r="F180" s="510"/>
      <c r="G180" s="520" t="s">
        <v>1540</v>
      </c>
    </row>
    <row r="181" spans="6:7">
      <c r="F181" s="510"/>
      <c r="G181" s="520" t="s">
        <v>1541</v>
      </c>
    </row>
    <row r="182" spans="6:7">
      <c r="F182" s="510">
        <v>78</v>
      </c>
      <c r="G182" s="511" t="s">
        <v>1542</v>
      </c>
    </row>
    <row r="183" spans="6:7">
      <c r="F183" s="510"/>
      <c r="G183" s="520" t="s">
        <v>1543</v>
      </c>
    </row>
    <row r="184" spans="6:7">
      <c r="F184" s="510"/>
      <c r="G184" s="520" t="s">
        <v>1544</v>
      </c>
    </row>
    <row r="185" spans="6:7">
      <c r="F185" s="510">
        <v>79</v>
      </c>
      <c r="G185" s="511" t="s">
        <v>1545</v>
      </c>
    </row>
    <row r="186" spans="6:7">
      <c r="F186" s="510"/>
      <c r="G186" s="520" t="s">
        <v>1546</v>
      </c>
    </row>
    <row r="187" spans="6:7">
      <c r="F187" s="510"/>
      <c r="G187" s="520" t="s">
        <v>1547</v>
      </c>
    </row>
    <row r="188" spans="6:7">
      <c r="F188" s="510"/>
      <c r="G188" s="520" t="s">
        <v>1548</v>
      </c>
    </row>
    <row r="189" spans="6:7">
      <c r="F189" s="510"/>
      <c r="G189" s="520" t="s">
        <v>1549</v>
      </c>
    </row>
    <row r="190" spans="6:7">
      <c r="F190" s="510"/>
      <c r="G190" s="520" t="s">
        <v>1550</v>
      </c>
    </row>
    <row r="191" spans="6:7">
      <c r="F191" s="510"/>
      <c r="G191" s="520" t="s">
        <v>1551</v>
      </c>
    </row>
    <row r="192" spans="6:7">
      <c r="F192" s="510"/>
      <c r="G192" s="520" t="s">
        <v>1552</v>
      </c>
    </row>
    <row r="193" spans="4:7">
      <c r="D193" s="516" t="s">
        <v>1405</v>
      </c>
      <c r="E193" s="517">
        <v>8</v>
      </c>
      <c r="F193" s="518"/>
      <c r="G193" s="519" t="s">
        <v>1553</v>
      </c>
    </row>
    <row r="194" spans="4:7">
      <c r="F194" s="510">
        <v>80</v>
      </c>
      <c r="G194" s="511" t="s">
        <v>1554</v>
      </c>
    </row>
    <row r="195" spans="4:7">
      <c r="F195" s="510"/>
      <c r="G195" s="520" t="s">
        <v>1555</v>
      </c>
    </row>
    <row r="196" spans="4:7">
      <c r="F196" s="510"/>
      <c r="G196" s="520" t="s">
        <v>1556</v>
      </c>
    </row>
    <row r="197" spans="4:7">
      <c r="F197" s="510">
        <v>81</v>
      </c>
      <c r="G197" s="511" t="s">
        <v>1557</v>
      </c>
    </row>
    <row r="198" spans="4:7">
      <c r="F198" s="510"/>
      <c r="G198" s="520" t="s">
        <v>1558</v>
      </c>
    </row>
    <row r="199" spans="4:7">
      <c r="F199" s="510"/>
      <c r="G199" s="520" t="s">
        <v>1559</v>
      </c>
    </row>
    <row r="200" spans="4:7">
      <c r="F200" s="510">
        <v>82</v>
      </c>
      <c r="G200" s="511" t="s">
        <v>1560</v>
      </c>
    </row>
    <row r="201" spans="4:7">
      <c r="F201" s="510"/>
      <c r="G201" s="520" t="s">
        <v>1561</v>
      </c>
    </row>
    <row r="202" spans="4:7">
      <c r="F202" s="510"/>
      <c r="G202" s="520" t="s">
        <v>1562</v>
      </c>
    </row>
    <row r="203" spans="4:7">
      <c r="F203" s="510"/>
      <c r="G203" s="520" t="s">
        <v>1563</v>
      </c>
    </row>
    <row r="204" spans="4:7">
      <c r="F204" s="510">
        <v>83</v>
      </c>
      <c r="G204" s="511" t="s">
        <v>1564</v>
      </c>
    </row>
    <row r="205" spans="4:7">
      <c r="F205" s="510"/>
      <c r="G205" s="520" t="s">
        <v>1565</v>
      </c>
    </row>
    <row r="206" spans="4:7">
      <c r="F206" s="510"/>
      <c r="G206" s="520" t="s">
        <v>1566</v>
      </c>
    </row>
    <row r="207" spans="4:7">
      <c r="F207" s="510"/>
      <c r="G207" s="520" t="s">
        <v>1567</v>
      </c>
    </row>
    <row r="208" spans="4:7">
      <c r="F208" s="510"/>
      <c r="G208" s="520" t="s">
        <v>1568</v>
      </c>
    </row>
    <row r="209" spans="3:7">
      <c r="F209" s="510">
        <v>84</v>
      </c>
      <c r="G209" s="511" t="s">
        <v>1569</v>
      </c>
    </row>
    <row r="210" spans="3:7">
      <c r="F210" s="510"/>
      <c r="G210" s="520" t="s">
        <v>1570</v>
      </c>
    </row>
    <row r="211" spans="3:7">
      <c r="F211" s="510"/>
      <c r="G211" s="520" t="s">
        <v>1571</v>
      </c>
    </row>
    <row r="212" spans="3:7">
      <c r="F212" s="510">
        <v>89</v>
      </c>
      <c r="G212" s="511" t="s">
        <v>1572</v>
      </c>
    </row>
    <row r="213" spans="3:7">
      <c r="F213" s="510"/>
      <c r="G213" s="520" t="s">
        <v>1573</v>
      </c>
    </row>
    <row r="214" spans="3:7">
      <c r="F214" s="510"/>
      <c r="G214" s="520" t="s">
        <v>1574</v>
      </c>
    </row>
    <row r="215" spans="3:7">
      <c r="F215" s="510"/>
      <c r="G215" s="520" t="s">
        <v>1575</v>
      </c>
    </row>
    <row r="216" spans="3:7">
      <c r="F216" s="510"/>
      <c r="G216" s="520" t="s">
        <v>1576</v>
      </c>
    </row>
    <row r="217" spans="3:7">
      <c r="F217" s="510"/>
      <c r="G217" s="511"/>
    </row>
    <row r="218" spans="3:7">
      <c r="F218" s="510"/>
      <c r="G218" s="511"/>
    </row>
    <row r="219" spans="3:7" ht="17.25" thickBot="1">
      <c r="C219" s="521" t="s">
        <v>1577</v>
      </c>
    </row>
    <row r="220" spans="3:7">
      <c r="D220" s="512" t="s">
        <v>1578</v>
      </c>
      <c r="E220" s="513"/>
      <c r="F220" s="514"/>
      <c r="G220" s="515"/>
    </row>
    <row r="221" spans="3:7">
      <c r="D221" s="516" t="s">
        <v>1405</v>
      </c>
      <c r="E221" s="517">
        <v>9</v>
      </c>
      <c r="F221" s="522"/>
      <c r="G221" s="519" t="s">
        <v>1579</v>
      </c>
    </row>
    <row r="222" spans="3:7">
      <c r="D222" s="523"/>
      <c r="E222" s="524"/>
      <c r="F222" s="510">
        <v>90</v>
      </c>
      <c r="G222" s="511" t="s">
        <v>1580</v>
      </c>
    </row>
    <row r="223" spans="3:7">
      <c r="D223" s="523"/>
      <c r="E223" s="524"/>
      <c r="F223" s="510"/>
      <c r="G223" s="520" t="s">
        <v>1581</v>
      </c>
    </row>
    <row r="224" spans="3:7">
      <c r="D224" s="523"/>
      <c r="E224" s="524"/>
      <c r="F224" s="510"/>
      <c r="G224" s="520" t="s">
        <v>1582</v>
      </c>
    </row>
    <row r="225" spans="4:7">
      <c r="D225" s="523"/>
      <c r="E225" s="524"/>
      <c r="F225" s="510">
        <v>91</v>
      </c>
      <c r="G225" s="511" t="s">
        <v>1583</v>
      </c>
    </row>
    <row r="226" spans="4:7">
      <c r="D226" s="523"/>
      <c r="E226" s="524"/>
      <c r="F226" s="510"/>
      <c r="G226" s="520" t="s">
        <v>1584</v>
      </c>
    </row>
    <row r="227" spans="4:7">
      <c r="D227" s="523"/>
      <c r="E227" s="524"/>
      <c r="F227" s="510"/>
      <c r="G227" s="520" t="s">
        <v>1585</v>
      </c>
    </row>
    <row r="228" spans="4:7">
      <c r="D228" s="523"/>
      <c r="E228" s="524"/>
      <c r="F228" s="510"/>
      <c r="G228" s="520" t="s">
        <v>1586</v>
      </c>
    </row>
    <row r="229" spans="4:7">
      <c r="D229" s="523"/>
      <c r="E229" s="524"/>
      <c r="F229" s="510"/>
      <c r="G229" s="520" t="s">
        <v>1587</v>
      </c>
    </row>
    <row r="230" spans="4:7">
      <c r="D230" s="523"/>
      <c r="E230" s="524"/>
      <c r="F230" s="510"/>
      <c r="G230" s="520" t="s">
        <v>1588</v>
      </c>
    </row>
    <row r="231" spans="4:7">
      <c r="D231" s="523"/>
      <c r="E231" s="524"/>
      <c r="F231" s="510">
        <v>92</v>
      </c>
      <c r="G231" s="511" t="s">
        <v>1589</v>
      </c>
    </row>
    <row r="232" spans="4:7">
      <c r="D232" s="523"/>
      <c r="E232" s="524"/>
      <c r="F232" s="510"/>
      <c r="G232" s="520" t="s">
        <v>1590</v>
      </c>
    </row>
    <row r="233" spans="4:7">
      <c r="D233" s="523"/>
      <c r="E233" s="524"/>
      <c r="F233" s="510"/>
      <c r="G233" s="520" t="s">
        <v>1591</v>
      </c>
    </row>
    <row r="234" spans="4:7">
      <c r="D234" s="523"/>
      <c r="E234" s="524"/>
      <c r="F234" s="510"/>
      <c r="G234" s="520" t="s">
        <v>1592</v>
      </c>
    </row>
    <row r="235" spans="4:7">
      <c r="D235" s="523"/>
      <c r="E235" s="524"/>
      <c r="F235" s="510"/>
      <c r="G235" s="520" t="s">
        <v>1593</v>
      </c>
    </row>
    <row r="236" spans="4:7">
      <c r="D236" s="523"/>
      <c r="E236" s="524"/>
      <c r="F236" s="510"/>
      <c r="G236" s="520" t="s">
        <v>1594</v>
      </c>
    </row>
    <row r="237" spans="4:7">
      <c r="D237" s="523"/>
      <c r="E237" s="524"/>
      <c r="F237" s="510"/>
      <c r="G237" s="520" t="s">
        <v>1595</v>
      </c>
    </row>
    <row r="238" spans="4:7">
      <c r="D238" s="523"/>
      <c r="E238" s="524"/>
      <c r="F238" s="510"/>
      <c r="G238" s="520" t="s">
        <v>1596</v>
      </c>
    </row>
    <row r="239" spans="4:7">
      <c r="D239" s="523"/>
      <c r="E239" s="524"/>
      <c r="F239" s="510">
        <v>93</v>
      </c>
      <c r="G239" s="511" t="s">
        <v>1597</v>
      </c>
    </row>
    <row r="240" spans="4:7">
      <c r="D240" s="523"/>
      <c r="E240" s="524"/>
      <c r="F240" s="510"/>
      <c r="G240" s="520" t="s">
        <v>1598</v>
      </c>
    </row>
    <row r="241" spans="4:7">
      <c r="D241" s="523"/>
      <c r="E241" s="524"/>
      <c r="F241" s="510"/>
      <c r="G241" s="520" t="s">
        <v>1599</v>
      </c>
    </row>
    <row r="242" spans="4:7">
      <c r="D242" s="523"/>
      <c r="E242" s="524"/>
      <c r="F242" s="510">
        <v>94</v>
      </c>
      <c r="G242" s="511" t="s">
        <v>1600</v>
      </c>
    </row>
    <row r="243" spans="4:7">
      <c r="D243" s="523"/>
      <c r="E243" s="524"/>
      <c r="F243" s="510"/>
      <c r="G243" s="520" t="s">
        <v>1601</v>
      </c>
    </row>
    <row r="244" spans="4:7">
      <c r="D244" s="523"/>
      <c r="E244" s="524"/>
      <c r="F244" s="510"/>
      <c r="G244" s="520" t="s">
        <v>1602</v>
      </c>
    </row>
    <row r="245" spans="4:7">
      <c r="D245" s="523"/>
      <c r="E245" s="524"/>
      <c r="F245" s="510"/>
      <c r="G245" s="520" t="s">
        <v>1603</v>
      </c>
    </row>
    <row r="246" spans="4:7">
      <c r="D246" s="523"/>
      <c r="E246" s="524"/>
      <c r="F246" s="510"/>
      <c r="G246" s="520" t="s">
        <v>1604</v>
      </c>
    </row>
    <row r="247" spans="4:7">
      <c r="D247" s="523"/>
      <c r="E247" s="524"/>
      <c r="F247" s="510"/>
      <c r="G247" s="520" t="s">
        <v>1605</v>
      </c>
    </row>
    <row r="248" spans="4:7">
      <c r="D248" s="523"/>
      <c r="E248" s="524"/>
      <c r="F248" s="510">
        <v>95</v>
      </c>
      <c r="G248" s="511" t="s">
        <v>1606</v>
      </c>
    </row>
    <row r="249" spans="4:7">
      <c r="D249" s="523"/>
      <c r="E249" s="524"/>
      <c r="F249" s="510"/>
      <c r="G249" s="520" t="s">
        <v>1607</v>
      </c>
    </row>
    <row r="250" spans="4:7">
      <c r="D250" s="523"/>
      <c r="E250" s="524"/>
      <c r="F250" s="510"/>
      <c r="G250" s="520" t="s">
        <v>1608</v>
      </c>
    </row>
    <row r="251" spans="4:7">
      <c r="D251" s="523"/>
      <c r="E251" s="524"/>
      <c r="F251" s="510"/>
      <c r="G251" s="520" t="s">
        <v>1609</v>
      </c>
    </row>
    <row r="252" spans="4:7">
      <c r="D252" s="523"/>
      <c r="E252" s="524"/>
      <c r="F252" s="510">
        <v>96</v>
      </c>
      <c r="G252" s="511" t="s">
        <v>1610</v>
      </c>
    </row>
    <row r="253" spans="4:7">
      <c r="D253" s="523"/>
      <c r="E253" s="524"/>
      <c r="F253" s="510"/>
      <c r="G253" s="520" t="s">
        <v>1611</v>
      </c>
    </row>
    <row r="254" spans="4:7">
      <c r="D254" s="523"/>
      <c r="E254" s="524"/>
      <c r="F254" s="510"/>
      <c r="G254" s="520" t="s">
        <v>1612</v>
      </c>
    </row>
    <row r="255" spans="4:7">
      <c r="D255" s="523"/>
      <c r="E255" s="524"/>
      <c r="F255" s="510"/>
      <c r="G255" s="520" t="s">
        <v>1613</v>
      </c>
    </row>
    <row r="256" spans="4:7">
      <c r="D256" s="523"/>
      <c r="E256" s="524"/>
      <c r="F256" s="510">
        <v>97</v>
      </c>
      <c r="G256" s="511" t="s">
        <v>1614</v>
      </c>
    </row>
    <row r="257" spans="4:7">
      <c r="D257" s="523"/>
      <c r="E257" s="524"/>
      <c r="F257" s="510"/>
      <c r="G257" s="520" t="s">
        <v>1615</v>
      </c>
    </row>
    <row r="258" spans="4:7">
      <c r="D258" s="523"/>
      <c r="E258" s="524"/>
      <c r="F258" s="510"/>
      <c r="G258" s="520" t="s">
        <v>1616</v>
      </c>
    </row>
    <row r="259" spans="4:7">
      <c r="D259" s="523"/>
      <c r="E259" s="524"/>
      <c r="F259" s="510"/>
      <c r="G259" s="520" t="s">
        <v>1617</v>
      </c>
    </row>
    <row r="260" spans="4:7">
      <c r="D260" s="523"/>
      <c r="E260" s="524"/>
      <c r="F260" s="510"/>
      <c r="G260" s="520" t="s">
        <v>1618</v>
      </c>
    </row>
    <row r="261" spans="4:7">
      <c r="D261" s="523"/>
      <c r="E261" s="524"/>
      <c r="F261" s="510"/>
      <c r="G261" s="520" t="s">
        <v>1619</v>
      </c>
    </row>
    <row r="262" spans="4:7">
      <c r="D262" s="523"/>
      <c r="E262" s="524"/>
      <c r="F262" s="510">
        <v>98</v>
      </c>
      <c r="G262" s="511" t="s">
        <v>1620</v>
      </c>
    </row>
    <row r="263" spans="4:7">
      <c r="D263" s="523"/>
      <c r="E263" s="524"/>
      <c r="F263" s="510"/>
      <c r="G263" s="520" t="s">
        <v>1621</v>
      </c>
    </row>
    <row r="264" spans="4:7">
      <c r="D264" s="523"/>
      <c r="E264" s="524"/>
      <c r="F264" s="510"/>
      <c r="G264" s="520" t="s">
        <v>1622</v>
      </c>
    </row>
    <row r="265" spans="4:7">
      <c r="D265" s="523"/>
      <c r="E265" s="524"/>
      <c r="F265" s="510">
        <v>99</v>
      </c>
      <c r="G265" s="511" t="s">
        <v>1623</v>
      </c>
    </row>
    <row r="266" spans="4:7">
      <c r="D266" s="523"/>
      <c r="E266" s="524"/>
      <c r="F266" s="510"/>
      <c r="G266" s="520" t="s">
        <v>1624</v>
      </c>
    </row>
    <row r="267" spans="4:7">
      <c r="D267" s="523"/>
      <c r="E267" s="524"/>
      <c r="F267" s="510"/>
      <c r="G267" s="520" t="s">
        <v>1625</v>
      </c>
    </row>
    <row r="268" spans="4:7">
      <c r="D268" s="523"/>
      <c r="E268" s="524"/>
      <c r="F268" s="510"/>
      <c r="G268" s="520" t="s">
        <v>1626</v>
      </c>
    </row>
    <row r="269" spans="4:7">
      <c r="D269" s="523"/>
      <c r="E269" s="524"/>
      <c r="F269" s="510"/>
      <c r="G269" s="520" t="s">
        <v>1627</v>
      </c>
    </row>
    <row r="270" spans="4:7">
      <c r="D270" s="523"/>
      <c r="E270" s="524"/>
      <c r="F270" s="510"/>
      <c r="G270" s="520" t="s">
        <v>1628</v>
      </c>
    </row>
    <row r="271" spans="4:7">
      <c r="D271" s="523"/>
      <c r="E271" s="524"/>
      <c r="F271" s="510"/>
      <c r="G271" s="520" t="s">
        <v>1629</v>
      </c>
    </row>
    <row r="272" spans="4:7">
      <c r="D272" s="523"/>
      <c r="E272" s="524"/>
      <c r="F272" s="510"/>
      <c r="G272" s="520" t="s">
        <v>1630</v>
      </c>
    </row>
    <row r="273" spans="4:7">
      <c r="D273" s="523"/>
      <c r="E273" s="524"/>
      <c r="F273" s="510"/>
      <c r="G273" s="520" t="s">
        <v>1631</v>
      </c>
    </row>
    <row r="274" spans="4:7">
      <c r="D274" s="523"/>
      <c r="E274" s="524"/>
      <c r="F274" s="510"/>
      <c r="G274" s="520" t="s">
        <v>1632</v>
      </c>
    </row>
    <row r="275" spans="4:7">
      <c r="D275" s="516" t="s">
        <v>1405</v>
      </c>
      <c r="E275" s="517">
        <v>10</v>
      </c>
      <c r="F275" s="518"/>
      <c r="G275" s="519" t="s">
        <v>1633</v>
      </c>
    </row>
    <row r="276" spans="4:7">
      <c r="D276" s="523"/>
      <c r="E276" s="524"/>
      <c r="F276" s="510">
        <v>100</v>
      </c>
      <c r="G276" s="511" t="s">
        <v>1634</v>
      </c>
    </row>
    <row r="277" spans="4:7">
      <c r="D277" s="523"/>
      <c r="E277" s="524"/>
      <c r="F277" s="510"/>
      <c r="G277" s="520" t="s">
        <v>1635</v>
      </c>
    </row>
    <row r="278" spans="4:7">
      <c r="D278" s="523"/>
      <c r="E278" s="524"/>
      <c r="F278" s="510"/>
      <c r="G278" s="520" t="s">
        <v>1636</v>
      </c>
    </row>
    <row r="279" spans="4:7">
      <c r="D279" s="523"/>
      <c r="E279" s="524"/>
      <c r="F279" s="510">
        <v>101</v>
      </c>
      <c r="G279" s="511" t="s">
        <v>1637</v>
      </c>
    </row>
    <row r="280" spans="4:7">
      <c r="D280" s="523"/>
      <c r="E280" s="524"/>
      <c r="F280" s="510"/>
      <c r="G280" s="520" t="s">
        <v>1638</v>
      </c>
    </row>
    <row r="281" spans="4:7">
      <c r="D281" s="523"/>
      <c r="E281" s="524"/>
      <c r="F281" s="510">
        <v>102</v>
      </c>
      <c r="G281" s="511" t="s">
        <v>1639</v>
      </c>
    </row>
    <row r="282" spans="4:7">
      <c r="D282" s="523"/>
      <c r="E282" s="524"/>
      <c r="F282" s="510"/>
      <c r="G282" s="520" t="s">
        <v>1640</v>
      </c>
    </row>
    <row r="283" spans="4:7">
      <c r="D283" s="523"/>
      <c r="E283" s="524"/>
      <c r="F283" s="510"/>
      <c r="G283" s="520" t="s">
        <v>1641</v>
      </c>
    </row>
    <row r="284" spans="4:7">
      <c r="D284" s="523"/>
      <c r="E284" s="524"/>
      <c r="F284" s="510"/>
      <c r="G284" s="520" t="s">
        <v>1642</v>
      </c>
    </row>
    <row r="285" spans="4:7">
      <c r="D285" s="523"/>
      <c r="E285" s="524"/>
      <c r="F285" s="510"/>
      <c r="G285" s="520" t="s">
        <v>1643</v>
      </c>
    </row>
    <row r="286" spans="4:7">
      <c r="D286" s="523"/>
      <c r="E286" s="524"/>
      <c r="F286" s="510">
        <v>103</v>
      </c>
      <c r="G286" s="511" t="s">
        <v>1644</v>
      </c>
    </row>
    <row r="287" spans="4:7">
      <c r="D287" s="523"/>
      <c r="E287" s="524"/>
      <c r="F287" s="510"/>
      <c r="G287" s="520" t="s">
        <v>1645</v>
      </c>
    </row>
    <row r="288" spans="4:7">
      <c r="D288" s="523"/>
      <c r="E288" s="524"/>
      <c r="F288" s="510"/>
      <c r="G288" s="520" t="s">
        <v>1646</v>
      </c>
    </row>
    <row r="289" spans="4:7">
      <c r="D289" s="523"/>
      <c r="E289" s="524"/>
      <c r="F289" s="510">
        <v>104</v>
      </c>
      <c r="G289" s="511" t="s">
        <v>1647</v>
      </c>
    </row>
    <row r="290" spans="4:7">
      <c r="D290" s="523"/>
      <c r="E290" s="524"/>
      <c r="F290" s="510"/>
      <c r="G290" s="520" t="s">
        <v>1648</v>
      </c>
    </row>
    <row r="291" spans="4:7">
      <c r="D291" s="523"/>
      <c r="E291" s="524"/>
      <c r="F291" s="510">
        <v>105</v>
      </c>
      <c r="G291" s="511" t="s">
        <v>1649</v>
      </c>
    </row>
    <row r="292" spans="4:7">
      <c r="D292" s="523"/>
      <c r="E292" s="524"/>
      <c r="F292" s="510"/>
      <c r="G292" s="520" t="s">
        <v>1650</v>
      </c>
    </row>
    <row r="293" spans="4:7">
      <c r="D293" s="523"/>
      <c r="E293" s="524"/>
      <c r="F293" s="510"/>
      <c r="G293" s="520" t="s">
        <v>1651</v>
      </c>
    </row>
    <row r="294" spans="4:7">
      <c r="D294" s="523"/>
      <c r="E294" s="524"/>
      <c r="F294" s="510">
        <v>106</v>
      </c>
      <c r="G294" s="511" t="s">
        <v>1652</v>
      </c>
    </row>
    <row r="295" spans="4:7">
      <c r="D295" s="523"/>
      <c r="E295" s="524"/>
      <c r="F295" s="510"/>
      <c r="G295" s="520" t="s">
        <v>1653</v>
      </c>
    </row>
    <row r="296" spans="4:7">
      <c r="D296" s="523"/>
      <c r="E296" s="524"/>
      <c r="F296" s="510"/>
      <c r="G296" s="520" t="s">
        <v>1654</v>
      </c>
    </row>
    <row r="297" spans="4:7">
      <c r="D297" s="523"/>
      <c r="E297" s="524"/>
      <c r="F297" s="510"/>
      <c r="G297" s="520" t="s">
        <v>1655</v>
      </c>
    </row>
    <row r="298" spans="4:7">
      <c r="D298" s="516" t="s">
        <v>1405</v>
      </c>
      <c r="E298" s="517">
        <v>11</v>
      </c>
      <c r="F298" s="518"/>
      <c r="G298" s="519" t="s">
        <v>1656</v>
      </c>
    </row>
    <row r="299" spans="4:7">
      <c r="D299" s="523"/>
      <c r="E299" s="524"/>
      <c r="F299" s="510">
        <v>110</v>
      </c>
      <c r="G299" s="511" t="s">
        <v>1657</v>
      </c>
    </row>
    <row r="300" spans="4:7">
      <c r="D300" s="523"/>
      <c r="E300" s="524"/>
      <c r="F300" s="510"/>
      <c r="G300" s="520" t="s">
        <v>1658</v>
      </c>
    </row>
    <row r="301" spans="4:7">
      <c r="D301" s="523"/>
      <c r="E301" s="524"/>
      <c r="F301" s="510"/>
      <c r="G301" s="520" t="s">
        <v>1659</v>
      </c>
    </row>
    <row r="302" spans="4:7">
      <c r="D302" s="523"/>
      <c r="E302" s="524"/>
      <c r="F302" s="510">
        <v>111</v>
      </c>
      <c r="G302" s="511" t="s">
        <v>1660</v>
      </c>
    </row>
    <row r="303" spans="4:7">
      <c r="D303" s="523"/>
      <c r="E303" s="524"/>
      <c r="F303" s="510"/>
      <c r="G303" s="520" t="s">
        <v>1661</v>
      </c>
    </row>
    <row r="304" spans="4:7">
      <c r="D304" s="523"/>
      <c r="E304" s="524"/>
      <c r="F304" s="510"/>
      <c r="G304" s="520" t="s">
        <v>1662</v>
      </c>
    </row>
    <row r="305" spans="4:7">
      <c r="D305" s="523"/>
      <c r="E305" s="524"/>
      <c r="F305" s="510"/>
      <c r="G305" s="520" t="s">
        <v>1663</v>
      </c>
    </row>
    <row r="306" spans="4:7">
      <c r="D306" s="523"/>
      <c r="E306" s="524"/>
      <c r="F306" s="510"/>
      <c r="G306" s="520" t="s">
        <v>1664</v>
      </c>
    </row>
    <row r="307" spans="4:7">
      <c r="D307" s="523"/>
      <c r="E307" s="524"/>
      <c r="F307" s="510"/>
      <c r="G307" s="520" t="s">
        <v>1665</v>
      </c>
    </row>
    <row r="308" spans="4:7">
      <c r="D308" s="523"/>
      <c r="E308" s="524"/>
      <c r="F308" s="510"/>
      <c r="G308" s="520" t="s">
        <v>1666</v>
      </c>
    </row>
    <row r="309" spans="4:7">
      <c r="D309" s="523"/>
      <c r="E309" s="524"/>
      <c r="F309" s="510"/>
      <c r="G309" s="520" t="s">
        <v>1667</v>
      </c>
    </row>
    <row r="310" spans="4:7">
      <c r="D310" s="523"/>
      <c r="E310" s="524"/>
      <c r="F310" s="510"/>
      <c r="G310" s="520" t="s">
        <v>1668</v>
      </c>
    </row>
    <row r="311" spans="4:7">
      <c r="D311" s="523"/>
      <c r="E311" s="524"/>
      <c r="F311" s="510"/>
      <c r="G311" s="520" t="s">
        <v>1669</v>
      </c>
    </row>
    <row r="312" spans="4:7">
      <c r="D312" s="523"/>
      <c r="E312" s="524"/>
      <c r="F312" s="510">
        <v>112</v>
      </c>
      <c r="G312" s="511" t="s">
        <v>1670</v>
      </c>
    </row>
    <row r="313" spans="4:7">
      <c r="D313" s="523"/>
      <c r="E313" s="524"/>
      <c r="F313" s="510"/>
      <c r="G313" s="520" t="s">
        <v>1671</v>
      </c>
    </row>
    <row r="314" spans="4:7">
      <c r="D314" s="523"/>
      <c r="E314" s="524"/>
      <c r="F314" s="510"/>
      <c r="G314" s="520" t="s">
        <v>1672</v>
      </c>
    </row>
    <row r="315" spans="4:7">
      <c r="D315" s="523"/>
      <c r="E315" s="524"/>
      <c r="F315" s="510"/>
      <c r="G315" s="520" t="s">
        <v>1673</v>
      </c>
    </row>
    <row r="316" spans="4:7">
      <c r="D316" s="523"/>
      <c r="E316" s="524"/>
      <c r="F316" s="510"/>
      <c r="G316" s="520" t="s">
        <v>1674</v>
      </c>
    </row>
    <row r="317" spans="4:7">
      <c r="D317" s="523"/>
      <c r="E317" s="524"/>
      <c r="F317" s="510"/>
      <c r="G317" s="520" t="s">
        <v>1675</v>
      </c>
    </row>
    <row r="318" spans="4:7">
      <c r="D318" s="523"/>
      <c r="E318" s="524"/>
      <c r="F318" s="510"/>
      <c r="G318" s="520" t="s">
        <v>1676</v>
      </c>
    </row>
    <row r="319" spans="4:7">
      <c r="D319" s="523"/>
      <c r="E319" s="524"/>
      <c r="F319" s="510">
        <v>113</v>
      </c>
      <c r="G319" s="511" t="s">
        <v>1677</v>
      </c>
    </row>
    <row r="320" spans="4:7">
      <c r="D320" s="523"/>
      <c r="E320" s="524"/>
      <c r="F320" s="510"/>
      <c r="G320" s="520" t="s">
        <v>1678</v>
      </c>
    </row>
    <row r="321" spans="4:7">
      <c r="D321" s="523"/>
      <c r="E321" s="524"/>
      <c r="F321" s="510"/>
      <c r="G321" s="520" t="s">
        <v>1679</v>
      </c>
    </row>
    <row r="322" spans="4:7">
      <c r="D322" s="523"/>
      <c r="E322" s="524"/>
      <c r="F322" s="510"/>
      <c r="G322" s="520" t="s">
        <v>1680</v>
      </c>
    </row>
    <row r="323" spans="4:7">
      <c r="D323" s="523"/>
      <c r="E323" s="524"/>
      <c r="F323" s="510">
        <v>114</v>
      </c>
      <c r="G323" s="511" t="s">
        <v>1681</v>
      </c>
    </row>
    <row r="324" spans="4:7">
      <c r="D324" s="523"/>
      <c r="E324" s="524"/>
      <c r="F324" s="510"/>
      <c r="G324" s="520" t="s">
        <v>1682</v>
      </c>
    </row>
    <row r="325" spans="4:7">
      <c r="D325" s="523"/>
      <c r="E325" s="524"/>
      <c r="F325" s="510"/>
      <c r="G325" s="520" t="s">
        <v>1683</v>
      </c>
    </row>
    <row r="326" spans="4:7">
      <c r="D326" s="523"/>
      <c r="E326" s="524"/>
      <c r="F326" s="510"/>
      <c r="G326" s="520" t="s">
        <v>1684</v>
      </c>
    </row>
    <row r="327" spans="4:7">
      <c r="D327" s="523"/>
      <c r="E327" s="524"/>
      <c r="F327" s="510"/>
      <c r="G327" s="520" t="s">
        <v>1685</v>
      </c>
    </row>
    <row r="328" spans="4:7">
      <c r="D328" s="523"/>
      <c r="E328" s="524"/>
      <c r="F328" s="510"/>
      <c r="G328" s="520" t="s">
        <v>1686</v>
      </c>
    </row>
    <row r="329" spans="4:7">
      <c r="D329" s="523"/>
      <c r="E329" s="524"/>
      <c r="F329" s="510"/>
      <c r="G329" s="520" t="s">
        <v>1687</v>
      </c>
    </row>
    <row r="330" spans="4:7">
      <c r="D330" s="523"/>
      <c r="E330" s="524"/>
      <c r="F330" s="510"/>
      <c r="G330" s="520" t="s">
        <v>1688</v>
      </c>
    </row>
    <row r="331" spans="4:7">
      <c r="D331" s="523"/>
      <c r="E331" s="524"/>
      <c r="F331" s="510"/>
      <c r="G331" s="520" t="s">
        <v>1689</v>
      </c>
    </row>
    <row r="332" spans="4:7">
      <c r="D332" s="523"/>
      <c r="E332" s="524"/>
      <c r="F332" s="510">
        <v>115</v>
      </c>
      <c r="G332" s="511" t="s">
        <v>1690</v>
      </c>
    </row>
    <row r="333" spans="4:7">
      <c r="D333" s="523"/>
      <c r="E333" s="524"/>
      <c r="F333" s="510"/>
      <c r="G333" s="520" t="s">
        <v>1691</v>
      </c>
    </row>
    <row r="334" spans="4:7">
      <c r="D334" s="523"/>
      <c r="E334" s="524"/>
      <c r="F334" s="510"/>
      <c r="G334" s="520" t="s">
        <v>1692</v>
      </c>
    </row>
    <row r="335" spans="4:7">
      <c r="D335" s="523"/>
      <c r="E335" s="524"/>
      <c r="F335" s="510"/>
      <c r="G335" s="520" t="s">
        <v>1693</v>
      </c>
    </row>
    <row r="336" spans="4:7">
      <c r="D336" s="523"/>
      <c r="E336" s="524"/>
      <c r="F336" s="510"/>
      <c r="G336" s="520" t="s">
        <v>1694</v>
      </c>
    </row>
    <row r="337" spans="4:7">
      <c r="D337" s="523"/>
      <c r="E337" s="524"/>
      <c r="F337" s="510"/>
      <c r="G337" s="520" t="s">
        <v>1695</v>
      </c>
    </row>
    <row r="338" spans="4:7">
      <c r="D338" s="523"/>
      <c r="E338" s="524"/>
      <c r="F338" s="510"/>
      <c r="G338" s="520" t="s">
        <v>1696</v>
      </c>
    </row>
    <row r="339" spans="4:7">
      <c r="D339" s="523"/>
      <c r="E339" s="524"/>
      <c r="F339" s="510"/>
      <c r="G339" s="520" t="s">
        <v>1697</v>
      </c>
    </row>
    <row r="340" spans="4:7">
      <c r="D340" s="523"/>
      <c r="E340" s="524"/>
      <c r="F340" s="510"/>
      <c r="G340" s="520" t="s">
        <v>1698</v>
      </c>
    </row>
    <row r="341" spans="4:7">
      <c r="D341" s="523"/>
      <c r="E341" s="524"/>
      <c r="F341" s="510"/>
      <c r="G341" s="520" t="s">
        <v>1699</v>
      </c>
    </row>
    <row r="342" spans="4:7">
      <c r="D342" s="523"/>
      <c r="E342" s="524"/>
      <c r="F342" s="510">
        <v>116</v>
      </c>
      <c r="G342" s="511" t="s">
        <v>1700</v>
      </c>
    </row>
    <row r="343" spans="4:7">
      <c r="D343" s="523"/>
      <c r="E343" s="524"/>
      <c r="F343" s="510"/>
      <c r="G343" s="520" t="s">
        <v>1701</v>
      </c>
    </row>
    <row r="344" spans="4:7">
      <c r="D344" s="523"/>
      <c r="E344" s="524"/>
      <c r="F344" s="510"/>
      <c r="G344" s="520" t="s">
        <v>1702</v>
      </c>
    </row>
    <row r="345" spans="4:7">
      <c r="D345" s="523"/>
      <c r="E345" s="524"/>
      <c r="F345" s="510"/>
      <c r="G345" s="520" t="s">
        <v>1703</v>
      </c>
    </row>
    <row r="346" spans="4:7">
      <c r="D346" s="523"/>
      <c r="E346" s="524"/>
      <c r="F346" s="510"/>
      <c r="G346" s="520" t="s">
        <v>1704</v>
      </c>
    </row>
    <row r="347" spans="4:7">
      <c r="D347" s="523"/>
      <c r="E347" s="524"/>
      <c r="F347" s="510"/>
      <c r="G347" s="520" t="s">
        <v>1705</v>
      </c>
    </row>
    <row r="348" spans="4:7">
      <c r="D348" s="523"/>
      <c r="E348" s="524"/>
      <c r="F348" s="510"/>
      <c r="G348" s="520" t="s">
        <v>1706</v>
      </c>
    </row>
    <row r="349" spans="4:7">
      <c r="D349" s="523"/>
      <c r="E349" s="524"/>
      <c r="F349" s="510"/>
      <c r="G349" s="520" t="s">
        <v>1707</v>
      </c>
    </row>
    <row r="350" spans="4:7">
      <c r="D350" s="523"/>
      <c r="E350" s="524"/>
      <c r="F350" s="510"/>
      <c r="G350" s="520" t="s">
        <v>1708</v>
      </c>
    </row>
    <row r="351" spans="4:7">
      <c r="D351" s="523"/>
      <c r="E351" s="524"/>
      <c r="F351" s="510"/>
      <c r="G351" s="520" t="s">
        <v>1709</v>
      </c>
    </row>
    <row r="352" spans="4:7">
      <c r="D352" s="523"/>
      <c r="E352" s="524"/>
      <c r="F352" s="510">
        <v>117</v>
      </c>
      <c r="G352" s="511" t="s">
        <v>1710</v>
      </c>
    </row>
    <row r="353" spans="4:7">
      <c r="D353" s="523"/>
      <c r="E353" s="524"/>
      <c r="F353" s="510"/>
      <c r="G353" s="520" t="s">
        <v>1711</v>
      </c>
    </row>
    <row r="354" spans="4:7">
      <c r="D354" s="523"/>
      <c r="E354" s="524"/>
      <c r="F354" s="510"/>
      <c r="G354" s="520" t="s">
        <v>1712</v>
      </c>
    </row>
    <row r="355" spans="4:7">
      <c r="D355" s="523"/>
      <c r="E355" s="524"/>
      <c r="F355" s="510"/>
      <c r="G355" s="520" t="s">
        <v>1713</v>
      </c>
    </row>
    <row r="356" spans="4:7">
      <c r="D356" s="523"/>
      <c r="E356" s="524"/>
      <c r="F356" s="510"/>
      <c r="G356" s="520" t="s">
        <v>1714</v>
      </c>
    </row>
    <row r="357" spans="4:7">
      <c r="D357" s="523"/>
      <c r="E357" s="524"/>
      <c r="F357" s="510">
        <v>118</v>
      </c>
      <c r="G357" s="511" t="s">
        <v>1715</v>
      </c>
    </row>
    <row r="358" spans="4:7">
      <c r="D358" s="523"/>
      <c r="E358" s="524"/>
      <c r="F358" s="510"/>
      <c r="G358" s="520" t="s">
        <v>1716</v>
      </c>
    </row>
    <row r="359" spans="4:7">
      <c r="D359" s="523"/>
      <c r="E359" s="524"/>
      <c r="F359" s="510"/>
      <c r="G359" s="520" t="s">
        <v>1717</v>
      </c>
    </row>
    <row r="360" spans="4:7">
      <c r="D360" s="523"/>
      <c r="E360" s="524"/>
      <c r="F360" s="510"/>
      <c r="G360" s="520" t="s">
        <v>1718</v>
      </c>
    </row>
    <row r="361" spans="4:7">
      <c r="D361" s="523"/>
      <c r="E361" s="524"/>
      <c r="F361" s="510"/>
      <c r="G361" s="520" t="s">
        <v>1719</v>
      </c>
    </row>
    <row r="362" spans="4:7">
      <c r="D362" s="523"/>
      <c r="E362" s="524"/>
      <c r="F362" s="510"/>
      <c r="G362" s="520" t="s">
        <v>1720</v>
      </c>
    </row>
    <row r="363" spans="4:7">
      <c r="D363" s="523"/>
      <c r="E363" s="524"/>
      <c r="F363" s="510"/>
      <c r="G363" s="520" t="s">
        <v>1721</v>
      </c>
    </row>
    <row r="364" spans="4:7">
      <c r="D364" s="523"/>
      <c r="E364" s="524"/>
      <c r="F364" s="510"/>
      <c r="G364" s="520" t="s">
        <v>1722</v>
      </c>
    </row>
    <row r="365" spans="4:7">
      <c r="D365" s="523"/>
      <c r="E365" s="524"/>
      <c r="F365" s="510">
        <v>119</v>
      </c>
      <c r="G365" s="511" t="s">
        <v>1723</v>
      </c>
    </row>
    <row r="366" spans="4:7">
      <c r="D366" s="523"/>
      <c r="E366" s="524"/>
      <c r="F366" s="510"/>
      <c r="G366" s="520" t="s">
        <v>1724</v>
      </c>
    </row>
    <row r="367" spans="4:7">
      <c r="D367" s="523"/>
      <c r="E367" s="524"/>
      <c r="F367" s="510"/>
      <c r="G367" s="520" t="s">
        <v>1725</v>
      </c>
    </row>
    <row r="368" spans="4:7">
      <c r="D368" s="523"/>
      <c r="E368" s="524"/>
      <c r="F368" s="510"/>
      <c r="G368" s="520" t="s">
        <v>1726</v>
      </c>
    </row>
    <row r="369" spans="4:7">
      <c r="D369" s="523"/>
      <c r="E369" s="524"/>
      <c r="F369" s="510"/>
      <c r="G369" s="520" t="s">
        <v>1727</v>
      </c>
    </row>
    <row r="370" spans="4:7">
      <c r="D370" s="523"/>
      <c r="E370" s="524"/>
      <c r="F370" s="510"/>
      <c r="G370" s="520" t="s">
        <v>1728</v>
      </c>
    </row>
    <row r="371" spans="4:7">
      <c r="D371" s="523"/>
      <c r="E371" s="524"/>
      <c r="F371" s="510"/>
      <c r="G371" s="520" t="s">
        <v>1729</v>
      </c>
    </row>
    <row r="372" spans="4:7">
      <c r="D372" s="523"/>
      <c r="E372" s="524"/>
      <c r="F372" s="510"/>
      <c r="G372" s="520" t="s">
        <v>1730</v>
      </c>
    </row>
    <row r="373" spans="4:7">
      <c r="D373" s="523"/>
      <c r="E373" s="524"/>
      <c r="F373" s="510"/>
      <c r="G373" s="520" t="s">
        <v>1731</v>
      </c>
    </row>
    <row r="374" spans="4:7">
      <c r="D374" s="523"/>
      <c r="E374" s="524"/>
      <c r="F374" s="510"/>
      <c r="G374" s="520" t="s">
        <v>1732</v>
      </c>
    </row>
    <row r="375" spans="4:7">
      <c r="D375" s="516" t="s">
        <v>1405</v>
      </c>
      <c r="E375" s="517">
        <v>12</v>
      </c>
      <c r="F375" s="518"/>
      <c r="G375" s="519" t="s">
        <v>1733</v>
      </c>
    </row>
    <row r="376" spans="4:7">
      <c r="D376" s="523"/>
      <c r="E376" s="524"/>
      <c r="F376" s="510">
        <v>120</v>
      </c>
      <c r="G376" s="511" t="s">
        <v>1734</v>
      </c>
    </row>
    <row r="377" spans="4:7">
      <c r="D377" s="523"/>
      <c r="E377" s="524"/>
      <c r="F377" s="510"/>
      <c r="G377" s="520" t="s">
        <v>1735</v>
      </c>
    </row>
    <row r="378" spans="4:7">
      <c r="D378" s="523"/>
      <c r="E378" s="524"/>
      <c r="F378" s="510"/>
      <c r="G378" s="520" t="s">
        <v>1736</v>
      </c>
    </row>
    <row r="379" spans="4:7">
      <c r="D379" s="523"/>
      <c r="E379" s="524"/>
      <c r="F379" s="510">
        <v>121</v>
      </c>
      <c r="G379" s="511" t="s">
        <v>1737</v>
      </c>
    </row>
    <row r="380" spans="4:7">
      <c r="D380" s="523"/>
      <c r="E380" s="524"/>
      <c r="F380" s="510"/>
      <c r="G380" s="520" t="s">
        <v>1738</v>
      </c>
    </row>
    <row r="381" spans="4:7">
      <c r="D381" s="523"/>
      <c r="E381" s="524"/>
      <c r="F381" s="510"/>
      <c r="G381" s="520" t="s">
        <v>1739</v>
      </c>
    </row>
    <row r="382" spans="4:7">
      <c r="D382" s="523"/>
      <c r="E382" s="524"/>
      <c r="F382" s="510"/>
      <c r="G382" s="520" t="s">
        <v>1740</v>
      </c>
    </row>
    <row r="383" spans="4:7">
      <c r="D383" s="523"/>
      <c r="E383" s="524"/>
      <c r="F383" s="510"/>
      <c r="G383" s="520" t="s">
        <v>1741</v>
      </c>
    </row>
    <row r="384" spans="4:7">
      <c r="D384" s="523"/>
      <c r="E384" s="524"/>
      <c r="F384" s="510">
        <v>122</v>
      </c>
      <c r="G384" s="511" t="s">
        <v>1742</v>
      </c>
    </row>
    <row r="385" spans="4:7">
      <c r="D385" s="523"/>
      <c r="E385" s="524"/>
      <c r="F385" s="510"/>
      <c r="G385" s="520" t="s">
        <v>1743</v>
      </c>
    </row>
    <row r="386" spans="4:7">
      <c r="D386" s="523"/>
      <c r="E386" s="524"/>
      <c r="F386" s="510"/>
      <c r="G386" s="520" t="s">
        <v>1744</v>
      </c>
    </row>
    <row r="387" spans="4:7">
      <c r="D387" s="523"/>
      <c r="E387" s="524"/>
      <c r="F387" s="510"/>
      <c r="G387" s="520" t="s">
        <v>1745</v>
      </c>
    </row>
    <row r="388" spans="4:7">
      <c r="D388" s="523"/>
      <c r="E388" s="524"/>
      <c r="F388" s="510"/>
      <c r="G388" s="520" t="s">
        <v>1746</v>
      </c>
    </row>
    <row r="389" spans="4:7">
      <c r="D389" s="523"/>
      <c r="E389" s="524"/>
      <c r="F389" s="510"/>
      <c r="G389" s="520" t="s">
        <v>1747</v>
      </c>
    </row>
    <row r="390" spans="4:7">
      <c r="D390" s="523"/>
      <c r="E390" s="524"/>
      <c r="F390" s="510"/>
      <c r="G390" s="520" t="s">
        <v>1748</v>
      </c>
    </row>
    <row r="391" spans="4:7">
      <c r="D391" s="523"/>
      <c r="E391" s="524"/>
      <c r="F391" s="510"/>
      <c r="G391" s="520" t="s">
        <v>1749</v>
      </c>
    </row>
    <row r="392" spans="4:7">
      <c r="D392" s="523"/>
      <c r="E392" s="524"/>
      <c r="F392" s="510"/>
      <c r="G392" s="520" t="s">
        <v>1750</v>
      </c>
    </row>
    <row r="393" spans="4:7">
      <c r="D393" s="523"/>
      <c r="E393" s="524"/>
      <c r="F393" s="510">
        <v>123</v>
      </c>
      <c r="G393" s="511" t="s">
        <v>1751</v>
      </c>
    </row>
    <row r="394" spans="4:7">
      <c r="D394" s="523"/>
      <c r="E394" s="524"/>
      <c r="F394" s="510"/>
      <c r="G394" s="520" t="s">
        <v>1752</v>
      </c>
    </row>
    <row r="395" spans="4:7">
      <c r="D395" s="523"/>
      <c r="E395" s="524"/>
      <c r="F395" s="510"/>
      <c r="G395" s="520" t="s">
        <v>1753</v>
      </c>
    </row>
    <row r="396" spans="4:7">
      <c r="D396" s="523"/>
      <c r="E396" s="524"/>
      <c r="F396" s="510"/>
      <c r="G396" s="520" t="s">
        <v>1754</v>
      </c>
    </row>
    <row r="397" spans="4:7">
      <c r="D397" s="523"/>
      <c r="E397" s="524"/>
      <c r="F397" s="510">
        <v>129</v>
      </c>
      <c r="G397" s="511" t="s">
        <v>1755</v>
      </c>
    </row>
    <row r="398" spans="4:7">
      <c r="D398" s="523"/>
      <c r="E398" s="524"/>
      <c r="F398" s="510"/>
      <c r="G398" s="520" t="s">
        <v>1756</v>
      </c>
    </row>
    <row r="399" spans="4:7">
      <c r="D399" s="523"/>
      <c r="E399" s="524"/>
      <c r="F399" s="510"/>
      <c r="G399" s="520" t="s">
        <v>1757</v>
      </c>
    </row>
    <row r="400" spans="4:7">
      <c r="D400" s="523"/>
      <c r="E400" s="524"/>
      <c r="F400" s="510"/>
      <c r="G400" s="520" t="s">
        <v>1758</v>
      </c>
    </row>
    <row r="401" spans="4:7">
      <c r="D401" s="516" t="s">
        <v>1405</v>
      </c>
      <c r="E401" s="525">
        <v>13</v>
      </c>
      <c r="F401" s="518"/>
      <c r="G401" s="519" t="s">
        <v>1759</v>
      </c>
    </row>
    <row r="402" spans="4:7">
      <c r="D402" s="523"/>
      <c r="E402" s="524"/>
      <c r="F402" s="510">
        <v>130</v>
      </c>
      <c r="G402" s="511" t="s">
        <v>1760</v>
      </c>
    </row>
    <row r="403" spans="4:7">
      <c r="D403" s="523"/>
      <c r="E403" s="524"/>
      <c r="F403" s="510"/>
      <c r="G403" s="520" t="s">
        <v>1761</v>
      </c>
    </row>
    <row r="404" spans="4:7">
      <c r="D404" s="523"/>
      <c r="E404" s="524"/>
      <c r="F404" s="510"/>
      <c r="G404" s="520" t="s">
        <v>1762</v>
      </c>
    </row>
    <row r="405" spans="4:7">
      <c r="D405" s="523"/>
      <c r="E405" s="524"/>
      <c r="F405" s="510">
        <v>131</v>
      </c>
      <c r="G405" s="511" t="s">
        <v>1763</v>
      </c>
    </row>
    <row r="406" spans="4:7">
      <c r="D406" s="523"/>
      <c r="E406" s="524"/>
      <c r="F406" s="510"/>
      <c r="G406" s="520" t="s">
        <v>1764</v>
      </c>
    </row>
    <row r="407" spans="4:7">
      <c r="D407" s="523"/>
      <c r="E407" s="524"/>
      <c r="F407" s="510"/>
      <c r="G407" s="520" t="s">
        <v>1765</v>
      </c>
    </row>
    <row r="408" spans="4:7">
      <c r="D408" s="523"/>
      <c r="E408" s="524"/>
      <c r="F408" s="510"/>
      <c r="G408" s="520" t="s">
        <v>1766</v>
      </c>
    </row>
    <row r="409" spans="4:7">
      <c r="D409" s="523"/>
      <c r="E409" s="524"/>
      <c r="F409" s="510">
        <v>132</v>
      </c>
      <c r="G409" s="511" t="s">
        <v>1767</v>
      </c>
    </row>
    <row r="410" spans="4:7">
      <c r="D410" s="523"/>
      <c r="E410" s="524"/>
      <c r="F410" s="510"/>
      <c r="G410" s="520" t="s">
        <v>1768</v>
      </c>
    </row>
    <row r="411" spans="4:7">
      <c r="D411" s="523"/>
      <c r="E411" s="524"/>
      <c r="F411" s="510">
        <v>133</v>
      </c>
      <c r="G411" s="511" t="s">
        <v>1769</v>
      </c>
    </row>
    <row r="412" spans="4:7">
      <c r="D412" s="523"/>
      <c r="E412" s="524"/>
      <c r="F412" s="510"/>
      <c r="G412" s="520" t="s">
        <v>1770</v>
      </c>
    </row>
    <row r="413" spans="4:7">
      <c r="D413" s="523"/>
      <c r="E413" s="524"/>
      <c r="F413" s="510">
        <v>139</v>
      </c>
      <c r="G413" s="511" t="s">
        <v>1771</v>
      </c>
    </row>
    <row r="414" spans="4:7">
      <c r="D414" s="523"/>
      <c r="E414" s="524"/>
      <c r="F414" s="510"/>
      <c r="G414" s="520" t="s">
        <v>1772</v>
      </c>
    </row>
    <row r="415" spans="4:7">
      <c r="D415" s="523"/>
      <c r="E415" s="524"/>
      <c r="F415" s="510"/>
      <c r="G415" s="520" t="s">
        <v>1773</v>
      </c>
    </row>
    <row r="416" spans="4:7">
      <c r="D416" s="523"/>
      <c r="E416" s="524"/>
      <c r="F416" s="510"/>
      <c r="G416" s="520" t="s">
        <v>1774</v>
      </c>
    </row>
    <row r="417" spans="4:7">
      <c r="D417" s="523"/>
      <c r="E417" s="524"/>
      <c r="F417" s="510"/>
      <c r="G417" s="520" t="s">
        <v>1775</v>
      </c>
    </row>
    <row r="418" spans="4:7">
      <c r="D418" s="516" t="s">
        <v>1405</v>
      </c>
      <c r="E418" s="517">
        <v>14</v>
      </c>
      <c r="F418" s="518"/>
      <c r="G418" s="519" t="s">
        <v>1776</v>
      </c>
    </row>
    <row r="419" spans="4:7">
      <c r="D419" s="523"/>
      <c r="E419" s="524"/>
      <c r="F419" s="510">
        <v>140</v>
      </c>
      <c r="G419" s="511" t="s">
        <v>1777</v>
      </c>
    </row>
    <row r="420" spans="4:7">
      <c r="D420" s="523"/>
      <c r="E420" s="524"/>
      <c r="F420" s="510"/>
      <c r="G420" s="520" t="s">
        <v>1778</v>
      </c>
    </row>
    <row r="421" spans="4:7">
      <c r="D421" s="523"/>
      <c r="E421" s="524"/>
      <c r="F421" s="510"/>
      <c r="G421" s="520" t="s">
        <v>1779</v>
      </c>
    </row>
    <row r="422" spans="4:7">
      <c r="D422" s="523"/>
      <c r="E422" s="524"/>
      <c r="F422" s="510">
        <v>141</v>
      </c>
      <c r="G422" s="511" t="s">
        <v>1780</v>
      </c>
    </row>
    <row r="423" spans="4:7">
      <c r="D423" s="523"/>
      <c r="E423" s="524"/>
      <c r="F423" s="510"/>
      <c r="G423" s="520" t="s">
        <v>1781</v>
      </c>
    </row>
    <row r="424" spans="4:7">
      <c r="D424" s="523"/>
      <c r="E424" s="524"/>
      <c r="F424" s="510">
        <v>142</v>
      </c>
      <c r="G424" s="511" t="s">
        <v>1782</v>
      </c>
    </row>
    <row r="425" spans="4:7">
      <c r="D425" s="523"/>
      <c r="E425" s="524"/>
      <c r="F425" s="510"/>
      <c r="G425" s="520" t="s">
        <v>1783</v>
      </c>
    </row>
    <row r="426" spans="4:7">
      <c r="D426" s="523"/>
      <c r="E426" s="524"/>
      <c r="F426" s="510"/>
      <c r="G426" s="520" t="s">
        <v>1784</v>
      </c>
    </row>
    <row r="427" spans="4:7">
      <c r="D427" s="523"/>
      <c r="E427" s="524"/>
      <c r="F427" s="510"/>
      <c r="G427" s="520" t="s">
        <v>1785</v>
      </c>
    </row>
    <row r="428" spans="4:7">
      <c r="D428" s="523"/>
      <c r="E428" s="524"/>
      <c r="F428" s="510"/>
      <c r="G428" s="520" t="s">
        <v>1786</v>
      </c>
    </row>
    <row r="429" spans="4:7">
      <c r="D429" s="523"/>
      <c r="E429" s="524"/>
      <c r="F429" s="510">
        <v>143</v>
      </c>
      <c r="G429" s="511" t="s">
        <v>1787</v>
      </c>
    </row>
    <row r="430" spans="4:7">
      <c r="D430" s="523"/>
      <c r="E430" s="524"/>
      <c r="F430" s="510"/>
      <c r="G430" s="520" t="s">
        <v>1788</v>
      </c>
    </row>
    <row r="431" spans="4:7">
      <c r="D431" s="523"/>
      <c r="E431" s="524"/>
      <c r="F431" s="510"/>
      <c r="G431" s="520" t="s">
        <v>1789</v>
      </c>
    </row>
    <row r="432" spans="4:7">
      <c r="D432" s="523"/>
      <c r="E432" s="524"/>
      <c r="F432" s="510"/>
      <c r="G432" s="520" t="s">
        <v>1790</v>
      </c>
    </row>
    <row r="433" spans="4:7">
      <c r="D433" s="523"/>
      <c r="E433" s="524"/>
      <c r="F433" s="510">
        <v>144</v>
      </c>
      <c r="G433" s="511" t="s">
        <v>1791</v>
      </c>
    </row>
    <row r="434" spans="4:7">
      <c r="D434" s="523"/>
      <c r="E434" s="524"/>
      <c r="F434" s="510"/>
      <c r="G434" s="520" t="s">
        <v>1792</v>
      </c>
    </row>
    <row r="435" spans="4:7">
      <c r="D435" s="523"/>
      <c r="E435" s="524"/>
      <c r="F435" s="510"/>
      <c r="G435" s="520" t="s">
        <v>1793</v>
      </c>
    </row>
    <row r="436" spans="4:7">
      <c r="D436" s="523"/>
      <c r="E436" s="524"/>
      <c r="F436" s="510"/>
      <c r="G436" s="520" t="s">
        <v>1794</v>
      </c>
    </row>
    <row r="437" spans="4:7">
      <c r="D437" s="523"/>
      <c r="E437" s="524"/>
      <c r="F437" s="510">
        <v>145</v>
      </c>
      <c r="G437" s="511" t="s">
        <v>1795</v>
      </c>
    </row>
    <row r="438" spans="4:7">
      <c r="D438" s="523"/>
      <c r="E438" s="524"/>
      <c r="F438" s="510"/>
      <c r="G438" s="520" t="s">
        <v>1796</v>
      </c>
    </row>
    <row r="439" spans="4:7">
      <c r="D439" s="523"/>
      <c r="E439" s="524"/>
      <c r="F439" s="510"/>
      <c r="G439" s="520" t="s">
        <v>1797</v>
      </c>
    </row>
    <row r="440" spans="4:7">
      <c r="D440" s="523"/>
      <c r="E440" s="524"/>
      <c r="F440" s="510"/>
      <c r="G440" s="520" t="s">
        <v>1798</v>
      </c>
    </row>
    <row r="441" spans="4:7">
      <c r="D441" s="523"/>
      <c r="E441" s="524"/>
      <c r="F441" s="510"/>
      <c r="G441" s="520" t="s">
        <v>1799</v>
      </c>
    </row>
    <row r="442" spans="4:7">
      <c r="D442" s="523"/>
      <c r="E442" s="524"/>
      <c r="F442" s="510">
        <v>149</v>
      </c>
      <c r="G442" s="511" t="s">
        <v>1800</v>
      </c>
    </row>
    <row r="443" spans="4:7">
      <c r="D443" s="523"/>
      <c r="E443" s="524"/>
      <c r="F443" s="510"/>
      <c r="G443" s="520" t="s">
        <v>1801</v>
      </c>
    </row>
    <row r="444" spans="4:7">
      <c r="D444" s="516" t="s">
        <v>1405</v>
      </c>
      <c r="E444" s="517">
        <v>15</v>
      </c>
      <c r="F444" s="518"/>
      <c r="G444" s="519" t="s">
        <v>1802</v>
      </c>
    </row>
    <row r="445" spans="4:7">
      <c r="D445" s="523"/>
      <c r="E445" s="524"/>
      <c r="F445" s="510">
        <v>150</v>
      </c>
      <c r="G445" s="511" t="s">
        <v>1803</v>
      </c>
    </row>
    <row r="446" spans="4:7">
      <c r="D446" s="523"/>
      <c r="E446" s="524"/>
      <c r="F446" s="510"/>
      <c r="G446" s="520" t="s">
        <v>1804</v>
      </c>
    </row>
    <row r="447" spans="4:7">
      <c r="D447" s="523"/>
      <c r="E447" s="524"/>
      <c r="F447" s="510"/>
      <c r="G447" s="520" t="s">
        <v>1805</v>
      </c>
    </row>
    <row r="448" spans="4:7">
      <c r="D448" s="523"/>
      <c r="E448" s="524"/>
      <c r="F448" s="510">
        <v>151</v>
      </c>
      <c r="G448" s="511" t="s">
        <v>1806</v>
      </c>
    </row>
    <row r="449" spans="4:7">
      <c r="D449" s="523"/>
      <c r="E449" s="524"/>
      <c r="F449" s="510"/>
      <c r="G449" s="520" t="s">
        <v>1807</v>
      </c>
    </row>
    <row r="450" spans="4:7">
      <c r="D450" s="523"/>
      <c r="E450" s="524"/>
      <c r="F450" s="510"/>
      <c r="G450" s="520" t="s">
        <v>1808</v>
      </c>
    </row>
    <row r="451" spans="4:7">
      <c r="D451" s="523"/>
      <c r="E451" s="524"/>
      <c r="F451" s="510"/>
      <c r="G451" s="520" t="s">
        <v>1809</v>
      </c>
    </row>
    <row r="452" spans="4:7">
      <c r="D452" s="523"/>
      <c r="E452" s="524"/>
      <c r="F452" s="510">
        <v>152</v>
      </c>
      <c r="G452" s="511" t="s">
        <v>1810</v>
      </c>
    </row>
    <row r="453" spans="4:7">
      <c r="D453" s="523"/>
      <c r="E453" s="524"/>
      <c r="F453" s="510"/>
      <c r="G453" s="520" t="s">
        <v>1811</v>
      </c>
    </row>
    <row r="454" spans="4:7">
      <c r="D454" s="523"/>
      <c r="E454" s="524"/>
      <c r="F454" s="510">
        <v>153</v>
      </c>
      <c r="G454" s="511" t="s">
        <v>1812</v>
      </c>
    </row>
    <row r="455" spans="4:7">
      <c r="D455" s="523"/>
      <c r="E455" s="524"/>
      <c r="F455" s="510"/>
      <c r="G455" s="520" t="s">
        <v>1813</v>
      </c>
    </row>
    <row r="456" spans="4:7">
      <c r="D456" s="523"/>
      <c r="E456" s="524"/>
      <c r="F456" s="510"/>
      <c r="G456" s="520" t="s">
        <v>1814</v>
      </c>
    </row>
    <row r="457" spans="4:7">
      <c r="D457" s="523"/>
      <c r="E457" s="524"/>
      <c r="F457" s="510">
        <v>159</v>
      </c>
      <c r="G457" s="511" t="s">
        <v>1815</v>
      </c>
    </row>
    <row r="458" spans="4:7">
      <c r="D458" s="523"/>
      <c r="E458" s="524"/>
      <c r="F458" s="510"/>
      <c r="G458" s="520" t="s">
        <v>1816</v>
      </c>
    </row>
    <row r="459" spans="4:7">
      <c r="D459" s="516" t="s">
        <v>1405</v>
      </c>
      <c r="E459" s="517">
        <v>16</v>
      </c>
      <c r="F459" s="518"/>
      <c r="G459" s="519" t="s">
        <v>1817</v>
      </c>
    </row>
    <row r="460" spans="4:7">
      <c r="D460" s="523"/>
      <c r="E460" s="524"/>
      <c r="F460" s="510">
        <v>160</v>
      </c>
      <c r="G460" s="511" t="s">
        <v>1818</v>
      </c>
    </row>
    <row r="461" spans="4:7">
      <c r="D461" s="523"/>
      <c r="E461" s="524"/>
      <c r="F461" s="510"/>
      <c r="G461" s="520" t="s">
        <v>1819</v>
      </c>
    </row>
    <row r="462" spans="4:7">
      <c r="D462" s="523"/>
      <c r="E462" s="524"/>
      <c r="F462" s="510"/>
      <c r="G462" s="520" t="s">
        <v>1820</v>
      </c>
    </row>
    <row r="463" spans="4:7">
      <c r="D463" s="523"/>
      <c r="E463" s="524"/>
      <c r="F463" s="510">
        <v>161</v>
      </c>
      <c r="G463" s="511" t="s">
        <v>1821</v>
      </c>
    </row>
    <row r="464" spans="4:7">
      <c r="D464" s="523"/>
      <c r="E464" s="524"/>
      <c r="F464" s="510"/>
      <c r="G464" s="520" t="s">
        <v>1822</v>
      </c>
    </row>
    <row r="465" spans="4:7">
      <c r="D465" s="523"/>
      <c r="E465" s="524"/>
      <c r="F465" s="510"/>
      <c r="G465" s="520" t="s">
        <v>1823</v>
      </c>
    </row>
    <row r="466" spans="4:7">
      <c r="D466" s="523"/>
      <c r="E466" s="524"/>
      <c r="F466" s="510"/>
      <c r="G466" s="520" t="s">
        <v>1824</v>
      </c>
    </row>
    <row r="467" spans="4:7">
      <c r="D467" s="523"/>
      <c r="E467" s="524"/>
      <c r="F467" s="510">
        <v>162</v>
      </c>
      <c r="G467" s="511" t="s">
        <v>1825</v>
      </c>
    </row>
    <row r="468" spans="4:7">
      <c r="D468" s="523"/>
      <c r="E468" s="524"/>
      <c r="F468" s="510"/>
      <c r="G468" s="520" t="s">
        <v>1826</v>
      </c>
    </row>
    <row r="469" spans="4:7">
      <c r="D469" s="523"/>
      <c r="E469" s="524"/>
      <c r="F469" s="510"/>
      <c r="G469" s="520" t="s">
        <v>1827</v>
      </c>
    </row>
    <row r="470" spans="4:7">
      <c r="D470" s="523"/>
      <c r="E470" s="524"/>
      <c r="F470" s="510"/>
      <c r="G470" s="520" t="s">
        <v>1828</v>
      </c>
    </row>
    <row r="471" spans="4:7">
      <c r="D471" s="523"/>
      <c r="E471" s="524"/>
      <c r="F471" s="510"/>
      <c r="G471" s="520" t="s">
        <v>1829</v>
      </c>
    </row>
    <row r="472" spans="4:7">
      <c r="D472" s="523"/>
      <c r="E472" s="524"/>
      <c r="F472" s="510"/>
      <c r="G472" s="520" t="s">
        <v>1830</v>
      </c>
    </row>
    <row r="473" spans="4:7">
      <c r="D473" s="523"/>
      <c r="E473" s="524"/>
      <c r="F473" s="510">
        <v>163</v>
      </c>
      <c r="G473" s="511" t="s">
        <v>1831</v>
      </c>
    </row>
    <row r="474" spans="4:7">
      <c r="D474" s="523"/>
      <c r="E474" s="524"/>
      <c r="F474" s="510"/>
      <c r="G474" s="520" t="s">
        <v>1832</v>
      </c>
    </row>
    <row r="475" spans="4:7">
      <c r="D475" s="523"/>
      <c r="E475" s="524"/>
      <c r="F475" s="510"/>
      <c r="G475" s="520" t="s">
        <v>1833</v>
      </c>
    </row>
    <row r="476" spans="4:7">
      <c r="D476" s="523"/>
      <c r="E476" s="524"/>
      <c r="F476" s="510"/>
      <c r="G476" s="520" t="s">
        <v>1834</v>
      </c>
    </row>
    <row r="477" spans="4:7">
      <c r="D477" s="523"/>
      <c r="E477" s="524"/>
      <c r="F477" s="510"/>
      <c r="G477" s="520" t="s">
        <v>1835</v>
      </c>
    </row>
    <row r="478" spans="4:7">
      <c r="D478" s="523"/>
      <c r="E478" s="524"/>
      <c r="F478" s="510"/>
      <c r="G478" s="520" t="s">
        <v>1836</v>
      </c>
    </row>
    <row r="479" spans="4:7">
      <c r="D479" s="523"/>
      <c r="E479" s="524"/>
      <c r="F479" s="510"/>
      <c r="G479" s="520" t="s">
        <v>1837</v>
      </c>
    </row>
    <row r="480" spans="4:7">
      <c r="D480" s="523"/>
      <c r="E480" s="524"/>
      <c r="F480" s="510"/>
      <c r="G480" s="520" t="s">
        <v>1838</v>
      </c>
    </row>
    <row r="481" spans="4:7">
      <c r="D481" s="523"/>
      <c r="E481" s="524"/>
      <c r="F481" s="510">
        <v>164</v>
      </c>
      <c r="G481" s="511" t="s">
        <v>1839</v>
      </c>
    </row>
    <row r="482" spans="4:7">
      <c r="D482" s="523"/>
      <c r="E482" s="524"/>
      <c r="F482" s="510"/>
      <c r="G482" s="520" t="s">
        <v>1840</v>
      </c>
    </row>
    <row r="483" spans="4:7">
      <c r="D483" s="523"/>
      <c r="E483" s="524"/>
      <c r="F483" s="510"/>
      <c r="G483" s="520" t="s">
        <v>1841</v>
      </c>
    </row>
    <row r="484" spans="4:7">
      <c r="D484" s="523"/>
      <c r="E484" s="524"/>
      <c r="F484" s="510"/>
      <c r="G484" s="520" t="s">
        <v>1842</v>
      </c>
    </row>
    <row r="485" spans="4:7">
      <c r="D485" s="523"/>
      <c r="E485" s="524"/>
      <c r="F485" s="510"/>
      <c r="G485" s="520" t="s">
        <v>1843</v>
      </c>
    </row>
    <row r="486" spans="4:7">
      <c r="D486" s="523"/>
      <c r="E486" s="524"/>
      <c r="F486" s="510"/>
      <c r="G486" s="520" t="s">
        <v>1844</v>
      </c>
    </row>
    <row r="487" spans="4:7">
      <c r="D487" s="523"/>
      <c r="E487" s="524"/>
      <c r="F487" s="510"/>
      <c r="G487" s="520" t="s">
        <v>1845</v>
      </c>
    </row>
    <row r="488" spans="4:7">
      <c r="D488" s="523"/>
      <c r="E488" s="524"/>
      <c r="F488" s="510"/>
      <c r="G488" s="520" t="s">
        <v>1846</v>
      </c>
    </row>
    <row r="489" spans="4:7">
      <c r="D489" s="523"/>
      <c r="E489" s="524"/>
      <c r="F489" s="510">
        <v>165</v>
      </c>
      <c r="G489" s="511" t="s">
        <v>1847</v>
      </c>
    </row>
    <row r="490" spans="4:7">
      <c r="D490" s="523"/>
      <c r="E490" s="524"/>
      <c r="F490" s="510"/>
      <c r="G490" s="520" t="s">
        <v>1848</v>
      </c>
    </row>
    <row r="491" spans="4:7">
      <c r="D491" s="523"/>
      <c r="E491" s="524"/>
      <c r="F491" s="510"/>
      <c r="G491" s="520" t="s">
        <v>1849</v>
      </c>
    </row>
    <row r="492" spans="4:7">
      <c r="D492" s="523"/>
      <c r="E492" s="524"/>
      <c r="F492" s="510"/>
      <c r="G492" s="520" t="s">
        <v>1850</v>
      </c>
    </row>
    <row r="493" spans="4:7">
      <c r="D493" s="523"/>
      <c r="E493" s="524"/>
      <c r="F493" s="510"/>
      <c r="G493" s="520" t="s">
        <v>1851</v>
      </c>
    </row>
    <row r="494" spans="4:7">
      <c r="D494" s="523"/>
      <c r="E494" s="524"/>
      <c r="F494" s="510"/>
      <c r="G494" s="520" t="s">
        <v>1852</v>
      </c>
    </row>
    <row r="495" spans="4:7">
      <c r="D495" s="523"/>
      <c r="E495" s="524"/>
      <c r="F495" s="510">
        <v>166</v>
      </c>
      <c r="G495" s="511" t="s">
        <v>1853</v>
      </c>
    </row>
    <row r="496" spans="4:7">
      <c r="D496" s="523"/>
      <c r="E496" s="524"/>
      <c r="F496" s="510"/>
      <c r="G496" s="520" t="s">
        <v>1854</v>
      </c>
    </row>
    <row r="497" spans="4:7">
      <c r="D497" s="523"/>
      <c r="E497" s="524"/>
      <c r="F497" s="510"/>
      <c r="G497" s="520" t="s">
        <v>1855</v>
      </c>
    </row>
    <row r="498" spans="4:7">
      <c r="D498" s="523"/>
      <c r="E498" s="524"/>
      <c r="F498" s="510"/>
      <c r="G498" s="520" t="s">
        <v>1856</v>
      </c>
    </row>
    <row r="499" spans="4:7">
      <c r="D499" s="523"/>
      <c r="E499" s="524"/>
      <c r="F499" s="510">
        <v>169</v>
      </c>
      <c r="G499" s="511" t="s">
        <v>1857</v>
      </c>
    </row>
    <row r="500" spans="4:7">
      <c r="D500" s="523"/>
      <c r="E500" s="524"/>
      <c r="F500" s="510"/>
      <c r="G500" s="520" t="s">
        <v>1858</v>
      </c>
    </row>
    <row r="501" spans="4:7">
      <c r="D501" s="523"/>
      <c r="E501" s="524"/>
      <c r="F501" s="510"/>
      <c r="G501" s="520" t="s">
        <v>1859</v>
      </c>
    </row>
    <row r="502" spans="4:7">
      <c r="D502" s="523"/>
      <c r="E502" s="524"/>
      <c r="F502" s="510"/>
      <c r="G502" s="520" t="s">
        <v>1860</v>
      </c>
    </row>
    <row r="503" spans="4:7">
      <c r="D503" s="523"/>
      <c r="E503" s="524"/>
      <c r="F503" s="510"/>
      <c r="G503" s="520" t="s">
        <v>1861</v>
      </c>
    </row>
    <row r="504" spans="4:7">
      <c r="D504" s="523"/>
      <c r="E504" s="524"/>
      <c r="F504" s="510"/>
      <c r="G504" s="520" t="s">
        <v>1862</v>
      </c>
    </row>
    <row r="505" spans="4:7">
      <c r="D505" s="523"/>
      <c r="E505" s="524"/>
      <c r="F505" s="510"/>
      <c r="G505" s="520" t="s">
        <v>1863</v>
      </c>
    </row>
    <row r="506" spans="4:7">
      <c r="D506" s="523"/>
      <c r="E506" s="524"/>
      <c r="F506" s="510"/>
      <c r="G506" s="520" t="s">
        <v>1864</v>
      </c>
    </row>
    <row r="507" spans="4:7">
      <c r="D507" s="523"/>
      <c r="E507" s="524"/>
      <c r="F507" s="510"/>
      <c r="G507" s="520" t="s">
        <v>1865</v>
      </c>
    </row>
    <row r="508" spans="4:7">
      <c r="D508" s="516" t="s">
        <v>1405</v>
      </c>
      <c r="E508" s="517">
        <v>17</v>
      </c>
      <c r="F508" s="518"/>
      <c r="G508" s="519" t="s">
        <v>1866</v>
      </c>
    </row>
    <row r="509" spans="4:7">
      <c r="D509" s="523"/>
      <c r="E509" s="524"/>
      <c r="F509" s="510">
        <v>170</v>
      </c>
      <c r="G509" s="511" t="s">
        <v>1867</v>
      </c>
    </row>
    <row r="510" spans="4:7">
      <c r="D510" s="523"/>
      <c r="E510" s="524"/>
      <c r="F510" s="510"/>
      <c r="G510" s="520" t="s">
        <v>1868</v>
      </c>
    </row>
    <row r="511" spans="4:7">
      <c r="D511" s="523"/>
      <c r="E511" s="524"/>
      <c r="F511" s="510"/>
      <c r="G511" s="520" t="s">
        <v>1869</v>
      </c>
    </row>
    <row r="512" spans="4:7">
      <c r="D512" s="523"/>
      <c r="E512" s="524"/>
      <c r="F512" s="510">
        <v>171</v>
      </c>
      <c r="G512" s="511" t="s">
        <v>1870</v>
      </c>
    </row>
    <row r="513" spans="4:7">
      <c r="D513" s="523"/>
      <c r="E513" s="524"/>
      <c r="F513" s="510"/>
      <c r="G513" s="520" t="s">
        <v>1871</v>
      </c>
    </row>
    <row r="514" spans="4:7">
      <c r="D514" s="523"/>
      <c r="E514" s="524"/>
      <c r="F514" s="510">
        <v>172</v>
      </c>
      <c r="G514" s="511" t="s">
        <v>1872</v>
      </c>
    </row>
    <row r="515" spans="4:7">
      <c r="D515" s="523"/>
      <c r="E515" s="524"/>
      <c r="F515" s="510"/>
      <c r="G515" s="520" t="s">
        <v>1873</v>
      </c>
    </row>
    <row r="516" spans="4:7">
      <c r="D516" s="523"/>
      <c r="E516" s="524"/>
      <c r="F516" s="510">
        <v>173</v>
      </c>
      <c r="G516" s="511" t="s">
        <v>1874</v>
      </c>
    </row>
    <row r="517" spans="4:7">
      <c r="D517" s="523"/>
      <c r="E517" s="524"/>
      <c r="F517" s="510"/>
      <c r="G517" s="520" t="s">
        <v>1875</v>
      </c>
    </row>
    <row r="518" spans="4:7">
      <c r="D518" s="523"/>
      <c r="E518" s="524"/>
      <c r="F518" s="510">
        <v>174</v>
      </c>
      <c r="G518" s="511" t="s">
        <v>1876</v>
      </c>
    </row>
    <row r="519" spans="4:7">
      <c r="D519" s="523"/>
      <c r="E519" s="524"/>
      <c r="F519" s="510"/>
      <c r="G519" s="520" t="s">
        <v>1877</v>
      </c>
    </row>
    <row r="520" spans="4:7">
      <c r="D520" s="523"/>
      <c r="E520" s="524"/>
      <c r="F520" s="510">
        <v>179</v>
      </c>
      <c r="G520" s="511" t="s">
        <v>1878</v>
      </c>
    </row>
    <row r="521" spans="4:7">
      <c r="D521" s="523"/>
      <c r="E521" s="524"/>
      <c r="F521" s="510"/>
      <c r="G521" s="520" t="s">
        <v>1879</v>
      </c>
    </row>
    <row r="522" spans="4:7">
      <c r="D522" s="516" t="s">
        <v>1405</v>
      </c>
      <c r="E522" s="517">
        <v>18</v>
      </c>
      <c r="F522" s="518"/>
      <c r="G522" s="519" t="s">
        <v>1880</v>
      </c>
    </row>
    <row r="523" spans="4:7">
      <c r="D523" s="523"/>
      <c r="E523" s="524"/>
      <c r="F523" s="510">
        <v>180</v>
      </c>
      <c r="G523" s="511" t="s">
        <v>1881</v>
      </c>
    </row>
    <row r="524" spans="4:7">
      <c r="D524" s="523"/>
      <c r="E524" s="524"/>
      <c r="F524" s="510"/>
      <c r="G524" s="520" t="s">
        <v>1882</v>
      </c>
    </row>
    <row r="525" spans="4:7">
      <c r="D525" s="523"/>
      <c r="E525" s="524"/>
      <c r="F525" s="510"/>
      <c r="G525" s="520" t="s">
        <v>1883</v>
      </c>
    </row>
    <row r="526" spans="4:7">
      <c r="D526" s="523"/>
      <c r="E526" s="524"/>
      <c r="F526" s="510">
        <v>181</v>
      </c>
      <c r="G526" s="511" t="s">
        <v>1884</v>
      </c>
    </row>
    <row r="527" spans="4:7">
      <c r="D527" s="523"/>
      <c r="E527" s="524"/>
      <c r="F527" s="510"/>
      <c r="G527" s="520" t="s">
        <v>1885</v>
      </c>
    </row>
    <row r="528" spans="4:7">
      <c r="D528" s="523"/>
      <c r="E528" s="524"/>
      <c r="F528" s="510"/>
      <c r="G528" s="520" t="s">
        <v>1886</v>
      </c>
    </row>
    <row r="529" spans="4:7">
      <c r="D529" s="523"/>
      <c r="E529" s="524"/>
      <c r="F529" s="510"/>
      <c r="G529" s="520" t="s">
        <v>1887</v>
      </c>
    </row>
    <row r="530" spans="4:7">
      <c r="D530" s="523"/>
      <c r="E530" s="524"/>
      <c r="F530" s="510"/>
      <c r="G530" s="520" t="s">
        <v>1888</v>
      </c>
    </row>
    <row r="531" spans="4:7">
      <c r="D531" s="523"/>
      <c r="E531" s="524"/>
      <c r="F531" s="510"/>
      <c r="G531" s="520" t="s">
        <v>1889</v>
      </c>
    </row>
    <row r="532" spans="4:7">
      <c r="D532" s="523"/>
      <c r="E532" s="524"/>
      <c r="F532" s="510">
        <v>182</v>
      </c>
      <c r="G532" s="511" t="s">
        <v>1890</v>
      </c>
    </row>
    <row r="533" spans="4:7">
      <c r="D533" s="523"/>
      <c r="E533" s="524"/>
      <c r="F533" s="510"/>
      <c r="G533" s="520" t="s">
        <v>1891</v>
      </c>
    </row>
    <row r="534" spans="4:7">
      <c r="D534" s="523"/>
      <c r="E534" s="524"/>
      <c r="F534" s="510"/>
      <c r="G534" s="520" t="s">
        <v>1892</v>
      </c>
    </row>
    <row r="535" spans="4:7">
      <c r="D535" s="523"/>
      <c r="E535" s="524"/>
      <c r="F535" s="510"/>
      <c r="G535" s="520" t="s">
        <v>1893</v>
      </c>
    </row>
    <row r="536" spans="4:7">
      <c r="D536" s="523"/>
      <c r="E536" s="524"/>
      <c r="F536" s="510"/>
      <c r="G536" s="520" t="s">
        <v>1894</v>
      </c>
    </row>
    <row r="537" spans="4:7">
      <c r="D537" s="523"/>
      <c r="E537" s="524"/>
      <c r="F537" s="510"/>
      <c r="G537" s="520" t="s">
        <v>1895</v>
      </c>
    </row>
    <row r="538" spans="4:7">
      <c r="D538" s="523"/>
      <c r="E538" s="524"/>
      <c r="F538" s="510">
        <v>183</v>
      </c>
      <c r="G538" s="511" t="s">
        <v>1896</v>
      </c>
    </row>
    <row r="539" spans="4:7">
      <c r="D539" s="523"/>
      <c r="E539" s="524"/>
      <c r="F539" s="510"/>
      <c r="G539" s="520" t="s">
        <v>1897</v>
      </c>
    </row>
    <row r="540" spans="4:7">
      <c r="D540" s="523"/>
      <c r="E540" s="524"/>
      <c r="F540" s="510"/>
      <c r="G540" s="520" t="s">
        <v>1898</v>
      </c>
    </row>
    <row r="541" spans="4:7">
      <c r="D541" s="523"/>
      <c r="E541" s="524"/>
      <c r="F541" s="510"/>
      <c r="G541" s="520" t="s">
        <v>1899</v>
      </c>
    </row>
    <row r="542" spans="4:7">
      <c r="D542" s="523"/>
      <c r="E542" s="524"/>
      <c r="F542" s="510"/>
      <c r="G542" s="520" t="s">
        <v>1900</v>
      </c>
    </row>
    <row r="543" spans="4:7">
      <c r="D543" s="523"/>
      <c r="E543" s="524"/>
      <c r="F543" s="510">
        <v>184</v>
      </c>
      <c r="G543" s="511" t="s">
        <v>1901</v>
      </c>
    </row>
    <row r="544" spans="4:7">
      <c r="D544" s="523"/>
      <c r="E544" s="524"/>
      <c r="F544" s="510"/>
      <c r="G544" s="520" t="s">
        <v>1902</v>
      </c>
    </row>
    <row r="545" spans="4:7">
      <c r="D545" s="523"/>
      <c r="E545" s="524"/>
      <c r="F545" s="510"/>
      <c r="G545" s="520" t="s">
        <v>1903</v>
      </c>
    </row>
    <row r="546" spans="4:7">
      <c r="D546" s="523"/>
      <c r="E546" s="524"/>
      <c r="F546" s="510"/>
      <c r="G546" s="520" t="s">
        <v>1904</v>
      </c>
    </row>
    <row r="547" spans="4:7">
      <c r="D547" s="523"/>
      <c r="E547" s="524"/>
      <c r="F547" s="510"/>
      <c r="G547" s="520" t="s">
        <v>1905</v>
      </c>
    </row>
    <row r="548" spans="4:7">
      <c r="D548" s="523"/>
      <c r="E548" s="524"/>
      <c r="F548" s="510"/>
      <c r="G548" s="520" t="s">
        <v>1906</v>
      </c>
    </row>
    <row r="549" spans="4:7">
      <c r="D549" s="523"/>
      <c r="E549" s="524"/>
      <c r="F549" s="510">
        <v>185</v>
      </c>
      <c r="G549" s="511" t="s">
        <v>1907</v>
      </c>
    </row>
    <row r="550" spans="4:7">
      <c r="D550" s="523"/>
      <c r="E550" s="524"/>
      <c r="F550" s="510"/>
      <c r="G550" s="520" t="s">
        <v>1908</v>
      </c>
    </row>
    <row r="551" spans="4:7">
      <c r="D551" s="523"/>
      <c r="E551" s="524"/>
      <c r="F551" s="510"/>
      <c r="G551" s="520" t="s">
        <v>1909</v>
      </c>
    </row>
    <row r="552" spans="4:7">
      <c r="D552" s="523"/>
      <c r="E552" s="524"/>
      <c r="F552" s="510">
        <v>189</v>
      </c>
      <c r="G552" s="511" t="s">
        <v>1910</v>
      </c>
    </row>
    <row r="553" spans="4:7">
      <c r="D553" s="523"/>
      <c r="E553" s="524"/>
      <c r="F553" s="510"/>
      <c r="G553" s="520" t="s">
        <v>1911</v>
      </c>
    </row>
    <row r="554" spans="4:7">
      <c r="D554" s="523"/>
      <c r="E554" s="524"/>
      <c r="F554" s="510"/>
      <c r="G554" s="520" t="s">
        <v>1912</v>
      </c>
    </row>
    <row r="555" spans="4:7">
      <c r="D555" s="523"/>
      <c r="E555" s="524"/>
      <c r="F555" s="510"/>
      <c r="G555" s="520" t="s">
        <v>1913</v>
      </c>
    </row>
    <row r="556" spans="4:7">
      <c r="D556" s="523"/>
      <c r="E556" s="524"/>
      <c r="F556" s="510"/>
      <c r="G556" s="520" t="s">
        <v>1914</v>
      </c>
    </row>
    <row r="557" spans="4:7">
      <c r="D557" s="516" t="s">
        <v>1405</v>
      </c>
      <c r="E557" s="517">
        <v>19</v>
      </c>
      <c r="F557" s="518"/>
      <c r="G557" s="519" t="s">
        <v>1915</v>
      </c>
    </row>
    <row r="558" spans="4:7">
      <c r="D558" s="523"/>
      <c r="E558" s="524"/>
      <c r="F558" s="510">
        <v>190</v>
      </c>
      <c r="G558" s="511" t="s">
        <v>1916</v>
      </c>
    </row>
    <row r="559" spans="4:7">
      <c r="D559" s="523"/>
      <c r="E559" s="524"/>
      <c r="F559" s="510"/>
      <c r="G559" s="520" t="s">
        <v>1917</v>
      </c>
    </row>
    <row r="560" spans="4:7">
      <c r="D560" s="523"/>
      <c r="E560" s="524"/>
      <c r="F560" s="510"/>
      <c r="G560" s="520" t="s">
        <v>1918</v>
      </c>
    </row>
    <row r="561" spans="4:7">
      <c r="D561" s="523"/>
      <c r="E561" s="524"/>
      <c r="F561" s="510">
        <v>191</v>
      </c>
      <c r="G561" s="511" t="s">
        <v>1919</v>
      </c>
    </row>
    <row r="562" spans="4:7">
      <c r="D562" s="523"/>
      <c r="E562" s="524"/>
      <c r="F562" s="510"/>
      <c r="G562" s="520" t="s">
        <v>1920</v>
      </c>
    </row>
    <row r="563" spans="4:7">
      <c r="D563" s="523"/>
      <c r="E563" s="524"/>
      <c r="F563" s="510"/>
      <c r="G563" s="520" t="s">
        <v>1921</v>
      </c>
    </row>
    <row r="564" spans="4:7">
      <c r="D564" s="523"/>
      <c r="E564" s="524"/>
      <c r="F564" s="510">
        <v>192</v>
      </c>
      <c r="G564" s="511" t="s">
        <v>1922</v>
      </c>
    </row>
    <row r="565" spans="4:7">
      <c r="D565" s="523"/>
      <c r="E565" s="524"/>
      <c r="F565" s="510"/>
      <c r="G565" s="520" t="s">
        <v>1923</v>
      </c>
    </row>
    <row r="566" spans="4:7">
      <c r="D566" s="523"/>
      <c r="E566" s="524"/>
      <c r="F566" s="510"/>
      <c r="G566" s="520" t="s">
        <v>1924</v>
      </c>
    </row>
    <row r="567" spans="4:7">
      <c r="D567" s="523"/>
      <c r="E567" s="524"/>
      <c r="F567" s="510">
        <v>193</v>
      </c>
      <c r="G567" s="511" t="s">
        <v>1925</v>
      </c>
    </row>
    <row r="568" spans="4:7">
      <c r="D568" s="523"/>
      <c r="E568" s="524"/>
      <c r="F568" s="510"/>
      <c r="G568" s="520" t="s">
        <v>1926</v>
      </c>
    </row>
    <row r="569" spans="4:7">
      <c r="D569" s="523"/>
      <c r="E569" s="524"/>
      <c r="F569" s="510"/>
      <c r="G569" s="520" t="s">
        <v>1927</v>
      </c>
    </row>
    <row r="570" spans="4:7">
      <c r="D570" s="523"/>
      <c r="E570" s="524"/>
      <c r="F570" s="510"/>
      <c r="G570" s="520" t="s">
        <v>1928</v>
      </c>
    </row>
    <row r="571" spans="4:7">
      <c r="D571" s="523"/>
      <c r="E571" s="524"/>
      <c r="F571" s="510">
        <v>199</v>
      </c>
      <c r="G571" s="511" t="s">
        <v>1929</v>
      </c>
    </row>
    <row r="572" spans="4:7">
      <c r="D572" s="523"/>
      <c r="E572" s="524"/>
      <c r="F572" s="510"/>
      <c r="G572" s="520" t="s">
        <v>1930</v>
      </c>
    </row>
    <row r="573" spans="4:7">
      <c r="D573" s="523"/>
      <c r="E573" s="524"/>
      <c r="F573" s="510"/>
      <c r="G573" s="520" t="s">
        <v>1931</v>
      </c>
    </row>
    <row r="574" spans="4:7">
      <c r="D574" s="523"/>
      <c r="E574" s="524"/>
      <c r="F574" s="510"/>
      <c r="G574" s="520" t="s">
        <v>1932</v>
      </c>
    </row>
    <row r="575" spans="4:7">
      <c r="D575" s="523"/>
      <c r="E575" s="524"/>
      <c r="F575" s="510"/>
      <c r="G575" s="520" t="s">
        <v>1933</v>
      </c>
    </row>
    <row r="576" spans="4:7">
      <c r="D576" s="523"/>
      <c r="E576" s="524"/>
      <c r="F576" s="510"/>
      <c r="G576" s="520" t="s">
        <v>1934</v>
      </c>
    </row>
    <row r="577" spans="4:7">
      <c r="D577" s="523"/>
      <c r="E577" s="524"/>
      <c r="F577" s="510"/>
      <c r="G577" s="520" t="s">
        <v>1935</v>
      </c>
    </row>
    <row r="578" spans="4:7">
      <c r="D578" s="516" t="s">
        <v>1405</v>
      </c>
      <c r="E578" s="517">
        <v>20</v>
      </c>
      <c r="F578" s="518"/>
      <c r="G578" s="519" t="s">
        <v>1936</v>
      </c>
    </row>
    <row r="579" spans="4:7">
      <c r="D579" s="523"/>
      <c r="E579" s="524"/>
      <c r="F579" s="510">
        <v>200</v>
      </c>
      <c r="G579" s="511" t="s">
        <v>1937</v>
      </c>
    </row>
    <row r="580" spans="4:7">
      <c r="D580" s="523"/>
      <c r="E580" s="524"/>
      <c r="F580" s="510"/>
      <c r="G580" s="520" t="s">
        <v>1938</v>
      </c>
    </row>
    <row r="581" spans="4:7">
      <c r="D581" s="523"/>
      <c r="E581" s="524"/>
      <c r="F581" s="510"/>
      <c r="G581" s="520" t="s">
        <v>1939</v>
      </c>
    </row>
    <row r="582" spans="4:7">
      <c r="D582" s="523"/>
      <c r="E582" s="524"/>
      <c r="F582" s="510">
        <v>201</v>
      </c>
      <c r="G582" s="511" t="s">
        <v>1940</v>
      </c>
    </row>
    <row r="583" spans="4:7">
      <c r="D583" s="523"/>
      <c r="E583" s="524"/>
      <c r="F583" s="510"/>
      <c r="G583" s="520" t="s">
        <v>1941</v>
      </c>
    </row>
    <row r="584" spans="4:7">
      <c r="D584" s="523"/>
      <c r="E584" s="524"/>
      <c r="F584" s="510">
        <v>202</v>
      </c>
      <c r="G584" s="511" t="s">
        <v>1942</v>
      </c>
    </row>
    <row r="585" spans="4:7">
      <c r="D585" s="523"/>
      <c r="E585" s="524"/>
      <c r="F585" s="510"/>
      <c r="G585" s="520" t="s">
        <v>1943</v>
      </c>
    </row>
    <row r="586" spans="4:7">
      <c r="D586" s="523"/>
      <c r="E586" s="524"/>
      <c r="F586" s="510">
        <v>203</v>
      </c>
      <c r="G586" s="511" t="s">
        <v>1944</v>
      </c>
    </row>
    <row r="587" spans="4:7">
      <c r="D587" s="523"/>
      <c r="E587" s="524"/>
      <c r="F587" s="510"/>
      <c r="G587" s="520" t="s">
        <v>1945</v>
      </c>
    </row>
    <row r="588" spans="4:7">
      <c r="D588" s="523"/>
      <c r="E588" s="524"/>
      <c r="F588" s="510">
        <v>204</v>
      </c>
      <c r="G588" s="511" t="s">
        <v>1946</v>
      </c>
    </row>
    <row r="589" spans="4:7">
      <c r="D589" s="523"/>
      <c r="E589" s="524"/>
      <c r="F589" s="510"/>
      <c r="G589" s="520" t="s">
        <v>1947</v>
      </c>
    </row>
    <row r="590" spans="4:7">
      <c r="D590" s="523"/>
      <c r="E590" s="524"/>
      <c r="F590" s="510">
        <v>205</v>
      </c>
      <c r="G590" s="511" t="s">
        <v>1948</v>
      </c>
    </row>
    <row r="591" spans="4:7">
      <c r="D591" s="523"/>
      <c r="E591" s="524"/>
      <c r="F591" s="510"/>
      <c r="G591" s="520" t="s">
        <v>1949</v>
      </c>
    </row>
    <row r="592" spans="4:7">
      <c r="D592" s="523"/>
      <c r="E592" s="524"/>
      <c r="F592" s="510">
        <v>206</v>
      </c>
      <c r="G592" s="511" t="s">
        <v>1950</v>
      </c>
    </row>
    <row r="593" spans="4:7">
      <c r="D593" s="523"/>
      <c r="E593" s="524"/>
      <c r="F593" s="510"/>
      <c r="G593" s="520" t="s">
        <v>1951</v>
      </c>
    </row>
    <row r="594" spans="4:7">
      <c r="D594" s="523"/>
      <c r="E594" s="524"/>
      <c r="F594" s="510">
        <v>207</v>
      </c>
      <c r="G594" s="511" t="s">
        <v>1952</v>
      </c>
    </row>
    <row r="595" spans="4:7">
      <c r="D595" s="523"/>
      <c r="E595" s="524"/>
      <c r="F595" s="510"/>
      <c r="G595" s="520" t="s">
        <v>1953</v>
      </c>
    </row>
    <row r="596" spans="4:7">
      <c r="D596" s="523"/>
      <c r="E596" s="524"/>
      <c r="F596" s="510"/>
      <c r="G596" s="520" t="s">
        <v>1954</v>
      </c>
    </row>
    <row r="597" spans="4:7">
      <c r="D597" s="523"/>
      <c r="E597" s="524"/>
      <c r="F597" s="510">
        <v>208</v>
      </c>
      <c r="G597" s="511" t="s">
        <v>1955</v>
      </c>
    </row>
    <row r="598" spans="4:7">
      <c r="D598" s="523"/>
      <c r="E598" s="524"/>
      <c r="F598" s="510"/>
      <c r="G598" s="520" t="s">
        <v>1956</v>
      </c>
    </row>
    <row r="599" spans="4:7">
      <c r="D599" s="523"/>
      <c r="E599" s="524"/>
      <c r="F599" s="510">
        <v>209</v>
      </c>
      <c r="G599" s="511" t="s">
        <v>1957</v>
      </c>
    </row>
    <row r="600" spans="4:7">
      <c r="D600" s="523"/>
      <c r="E600" s="524"/>
      <c r="F600" s="510"/>
      <c r="G600" s="520" t="s">
        <v>1958</v>
      </c>
    </row>
    <row r="601" spans="4:7">
      <c r="D601" s="516" t="s">
        <v>1405</v>
      </c>
      <c r="E601" s="517">
        <v>21</v>
      </c>
      <c r="F601" s="518"/>
      <c r="G601" s="519" t="s">
        <v>1959</v>
      </c>
    </row>
    <row r="602" spans="4:7">
      <c r="D602" s="523"/>
      <c r="E602" s="524"/>
      <c r="F602" s="510">
        <v>210</v>
      </c>
      <c r="G602" s="511" t="s">
        <v>1960</v>
      </c>
    </row>
    <row r="603" spans="4:7">
      <c r="D603" s="523"/>
      <c r="E603" s="524"/>
      <c r="F603" s="510"/>
      <c r="G603" s="520" t="s">
        <v>1961</v>
      </c>
    </row>
    <row r="604" spans="4:7">
      <c r="D604" s="523"/>
      <c r="E604" s="524"/>
      <c r="F604" s="510"/>
      <c r="G604" s="520" t="s">
        <v>1962</v>
      </c>
    </row>
    <row r="605" spans="4:7">
      <c r="D605" s="523"/>
      <c r="E605" s="524"/>
      <c r="F605" s="510">
        <v>211</v>
      </c>
      <c r="G605" s="511" t="s">
        <v>1963</v>
      </c>
    </row>
    <row r="606" spans="4:7">
      <c r="D606" s="523"/>
      <c r="E606" s="524"/>
      <c r="F606" s="510"/>
      <c r="G606" s="520" t="s">
        <v>1964</v>
      </c>
    </row>
    <row r="607" spans="4:7">
      <c r="D607" s="523"/>
      <c r="E607" s="524"/>
      <c r="F607" s="510"/>
      <c r="G607" s="520" t="s">
        <v>1965</v>
      </c>
    </row>
    <row r="608" spans="4:7">
      <c r="D608" s="523"/>
      <c r="E608" s="524"/>
      <c r="F608" s="510"/>
      <c r="G608" s="520" t="s">
        <v>1966</v>
      </c>
    </row>
    <row r="609" spans="4:7">
      <c r="D609" s="523"/>
      <c r="E609" s="524"/>
      <c r="F609" s="510"/>
      <c r="G609" s="520" t="s">
        <v>1967</v>
      </c>
    </row>
    <row r="610" spans="4:7">
      <c r="D610" s="523"/>
      <c r="E610" s="524"/>
      <c r="F610" s="510"/>
      <c r="G610" s="520" t="s">
        <v>1968</v>
      </c>
    </row>
    <row r="611" spans="4:7">
      <c r="D611" s="523"/>
      <c r="E611" s="524"/>
      <c r="F611" s="510"/>
      <c r="G611" s="520" t="s">
        <v>1969</v>
      </c>
    </row>
    <row r="612" spans="4:7">
      <c r="D612" s="523"/>
      <c r="E612" s="524"/>
      <c r="F612" s="510"/>
      <c r="G612" s="520" t="s">
        <v>1970</v>
      </c>
    </row>
    <row r="613" spans="4:7">
      <c r="D613" s="523"/>
      <c r="E613" s="524"/>
      <c r="F613" s="510"/>
      <c r="G613" s="520" t="s">
        <v>1971</v>
      </c>
    </row>
    <row r="614" spans="4:7">
      <c r="D614" s="523"/>
      <c r="E614" s="524"/>
      <c r="F614" s="510">
        <v>212</v>
      </c>
      <c r="G614" s="511" t="s">
        <v>1972</v>
      </c>
    </row>
    <row r="615" spans="4:7">
      <c r="D615" s="523"/>
      <c r="E615" s="524"/>
      <c r="F615" s="510"/>
      <c r="G615" s="520" t="s">
        <v>1973</v>
      </c>
    </row>
    <row r="616" spans="4:7">
      <c r="D616" s="523"/>
      <c r="E616" s="524"/>
      <c r="F616" s="510"/>
      <c r="G616" s="520" t="s">
        <v>1974</v>
      </c>
    </row>
    <row r="617" spans="4:7">
      <c r="D617" s="523"/>
      <c r="E617" s="524"/>
      <c r="F617" s="510"/>
      <c r="G617" s="520" t="s">
        <v>1975</v>
      </c>
    </row>
    <row r="618" spans="4:7">
      <c r="D618" s="523"/>
      <c r="E618" s="524"/>
      <c r="F618" s="510"/>
      <c r="G618" s="520" t="s">
        <v>1976</v>
      </c>
    </row>
    <row r="619" spans="4:7">
      <c r="D619" s="523"/>
      <c r="E619" s="524"/>
      <c r="F619" s="510">
        <v>213</v>
      </c>
      <c r="G619" s="511" t="s">
        <v>1977</v>
      </c>
    </row>
    <row r="620" spans="4:7">
      <c r="D620" s="523"/>
      <c r="E620" s="524"/>
      <c r="F620" s="510"/>
      <c r="G620" s="520" t="s">
        <v>1978</v>
      </c>
    </row>
    <row r="621" spans="4:7">
      <c r="D621" s="523"/>
      <c r="E621" s="524"/>
      <c r="F621" s="510"/>
      <c r="G621" s="520" t="s">
        <v>1979</v>
      </c>
    </row>
    <row r="622" spans="4:7">
      <c r="D622" s="523"/>
      <c r="E622" s="524"/>
      <c r="F622" s="510"/>
      <c r="G622" s="520" t="s">
        <v>1980</v>
      </c>
    </row>
    <row r="623" spans="4:7">
      <c r="D623" s="523"/>
      <c r="E623" s="524"/>
      <c r="F623" s="510">
        <v>214</v>
      </c>
      <c r="G623" s="511" t="s">
        <v>1981</v>
      </c>
    </row>
    <row r="624" spans="4:7">
      <c r="D624" s="523"/>
      <c r="E624" s="524"/>
      <c r="F624" s="510"/>
      <c r="G624" s="520" t="s">
        <v>1982</v>
      </c>
    </row>
    <row r="625" spans="4:7">
      <c r="D625" s="523"/>
      <c r="E625" s="524"/>
      <c r="F625" s="510"/>
      <c r="G625" s="520" t="s">
        <v>1983</v>
      </c>
    </row>
    <row r="626" spans="4:7">
      <c r="D626" s="523"/>
      <c r="E626" s="524"/>
      <c r="F626" s="510"/>
      <c r="G626" s="520" t="s">
        <v>1984</v>
      </c>
    </row>
    <row r="627" spans="4:7">
      <c r="D627" s="523"/>
      <c r="E627" s="524"/>
      <c r="F627" s="510"/>
      <c r="G627" s="520" t="s">
        <v>1985</v>
      </c>
    </row>
    <row r="628" spans="4:7">
      <c r="D628" s="523"/>
      <c r="E628" s="524"/>
      <c r="F628" s="510"/>
      <c r="G628" s="520" t="s">
        <v>1986</v>
      </c>
    </row>
    <row r="629" spans="4:7">
      <c r="D629" s="523"/>
      <c r="E629" s="524"/>
      <c r="F629" s="510"/>
      <c r="G629" s="520" t="s">
        <v>1987</v>
      </c>
    </row>
    <row r="630" spans="4:7">
      <c r="D630" s="523"/>
      <c r="E630" s="524"/>
      <c r="F630" s="510"/>
      <c r="G630" s="520" t="s">
        <v>1988</v>
      </c>
    </row>
    <row r="631" spans="4:7">
      <c r="D631" s="523"/>
      <c r="E631" s="524"/>
      <c r="F631" s="510"/>
      <c r="G631" s="520" t="s">
        <v>1989</v>
      </c>
    </row>
    <row r="632" spans="4:7">
      <c r="D632" s="523"/>
      <c r="E632" s="524"/>
      <c r="F632" s="510"/>
      <c r="G632" s="520" t="s">
        <v>1990</v>
      </c>
    </row>
    <row r="633" spans="4:7">
      <c r="D633" s="523"/>
      <c r="E633" s="524"/>
      <c r="F633" s="510">
        <v>215</v>
      </c>
      <c r="G633" s="511" t="s">
        <v>1991</v>
      </c>
    </row>
    <row r="634" spans="4:7">
      <c r="D634" s="523"/>
      <c r="E634" s="524"/>
      <c r="F634" s="510"/>
      <c r="G634" s="520" t="s">
        <v>1992</v>
      </c>
    </row>
    <row r="635" spans="4:7">
      <c r="D635" s="523"/>
      <c r="E635" s="524"/>
      <c r="F635" s="510"/>
      <c r="G635" s="520" t="s">
        <v>1993</v>
      </c>
    </row>
    <row r="636" spans="4:7">
      <c r="D636" s="523"/>
      <c r="E636" s="524"/>
      <c r="F636" s="510"/>
      <c r="G636" s="520" t="s">
        <v>1994</v>
      </c>
    </row>
    <row r="637" spans="4:7">
      <c r="D637" s="523"/>
      <c r="E637" s="524"/>
      <c r="F637" s="510">
        <v>216</v>
      </c>
      <c r="G637" s="511" t="s">
        <v>1995</v>
      </c>
    </row>
    <row r="638" spans="4:7">
      <c r="D638" s="523"/>
      <c r="E638" s="524"/>
      <c r="F638" s="510"/>
      <c r="G638" s="520" t="s">
        <v>1996</v>
      </c>
    </row>
    <row r="639" spans="4:7">
      <c r="D639" s="523"/>
      <c r="E639" s="524"/>
      <c r="F639" s="510"/>
      <c r="G639" s="520" t="s">
        <v>1997</v>
      </c>
    </row>
    <row r="640" spans="4:7">
      <c r="D640" s="523"/>
      <c r="E640" s="524"/>
      <c r="F640" s="510">
        <v>217</v>
      </c>
      <c r="G640" s="511" t="s">
        <v>1998</v>
      </c>
    </row>
    <row r="641" spans="4:7">
      <c r="D641" s="523"/>
      <c r="E641" s="524"/>
      <c r="F641" s="510"/>
      <c r="G641" s="520" t="s">
        <v>1999</v>
      </c>
    </row>
    <row r="642" spans="4:7">
      <c r="D642" s="523"/>
      <c r="E642" s="524"/>
      <c r="F642" s="510"/>
      <c r="G642" s="520" t="s">
        <v>2000</v>
      </c>
    </row>
    <row r="643" spans="4:7">
      <c r="D643" s="523"/>
      <c r="E643" s="524"/>
      <c r="F643" s="510"/>
      <c r="G643" s="520" t="s">
        <v>2001</v>
      </c>
    </row>
    <row r="644" spans="4:7">
      <c r="D644" s="523"/>
      <c r="E644" s="524"/>
      <c r="F644" s="510"/>
      <c r="G644" s="520" t="s">
        <v>2002</v>
      </c>
    </row>
    <row r="645" spans="4:7">
      <c r="D645" s="523"/>
      <c r="E645" s="524"/>
      <c r="F645" s="510">
        <v>218</v>
      </c>
      <c r="G645" s="511" t="s">
        <v>2003</v>
      </c>
    </row>
    <row r="646" spans="4:7">
      <c r="D646" s="523"/>
      <c r="E646" s="524"/>
      <c r="F646" s="510"/>
      <c r="G646" s="520" t="s">
        <v>2004</v>
      </c>
    </row>
    <row r="647" spans="4:7">
      <c r="D647" s="523"/>
      <c r="E647" s="524"/>
      <c r="F647" s="510"/>
      <c r="G647" s="520" t="s">
        <v>2005</v>
      </c>
    </row>
    <row r="648" spans="4:7">
      <c r="D648" s="523"/>
      <c r="E648" s="524"/>
      <c r="F648" s="510"/>
      <c r="G648" s="520" t="s">
        <v>2006</v>
      </c>
    </row>
    <row r="649" spans="4:7">
      <c r="D649" s="523"/>
      <c r="E649" s="524"/>
      <c r="F649" s="510"/>
      <c r="G649" s="520" t="s">
        <v>2007</v>
      </c>
    </row>
    <row r="650" spans="4:7">
      <c r="D650" s="523"/>
      <c r="E650" s="524"/>
      <c r="F650" s="510"/>
      <c r="G650" s="520" t="s">
        <v>2008</v>
      </c>
    </row>
    <row r="651" spans="4:7">
      <c r="D651" s="523"/>
      <c r="E651" s="524"/>
      <c r="F651" s="510"/>
      <c r="G651" s="520" t="s">
        <v>2009</v>
      </c>
    </row>
    <row r="652" spans="4:7">
      <c r="D652" s="523"/>
      <c r="E652" s="524"/>
      <c r="F652" s="510">
        <v>219</v>
      </c>
      <c r="G652" s="511" t="s">
        <v>2010</v>
      </c>
    </row>
    <row r="653" spans="4:7">
      <c r="D653" s="523"/>
      <c r="E653" s="524"/>
      <c r="F653" s="510"/>
      <c r="G653" s="520" t="s">
        <v>2011</v>
      </c>
    </row>
    <row r="654" spans="4:7">
      <c r="D654" s="523"/>
      <c r="E654" s="524"/>
      <c r="F654" s="510"/>
      <c r="G654" s="520" t="s">
        <v>2012</v>
      </c>
    </row>
    <row r="655" spans="4:7">
      <c r="D655" s="523"/>
      <c r="E655" s="524"/>
      <c r="F655" s="510"/>
      <c r="G655" s="520" t="s">
        <v>2013</v>
      </c>
    </row>
    <row r="656" spans="4:7">
      <c r="D656" s="523"/>
      <c r="E656" s="524"/>
      <c r="F656" s="510"/>
      <c r="G656" s="520" t="s">
        <v>2014</v>
      </c>
    </row>
    <row r="657" spans="4:7">
      <c r="D657" s="523"/>
      <c r="E657" s="524"/>
      <c r="F657" s="510"/>
      <c r="G657" s="520" t="s">
        <v>2015</v>
      </c>
    </row>
    <row r="658" spans="4:7">
      <c r="D658" s="516" t="s">
        <v>1405</v>
      </c>
      <c r="E658" s="517">
        <v>22</v>
      </c>
      <c r="F658" s="518"/>
      <c r="G658" s="519" t="s">
        <v>2016</v>
      </c>
    </row>
    <row r="659" spans="4:7">
      <c r="D659" s="523"/>
      <c r="E659" s="524"/>
      <c r="F659" s="510">
        <v>220</v>
      </c>
      <c r="G659" s="511" t="s">
        <v>2017</v>
      </c>
    </row>
    <row r="660" spans="4:7">
      <c r="D660" s="523"/>
      <c r="E660" s="524"/>
      <c r="F660" s="510"/>
      <c r="G660" s="520" t="s">
        <v>2018</v>
      </c>
    </row>
    <row r="661" spans="4:7">
      <c r="D661" s="523"/>
      <c r="E661" s="524"/>
      <c r="F661" s="510"/>
      <c r="G661" s="520" t="s">
        <v>2019</v>
      </c>
    </row>
    <row r="662" spans="4:7">
      <c r="D662" s="523"/>
      <c r="E662" s="524"/>
      <c r="F662" s="510">
        <v>221</v>
      </c>
      <c r="G662" s="511" t="s">
        <v>2020</v>
      </c>
    </row>
    <row r="663" spans="4:7">
      <c r="D663" s="523"/>
      <c r="E663" s="524"/>
      <c r="F663" s="510"/>
      <c r="G663" s="520" t="s">
        <v>2021</v>
      </c>
    </row>
    <row r="664" spans="4:7">
      <c r="D664" s="523"/>
      <c r="E664" s="524"/>
      <c r="F664" s="510"/>
      <c r="G664" s="520" t="s">
        <v>2022</v>
      </c>
    </row>
    <row r="665" spans="4:7">
      <c r="D665" s="523"/>
      <c r="E665" s="524"/>
      <c r="F665" s="510"/>
      <c r="G665" s="520" t="s">
        <v>2023</v>
      </c>
    </row>
    <row r="666" spans="4:7">
      <c r="D666" s="523"/>
      <c r="E666" s="524"/>
      <c r="F666" s="510">
        <v>222</v>
      </c>
      <c r="G666" s="511" t="s">
        <v>2024</v>
      </c>
    </row>
    <row r="667" spans="4:7">
      <c r="D667" s="523"/>
      <c r="E667" s="524"/>
      <c r="F667" s="510"/>
      <c r="G667" s="520" t="s">
        <v>2025</v>
      </c>
    </row>
    <row r="668" spans="4:7">
      <c r="D668" s="523"/>
      <c r="E668" s="524"/>
      <c r="F668" s="510">
        <v>223</v>
      </c>
      <c r="G668" s="511" t="s">
        <v>2026</v>
      </c>
    </row>
    <row r="669" spans="4:7">
      <c r="D669" s="523"/>
      <c r="E669" s="524"/>
      <c r="F669" s="510"/>
      <c r="G669" s="520" t="s">
        <v>2027</v>
      </c>
    </row>
    <row r="670" spans="4:7">
      <c r="D670" s="523"/>
      <c r="E670" s="524"/>
      <c r="F670" s="510"/>
      <c r="G670" s="520" t="s">
        <v>2028</v>
      </c>
    </row>
    <row r="671" spans="4:7">
      <c r="D671" s="523"/>
      <c r="E671" s="524"/>
      <c r="F671" s="510"/>
      <c r="G671" s="520" t="s">
        <v>2029</v>
      </c>
    </row>
    <row r="672" spans="4:7">
      <c r="D672" s="523"/>
      <c r="E672" s="524"/>
      <c r="F672" s="510"/>
      <c r="G672" s="520" t="s">
        <v>2030</v>
      </c>
    </row>
    <row r="673" spans="4:7">
      <c r="D673" s="523"/>
      <c r="E673" s="524"/>
      <c r="F673" s="510"/>
      <c r="G673" s="520" t="s">
        <v>2031</v>
      </c>
    </row>
    <row r="674" spans="4:7">
      <c r="D674" s="523"/>
      <c r="E674" s="524"/>
      <c r="F674" s="510"/>
      <c r="G674" s="520" t="s">
        <v>2032</v>
      </c>
    </row>
    <row r="675" spans="4:7">
      <c r="D675" s="523"/>
      <c r="E675" s="524"/>
      <c r="F675" s="510"/>
      <c r="G675" s="520" t="s">
        <v>2033</v>
      </c>
    </row>
    <row r="676" spans="4:7">
      <c r="D676" s="523"/>
      <c r="E676" s="524"/>
      <c r="F676" s="510"/>
      <c r="G676" s="520" t="s">
        <v>2034</v>
      </c>
    </row>
    <row r="677" spans="4:7">
      <c r="D677" s="523"/>
      <c r="E677" s="524"/>
      <c r="F677" s="510"/>
      <c r="G677" s="520" t="s">
        <v>2035</v>
      </c>
    </row>
    <row r="678" spans="4:7">
      <c r="D678" s="523"/>
      <c r="E678" s="524"/>
      <c r="F678" s="510">
        <v>224</v>
      </c>
      <c r="G678" s="511" t="s">
        <v>2036</v>
      </c>
    </row>
    <row r="679" spans="4:7">
      <c r="D679" s="523"/>
      <c r="E679" s="524"/>
      <c r="F679" s="510"/>
      <c r="G679" s="520" t="s">
        <v>2037</v>
      </c>
    </row>
    <row r="680" spans="4:7">
      <c r="D680" s="523"/>
      <c r="E680" s="524"/>
      <c r="F680" s="510"/>
      <c r="G680" s="520" t="s">
        <v>2038</v>
      </c>
    </row>
    <row r="681" spans="4:7">
      <c r="D681" s="523"/>
      <c r="E681" s="524"/>
      <c r="F681" s="510">
        <v>225</v>
      </c>
      <c r="G681" s="511" t="s">
        <v>2039</v>
      </c>
    </row>
    <row r="682" spans="4:7">
      <c r="D682" s="523"/>
      <c r="E682" s="524"/>
      <c r="F682" s="510"/>
      <c r="G682" s="520" t="s">
        <v>2040</v>
      </c>
    </row>
    <row r="683" spans="4:7">
      <c r="D683" s="523"/>
      <c r="E683" s="524"/>
      <c r="F683" s="510"/>
      <c r="G683" s="520" t="s">
        <v>2041</v>
      </c>
    </row>
    <row r="684" spans="4:7">
      <c r="D684" s="523"/>
      <c r="E684" s="524"/>
      <c r="F684" s="510"/>
      <c r="G684" s="520" t="s">
        <v>2042</v>
      </c>
    </row>
    <row r="685" spans="4:7">
      <c r="D685" s="523"/>
      <c r="E685" s="524"/>
      <c r="F685" s="510"/>
      <c r="G685" s="520" t="s">
        <v>2043</v>
      </c>
    </row>
    <row r="686" spans="4:7">
      <c r="D686" s="523"/>
      <c r="E686" s="524"/>
      <c r="F686" s="510"/>
      <c r="G686" s="520" t="s">
        <v>2044</v>
      </c>
    </row>
    <row r="687" spans="4:7">
      <c r="D687" s="523"/>
      <c r="E687" s="524"/>
      <c r="F687" s="510">
        <v>229</v>
      </c>
      <c r="G687" s="511" t="s">
        <v>2045</v>
      </c>
    </row>
    <row r="688" spans="4:7">
      <c r="D688" s="523"/>
      <c r="E688" s="524"/>
      <c r="F688" s="510"/>
      <c r="G688" s="520" t="s">
        <v>2046</v>
      </c>
    </row>
    <row r="689" spans="4:7">
      <c r="D689" s="523"/>
      <c r="E689" s="524"/>
      <c r="F689" s="510"/>
      <c r="G689" s="520" t="s">
        <v>2047</v>
      </c>
    </row>
    <row r="690" spans="4:7">
      <c r="D690" s="523"/>
      <c r="E690" s="524"/>
      <c r="F690" s="510"/>
      <c r="G690" s="520" t="s">
        <v>2048</v>
      </c>
    </row>
    <row r="691" spans="4:7">
      <c r="D691" s="523"/>
      <c r="E691" s="524"/>
      <c r="F691" s="510"/>
      <c r="G691" s="520" t="s">
        <v>2049</v>
      </c>
    </row>
    <row r="692" spans="4:7">
      <c r="D692" s="516" t="s">
        <v>1405</v>
      </c>
      <c r="E692" s="517">
        <v>23</v>
      </c>
      <c r="F692" s="518"/>
      <c r="G692" s="519" t="s">
        <v>2050</v>
      </c>
    </row>
    <row r="693" spans="4:7">
      <c r="D693" s="523"/>
      <c r="E693" s="524"/>
      <c r="F693" s="510">
        <v>230</v>
      </c>
      <c r="G693" s="511" t="s">
        <v>2051</v>
      </c>
    </row>
    <row r="694" spans="4:7">
      <c r="D694" s="523"/>
      <c r="E694" s="524"/>
      <c r="F694" s="510"/>
      <c r="G694" s="520" t="s">
        <v>2052</v>
      </c>
    </row>
    <row r="695" spans="4:7">
      <c r="D695" s="523"/>
      <c r="E695" s="524"/>
      <c r="F695" s="510"/>
      <c r="G695" s="520" t="s">
        <v>2053</v>
      </c>
    </row>
    <row r="696" spans="4:7">
      <c r="D696" s="523"/>
      <c r="E696" s="524"/>
      <c r="F696" s="510">
        <v>231</v>
      </c>
      <c r="G696" s="511" t="s">
        <v>2054</v>
      </c>
    </row>
    <row r="697" spans="4:7">
      <c r="D697" s="523"/>
      <c r="E697" s="524"/>
      <c r="F697" s="510"/>
      <c r="G697" s="520" t="s">
        <v>2055</v>
      </c>
    </row>
    <row r="698" spans="4:7">
      <c r="D698" s="523"/>
      <c r="E698" s="524"/>
      <c r="F698" s="510"/>
      <c r="G698" s="520" t="s">
        <v>2056</v>
      </c>
    </row>
    <row r="699" spans="4:7">
      <c r="D699" s="523"/>
      <c r="E699" s="524"/>
      <c r="F699" s="510"/>
      <c r="G699" s="520" t="s">
        <v>2057</v>
      </c>
    </row>
    <row r="700" spans="4:7">
      <c r="D700" s="523"/>
      <c r="E700" s="524"/>
      <c r="F700" s="510">
        <v>232</v>
      </c>
      <c r="G700" s="511" t="s">
        <v>2058</v>
      </c>
    </row>
    <row r="701" spans="4:7">
      <c r="D701" s="523"/>
      <c r="E701" s="524"/>
      <c r="F701" s="510"/>
      <c r="G701" s="520" t="s">
        <v>2059</v>
      </c>
    </row>
    <row r="702" spans="4:7">
      <c r="D702" s="523"/>
      <c r="E702" s="524"/>
      <c r="F702" s="510"/>
      <c r="G702" s="520" t="s">
        <v>2060</v>
      </c>
    </row>
    <row r="703" spans="4:7">
      <c r="D703" s="523"/>
      <c r="E703" s="524"/>
      <c r="F703" s="510"/>
      <c r="G703" s="520" t="s">
        <v>2061</v>
      </c>
    </row>
    <row r="704" spans="4:7">
      <c r="D704" s="523"/>
      <c r="E704" s="524"/>
      <c r="F704" s="510">
        <v>233</v>
      </c>
      <c r="G704" s="511" t="s">
        <v>2062</v>
      </c>
    </row>
    <row r="705" spans="4:7">
      <c r="D705" s="523"/>
      <c r="E705" s="524"/>
      <c r="F705" s="510"/>
      <c r="G705" s="520" t="s">
        <v>2063</v>
      </c>
    </row>
    <row r="706" spans="4:7">
      <c r="D706" s="523"/>
      <c r="E706" s="524"/>
      <c r="F706" s="510"/>
      <c r="G706" s="520" t="s">
        <v>2064</v>
      </c>
    </row>
    <row r="707" spans="4:7">
      <c r="D707" s="523"/>
      <c r="E707" s="524"/>
      <c r="F707" s="510"/>
      <c r="G707" s="520" t="s">
        <v>2065</v>
      </c>
    </row>
    <row r="708" spans="4:7">
      <c r="D708" s="523"/>
      <c r="E708" s="524"/>
      <c r="F708" s="510">
        <v>234</v>
      </c>
      <c r="G708" s="511" t="s">
        <v>2066</v>
      </c>
    </row>
    <row r="709" spans="4:7">
      <c r="D709" s="523"/>
      <c r="E709" s="524"/>
      <c r="F709" s="510"/>
      <c r="G709" s="520" t="s">
        <v>2067</v>
      </c>
    </row>
    <row r="710" spans="4:7">
      <c r="D710" s="523"/>
      <c r="E710" s="524"/>
      <c r="F710" s="510"/>
      <c r="G710" s="520" t="s">
        <v>2068</v>
      </c>
    </row>
    <row r="711" spans="4:7">
      <c r="D711" s="523"/>
      <c r="E711" s="524"/>
      <c r="F711" s="510">
        <v>235</v>
      </c>
      <c r="G711" s="511" t="s">
        <v>2069</v>
      </c>
    </row>
    <row r="712" spans="4:7">
      <c r="D712" s="523"/>
      <c r="E712" s="524"/>
      <c r="F712" s="510"/>
      <c r="G712" s="520" t="s">
        <v>2070</v>
      </c>
    </row>
    <row r="713" spans="4:7">
      <c r="D713" s="523"/>
      <c r="E713" s="524"/>
      <c r="F713" s="510"/>
      <c r="G713" s="520" t="s">
        <v>2071</v>
      </c>
    </row>
    <row r="714" spans="4:7">
      <c r="D714" s="523"/>
      <c r="E714" s="524"/>
      <c r="F714" s="510"/>
      <c r="G714" s="520" t="s">
        <v>2072</v>
      </c>
    </row>
    <row r="715" spans="4:7">
      <c r="D715" s="523"/>
      <c r="E715" s="524"/>
      <c r="F715" s="510"/>
      <c r="G715" s="520" t="s">
        <v>2073</v>
      </c>
    </row>
    <row r="716" spans="4:7">
      <c r="D716" s="523"/>
      <c r="E716" s="524"/>
      <c r="F716" s="510"/>
      <c r="G716" s="520" t="s">
        <v>2074</v>
      </c>
    </row>
    <row r="717" spans="4:7">
      <c r="D717" s="523"/>
      <c r="E717" s="524"/>
      <c r="F717" s="510">
        <v>239</v>
      </c>
      <c r="G717" s="511" t="s">
        <v>2075</v>
      </c>
    </row>
    <row r="718" spans="4:7">
      <c r="D718" s="523"/>
      <c r="E718" s="524"/>
      <c r="F718" s="510"/>
      <c r="G718" s="520" t="s">
        <v>2076</v>
      </c>
    </row>
    <row r="719" spans="4:7">
      <c r="D719" s="523"/>
      <c r="E719" s="524"/>
      <c r="F719" s="510"/>
      <c r="G719" s="520" t="s">
        <v>2077</v>
      </c>
    </row>
    <row r="720" spans="4:7">
      <c r="D720" s="516" t="s">
        <v>1405</v>
      </c>
      <c r="E720" s="517">
        <v>24</v>
      </c>
      <c r="F720" s="518"/>
      <c r="G720" s="519" t="s">
        <v>2078</v>
      </c>
    </row>
    <row r="721" spans="4:7">
      <c r="D721" s="523"/>
      <c r="E721" s="524"/>
      <c r="F721" s="510">
        <v>240</v>
      </c>
      <c r="G721" s="511" t="s">
        <v>2079</v>
      </c>
    </row>
    <row r="722" spans="4:7">
      <c r="D722" s="523"/>
      <c r="E722" s="524"/>
      <c r="F722" s="510"/>
      <c r="G722" s="520" t="s">
        <v>2080</v>
      </c>
    </row>
    <row r="723" spans="4:7">
      <c r="D723" s="523"/>
      <c r="E723" s="524"/>
      <c r="F723" s="510"/>
      <c r="G723" s="520" t="s">
        <v>2081</v>
      </c>
    </row>
    <row r="724" spans="4:7">
      <c r="D724" s="523"/>
      <c r="E724" s="524"/>
      <c r="F724" s="510">
        <v>241</v>
      </c>
      <c r="G724" s="511" t="s">
        <v>2082</v>
      </c>
    </row>
    <row r="725" spans="4:7">
      <c r="D725" s="523"/>
      <c r="E725" s="524"/>
      <c r="F725" s="510"/>
      <c r="G725" s="520" t="s">
        <v>2083</v>
      </c>
    </row>
    <row r="726" spans="4:7">
      <c r="D726" s="523"/>
      <c r="E726" s="524"/>
      <c r="F726" s="510">
        <v>242</v>
      </c>
      <c r="G726" s="511" t="s">
        <v>2084</v>
      </c>
    </row>
    <row r="727" spans="4:7">
      <c r="D727" s="523"/>
      <c r="E727" s="524"/>
      <c r="F727" s="510"/>
      <c r="G727" s="520" t="s">
        <v>2085</v>
      </c>
    </row>
    <row r="728" spans="4:7">
      <c r="D728" s="523"/>
      <c r="E728" s="524"/>
      <c r="F728" s="510"/>
      <c r="G728" s="520" t="s">
        <v>2086</v>
      </c>
    </row>
    <row r="729" spans="4:7">
      <c r="D729" s="523"/>
      <c r="E729" s="524"/>
      <c r="F729" s="510"/>
      <c r="G729" s="520" t="s">
        <v>2087</v>
      </c>
    </row>
    <row r="730" spans="4:7">
      <c r="D730" s="523"/>
      <c r="E730" s="524"/>
      <c r="F730" s="510"/>
      <c r="G730" s="520" t="s">
        <v>2088</v>
      </c>
    </row>
    <row r="731" spans="4:7">
      <c r="D731" s="523"/>
      <c r="E731" s="524"/>
      <c r="F731" s="510"/>
      <c r="G731" s="520" t="s">
        <v>2089</v>
      </c>
    </row>
    <row r="732" spans="4:7">
      <c r="D732" s="523"/>
      <c r="E732" s="524"/>
      <c r="F732" s="510"/>
      <c r="G732" s="520" t="s">
        <v>2090</v>
      </c>
    </row>
    <row r="733" spans="4:7">
      <c r="D733" s="523"/>
      <c r="E733" s="524"/>
      <c r="F733" s="510"/>
      <c r="G733" s="520" t="s">
        <v>2091</v>
      </c>
    </row>
    <row r="734" spans="4:7">
      <c r="D734" s="523"/>
      <c r="E734" s="524"/>
      <c r="F734" s="510">
        <v>243</v>
      </c>
      <c r="G734" s="511" t="s">
        <v>2092</v>
      </c>
    </row>
    <row r="735" spans="4:7">
      <c r="D735" s="523"/>
      <c r="E735" s="524"/>
      <c r="F735" s="510"/>
      <c r="G735" s="520" t="s">
        <v>2093</v>
      </c>
    </row>
    <row r="736" spans="4:7">
      <c r="D736" s="523"/>
      <c r="E736" s="524"/>
      <c r="F736" s="510"/>
      <c r="G736" s="520" t="s">
        <v>2094</v>
      </c>
    </row>
    <row r="737" spans="4:7">
      <c r="D737" s="523"/>
      <c r="E737" s="524"/>
      <c r="F737" s="510"/>
      <c r="G737" s="520" t="s">
        <v>2095</v>
      </c>
    </row>
    <row r="738" spans="4:7">
      <c r="D738" s="523"/>
      <c r="E738" s="524"/>
      <c r="F738" s="510"/>
      <c r="G738" s="520" t="s">
        <v>2096</v>
      </c>
    </row>
    <row r="739" spans="4:7">
      <c r="D739" s="523"/>
      <c r="E739" s="524"/>
      <c r="F739" s="510">
        <v>244</v>
      </c>
      <c r="G739" s="511" t="s">
        <v>2097</v>
      </c>
    </row>
    <row r="740" spans="4:7">
      <c r="D740" s="523"/>
      <c r="E740" s="524"/>
      <c r="F740" s="510"/>
      <c r="G740" s="520" t="s">
        <v>2098</v>
      </c>
    </row>
    <row r="741" spans="4:7">
      <c r="D741" s="523"/>
      <c r="E741" s="524"/>
      <c r="F741" s="510"/>
      <c r="G741" s="520" t="s">
        <v>2099</v>
      </c>
    </row>
    <row r="742" spans="4:7">
      <c r="D742" s="523"/>
      <c r="E742" s="524"/>
      <c r="F742" s="510"/>
      <c r="G742" s="520" t="s">
        <v>2100</v>
      </c>
    </row>
    <row r="743" spans="4:7">
      <c r="D743" s="523"/>
      <c r="E743" s="524"/>
      <c r="F743" s="510"/>
      <c r="G743" s="520" t="s">
        <v>2101</v>
      </c>
    </row>
    <row r="744" spans="4:7">
      <c r="D744" s="523"/>
      <c r="E744" s="524"/>
      <c r="F744" s="510"/>
      <c r="G744" s="520" t="s">
        <v>2102</v>
      </c>
    </row>
    <row r="745" spans="4:7">
      <c r="D745" s="523"/>
      <c r="E745" s="524"/>
      <c r="F745" s="510"/>
      <c r="G745" s="520" t="s">
        <v>2103</v>
      </c>
    </row>
    <row r="746" spans="4:7">
      <c r="D746" s="523"/>
      <c r="E746" s="524"/>
      <c r="F746" s="510">
        <v>245</v>
      </c>
      <c r="G746" s="511" t="s">
        <v>2104</v>
      </c>
    </row>
    <row r="747" spans="4:7">
      <c r="D747" s="523"/>
      <c r="E747" s="524"/>
      <c r="F747" s="510"/>
      <c r="G747" s="520" t="s">
        <v>2105</v>
      </c>
    </row>
    <row r="748" spans="4:7">
      <c r="D748" s="523"/>
      <c r="E748" s="524"/>
      <c r="F748" s="510"/>
      <c r="G748" s="520" t="s">
        <v>2106</v>
      </c>
    </row>
    <row r="749" spans="4:7">
      <c r="D749" s="523"/>
      <c r="E749" s="524"/>
      <c r="F749" s="510"/>
      <c r="G749" s="520" t="s">
        <v>2107</v>
      </c>
    </row>
    <row r="750" spans="4:7">
      <c r="D750" s="523"/>
      <c r="E750" s="524"/>
      <c r="F750" s="510">
        <v>246</v>
      </c>
      <c r="G750" s="511" t="s">
        <v>2108</v>
      </c>
    </row>
    <row r="751" spans="4:7">
      <c r="D751" s="523"/>
      <c r="E751" s="524"/>
      <c r="F751" s="510"/>
      <c r="G751" s="520" t="s">
        <v>2109</v>
      </c>
    </row>
    <row r="752" spans="4:7">
      <c r="D752" s="523"/>
      <c r="E752" s="524"/>
      <c r="F752" s="510"/>
      <c r="G752" s="520" t="s">
        <v>2110</v>
      </c>
    </row>
    <row r="753" spans="4:7">
      <c r="D753" s="523"/>
      <c r="E753" s="524"/>
      <c r="F753" s="510"/>
      <c r="G753" s="520" t="s">
        <v>2111</v>
      </c>
    </row>
    <row r="754" spans="4:7">
      <c r="D754" s="523"/>
      <c r="E754" s="524"/>
      <c r="F754" s="510"/>
      <c r="G754" s="520" t="s">
        <v>2112</v>
      </c>
    </row>
    <row r="755" spans="4:7">
      <c r="D755" s="523"/>
      <c r="E755" s="524"/>
      <c r="F755" s="510"/>
      <c r="G755" s="520" t="s">
        <v>2113</v>
      </c>
    </row>
    <row r="756" spans="4:7">
      <c r="D756" s="523"/>
      <c r="E756" s="524"/>
      <c r="F756" s="510"/>
      <c r="G756" s="520" t="s">
        <v>2114</v>
      </c>
    </row>
    <row r="757" spans="4:7">
      <c r="D757" s="523"/>
      <c r="E757" s="524"/>
      <c r="F757" s="510">
        <v>247</v>
      </c>
      <c r="G757" s="511" t="s">
        <v>2115</v>
      </c>
    </row>
    <row r="758" spans="4:7">
      <c r="D758" s="523"/>
      <c r="E758" s="524"/>
      <c r="F758" s="510"/>
      <c r="G758" s="520" t="s">
        <v>2116</v>
      </c>
    </row>
    <row r="759" spans="4:7">
      <c r="D759" s="523"/>
      <c r="E759" s="524"/>
      <c r="F759" s="510"/>
      <c r="G759" s="520" t="s">
        <v>2117</v>
      </c>
    </row>
    <row r="760" spans="4:7">
      <c r="D760" s="523"/>
      <c r="E760" s="524"/>
      <c r="F760" s="510">
        <v>248</v>
      </c>
      <c r="G760" s="511" t="s">
        <v>2118</v>
      </c>
    </row>
    <row r="761" spans="4:7">
      <c r="D761" s="523"/>
      <c r="E761" s="524"/>
      <c r="F761" s="510"/>
      <c r="G761" s="520" t="s">
        <v>2119</v>
      </c>
    </row>
    <row r="762" spans="4:7">
      <c r="D762" s="523"/>
      <c r="E762" s="524"/>
      <c r="F762" s="510">
        <v>249</v>
      </c>
      <c r="G762" s="511" t="s">
        <v>2120</v>
      </c>
    </row>
    <row r="763" spans="4:7">
      <c r="D763" s="523"/>
      <c r="E763" s="524"/>
      <c r="F763" s="510"/>
      <c r="G763" s="520" t="s">
        <v>2121</v>
      </c>
    </row>
    <row r="764" spans="4:7">
      <c r="D764" s="523"/>
      <c r="E764" s="524"/>
      <c r="F764" s="510"/>
      <c r="G764" s="520" t="s">
        <v>2122</v>
      </c>
    </row>
    <row r="765" spans="4:7">
      <c r="D765" s="523"/>
      <c r="E765" s="524"/>
      <c r="F765" s="510"/>
      <c r="G765" s="520" t="s">
        <v>2123</v>
      </c>
    </row>
    <row r="766" spans="4:7">
      <c r="D766" s="516" t="s">
        <v>1405</v>
      </c>
      <c r="E766" s="517">
        <v>25</v>
      </c>
      <c r="F766" s="518"/>
      <c r="G766" s="519" t="s">
        <v>2124</v>
      </c>
    </row>
    <row r="767" spans="4:7">
      <c r="D767" s="523"/>
      <c r="E767" s="524"/>
      <c r="F767" s="510">
        <v>250</v>
      </c>
      <c r="G767" s="511" t="s">
        <v>2125</v>
      </c>
    </row>
    <row r="768" spans="4:7">
      <c r="D768" s="523"/>
      <c r="E768" s="524"/>
      <c r="F768" s="510"/>
      <c r="G768" s="520" t="s">
        <v>2126</v>
      </c>
    </row>
    <row r="769" spans="4:7">
      <c r="D769" s="523"/>
      <c r="E769" s="524"/>
      <c r="F769" s="510"/>
      <c r="G769" s="520" t="s">
        <v>2127</v>
      </c>
    </row>
    <row r="770" spans="4:7">
      <c r="D770" s="523"/>
      <c r="E770" s="524"/>
      <c r="F770" s="510">
        <v>251</v>
      </c>
      <c r="G770" s="511" t="s">
        <v>2128</v>
      </c>
    </row>
    <row r="771" spans="4:7">
      <c r="D771" s="523"/>
      <c r="E771" s="524"/>
      <c r="F771" s="510"/>
      <c r="G771" s="520" t="s">
        <v>2129</v>
      </c>
    </row>
    <row r="772" spans="4:7">
      <c r="D772" s="523"/>
      <c r="E772" s="524"/>
      <c r="F772" s="510"/>
      <c r="G772" s="520" t="s">
        <v>2130</v>
      </c>
    </row>
    <row r="773" spans="4:7">
      <c r="D773" s="523"/>
      <c r="E773" s="524"/>
      <c r="F773" s="510"/>
      <c r="G773" s="520" t="s">
        <v>2131</v>
      </c>
    </row>
    <row r="774" spans="4:7">
      <c r="D774" s="523"/>
      <c r="E774" s="524"/>
      <c r="F774" s="510"/>
      <c r="G774" s="520" t="s">
        <v>2132</v>
      </c>
    </row>
    <row r="775" spans="4:7">
      <c r="D775" s="523"/>
      <c r="E775" s="524"/>
      <c r="F775" s="510">
        <v>252</v>
      </c>
      <c r="G775" s="511" t="s">
        <v>2133</v>
      </c>
    </row>
    <row r="776" spans="4:7">
      <c r="D776" s="523"/>
      <c r="E776" s="524"/>
      <c r="F776" s="510"/>
      <c r="G776" s="520" t="s">
        <v>2134</v>
      </c>
    </row>
    <row r="777" spans="4:7">
      <c r="D777" s="523"/>
      <c r="E777" s="524"/>
      <c r="F777" s="510"/>
      <c r="G777" s="520" t="s">
        <v>2135</v>
      </c>
    </row>
    <row r="778" spans="4:7">
      <c r="D778" s="523"/>
      <c r="E778" s="524"/>
      <c r="F778" s="510"/>
      <c r="G778" s="520" t="s">
        <v>2136</v>
      </c>
    </row>
    <row r="779" spans="4:7">
      <c r="D779" s="523"/>
      <c r="E779" s="524"/>
      <c r="F779" s="510">
        <v>253</v>
      </c>
      <c r="G779" s="511" t="s">
        <v>2137</v>
      </c>
    </row>
    <row r="780" spans="4:7">
      <c r="D780" s="523"/>
      <c r="E780" s="524"/>
      <c r="F780" s="510"/>
      <c r="G780" s="520" t="s">
        <v>2138</v>
      </c>
    </row>
    <row r="781" spans="4:7">
      <c r="D781" s="523"/>
      <c r="E781" s="524"/>
      <c r="F781" s="510"/>
      <c r="G781" s="520" t="s">
        <v>2139</v>
      </c>
    </row>
    <row r="782" spans="4:7">
      <c r="D782" s="523"/>
      <c r="E782" s="524"/>
      <c r="F782" s="510"/>
      <c r="G782" s="520" t="s">
        <v>2140</v>
      </c>
    </row>
    <row r="783" spans="4:7">
      <c r="D783" s="523"/>
      <c r="E783" s="524"/>
      <c r="F783" s="510"/>
      <c r="G783" s="520" t="s">
        <v>2141</v>
      </c>
    </row>
    <row r="784" spans="4:7">
      <c r="D784" s="523"/>
      <c r="E784" s="524"/>
      <c r="F784" s="510"/>
      <c r="G784" s="520" t="s">
        <v>2142</v>
      </c>
    </row>
    <row r="785" spans="4:7">
      <c r="D785" s="523"/>
      <c r="E785" s="524"/>
      <c r="F785" s="510">
        <v>259</v>
      </c>
      <c r="G785" s="511" t="s">
        <v>2143</v>
      </c>
    </row>
    <row r="786" spans="4:7">
      <c r="D786" s="523"/>
      <c r="E786" s="524"/>
      <c r="F786" s="510"/>
      <c r="G786" s="520" t="s">
        <v>2144</v>
      </c>
    </row>
    <row r="787" spans="4:7">
      <c r="D787" s="523"/>
      <c r="E787" s="524"/>
      <c r="F787" s="510"/>
      <c r="G787" s="520" t="s">
        <v>2145</v>
      </c>
    </row>
    <row r="788" spans="4:7">
      <c r="D788" s="523"/>
      <c r="E788" s="524"/>
      <c r="F788" s="510"/>
      <c r="G788" s="520" t="s">
        <v>2146</v>
      </c>
    </row>
    <row r="789" spans="4:7">
      <c r="D789" s="523"/>
      <c r="E789" s="524"/>
      <c r="F789" s="510"/>
      <c r="G789" s="520" t="s">
        <v>2147</v>
      </c>
    </row>
    <row r="790" spans="4:7">
      <c r="D790" s="523"/>
      <c r="E790" s="524"/>
      <c r="F790" s="510"/>
      <c r="G790" s="520" t="s">
        <v>2148</v>
      </c>
    </row>
    <row r="791" spans="4:7">
      <c r="D791" s="523"/>
      <c r="E791" s="524"/>
      <c r="F791" s="510"/>
      <c r="G791" s="520" t="s">
        <v>2149</v>
      </c>
    </row>
    <row r="792" spans="4:7">
      <c r="D792" s="523"/>
      <c r="E792" s="524"/>
      <c r="F792" s="510"/>
      <c r="G792" s="520" t="s">
        <v>2150</v>
      </c>
    </row>
    <row r="793" spans="4:7">
      <c r="D793" s="516" t="s">
        <v>1405</v>
      </c>
      <c r="E793" s="517">
        <v>26</v>
      </c>
      <c r="F793" s="518"/>
      <c r="G793" s="519" t="s">
        <v>2151</v>
      </c>
    </row>
    <row r="794" spans="4:7">
      <c r="D794" s="523"/>
      <c r="E794" s="524"/>
      <c r="F794" s="510">
        <v>260</v>
      </c>
      <c r="G794" s="511" t="s">
        <v>2152</v>
      </c>
    </row>
    <row r="795" spans="4:7">
      <c r="D795" s="523"/>
      <c r="E795" s="524"/>
      <c r="F795" s="510"/>
      <c r="G795" s="520" t="s">
        <v>2153</v>
      </c>
    </row>
    <row r="796" spans="4:7">
      <c r="D796" s="523"/>
      <c r="E796" s="524"/>
      <c r="F796" s="510"/>
      <c r="G796" s="520" t="s">
        <v>2154</v>
      </c>
    </row>
    <row r="797" spans="4:7">
      <c r="D797" s="523"/>
      <c r="E797" s="524"/>
      <c r="F797" s="510">
        <v>261</v>
      </c>
      <c r="G797" s="511" t="s">
        <v>2155</v>
      </c>
    </row>
    <row r="798" spans="4:7">
      <c r="D798" s="523"/>
      <c r="E798" s="524"/>
      <c r="F798" s="510"/>
      <c r="G798" s="520" t="s">
        <v>2156</v>
      </c>
    </row>
    <row r="799" spans="4:7">
      <c r="D799" s="523"/>
      <c r="E799" s="524"/>
      <c r="F799" s="510">
        <v>262</v>
      </c>
      <c r="G799" s="511" t="s">
        <v>2157</v>
      </c>
    </row>
    <row r="800" spans="4:7">
      <c r="D800" s="523"/>
      <c r="E800" s="524"/>
      <c r="F800" s="510"/>
      <c r="G800" s="520" t="s">
        <v>2158</v>
      </c>
    </row>
    <row r="801" spans="4:7">
      <c r="D801" s="523"/>
      <c r="E801" s="524"/>
      <c r="F801" s="510">
        <v>263</v>
      </c>
      <c r="G801" s="511" t="s">
        <v>2159</v>
      </c>
    </row>
    <row r="802" spans="4:7">
      <c r="D802" s="523"/>
      <c r="E802" s="524"/>
      <c r="F802" s="510"/>
      <c r="G802" s="520" t="s">
        <v>2160</v>
      </c>
    </row>
    <row r="803" spans="4:7">
      <c r="D803" s="523"/>
      <c r="E803" s="524"/>
      <c r="F803" s="510"/>
      <c r="G803" s="520" t="s">
        <v>2161</v>
      </c>
    </row>
    <row r="804" spans="4:7">
      <c r="D804" s="523"/>
      <c r="E804" s="524"/>
      <c r="F804" s="510"/>
      <c r="G804" s="520" t="s">
        <v>2162</v>
      </c>
    </row>
    <row r="805" spans="4:7">
      <c r="D805" s="523"/>
      <c r="E805" s="524"/>
      <c r="F805" s="510"/>
      <c r="G805" s="520" t="s">
        <v>2163</v>
      </c>
    </row>
    <row r="806" spans="4:7">
      <c r="D806" s="523"/>
      <c r="E806" s="524"/>
      <c r="F806" s="510"/>
      <c r="G806" s="520" t="s">
        <v>2164</v>
      </c>
    </row>
    <row r="807" spans="4:7">
      <c r="D807" s="523"/>
      <c r="E807" s="524"/>
      <c r="F807" s="510">
        <v>264</v>
      </c>
      <c r="G807" s="511" t="s">
        <v>2165</v>
      </c>
    </row>
    <row r="808" spans="4:7">
      <c r="D808" s="523"/>
      <c r="E808" s="524"/>
      <c r="F808" s="510"/>
      <c r="G808" s="520" t="s">
        <v>2166</v>
      </c>
    </row>
    <row r="809" spans="4:7">
      <c r="D809" s="523"/>
      <c r="E809" s="524"/>
      <c r="F809" s="510"/>
      <c r="G809" s="520" t="s">
        <v>2167</v>
      </c>
    </row>
    <row r="810" spans="4:7">
      <c r="D810" s="523"/>
      <c r="E810" s="524"/>
      <c r="F810" s="510"/>
      <c r="G810" s="520" t="s">
        <v>2168</v>
      </c>
    </row>
    <row r="811" spans="4:7">
      <c r="D811" s="523"/>
      <c r="E811" s="524"/>
      <c r="F811" s="510"/>
      <c r="G811" s="520" t="s">
        <v>2169</v>
      </c>
    </row>
    <row r="812" spans="4:7">
      <c r="D812" s="523"/>
      <c r="E812" s="524"/>
      <c r="F812" s="510"/>
      <c r="G812" s="520" t="s">
        <v>2170</v>
      </c>
    </row>
    <row r="813" spans="4:7">
      <c r="D813" s="523"/>
      <c r="E813" s="524"/>
      <c r="F813" s="510">
        <v>265</v>
      </c>
      <c r="G813" s="511" t="s">
        <v>2171</v>
      </c>
    </row>
    <row r="814" spans="4:7">
      <c r="D814" s="523"/>
      <c r="E814" s="524"/>
      <c r="F814" s="510"/>
      <c r="G814" s="520" t="s">
        <v>2172</v>
      </c>
    </row>
    <row r="815" spans="4:7">
      <c r="D815" s="523"/>
      <c r="E815" s="524"/>
      <c r="F815" s="510"/>
      <c r="G815" s="520" t="s">
        <v>2173</v>
      </c>
    </row>
    <row r="816" spans="4:7">
      <c r="D816" s="523"/>
      <c r="E816" s="524"/>
      <c r="F816" s="510"/>
      <c r="G816" s="520" t="s">
        <v>2174</v>
      </c>
    </row>
    <row r="817" spans="4:7">
      <c r="D817" s="523"/>
      <c r="E817" s="524"/>
      <c r="F817" s="510">
        <v>266</v>
      </c>
      <c r="G817" s="511" t="s">
        <v>2175</v>
      </c>
    </row>
    <row r="818" spans="4:7">
      <c r="D818" s="523"/>
      <c r="E818" s="524"/>
      <c r="F818" s="510"/>
      <c r="G818" s="520" t="s">
        <v>2176</v>
      </c>
    </row>
    <row r="819" spans="4:7">
      <c r="D819" s="523"/>
      <c r="E819" s="524"/>
      <c r="F819" s="510"/>
      <c r="G819" s="520" t="s">
        <v>2177</v>
      </c>
    </row>
    <row r="820" spans="4:7">
      <c r="D820" s="523"/>
      <c r="E820" s="524"/>
      <c r="F820" s="510"/>
      <c r="G820" s="520" t="s">
        <v>2178</v>
      </c>
    </row>
    <row r="821" spans="4:7">
      <c r="D821" s="523"/>
      <c r="E821" s="524"/>
      <c r="F821" s="510"/>
      <c r="G821" s="520" t="s">
        <v>2179</v>
      </c>
    </row>
    <row r="822" spans="4:7">
      <c r="D822" s="523"/>
      <c r="E822" s="524"/>
      <c r="F822" s="510">
        <v>267</v>
      </c>
      <c r="G822" s="511" t="s">
        <v>2180</v>
      </c>
    </row>
    <row r="823" spans="4:7">
      <c r="D823" s="523"/>
      <c r="E823" s="524"/>
      <c r="F823" s="510"/>
      <c r="G823" s="520" t="s">
        <v>2181</v>
      </c>
    </row>
    <row r="824" spans="4:7">
      <c r="D824" s="523"/>
      <c r="E824" s="524"/>
      <c r="F824" s="510"/>
      <c r="G824" s="520" t="s">
        <v>2182</v>
      </c>
    </row>
    <row r="825" spans="4:7">
      <c r="D825" s="523"/>
      <c r="E825" s="524"/>
      <c r="F825" s="510">
        <v>269</v>
      </c>
      <c r="G825" s="511" t="s">
        <v>2183</v>
      </c>
    </row>
    <row r="826" spans="4:7">
      <c r="D826" s="523"/>
      <c r="E826" s="524"/>
      <c r="F826" s="510"/>
      <c r="G826" s="520" t="s">
        <v>2184</v>
      </c>
    </row>
    <row r="827" spans="4:7">
      <c r="D827" s="523"/>
      <c r="E827" s="524"/>
      <c r="F827" s="510"/>
      <c r="G827" s="520" t="s">
        <v>2185</v>
      </c>
    </row>
    <row r="828" spans="4:7">
      <c r="D828" s="523"/>
      <c r="E828" s="524"/>
      <c r="F828" s="510"/>
      <c r="G828" s="520" t="s">
        <v>2186</v>
      </c>
    </row>
    <row r="829" spans="4:7">
      <c r="D829" s="523"/>
      <c r="E829" s="524"/>
      <c r="F829" s="510"/>
      <c r="G829" s="520" t="s">
        <v>2187</v>
      </c>
    </row>
    <row r="830" spans="4:7">
      <c r="D830" s="523"/>
      <c r="E830" s="524"/>
      <c r="F830" s="510"/>
      <c r="G830" s="520" t="s">
        <v>2188</v>
      </c>
    </row>
    <row r="831" spans="4:7">
      <c r="D831" s="516" t="s">
        <v>1405</v>
      </c>
      <c r="E831" s="517">
        <v>27</v>
      </c>
      <c r="F831" s="518"/>
      <c r="G831" s="519" t="s">
        <v>2189</v>
      </c>
    </row>
    <row r="832" spans="4:7">
      <c r="D832" s="523"/>
      <c r="E832" s="524"/>
      <c r="F832" s="510">
        <v>270</v>
      </c>
      <c r="G832" s="511" t="s">
        <v>2190</v>
      </c>
    </row>
    <row r="833" spans="4:7">
      <c r="D833" s="523"/>
      <c r="E833" s="524"/>
      <c r="F833" s="510"/>
      <c r="G833" s="520" t="s">
        <v>2191</v>
      </c>
    </row>
    <row r="834" spans="4:7">
      <c r="D834" s="523"/>
      <c r="E834" s="524"/>
      <c r="F834" s="510"/>
      <c r="G834" s="520" t="s">
        <v>2192</v>
      </c>
    </row>
    <row r="835" spans="4:7">
      <c r="D835" s="523"/>
      <c r="E835" s="524"/>
      <c r="F835" s="510">
        <v>271</v>
      </c>
      <c r="G835" s="511" t="s">
        <v>2193</v>
      </c>
    </row>
    <row r="836" spans="4:7">
      <c r="D836" s="523"/>
      <c r="E836" s="524"/>
      <c r="F836" s="510"/>
      <c r="G836" s="520" t="s">
        <v>2194</v>
      </c>
    </row>
    <row r="837" spans="4:7">
      <c r="D837" s="523"/>
      <c r="E837" s="524"/>
      <c r="F837" s="510"/>
      <c r="G837" s="520" t="s">
        <v>2195</v>
      </c>
    </row>
    <row r="838" spans="4:7">
      <c r="D838" s="523"/>
      <c r="E838" s="524"/>
      <c r="F838" s="510">
        <v>272</v>
      </c>
      <c r="G838" s="511" t="s">
        <v>2196</v>
      </c>
    </row>
    <row r="839" spans="4:7">
      <c r="D839" s="523"/>
      <c r="E839" s="524"/>
      <c r="F839" s="510"/>
      <c r="G839" s="520" t="s">
        <v>2197</v>
      </c>
    </row>
    <row r="840" spans="4:7">
      <c r="D840" s="523"/>
      <c r="E840" s="524"/>
      <c r="F840" s="510"/>
      <c r="G840" s="520" t="s">
        <v>2198</v>
      </c>
    </row>
    <row r="841" spans="4:7">
      <c r="D841" s="523"/>
      <c r="E841" s="524"/>
      <c r="F841" s="510"/>
      <c r="G841" s="520" t="s">
        <v>2199</v>
      </c>
    </row>
    <row r="842" spans="4:7">
      <c r="D842" s="523"/>
      <c r="E842" s="524"/>
      <c r="F842" s="510"/>
      <c r="G842" s="520" t="s">
        <v>2200</v>
      </c>
    </row>
    <row r="843" spans="4:7">
      <c r="D843" s="523"/>
      <c r="E843" s="524"/>
      <c r="F843" s="510">
        <v>273</v>
      </c>
      <c r="G843" s="511" t="s">
        <v>2201</v>
      </c>
    </row>
    <row r="844" spans="4:7">
      <c r="D844" s="523"/>
      <c r="E844" s="524"/>
      <c r="F844" s="510"/>
      <c r="G844" s="520" t="s">
        <v>2202</v>
      </c>
    </row>
    <row r="845" spans="4:7">
      <c r="D845" s="523"/>
      <c r="E845" s="524"/>
      <c r="F845" s="510"/>
      <c r="G845" s="520" t="s">
        <v>2203</v>
      </c>
    </row>
    <row r="846" spans="4:7">
      <c r="D846" s="523"/>
      <c r="E846" s="524"/>
      <c r="F846" s="510"/>
      <c r="G846" s="520" t="s">
        <v>2204</v>
      </c>
    </row>
    <row r="847" spans="4:7">
      <c r="D847" s="523"/>
      <c r="E847" s="524"/>
      <c r="F847" s="510"/>
      <c r="G847" s="520" t="s">
        <v>2205</v>
      </c>
    </row>
    <row r="848" spans="4:7">
      <c r="D848" s="523"/>
      <c r="E848" s="524"/>
      <c r="F848" s="510"/>
      <c r="G848" s="520" t="s">
        <v>2206</v>
      </c>
    </row>
    <row r="849" spans="4:7">
      <c r="D849" s="523"/>
      <c r="E849" s="524"/>
      <c r="F849" s="510"/>
      <c r="G849" s="520" t="s">
        <v>2207</v>
      </c>
    </row>
    <row r="850" spans="4:7">
      <c r="D850" s="523"/>
      <c r="E850" s="524"/>
      <c r="F850" s="510"/>
      <c r="G850" s="520" t="s">
        <v>2208</v>
      </c>
    </row>
    <row r="851" spans="4:7">
      <c r="D851" s="523"/>
      <c r="E851" s="524"/>
      <c r="F851" s="510"/>
      <c r="G851" s="520" t="s">
        <v>2209</v>
      </c>
    </row>
    <row r="852" spans="4:7">
      <c r="D852" s="523"/>
      <c r="E852" s="524"/>
      <c r="F852" s="510"/>
      <c r="G852" s="520" t="s">
        <v>2210</v>
      </c>
    </row>
    <row r="853" spans="4:7">
      <c r="D853" s="523"/>
      <c r="E853" s="524"/>
      <c r="F853" s="510">
        <v>274</v>
      </c>
      <c r="G853" s="511" t="s">
        <v>2211</v>
      </c>
    </row>
    <row r="854" spans="4:7">
      <c r="D854" s="523"/>
      <c r="E854" s="524"/>
      <c r="F854" s="510"/>
      <c r="G854" s="520" t="s">
        <v>2212</v>
      </c>
    </row>
    <row r="855" spans="4:7">
      <c r="D855" s="523"/>
      <c r="E855" s="524"/>
      <c r="F855" s="510"/>
      <c r="G855" s="520" t="s">
        <v>2213</v>
      </c>
    </row>
    <row r="856" spans="4:7">
      <c r="D856" s="523"/>
      <c r="E856" s="524"/>
      <c r="F856" s="510"/>
      <c r="G856" s="520" t="s">
        <v>2214</v>
      </c>
    </row>
    <row r="857" spans="4:7">
      <c r="D857" s="523"/>
      <c r="E857" s="524"/>
      <c r="F857" s="510"/>
      <c r="G857" s="520" t="s">
        <v>2215</v>
      </c>
    </row>
    <row r="858" spans="4:7">
      <c r="D858" s="523"/>
      <c r="E858" s="524"/>
      <c r="F858" s="510">
        <v>275</v>
      </c>
      <c r="G858" s="511" t="s">
        <v>2216</v>
      </c>
    </row>
    <row r="859" spans="4:7">
      <c r="D859" s="523"/>
      <c r="E859" s="524"/>
      <c r="F859" s="510"/>
      <c r="G859" s="520" t="s">
        <v>2217</v>
      </c>
    </row>
    <row r="860" spans="4:7">
      <c r="D860" s="523"/>
      <c r="E860" s="524"/>
      <c r="F860" s="510"/>
      <c r="G860" s="520" t="s">
        <v>2218</v>
      </c>
    </row>
    <row r="861" spans="4:7">
      <c r="D861" s="523"/>
      <c r="E861" s="524"/>
      <c r="F861" s="510"/>
      <c r="G861" s="520" t="s">
        <v>2219</v>
      </c>
    </row>
    <row r="862" spans="4:7">
      <c r="D862" s="523"/>
      <c r="E862" s="524"/>
      <c r="F862" s="510">
        <v>276</v>
      </c>
      <c r="G862" s="511" t="s">
        <v>2220</v>
      </c>
    </row>
    <row r="863" spans="4:7">
      <c r="D863" s="523"/>
      <c r="E863" s="524"/>
      <c r="F863" s="510"/>
      <c r="G863" s="520" t="s">
        <v>2221</v>
      </c>
    </row>
    <row r="864" spans="4:7">
      <c r="D864" s="516" t="s">
        <v>1405</v>
      </c>
      <c r="E864" s="517">
        <v>28</v>
      </c>
      <c r="F864" s="518"/>
      <c r="G864" s="519" t="s">
        <v>2222</v>
      </c>
    </row>
    <row r="865" spans="4:7">
      <c r="D865" s="523"/>
      <c r="E865" s="524"/>
      <c r="F865" s="510">
        <v>280</v>
      </c>
      <c r="G865" s="511" t="s">
        <v>2223</v>
      </c>
    </row>
    <row r="866" spans="4:7">
      <c r="D866" s="523"/>
      <c r="E866" s="524"/>
      <c r="F866" s="510"/>
      <c r="G866" s="520" t="s">
        <v>2224</v>
      </c>
    </row>
    <row r="867" spans="4:7">
      <c r="D867" s="523"/>
      <c r="E867" s="524"/>
      <c r="F867" s="510"/>
      <c r="G867" s="520" t="s">
        <v>2225</v>
      </c>
    </row>
    <row r="868" spans="4:7">
      <c r="D868" s="523"/>
      <c r="E868" s="524"/>
      <c r="F868" s="510">
        <v>281</v>
      </c>
      <c r="G868" s="511" t="s">
        <v>2226</v>
      </c>
    </row>
    <row r="869" spans="4:7">
      <c r="D869" s="523"/>
      <c r="E869" s="524"/>
      <c r="F869" s="510"/>
      <c r="G869" s="520" t="s">
        <v>2227</v>
      </c>
    </row>
    <row r="870" spans="4:7">
      <c r="D870" s="523"/>
      <c r="E870" s="524"/>
      <c r="F870" s="510"/>
      <c r="G870" s="520" t="s">
        <v>2228</v>
      </c>
    </row>
    <row r="871" spans="4:7">
      <c r="D871" s="523"/>
      <c r="E871" s="524"/>
      <c r="F871" s="510"/>
      <c r="G871" s="520" t="s">
        <v>2229</v>
      </c>
    </row>
    <row r="872" spans="4:7">
      <c r="D872" s="523"/>
      <c r="E872" s="524"/>
      <c r="F872" s="510"/>
      <c r="G872" s="520" t="s">
        <v>2230</v>
      </c>
    </row>
    <row r="873" spans="4:7">
      <c r="D873" s="523"/>
      <c r="E873" s="524"/>
      <c r="F873" s="510"/>
      <c r="G873" s="520" t="s">
        <v>2231</v>
      </c>
    </row>
    <row r="874" spans="4:7">
      <c r="D874" s="523"/>
      <c r="E874" s="524"/>
      <c r="F874" s="510">
        <v>282</v>
      </c>
      <c r="G874" s="511" t="s">
        <v>2232</v>
      </c>
    </row>
    <row r="875" spans="4:7">
      <c r="D875" s="523"/>
      <c r="E875" s="524"/>
      <c r="F875" s="510"/>
      <c r="G875" s="520" t="s">
        <v>2233</v>
      </c>
    </row>
    <row r="876" spans="4:7">
      <c r="D876" s="523"/>
      <c r="E876" s="524"/>
      <c r="F876" s="510"/>
      <c r="G876" s="520" t="s">
        <v>2234</v>
      </c>
    </row>
    <row r="877" spans="4:7">
      <c r="D877" s="523"/>
      <c r="E877" s="524"/>
      <c r="F877" s="510"/>
      <c r="G877" s="520" t="s">
        <v>2235</v>
      </c>
    </row>
    <row r="878" spans="4:7">
      <c r="D878" s="523"/>
      <c r="E878" s="524"/>
      <c r="F878" s="510">
        <v>283</v>
      </c>
      <c r="G878" s="511" t="s">
        <v>2236</v>
      </c>
    </row>
    <row r="879" spans="4:7">
      <c r="D879" s="523"/>
      <c r="E879" s="524"/>
      <c r="F879" s="510"/>
      <c r="G879" s="520" t="s">
        <v>2237</v>
      </c>
    </row>
    <row r="880" spans="4:7">
      <c r="D880" s="523"/>
      <c r="E880" s="524"/>
      <c r="F880" s="510"/>
      <c r="G880" s="520" t="s">
        <v>2238</v>
      </c>
    </row>
    <row r="881" spans="4:7">
      <c r="D881" s="523"/>
      <c r="E881" s="524"/>
      <c r="F881" s="510">
        <v>284</v>
      </c>
      <c r="G881" s="511" t="s">
        <v>2239</v>
      </c>
    </row>
    <row r="882" spans="4:7">
      <c r="D882" s="523"/>
      <c r="E882" s="524"/>
      <c r="F882" s="510"/>
      <c r="G882" s="520" t="s">
        <v>2240</v>
      </c>
    </row>
    <row r="883" spans="4:7">
      <c r="D883" s="523"/>
      <c r="E883" s="524"/>
      <c r="F883" s="510"/>
      <c r="G883" s="520" t="s">
        <v>2241</v>
      </c>
    </row>
    <row r="884" spans="4:7">
      <c r="D884" s="523"/>
      <c r="E884" s="524"/>
      <c r="F884" s="510">
        <v>285</v>
      </c>
      <c r="G884" s="511" t="s">
        <v>2242</v>
      </c>
    </row>
    <row r="885" spans="4:7">
      <c r="D885" s="523"/>
      <c r="E885" s="524"/>
      <c r="F885" s="510"/>
      <c r="G885" s="520" t="s">
        <v>2243</v>
      </c>
    </row>
    <row r="886" spans="4:7">
      <c r="D886" s="523"/>
      <c r="E886" s="524"/>
      <c r="F886" s="510"/>
      <c r="G886" s="520" t="s">
        <v>2244</v>
      </c>
    </row>
    <row r="887" spans="4:7">
      <c r="D887" s="523"/>
      <c r="E887" s="524"/>
      <c r="F887" s="510">
        <v>289</v>
      </c>
      <c r="G887" s="511" t="s">
        <v>2245</v>
      </c>
    </row>
    <row r="888" spans="4:7">
      <c r="D888" s="523"/>
      <c r="E888" s="524"/>
      <c r="F888" s="510"/>
      <c r="G888" s="520" t="s">
        <v>2246</v>
      </c>
    </row>
    <row r="889" spans="4:7">
      <c r="D889" s="516" t="s">
        <v>1405</v>
      </c>
      <c r="E889" s="517">
        <v>29</v>
      </c>
      <c r="F889" s="518"/>
      <c r="G889" s="519" t="s">
        <v>2247</v>
      </c>
    </row>
    <row r="890" spans="4:7">
      <c r="D890" s="523"/>
      <c r="E890" s="524"/>
      <c r="F890" s="510">
        <v>290</v>
      </c>
      <c r="G890" s="511" t="s">
        <v>2248</v>
      </c>
    </row>
    <row r="891" spans="4:7">
      <c r="D891" s="523"/>
      <c r="E891" s="524"/>
      <c r="F891" s="510"/>
      <c r="G891" s="520" t="s">
        <v>2249</v>
      </c>
    </row>
    <row r="892" spans="4:7">
      <c r="D892" s="523"/>
      <c r="E892" s="524"/>
      <c r="F892" s="510"/>
      <c r="G892" s="520" t="s">
        <v>2250</v>
      </c>
    </row>
    <row r="893" spans="4:7">
      <c r="D893" s="523"/>
      <c r="E893" s="524"/>
      <c r="F893" s="510">
        <v>291</v>
      </c>
      <c r="G893" s="511" t="s">
        <v>2251</v>
      </c>
    </row>
    <row r="894" spans="4:7">
      <c r="D894" s="523"/>
      <c r="E894" s="524"/>
      <c r="F894" s="510"/>
      <c r="G894" s="520" t="s">
        <v>2252</v>
      </c>
    </row>
    <row r="895" spans="4:7">
      <c r="D895" s="523"/>
      <c r="E895" s="524"/>
      <c r="F895" s="510"/>
      <c r="G895" s="520" t="s">
        <v>2253</v>
      </c>
    </row>
    <row r="896" spans="4:7">
      <c r="D896" s="523"/>
      <c r="E896" s="524"/>
      <c r="F896" s="510"/>
      <c r="G896" s="520" t="s">
        <v>2254</v>
      </c>
    </row>
    <row r="897" spans="4:7">
      <c r="D897" s="523"/>
      <c r="E897" s="524"/>
      <c r="F897" s="510"/>
      <c r="G897" s="520" t="s">
        <v>2255</v>
      </c>
    </row>
    <row r="898" spans="4:7">
      <c r="D898" s="523"/>
      <c r="E898" s="524"/>
      <c r="F898" s="510"/>
      <c r="G898" s="520" t="s">
        <v>2256</v>
      </c>
    </row>
    <row r="899" spans="4:7">
      <c r="D899" s="523"/>
      <c r="E899" s="524"/>
      <c r="F899" s="510">
        <v>292</v>
      </c>
      <c r="G899" s="511" t="s">
        <v>2257</v>
      </c>
    </row>
    <row r="900" spans="4:7">
      <c r="D900" s="523"/>
      <c r="E900" s="524"/>
      <c r="F900" s="510"/>
      <c r="G900" s="520" t="s">
        <v>2258</v>
      </c>
    </row>
    <row r="901" spans="4:7">
      <c r="D901" s="523"/>
      <c r="E901" s="524"/>
      <c r="F901" s="510"/>
      <c r="G901" s="520" t="s">
        <v>2259</v>
      </c>
    </row>
    <row r="902" spans="4:7">
      <c r="D902" s="523"/>
      <c r="E902" s="524"/>
      <c r="F902" s="510"/>
      <c r="G902" s="520" t="s">
        <v>2260</v>
      </c>
    </row>
    <row r="903" spans="4:7">
      <c r="D903" s="523"/>
      <c r="E903" s="524"/>
      <c r="F903" s="510">
        <v>293</v>
      </c>
      <c r="G903" s="511" t="s">
        <v>2261</v>
      </c>
    </row>
    <row r="904" spans="4:7">
      <c r="D904" s="523"/>
      <c r="E904" s="524"/>
      <c r="F904" s="510"/>
      <c r="G904" s="520" t="s">
        <v>2262</v>
      </c>
    </row>
    <row r="905" spans="4:7">
      <c r="D905" s="523"/>
      <c r="E905" s="524"/>
      <c r="F905" s="510"/>
      <c r="G905" s="520" t="s">
        <v>2263</v>
      </c>
    </row>
    <row r="906" spans="4:7">
      <c r="D906" s="523"/>
      <c r="E906" s="524"/>
      <c r="F906" s="510"/>
      <c r="G906" s="520" t="s">
        <v>2264</v>
      </c>
    </row>
    <row r="907" spans="4:7">
      <c r="D907" s="523"/>
      <c r="E907" s="524"/>
      <c r="F907" s="510"/>
      <c r="G907" s="520" t="s">
        <v>2265</v>
      </c>
    </row>
    <row r="908" spans="4:7">
      <c r="D908" s="523"/>
      <c r="E908" s="524"/>
      <c r="F908" s="510">
        <v>294</v>
      </c>
      <c r="G908" s="511" t="s">
        <v>2266</v>
      </c>
    </row>
    <row r="909" spans="4:7">
      <c r="D909" s="523"/>
      <c r="E909" s="524"/>
      <c r="F909" s="510"/>
      <c r="G909" s="520" t="s">
        <v>2267</v>
      </c>
    </row>
    <row r="910" spans="4:7">
      <c r="D910" s="523"/>
      <c r="E910" s="524"/>
      <c r="F910" s="510"/>
      <c r="G910" s="520" t="s">
        <v>2268</v>
      </c>
    </row>
    <row r="911" spans="4:7">
      <c r="D911" s="523"/>
      <c r="E911" s="524"/>
      <c r="F911" s="510">
        <v>295</v>
      </c>
      <c r="G911" s="511" t="s">
        <v>2269</v>
      </c>
    </row>
    <row r="912" spans="4:7">
      <c r="D912" s="523"/>
      <c r="E912" s="524"/>
      <c r="F912" s="510"/>
      <c r="G912" s="520" t="s">
        <v>2270</v>
      </c>
    </row>
    <row r="913" spans="4:7">
      <c r="D913" s="523"/>
      <c r="E913" s="524"/>
      <c r="F913" s="510"/>
      <c r="G913" s="520" t="s">
        <v>2271</v>
      </c>
    </row>
    <row r="914" spans="4:7">
      <c r="D914" s="523"/>
      <c r="E914" s="524"/>
      <c r="F914" s="510">
        <v>296</v>
      </c>
      <c r="G914" s="511" t="s">
        <v>2272</v>
      </c>
    </row>
    <row r="915" spans="4:7">
      <c r="D915" s="523"/>
      <c r="E915" s="524"/>
      <c r="F915" s="510"/>
      <c r="G915" s="520" t="s">
        <v>2273</v>
      </c>
    </row>
    <row r="916" spans="4:7">
      <c r="D916" s="523"/>
      <c r="E916" s="524"/>
      <c r="F916" s="510"/>
      <c r="G916" s="520" t="s">
        <v>2274</v>
      </c>
    </row>
    <row r="917" spans="4:7">
      <c r="D917" s="523"/>
      <c r="E917" s="524"/>
      <c r="F917" s="510"/>
      <c r="G917" s="520" t="s">
        <v>2275</v>
      </c>
    </row>
    <row r="918" spans="4:7">
      <c r="D918" s="523"/>
      <c r="E918" s="524"/>
      <c r="F918" s="510">
        <v>297</v>
      </c>
      <c r="G918" s="511" t="s">
        <v>2276</v>
      </c>
    </row>
    <row r="919" spans="4:7">
      <c r="D919" s="523"/>
      <c r="E919" s="524"/>
      <c r="F919" s="510"/>
      <c r="G919" s="520" t="s">
        <v>2277</v>
      </c>
    </row>
    <row r="920" spans="4:7">
      <c r="D920" s="523"/>
      <c r="E920" s="524"/>
      <c r="F920" s="510"/>
      <c r="G920" s="520" t="s">
        <v>2278</v>
      </c>
    </row>
    <row r="921" spans="4:7">
      <c r="D921" s="523"/>
      <c r="E921" s="524"/>
      <c r="F921" s="510"/>
      <c r="G921" s="520" t="s">
        <v>2279</v>
      </c>
    </row>
    <row r="922" spans="4:7">
      <c r="D922" s="523"/>
      <c r="E922" s="524"/>
      <c r="F922" s="510">
        <v>299</v>
      </c>
      <c r="G922" s="511" t="s">
        <v>2280</v>
      </c>
    </row>
    <row r="923" spans="4:7">
      <c r="D923" s="523"/>
      <c r="E923" s="524"/>
      <c r="F923" s="510"/>
      <c r="G923" s="520" t="s">
        <v>2281</v>
      </c>
    </row>
    <row r="924" spans="4:7">
      <c r="D924" s="516" t="s">
        <v>1405</v>
      </c>
      <c r="E924" s="517">
        <v>30</v>
      </c>
      <c r="F924" s="518"/>
      <c r="G924" s="519" t="s">
        <v>2282</v>
      </c>
    </row>
    <row r="925" spans="4:7">
      <c r="D925" s="523"/>
      <c r="E925" s="524"/>
      <c r="F925" s="510">
        <v>300</v>
      </c>
      <c r="G925" s="511" t="s">
        <v>2283</v>
      </c>
    </row>
    <row r="926" spans="4:7">
      <c r="D926" s="523"/>
      <c r="E926" s="524"/>
      <c r="F926" s="510"/>
      <c r="G926" s="520" t="s">
        <v>2284</v>
      </c>
    </row>
    <row r="927" spans="4:7">
      <c r="D927" s="523"/>
      <c r="E927" s="524"/>
      <c r="F927" s="510"/>
      <c r="G927" s="520" t="s">
        <v>2285</v>
      </c>
    </row>
    <row r="928" spans="4:7">
      <c r="D928" s="523"/>
      <c r="E928" s="524"/>
      <c r="F928" s="510">
        <v>301</v>
      </c>
      <c r="G928" s="511" t="s">
        <v>2286</v>
      </c>
    </row>
    <row r="929" spans="4:7">
      <c r="D929" s="523"/>
      <c r="E929" s="524"/>
      <c r="F929" s="510"/>
      <c r="G929" s="520" t="s">
        <v>2287</v>
      </c>
    </row>
    <row r="930" spans="4:7">
      <c r="D930" s="523"/>
      <c r="E930" s="524"/>
      <c r="F930" s="510"/>
      <c r="G930" s="520" t="s">
        <v>2288</v>
      </c>
    </row>
    <row r="931" spans="4:7">
      <c r="D931" s="523"/>
      <c r="E931" s="524"/>
      <c r="F931" s="510"/>
      <c r="G931" s="520" t="s">
        <v>2289</v>
      </c>
    </row>
    <row r="932" spans="4:7">
      <c r="D932" s="523"/>
      <c r="E932" s="524"/>
      <c r="F932" s="510"/>
      <c r="G932" s="520" t="s">
        <v>2290</v>
      </c>
    </row>
    <row r="933" spans="4:7">
      <c r="D933" s="523"/>
      <c r="E933" s="524"/>
      <c r="F933" s="510"/>
      <c r="G933" s="520" t="s">
        <v>2291</v>
      </c>
    </row>
    <row r="934" spans="4:7">
      <c r="D934" s="523"/>
      <c r="E934" s="524"/>
      <c r="F934" s="510"/>
      <c r="G934" s="520" t="s">
        <v>2292</v>
      </c>
    </row>
    <row r="935" spans="4:7">
      <c r="D935" s="523"/>
      <c r="E935" s="524"/>
      <c r="F935" s="510">
        <v>302</v>
      </c>
      <c r="G935" s="511" t="s">
        <v>2293</v>
      </c>
    </row>
    <row r="936" spans="4:7">
      <c r="D936" s="523"/>
      <c r="E936" s="524"/>
      <c r="F936" s="510"/>
      <c r="G936" s="520" t="s">
        <v>2294</v>
      </c>
    </row>
    <row r="937" spans="4:7">
      <c r="D937" s="523"/>
      <c r="E937" s="524"/>
      <c r="F937" s="510"/>
      <c r="G937" s="520" t="s">
        <v>2295</v>
      </c>
    </row>
    <row r="938" spans="4:7">
      <c r="D938" s="523"/>
      <c r="E938" s="524"/>
      <c r="F938" s="510"/>
      <c r="G938" s="520" t="s">
        <v>2296</v>
      </c>
    </row>
    <row r="939" spans="4:7">
      <c r="D939" s="523"/>
      <c r="E939" s="524"/>
      <c r="F939" s="510">
        <v>303</v>
      </c>
      <c r="G939" s="511" t="s">
        <v>2297</v>
      </c>
    </row>
    <row r="940" spans="4:7">
      <c r="D940" s="523"/>
      <c r="E940" s="524"/>
      <c r="F940" s="510"/>
      <c r="G940" s="520" t="s">
        <v>2298</v>
      </c>
    </row>
    <row r="941" spans="4:7">
      <c r="D941" s="523"/>
      <c r="E941" s="524"/>
      <c r="F941" s="510"/>
      <c r="G941" s="520" t="s">
        <v>2299</v>
      </c>
    </row>
    <row r="942" spans="4:7">
      <c r="D942" s="523"/>
      <c r="E942" s="524"/>
      <c r="F942" s="510"/>
      <c r="G942" s="520" t="s">
        <v>2300</v>
      </c>
    </row>
    <row r="943" spans="4:7">
      <c r="D943" s="523"/>
      <c r="E943" s="524"/>
      <c r="F943" s="510"/>
      <c r="G943" s="520" t="s">
        <v>2301</v>
      </c>
    </row>
    <row r="944" spans="4:7">
      <c r="D944" s="523"/>
      <c r="E944" s="524"/>
      <c r="F944" s="510"/>
      <c r="G944" s="520" t="s">
        <v>2302</v>
      </c>
    </row>
    <row r="945" spans="4:7">
      <c r="D945" s="523"/>
      <c r="E945" s="524"/>
      <c r="F945" s="510"/>
      <c r="G945" s="520" t="s">
        <v>2303</v>
      </c>
    </row>
    <row r="946" spans="4:7">
      <c r="D946" s="516" t="s">
        <v>1405</v>
      </c>
      <c r="E946" s="517">
        <v>31</v>
      </c>
      <c r="F946" s="518"/>
      <c r="G946" s="519" t="s">
        <v>2304</v>
      </c>
    </row>
    <row r="947" spans="4:7">
      <c r="D947" s="523"/>
      <c r="E947" s="524"/>
      <c r="F947" s="510">
        <v>310</v>
      </c>
      <c r="G947" s="511" t="s">
        <v>2305</v>
      </c>
    </row>
    <row r="948" spans="4:7">
      <c r="D948" s="523"/>
      <c r="E948" s="524"/>
      <c r="F948" s="510"/>
      <c r="G948" s="520" t="s">
        <v>2306</v>
      </c>
    </row>
    <row r="949" spans="4:7">
      <c r="D949" s="523"/>
      <c r="E949" s="524"/>
      <c r="F949" s="510"/>
      <c r="G949" s="520" t="s">
        <v>2307</v>
      </c>
    </row>
    <row r="950" spans="4:7">
      <c r="D950" s="523"/>
      <c r="E950" s="524"/>
      <c r="F950" s="510">
        <v>311</v>
      </c>
      <c r="G950" s="511" t="s">
        <v>2308</v>
      </c>
    </row>
    <row r="951" spans="4:7">
      <c r="D951" s="523"/>
      <c r="E951" s="524"/>
      <c r="F951" s="510"/>
      <c r="G951" s="520" t="s">
        <v>2309</v>
      </c>
    </row>
    <row r="952" spans="4:7">
      <c r="D952" s="523"/>
      <c r="E952" s="524"/>
      <c r="F952" s="510"/>
      <c r="G952" s="520" t="s">
        <v>2310</v>
      </c>
    </row>
    <row r="953" spans="4:7">
      <c r="D953" s="523"/>
      <c r="E953" s="524"/>
      <c r="F953" s="510"/>
      <c r="G953" s="520" t="s">
        <v>2311</v>
      </c>
    </row>
    <row r="954" spans="4:7">
      <c r="D954" s="523"/>
      <c r="E954" s="524"/>
      <c r="F954" s="510">
        <v>312</v>
      </c>
      <c r="G954" s="511" t="s">
        <v>2312</v>
      </c>
    </row>
    <row r="955" spans="4:7">
      <c r="D955" s="523"/>
      <c r="E955" s="524"/>
      <c r="F955" s="510"/>
      <c r="G955" s="520" t="s">
        <v>2313</v>
      </c>
    </row>
    <row r="956" spans="4:7">
      <c r="D956" s="523"/>
      <c r="E956" s="524"/>
      <c r="F956" s="510"/>
      <c r="G956" s="520" t="s">
        <v>2314</v>
      </c>
    </row>
    <row r="957" spans="4:7">
      <c r="D957" s="523"/>
      <c r="E957" s="524"/>
      <c r="F957" s="510">
        <v>313</v>
      </c>
      <c r="G957" s="511" t="s">
        <v>2315</v>
      </c>
    </row>
    <row r="958" spans="4:7">
      <c r="D958" s="523"/>
      <c r="E958" s="524"/>
      <c r="F958" s="510"/>
      <c r="G958" s="520" t="s">
        <v>2316</v>
      </c>
    </row>
    <row r="959" spans="4:7">
      <c r="D959" s="523"/>
      <c r="E959" s="524"/>
      <c r="F959" s="510"/>
      <c r="G959" s="520" t="s">
        <v>2317</v>
      </c>
    </row>
    <row r="960" spans="4:7">
      <c r="D960" s="523"/>
      <c r="E960" s="524"/>
      <c r="F960" s="510"/>
      <c r="G960" s="520" t="s">
        <v>2318</v>
      </c>
    </row>
    <row r="961" spans="4:7">
      <c r="D961" s="523"/>
      <c r="E961" s="524"/>
      <c r="F961" s="510"/>
      <c r="G961" s="520" t="s">
        <v>2319</v>
      </c>
    </row>
    <row r="962" spans="4:7">
      <c r="D962" s="523"/>
      <c r="E962" s="524"/>
      <c r="F962" s="510">
        <v>314</v>
      </c>
      <c r="G962" s="511" t="s">
        <v>2320</v>
      </c>
    </row>
    <row r="963" spans="4:7">
      <c r="D963" s="523"/>
      <c r="E963" s="524"/>
      <c r="F963" s="510"/>
      <c r="G963" s="520" t="s">
        <v>2321</v>
      </c>
    </row>
    <row r="964" spans="4:7">
      <c r="D964" s="523"/>
      <c r="E964" s="524"/>
      <c r="F964" s="510"/>
      <c r="G964" s="520" t="s">
        <v>2322</v>
      </c>
    </row>
    <row r="965" spans="4:7">
      <c r="D965" s="523"/>
      <c r="E965" s="524"/>
      <c r="F965" s="510"/>
      <c r="G965" s="520" t="s">
        <v>2323</v>
      </c>
    </row>
    <row r="966" spans="4:7">
      <c r="D966" s="523"/>
      <c r="E966" s="524"/>
      <c r="F966" s="510">
        <v>315</v>
      </c>
      <c r="G966" s="511" t="s">
        <v>2324</v>
      </c>
    </row>
    <row r="967" spans="4:7">
      <c r="D967" s="523"/>
      <c r="E967" s="524"/>
      <c r="F967" s="510"/>
      <c r="G967" s="520" t="s">
        <v>2325</v>
      </c>
    </row>
    <row r="968" spans="4:7">
      <c r="D968" s="523"/>
      <c r="E968" s="524"/>
      <c r="F968" s="510"/>
      <c r="G968" s="520" t="s">
        <v>2326</v>
      </c>
    </row>
    <row r="969" spans="4:7">
      <c r="D969" s="523"/>
      <c r="E969" s="524"/>
      <c r="F969" s="510">
        <v>319</v>
      </c>
      <c r="G969" s="511" t="s">
        <v>2327</v>
      </c>
    </row>
    <row r="970" spans="4:7">
      <c r="D970" s="523"/>
      <c r="E970" s="524"/>
      <c r="F970" s="510"/>
      <c r="G970" s="520" t="s">
        <v>2328</v>
      </c>
    </row>
    <row r="971" spans="4:7">
      <c r="D971" s="523"/>
      <c r="E971" s="524"/>
      <c r="F971" s="510"/>
      <c r="G971" s="520" t="s">
        <v>2329</v>
      </c>
    </row>
    <row r="972" spans="4:7">
      <c r="D972" s="516" t="s">
        <v>1405</v>
      </c>
      <c r="E972" s="517">
        <v>32</v>
      </c>
      <c r="F972" s="518"/>
      <c r="G972" s="519" t="s">
        <v>2330</v>
      </c>
    </row>
    <row r="973" spans="4:7">
      <c r="D973" s="523"/>
      <c r="E973" s="524"/>
      <c r="F973" s="510">
        <v>320</v>
      </c>
      <c r="G973" s="511" t="s">
        <v>2331</v>
      </c>
    </row>
    <row r="974" spans="4:7">
      <c r="D974" s="523"/>
      <c r="E974" s="524"/>
      <c r="F974" s="510"/>
      <c r="G974" s="520" t="s">
        <v>2332</v>
      </c>
    </row>
    <row r="975" spans="4:7">
      <c r="D975" s="523"/>
      <c r="E975" s="524"/>
      <c r="F975" s="510"/>
      <c r="G975" s="520" t="s">
        <v>2333</v>
      </c>
    </row>
    <row r="976" spans="4:7">
      <c r="D976" s="523"/>
      <c r="E976" s="524"/>
      <c r="F976" s="510">
        <v>321</v>
      </c>
      <c r="G976" s="511" t="s">
        <v>2334</v>
      </c>
    </row>
    <row r="977" spans="4:7">
      <c r="D977" s="523"/>
      <c r="E977" s="524"/>
      <c r="F977" s="510"/>
      <c r="G977" s="520" t="s">
        <v>2335</v>
      </c>
    </row>
    <row r="978" spans="4:7">
      <c r="D978" s="523"/>
      <c r="E978" s="524"/>
      <c r="F978" s="510"/>
      <c r="G978" s="520" t="s">
        <v>2336</v>
      </c>
    </row>
    <row r="979" spans="4:7">
      <c r="D979" s="523"/>
      <c r="E979" s="524"/>
      <c r="F979" s="510"/>
      <c r="G979" s="520" t="s">
        <v>2337</v>
      </c>
    </row>
    <row r="980" spans="4:7">
      <c r="D980" s="523"/>
      <c r="E980" s="524"/>
      <c r="F980" s="510">
        <v>322</v>
      </c>
      <c r="G980" s="511" t="s">
        <v>2338</v>
      </c>
    </row>
    <row r="981" spans="4:7">
      <c r="D981" s="523"/>
      <c r="E981" s="524"/>
      <c r="F981" s="510"/>
      <c r="G981" s="520" t="s">
        <v>2339</v>
      </c>
    </row>
    <row r="982" spans="4:7">
      <c r="D982" s="523"/>
      <c r="E982" s="524"/>
      <c r="F982" s="510"/>
      <c r="G982" s="520" t="s">
        <v>2340</v>
      </c>
    </row>
    <row r="983" spans="4:7">
      <c r="D983" s="523"/>
      <c r="E983" s="524"/>
      <c r="F983" s="510"/>
      <c r="G983" s="520" t="s">
        <v>2341</v>
      </c>
    </row>
    <row r="984" spans="4:7">
      <c r="D984" s="523"/>
      <c r="E984" s="524"/>
      <c r="F984" s="510"/>
      <c r="G984" s="520" t="s">
        <v>2342</v>
      </c>
    </row>
    <row r="985" spans="4:7">
      <c r="D985" s="523"/>
      <c r="E985" s="524"/>
      <c r="F985" s="510"/>
      <c r="G985" s="520" t="s">
        <v>2343</v>
      </c>
    </row>
    <row r="986" spans="4:7">
      <c r="D986" s="523"/>
      <c r="E986" s="524"/>
      <c r="F986" s="510">
        <v>323</v>
      </c>
      <c r="G986" s="511" t="s">
        <v>2344</v>
      </c>
    </row>
    <row r="987" spans="4:7">
      <c r="D987" s="523"/>
      <c r="E987" s="524"/>
      <c r="F987" s="510"/>
      <c r="G987" s="520" t="s">
        <v>2345</v>
      </c>
    </row>
    <row r="988" spans="4:7">
      <c r="D988" s="523"/>
      <c r="E988" s="524"/>
      <c r="F988" s="510">
        <v>324</v>
      </c>
      <c r="G988" s="511" t="s">
        <v>2346</v>
      </c>
    </row>
    <row r="989" spans="4:7">
      <c r="D989" s="523"/>
      <c r="E989" s="524"/>
      <c r="F989" s="510"/>
      <c r="G989" s="520" t="s">
        <v>2347</v>
      </c>
    </row>
    <row r="990" spans="4:7">
      <c r="D990" s="523"/>
      <c r="E990" s="524"/>
      <c r="F990" s="510"/>
      <c r="G990" s="520" t="s">
        <v>2348</v>
      </c>
    </row>
    <row r="991" spans="4:7">
      <c r="D991" s="523"/>
      <c r="E991" s="524"/>
      <c r="F991" s="510">
        <v>325</v>
      </c>
      <c r="G991" s="511" t="s">
        <v>2349</v>
      </c>
    </row>
    <row r="992" spans="4:7">
      <c r="D992" s="523"/>
      <c r="E992" s="524"/>
      <c r="F992" s="510"/>
      <c r="G992" s="520" t="s">
        <v>2350</v>
      </c>
    </row>
    <row r="993" spans="4:7">
      <c r="D993" s="523"/>
      <c r="E993" s="524"/>
      <c r="F993" s="510"/>
      <c r="G993" s="520" t="s">
        <v>2351</v>
      </c>
    </row>
    <row r="994" spans="4:7">
      <c r="D994" s="523"/>
      <c r="E994" s="524"/>
      <c r="F994" s="510"/>
      <c r="G994" s="520" t="s">
        <v>2352</v>
      </c>
    </row>
    <row r="995" spans="4:7">
      <c r="D995" s="523"/>
      <c r="E995" s="524"/>
      <c r="F995" s="510">
        <v>326</v>
      </c>
      <c r="G995" s="511" t="s">
        <v>2353</v>
      </c>
    </row>
    <row r="996" spans="4:7">
      <c r="D996" s="523"/>
      <c r="E996" s="524"/>
      <c r="F996" s="510"/>
      <c r="G996" s="520" t="s">
        <v>2354</v>
      </c>
    </row>
    <row r="997" spans="4:7">
      <c r="D997" s="523"/>
      <c r="E997" s="524"/>
      <c r="F997" s="510"/>
      <c r="G997" s="520" t="s">
        <v>2355</v>
      </c>
    </row>
    <row r="998" spans="4:7">
      <c r="D998" s="523"/>
      <c r="E998" s="524"/>
      <c r="F998" s="510"/>
      <c r="G998" s="520" t="s">
        <v>2356</v>
      </c>
    </row>
    <row r="999" spans="4:7">
      <c r="D999" s="523"/>
      <c r="E999" s="524"/>
      <c r="F999" s="510">
        <v>327</v>
      </c>
      <c r="G999" s="511" t="s">
        <v>2357</v>
      </c>
    </row>
    <row r="1000" spans="4:7">
      <c r="D1000" s="523"/>
      <c r="E1000" s="524"/>
      <c r="F1000" s="510"/>
      <c r="G1000" s="520" t="s">
        <v>2358</v>
      </c>
    </row>
    <row r="1001" spans="4:7">
      <c r="D1001" s="523"/>
      <c r="E1001" s="524"/>
      <c r="F1001" s="510">
        <v>328</v>
      </c>
      <c r="G1001" s="511" t="s">
        <v>2359</v>
      </c>
    </row>
    <row r="1002" spans="4:7">
      <c r="D1002" s="523"/>
      <c r="E1002" s="524"/>
      <c r="F1002" s="510"/>
      <c r="G1002" s="520" t="s">
        <v>2360</v>
      </c>
    </row>
    <row r="1003" spans="4:7">
      <c r="D1003" s="523"/>
      <c r="E1003" s="524"/>
      <c r="F1003" s="510"/>
      <c r="G1003" s="520" t="s">
        <v>2361</v>
      </c>
    </row>
    <row r="1004" spans="4:7">
      <c r="D1004" s="523"/>
      <c r="E1004" s="524"/>
      <c r="F1004" s="510"/>
      <c r="G1004" s="520" t="s">
        <v>2362</v>
      </c>
    </row>
    <row r="1005" spans="4:7">
      <c r="D1005" s="523"/>
      <c r="E1005" s="524"/>
      <c r="F1005" s="510"/>
      <c r="G1005" s="520" t="s">
        <v>2363</v>
      </c>
    </row>
    <row r="1006" spans="4:7">
      <c r="D1006" s="523"/>
      <c r="E1006" s="524"/>
      <c r="F1006" s="510"/>
      <c r="G1006" s="520" t="s">
        <v>2364</v>
      </c>
    </row>
    <row r="1007" spans="4:7">
      <c r="D1007" s="523"/>
      <c r="E1007" s="524"/>
      <c r="F1007" s="510"/>
      <c r="G1007" s="520" t="s">
        <v>2365</v>
      </c>
    </row>
    <row r="1008" spans="4:7">
      <c r="D1008" s="523"/>
      <c r="E1008" s="524"/>
      <c r="F1008" s="510">
        <v>329</v>
      </c>
      <c r="G1008" s="511" t="s">
        <v>2366</v>
      </c>
    </row>
    <row r="1009" spans="3:7">
      <c r="D1009" s="523"/>
      <c r="E1009" s="524"/>
      <c r="F1009" s="510"/>
      <c r="G1009" s="520" t="s">
        <v>2367</v>
      </c>
    </row>
    <row r="1010" spans="3:7">
      <c r="D1010" s="523"/>
      <c r="E1010" s="524"/>
      <c r="F1010" s="510"/>
      <c r="G1010" s="520" t="s">
        <v>2368</v>
      </c>
    </row>
    <row r="1011" spans="3:7">
      <c r="D1011" s="523"/>
      <c r="E1011" s="524"/>
      <c r="F1011" s="510"/>
      <c r="G1011" s="520" t="s">
        <v>2369</v>
      </c>
    </row>
    <row r="1012" spans="3:7">
      <c r="D1012" s="523"/>
      <c r="E1012" s="524"/>
      <c r="F1012" s="510"/>
      <c r="G1012" s="520" t="s">
        <v>2370</v>
      </c>
    </row>
    <row r="1013" spans="3:7">
      <c r="D1013" s="523"/>
      <c r="E1013" s="524"/>
      <c r="F1013" s="510"/>
      <c r="G1013" s="520" t="s">
        <v>2371</v>
      </c>
    </row>
    <row r="1014" spans="3:7">
      <c r="D1014" s="523"/>
      <c r="E1014" s="524"/>
      <c r="F1014" s="510"/>
      <c r="G1014" s="520" t="s">
        <v>2372</v>
      </c>
    </row>
    <row r="1015" spans="3:7">
      <c r="D1015" s="523"/>
      <c r="E1015" s="524"/>
      <c r="F1015" s="510"/>
      <c r="G1015" s="520" t="s">
        <v>2373</v>
      </c>
    </row>
    <row r="1016" spans="3:7">
      <c r="D1016" s="523"/>
      <c r="E1016" s="524"/>
      <c r="F1016" s="510"/>
      <c r="G1016" s="520" t="s">
        <v>2374</v>
      </c>
    </row>
    <row r="1017" spans="3:7">
      <c r="F1017" s="510"/>
      <c r="G1017" s="511"/>
    </row>
    <row r="1018" spans="3:7">
      <c r="F1018" s="510"/>
      <c r="G1018" s="511"/>
    </row>
    <row r="1019" spans="3:7" ht="17.25" thickBot="1">
      <c r="C1019" s="509" t="s">
        <v>2375</v>
      </c>
      <c r="F1019" s="510"/>
      <c r="G1019" s="511"/>
    </row>
    <row r="1020" spans="3:7">
      <c r="D1020" s="512"/>
      <c r="E1020" s="513"/>
      <c r="F1020" s="514"/>
      <c r="G1020" s="515"/>
    </row>
    <row r="1021" spans="3:7">
      <c r="D1021" s="516" t="s">
        <v>1405</v>
      </c>
      <c r="E1021" s="517">
        <v>33</v>
      </c>
      <c r="F1021" s="518"/>
      <c r="G1021" s="519" t="s">
        <v>2376</v>
      </c>
    </row>
    <row r="1022" spans="3:7">
      <c r="F1022" s="510">
        <v>330</v>
      </c>
      <c r="G1022" s="511" t="s">
        <v>2377</v>
      </c>
    </row>
    <row r="1023" spans="3:7">
      <c r="F1023" s="510"/>
      <c r="G1023" s="520" t="s">
        <v>2378</v>
      </c>
    </row>
    <row r="1024" spans="3:7">
      <c r="F1024" s="510"/>
      <c r="G1024" s="520" t="s">
        <v>2379</v>
      </c>
    </row>
    <row r="1025" spans="4:7">
      <c r="F1025" s="510">
        <v>331</v>
      </c>
      <c r="G1025" s="511" t="s">
        <v>2376</v>
      </c>
    </row>
    <row r="1026" spans="4:7">
      <c r="F1026" s="510"/>
      <c r="G1026" s="520" t="s">
        <v>2380</v>
      </c>
    </row>
    <row r="1027" spans="4:7">
      <c r="F1027" s="510"/>
      <c r="G1027" s="520" t="s">
        <v>2381</v>
      </c>
    </row>
    <row r="1028" spans="4:7">
      <c r="D1028" s="516" t="s">
        <v>1405</v>
      </c>
      <c r="E1028" s="517">
        <v>34</v>
      </c>
      <c r="F1028" s="518"/>
      <c r="G1028" s="519" t="s">
        <v>2382</v>
      </c>
    </row>
    <row r="1029" spans="4:7">
      <c r="F1029" s="510">
        <v>340</v>
      </c>
      <c r="G1029" s="511" t="s">
        <v>2383</v>
      </c>
    </row>
    <row r="1030" spans="4:7">
      <c r="F1030" s="510"/>
      <c r="G1030" s="520" t="s">
        <v>2384</v>
      </c>
    </row>
    <row r="1031" spans="4:7">
      <c r="F1031" s="510"/>
      <c r="G1031" s="520" t="s">
        <v>2385</v>
      </c>
    </row>
    <row r="1032" spans="4:7">
      <c r="F1032" s="510">
        <v>341</v>
      </c>
      <c r="G1032" s="511" t="s">
        <v>2382</v>
      </c>
    </row>
    <row r="1033" spans="4:7">
      <c r="F1033" s="510"/>
      <c r="G1033" s="520" t="s">
        <v>2386</v>
      </c>
    </row>
    <row r="1034" spans="4:7">
      <c r="F1034" s="510"/>
      <c r="G1034" s="520" t="s">
        <v>2387</v>
      </c>
    </row>
    <row r="1035" spans="4:7">
      <c r="D1035" s="516" t="s">
        <v>1405</v>
      </c>
      <c r="E1035" s="517">
        <v>35</v>
      </c>
      <c r="F1035" s="518"/>
      <c r="G1035" s="519" t="s">
        <v>2388</v>
      </c>
    </row>
    <row r="1036" spans="4:7">
      <c r="F1036" s="510">
        <v>350</v>
      </c>
      <c r="G1036" s="511" t="s">
        <v>2389</v>
      </c>
    </row>
    <row r="1037" spans="4:7">
      <c r="F1037" s="510"/>
      <c r="G1037" s="520" t="s">
        <v>2390</v>
      </c>
    </row>
    <row r="1038" spans="4:7">
      <c r="F1038" s="510"/>
      <c r="G1038" s="520" t="s">
        <v>2391</v>
      </c>
    </row>
    <row r="1039" spans="4:7">
      <c r="F1039" s="510">
        <v>351</v>
      </c>
      <c r="G1039" s="511" t="s">
        <v>2388</v>
      </c>
    </row>
    <row r="1040" spans="4:7">
      <c r="F1040" s="510"/>
      <c r="G1040" s="520" t="s">
        <v>2392</v>
      </c>
    </row>
    <row r="1041" spans="3:7">
      <c r="D1041" s="516" t="s">
        <v>1405</v>
      </c>
      <c r="E1041" s="517">
        <v>36</v>
      </c>
      <c r="F1041" s="518"/>
      <c r="G1041" s="519" t="s">
        <v>2393</v>
      </c>
    </row>
    <row r="1042" spans="3:7">
      <c r="F1042" s="510">
        <v>360</v>
      </c>
      <c r="G1042" s="511" t="s">
        <v>2394</v>
      </c>
    </row>
    <row r="1043" spans="3:7">
      <c r="F1043" s="510"/>
      <c r="G1043" s="520" t="s">
        <v>2395</v>
      </c>
    </row>
    <row r="1044" spans="3:7">
      <c r="F1044" s="510"/>
      <c r="G1044" s="520" t="s">
        <v>2396</v>
      </c>
    </row>
    <row r="1045" spans="3:7">
      <c r="F1045" s="510">
        <v>361</v>
      </c>
      <c r="G1045" s="511" t="s">
        <v>2397</v>
      </c>
    </row>
    <row r="1046" spans="3:7">
      <c r="F1046" s="510"/>
      <c r="G1046" s="520" t="s">
        <v>2398</v>
      </c>
    </row>
    <row r="1047" spans="3:7">
      <c r="F1047" s="510">
        <v>362</v>
      </c>
      <c r="G1047" s="511" t="s">
        <v>2399</v>
      </c>
    </row>
    <row r="1048" spans="3:7">
      <c r="F1048" s="510"/>
      <c r="G1048" s="520" t="s">
        <v>2400</v>
      </c>
    </row>
    <row r="1049" spans="3:7">
      <c r="F1049" s="510">
        <v>363</v>
      </c>
      <c r="G1049" s="511" t="s">
        <v>2401</v>
      </c>
    </row>
    <row r="1050" spans="3:7">
      <c r="F1050" s="510"/>
      <c r="G1050" s="520" t="s">
        <v>2402</v>
      </c>
    </row>
    <row r="1051" spans="3:7">
      <c r="F1051" s="510"/>
      <c r="G1051" s="520" t="s">
        <v>2403</v>
      </c>
    </row>
    <row r="1052" spans="3:7">
      <c r="F1052" s="510"/>
      <c r="G1052" s="511"/>
    </row>
    <row r="1053" spans="3:7">
      <c r="F1053" s="510"/>
      <c r="G1053" s="511"/>
    </row>
    <row r="1054" spans="3:7" ht="17.25" thickBot="1">
      <c r="C1054" s="521" t="s">
        <v>2404</v>
      </c>
      <c r="F1054" s="510"/>
      <c r="G1054" s="511"/>
    </row>
    <row r="1055" spans="3:7">
      <c r="D1055" s="512" t="s">
        <v>2405</v>
      </c>
      <c r="E1055" s="513"/>
      <c r="F1055" s="514"/>
      <c r="G1055" s="515"/>
    </row>
    <row r="1056" spans="3:7">
      <c r="D1056" s="516" t="s">
        <v>1405</v>
      </c>
      <c r="E1056" s="517">
        <v>37</v>
      </c>
      <c r="F1056" s="518"/>
      <c r="G1056" s="519" t="s">
        <v>2406</v>
      </c>
    </row>
    <row r="1057" spans="4:7">
      <c r="F1057" s="510">
        <v>370</v>
      </c>
      <c r="G1057" s="511" t="s">
        <v>2407</v>
      </c>
    </row>
    <row r="1058" spans="4:7">
      <c r="F1058" s="510"/>
      <c r="G1058" s="520" t="s">
        <v>2408</v>
      </c>
    </row>
    <row r="1059" spans="4:7">
      <c r="F1059" s="510"/>
      <c r="G1059" s="520" t="s">
        <v>2409</v>
      </c>
    </row>
    <row r="1060" spans="4:7">
      <c r="F1060" s="510">
        <v>371</v>
      </c>
      <c r="G1060" s="511" t="s">
        <v>2410</v>
      </c>
    </row>
    <row r="1061" spans="4:7">
      <c r="F1061" s="510"/>
      <c r="G1061" s="520" t="s">
        <v>2411</v>
      </c>
    </row>
    <row r="1062" spans="4:7">
      <c r="F1062" s="510"/>
      <c r="G1062" s="520" t="s">
        <v>2412</v>
      </c>
    </row>
    <row r="1063" spans="4:7">
      <c r="F1063" s="510"/>
      <c r="G1063" s="520" t="s">
        <v>2413</v>
      </c>
    </row>
    <row r="1064" spans="4:7">
      <c r="F1064" s="510"/>
      <c r="G1064" s="520" t="s">
        <v>2414</v>
      </c>
    </row>
    <row r="1065" spans="4:7">
      <c r="F1065" s="510">
        <v>372</v>
      </c>
      <c r="G1065" s="511" t="s">
        <v>2415</v>
      </c>
    </row>
    <row r="1066" spans="4:7">
      <c r="F1066" s="510"/>
      <c r="G1066" s="520" t="s">
        <v>2416</v>
      </c>
    </row>
    <row r="1067" spans="4:7">
      <c r="F1067" s="510">
        <v>373</v>
      </c>
      <c r="G1067" s="511" t="s">
        <v>2417</v>
      </c>
    </row>
    <row r="1068" spans="4:7">
      <c r="F1068" s="510"/>
      <c r="G1068" s="520" t="s">
        <v>2418</v>
      </c>
    </row>
    <row r="1069" spans="4:7">
      <c r="D1069" s="516" t="s">
        <v>1405</v>
      </c>
      <c r="E1069" s="517">
        <v>38</v>
      </c>
      <c r="F1069" s="518"/>
      <c r="G1069" s="519" t="s">
        <v>2419</v>
      </c>
    </row>
    <row r="1070" spans="4:7">
      <c r="F1070" s="510">
        <v>380</v>
      </c>
      <c r="G1070" s="511" t="s">
        <v>2420</v>
      </c>
    </row>
    <row r="1071" spans="4:7">
      <c r="F1071" s="510"/>
      <c r="G1071" s="520" t="s">
        <v>2421</v>
      </c>
    </row>
    <row r="1072" spans="4:7">
      <c r="F1072" s="510"/>
      <c r="G1072" s="520" t="s">
        <v>2422</v>
      </c>
    </row>
    <row r="1073" spans="4:7">
      <c r="F1073" s="510">
        <v>381</v>
      </c>
      <c r="G1073" s="511" t="s">
        <v>2423</v>
      </c>
    </row>
    <row r="1074" spans="4:7">
      <c r="F1074" s="510"/>
      <c r="G1074" s="520" t="s">
        <v>2424</v>
      </c>
    </row>
    <row r="1075" spans="4:7">
      <c r="F1075" s="510">
        <v>382</v>
      </c>
      <c r="G1075" s="511" t="s">
        <v>2425</v>
      </c>
    </row>
    <row r="1076" spans="4:7">
      <c r="F1076" s="510"/>
      <c r="G1076" s="520" t="s">
        <v>2426</v>
      </c>
    </row>
    <row r="1077" spans="4:7">
      <c r="F1077" s="510"/>
      <c r="G1077" s="520" t="s">
        <v>2427</v>
      </c>
    </row>
    <row r="1078" spans="4:7">
      <c r="F1078" s="510"/>
      <c r="G1078" s="520" t="s">
        <v>2428</v>
      </c>
    </row>
    <row r="1079" spans="4:7">
      <c r="F1079" s="510"/>
      <c r="G1079" s="520" t="s">
        <v>2429</v>
      </c>
    </row>
    <row r="1080" spans="4:7">
      <c r="F1080" s="510">
        <v>383</v>
      </c>
      <c r="G1080" s="511" t="s">
        <v>2430</v>
      </c>
    </row>
    <row r="1081" spans="4:7">
      <c r="F1081" s="510"/>
      <c r="G1081" s="520" t="s">
        <v>2431</v>
      </c>
    </row>
    <row r="1082" spans="4:7">
      <c r="F1082" s="510"/>
      <c r="G1082" s="520" t="s">
        <v>2432</v>
      </c>
    </row>
    <row r="1083" spans="4:7">
      <c r="D1083" s="516" t="s">
        <v>1405</v>
      </c>
      <c r="E1083" s="517">
        <v>39</v>
      </c>
      <c r="F1083" s="518"/>
      <c r="G1083" s="519" t="s">
        <v>2433</v>
      </c>
    </row>
    <row r="1084" spans="4:7">
      <c r="F1084" s="510">
        <v>390</v>
      </c>
      <c r="G1084" s="511" t="s">
        <v>2434</v>
      </c>
    </row>
    <row r="1085" spans="4:7">
      <c r="F1085" s="510"/>
      <c r="G1085" s="520" t="s">
        <v>2435</v>
      </c>
    </row>
    <row r="1086" spans="4:7">
      <c r="F1086" s="510"/>
      <c r="G1086" s="520" t="s">
        <v>2436</v>
      </c>
    </row>
    <row r="1087" spans="4:7">
      <c r="F1087" s="510">
        <v>391</v>
      </c>
      <c r="G1087" s="511" t="s">
        <v>2437</v>
      </c>
    </row>
    <row r="1088" spans="4:7">
      <c r="F1088" s="510"/>
      <c r="G1088" s="520" t="s">
        <v>2438</v>
      </c>
    </row>
    <row r="1089" spans="4:7">
      <c r="F1089" s="510"/>
      <c r="G1089" s="520" t="s">
        <v>2439</v>
      </c>
    </row>
    <row r="1090" spans="4:7">
      <c r="F1090" s="510"/>
      <c r="G1090" s="520" t="s">
        <v>2440</v>
      </c>
    </row>
    <row r="1091" spans="4:7">
      <c r="F1091" s="510"/>
      <c r="G1091" s="520" t="s">
        <v>2441</v>
      </c>
    </row>
    <row r="1092" spans="4:7">
      <c r="F1092" s="510">
        <v>392</v>
      </c>
      <c r="G1092" s="511" t="s">
        <v>2442</v>
      </c>
    </row>
    <row r="1093" spans="4:7">
      <c r="F1093" s="510"/>
      <c r="G1093" s="520" t="s">
        <v>2443</v>
      </c>
    </row>
    <row r="1094" spans="4:7">
      <c r="F1094" s="510"/>
      <c r="G1094" s="520" t="s">
        <v>2444</v>
      </c>
    </row>
    <row r="1095" spans="4:7">
      <c r="F1095" s="510"/>
      <c r="G1095" s="520" t="s">
        <v>2445</v>
      </c>
    </row>
    <row r="1096" spans="4:7">
      <c r="F1096" s="510"/>
      <c r="G1096" s="520" t="s">
        <v>2446</v>
      </c>
    </row>
    <row r="1097" spans="4:7">
      <c r="D1097" s="516" t="s">
        <v>1405</v>
      </c>
      <c r="E1097" s="517">
        <v>40</v>
      </c>
      <c r="F1097" s="518"/>
      <c r="G1097" s="519" t="s">
        <v>2447</v>
      </c>
    </row>
    <row r="1098" spans="4:7">
      <c r="F1098" s="510">
        <v>400</v>
      </c>
      <c r="G1098" s="511" t="s">
        <v>2448</v>
      </c>
    </row>
    <row r="1099" spans="4:7">
      <c r="F1099" s="510"/>
      <c r="G1099" s="520" t="s">
        <v>2449</v>
      </c>
    </row>
    <row r="1100" spans="4:7">
      <c r="F1100" s="510"/>
      <c r="G1100" s="520" t="s">
        <v>2450</v>
      </c>
    </row>
    <row r="1101" spans="4:7">
      <c r="F1101" s="510">
        <v>401</v>
      </c>
      <c r="G1101" s="511" t="s">
        <v>2447</v>
      </c>
    </row>
    <row r="1102" spans="4:7">
      <c r="F1102" s="510"/>
      <c r="G1102" s="520" t="s">
        <v>2451</v>
      </c>
    </row>
    <row r="1103" spans="4:7">
      <c r="F1103" s="510"/>
      <c r="G1103" s="520" t="s">
        <v>2452</v>
      </c>
    </row>
    <row r="1104" spans="4:7">
      <c r="F1104" s="510"/>
      <c r="G1104" s="520" t="s">
        <v>2453</v>
      </c>
    </row>
    <row r="1105" spans="4:7">
      <c r="D1105" s="516" t="s">
        <v>1405</v>
      </c>
      <c r="E1105" s="517">
        <v>41</v>
      </c>
      <c r="F1105" s="518"/>
      <c r="G1105" s="519" t="s">
        <v>2454</v>
      </c>
    </row>
    <row r="1106" spans="4:7">
      <c r="F1106" s="510">
        <v>410</v>
      </c>
      <c r="G1106" s="511" t="s">
        <v>2455</v>
      </c>
    </row>
    <row r="1107" spans="4:7">
      <c r="F1107" s="510"/>
      <c r="G1107" s="520" t="s">
        <v>2456</v>
      </c>
    </row>
    <row r="1108" spans="4:7">
      <c r="F1108" s="510"/>
      <c r="G1108" s="520" t="s">
        <v>2457</v>
      </c>
    </row>
    <row r="1109" spans="4:7">
      <c r="F1109" s="510">
        <v>411</v>
      </c>
      <c r="G1109" s="511" t="s">
        <v>2458</v>
      </c>
    </row>
    <row r="1110" spans="4:7">
      <c r="F1110" s="510"/>
      <c r="G1110" s="520" t="s">
        <v>2459</v>
      </c>
    </row>
    <row r="1111" spans="4:7">
      <c r="F1111" s="510"/>
      <c r="G1111" s="520" t="s">
        <v>2460</v>
      </c>
    </row>
    <row r="1112" spans="4:7">
      <c r="F1112" s="510"/>
      <c r="G1112" s="520" t="s">
        <v>2461</v>
      </c>
    </row>
    <row r="1113" spans="4:7">
      <c r="F1113" s="510"/>
      <c r="G1113" s="520" t="s">
        <v>2462</v>
      </c>
    </row>
    <row r="1114" spans="4:7">
      <c r="F1114" s="510">
        <v>412</v>
      </c>
      <c r="G1114" s="511" t="s">
        <v>2463</v>
      </c>
    </row>
    <row r="1115" spans="4:7">
      <c r="F1115" s="510"/>
      <c r="G1115" s="520" t="s">
        <v>2464</v>
      </c>
    </row>
    <row r="1116" spans="4:7">
      <c r="F1116" s="510"/>
      <c r="G1116" s="520" t="s">
        <v>2465</v>
      </c>
    </row>
    <row r="1117" spans="4:7">
      <c r="F1117" s="510">
        <v>413</v>
      </c>
      <c r="G1117" s="511" t="s">
        <v>2466</v>
      </c>
    </row>
    <row r="1118" spans="4:7">
      <c r="F1118" s="510"/>
      <c r="G1118" s="520" t="s">
        <v>2467</v>
      </c>
    </row>
    <row r="1119" spans="4:7">
      <c r="F1119" s="510">
        <v>414</v>
      </c>
      <c r="G1119" s="511" t="s">
        <v>2468</v>
      </c>
    </row>
    <row r="1120" spans="4:7">
      <c r="F1120" s="510"/>
      <c r="G1120" s="520" t="s">
        <v>2469</v>
      </c>
    </row>
    <row r="1121" spans="3:7">
      <c r="F1121" s="510">
        <v>415</v>
      </c>
      <c r="G1121" s="511" t="s">
        <v>2470</v>
      </c>
    </row>
    <row r="1122" spans="3:7">
      <c r="F1122" s="510"/>
      <c r="G1122" s="520" t="s">
        <v>2471</v>
      </c>
    </row>
    <row r="1123" spans="3:7">
      <c r="F1123" s="510">
        <v>416</v>
      </c>
      <c r="G1123" s="511" t="s">
        <v>2472</v>
      </c>
    </row>
    <row r="1124" spans="3:7">
      <c r="F1124" s="510"/>
      <c r="G1124" s="520" t="s">
        <v>2473</v>
      </c>
    </row>
    <row r="1125" spans="3:7">
      <c r="F1125" s="510"/>
      <c r="G1125" s="520" t="s">
        <v>2474</v>
      </c>
    </row>
    <row r="1126" spans="3:7">
      <c r="F1126" s="510"/>
      <c r="G1126" s="511"/>
    </row>
    <row r="1127" spans="3:7">
      <c r="F1127" s="510"/>
      <c r="G1127" s="511"/>
    </row>
    <row r="1128" spans="3:7" ht="17.25" thickBot="1">
      <c r="C1128" s="521" t="s">
        <v>2475</v>
      </c>
      <c r="F1128" s="510"/>
      <c r="G1128" s="511"/>
    </row>
    <row r="1129" spans="3:7">
      <c r="D1129" s="516" t="s">
        <v>1405</v>
      </c>
      <c r="E1129" s="517">
        <v>42</v>
      </c>
      <c r="F1129" s="518"/>
      <c r="G1129" s="519" t="s">
        <v>2476</v>
      </c>
    </row>
    <row r="1130" spans="3:7">
      <c r="C1130" s="515"/>
      <c r="F1130" s="510"/>
      <c r="G1130" s="515"/>
    </row>
    <row r="1131" spans="3:7">
      <c r="F1131" s="510">
        <v>420</v>
      </c>
      <c r="G1131" s="511" t="s">
        <v>2477</v>
      </c>
    </row>
    <row r="1132" spans="3:7">
      <c r="F1132" s="510"/>
      <c r="G1132" s="520" t="s">
        <v>2478</v>
      </c>
    </row>
    <row r="1133" spans="3:7">
      <c r="F1133" s="510"/>
      <c r="G1133" s="520" t="s">
        <v>2479</v>
      </c>
    </row>
    <row r="1134" spans="3:7">
      <c r="F1134" s="510">
        <v>421</v>
      </c>
      <c r="G1134" s="511" t="s">
        <v>2476</v>
      </c>
    </row>
    <row r="1135" spans="3:7">
      <c r="F1135" s="510"/>
      <c r="G1135" s="520" t="s">
        <v>2480</v>
      </c>
    </row>
    <row r="1136" spans="3:7">
      <c r="F1136" s="510"/>
      <c r="G1136" s="520" t="s">
        <v>2481</v>
      </c>
    </row>
    <row r="1137" spans="3:7">
      <c r="F1137" s="510"/>
      <c r="G1137" s="520" t="s">
        <v>2482</v>
      </c>
    </row>
    <row r="1138" spans="3:7">
      <c r="F1138" s="510"/>
      <c r="G1138" s="520" t="s">
        <v>2483</v>
      </c>
    </row>
    <row r="1139" spans="3:7">
      <c r="F1139" s="510"/>
      <c r="G1139" s="520" t="s">
        <v>2484</v>
      </c>
    </row>
    <row r="1140" spans="3:7">
      <c r="F1140" s="510"/>
      <c r="G1140" s="520" t="s">
        <v>2485</v>
      </c>
    </row>
    <row r="1141" spans="3:7">
      <c r="F1141" s="510"/>
      <c r="G1141" s="520" t="s">
        <v>2486</v>
      </c>
    </row>
    <row r="1142" spans="3:7">
      <c r="F1142" s="510"/>
      <c r="G1142" s="520" t="s">
        <v>2487</v>
      </c>
    </row>
    <row r="1143" spans="3:7">
      <c r="C1143" s="515"/>
      <c r="D1143" s="516" t="s">
        <v>1405</v>
      </c>
      <c r="E1143" s="517">
        <v>43</v>
      </c>
      <c r="F1143" s="518"/>
      <c r="G1143" s="519" t="s">
        <v>2488</v>
      </c>
    </row>
    <row r="1144" spans="3:7">
      <c r="C1144" s="515"/>
      <c r="F1144" s="510"/>
      <c r="G1144" s="515"/>
    </row>
    <row r="1145" spans="3:7">
      <c r="F1145" s="510">
        <v>430</v>
      </c>
      <c r="G1145" s="511" t="s">
        <v>2489</v>
      </c>
    </row>
    <row r="1146" spans="3:7">
      <c r="F1146" s="510"/>
      <c r="G1146" s="520" t="s">
        <v>2490</v>
      </c>
    </row>
    <row r="1147" spans="3:7">
      <c r="F1147" s="510"/>
      <c r="G1147" s="520" t="s">
        <v>2491</v>
      </c>
    </row>
    <row r="1148" spans="3:7">
      <c r="F1148" s="510">
        <v>431</v>
      </c>
      <c r="G1148" s="511" t="s">
        <v>2492</v>
      </c>
    </row>
    <row r="1149" spans="3:7">
      <c r="F1149" s="510"/>
      <c r="G1149" s="520" t="s">
        <v>2493</v>
      </c>
    </row>
    <row r="1150" spans="3:7">
      <c r="F1150" s="510">
        <v>432</v>
      </c>
      <c r="G1150" s="511" t="s">
        <v>2494</v>
      </c>
    </row>
    <row r="1151" spans="3:7">
      <c r="F1151" s="510"/>
      <c r="G1151" s="520" t="s">
        <v>2495</v>
      </c>
    </row>
    <row r="1152" spans="3:7">
      <c r="F1152" s="510">
        <v>433</v>
      </c>
      <c r="G1152" s="511" t="s">
        <v>2496</v>
      </c>
    </row>
    <row r="1153" spans="3:7">
      <c r="F1153" s="510"/>
      <c r="G1153" s="520" t="s">
        <v>2497</v>
      </c>
    </row>
    <row r="1154" spans="3:7">
      <c r="F1154" s="510">
        <v>439</v>
      </c>
      <c r="G1154" s="511" t="s">
        <v>2498</v>
      </c>
    </row>
    <row r="1155" spans="3:7">
      <c r="F1155" s="510"/>
      <c r="G1155" s="520" t="s">
        <v>2499</v>
      </c>
    </row>
    <row r="1156" spans="3:7">
      <c r="F1156" s="510"/>
      <c r="G1156" s="520" t="s">
        <v>2500</v>
      </c>
    </row>
    <row r="1157" spans="3:7">
      <c r="C1157" s="526"/>
      <c r="D1157" s="516" t="s">
        <v>1405</v>
      </c>
      <c r="E1157" s="517">
        <v>44</v>
      </c>
      <c r="F1157" s="518"/>
      <c r="G1157" s="519" t="s">
        <v>2501</v>
      </c>
    </row>
    <row r="1158" spans="3:7">
      <c r="F1158" s="510"/>
      <c r="G1158" s="515" t="s">
        <v>2502</v>
      </c>
    </row>
    <row r="1159" spans="3:7">
      <c r="F1159" s="510">
        <v>440</v>
      </c>
      <c r="G1159" s="511" t="s">
        <v>2503</v>
      </c>
    </row>
    <row r="1160" spans="3:7">
      <c r="F1160" s="510"/>
      <c r="G1160" s="520" t="s">
        <v>2504</v>
      </c>
    </row>
    <row r="1161" spans="3:7">
      <c r="F1161" s="510"/>
      <c r="G1161" s="520" t="s">
        <v>2505</v>
      </c>
    </row>
    <row r="1162" spans="3:7">
      <c r="F1162" s="510">
        <v>441</v>
      </c>
      <c r="G1162" s="511" t="s">
        <v>2506</v>
      </c>
    </row>
    <row r="1163" spans="3:7">
      <c r="F1163" s="510"/>
      <c r="G1163" s="520" t="s">
        <v>2507</v>
      </c>
    </row>
    <row r="1164" spans="3:7">
      <c r="F1164" s="510"/>
      <c r="G1164" s="520" t="s">
        <v>2508</v>
      </c>
    </row>
    <row r="1165" spans="3:7">
      <c r="F1165" s="510">
        <v>442</v>
      </c>
      <c r="G1165" s="511" t="s">
        <v>2509</v>
      </c>
    </row>
    <row r="1166" spans="3:7">
      <c r="F1166" s="510"/>
      <c r="G1166" s="520" t="s">
        <v>2510</v>
      </c>
    </row>
    <row r="1167" spans="3:7">
      <c r="F1167" s="510">
        <v>443</v>
      </c>
      <c r="G1167" s="511" t="s">
        <v>2511</v>
      </c>
    </row>
    <row r="1168" spans="3:7">
      <c r="F1168" s="510"/>
      <c r="G1168" s="520" t="s">
        <v>2512</v>
      </c>
    </row>
    <row r="1169" spans="4:7">
      <c r="F1169" s="510">
        <v>444</v>
      </c>
      <c r="G1169" s="511" t="s">
        <v>2513</v>
      </c>
    </row>
    <row r="1170" spans="4:7">
      <c r="F1170" s="510"/>
      <c r="G1170" s="520" t="s">
        <v>2514</v>
      </c>
    </row>
    <row r="1171" spans="4:7">
      <c r="F1171" s="510">
        <v>449</v>
      </c>
      <c r="G1171" s="511" t="s">
        <v>2515</v>
      </c>
    </row>
    <row r="1172" spans="4:7">
      <c r="F1172" s="510"/>
      <c r="G1172" s="520" t="s">
        <v>2516</v>
      </c>
    </row>
    <row r="1173" spans="4:7">
      <c r="D1173" s="516" t="s">
        <v>1405</v>
      </c>
      <c r="E1173" s="517">
        <v>45</v>
      </c>
      <c r="F1173" s="518"/>
      <c r="G1173" s="519" t="s">
        <v>2517</v>
      </c>
    </row>
    <row r="1174" spans="4:7">
      <c r="F1174" s="510"/>
      <c r="G1174" s="515" t="s">
        <v>2518</v>
      </c>
    </row>
    <row r="1175" spans="4:7">
      <c r="F1175" s="510">
        <v>450</v>
      </c>
      <c r="G1175" s="511" t="s">
        <v>2519</v>
      </c>
    </row>
    <row r="1176" spans="4:7">
      <c r="F1176" s="510"/>
      <c r="G1176" s="520" t="s">
        <v>2520</v>
      </c>
    </row>
    <row r="1177" spans="4:7">
      <c r="F1177" s="510"/>
      <c r="G1177" s="520" t="s">
        <v>2521</v>
      </c>
    </row>
    <row r="1178" spans="4:7">
      <c r="F1178" s="510">
        <v>451</v>
      </c>
      <c r="G1178" s="511" t="s">
        <v>2522</v>
      </c>
    </row>
    <row r="1179" spans="4:7">
      <c r="F1179" s="510"/>
      <c r="G1179" s="520" t="s">
        <v>2523</v>
      </c>
    </row>
    <row r="1180" spans="4:7">
      <c r="F1180" s="510"/>
      <c r="G1180" s="520" t="s">
        <v>2524</v>
      </c>
    </row>
    <row r="1181" spans="4:7">
      <c r="F1181" s="510">
        <v>452</v>
      </c>
      <c r="G1181" s="511" t="s">
        <v>2525</v>
      </c>
    </row>
    <row r="1182" spans="4:7">
      <c r="F1182" s="510"/>
      <c r="G1182" s="520" t="s">
        <v>2526</v>
      </c>
    </row>
    <row r="1183" spans="4:7">
      <c r="F1183" s="510"/>
      <c r="G1183" s="520" t="s">
        <v>2527</v>
      </c>
    </row>
    <row r="1184" spans="4:7">
      <c r="F1184" s="510">
        <v>453</v>
      </c>
      <c r="G1184" s="511" t="s">
        <v>2528</v>
      </c>
    </row>
    <row r="1185" spans="4:7">
      <c r="F1185" s="510"/>
      <c r="G1185" s="520" t="s">
        <v>2529</v>
      </c>
    </row>
    <row r="1186" spans="4:7">
      <c r="F1186" s="510"/>
      <c r="G1186" s="520" t="s">
        <v>2530</v>
      </c>
    </row>
    <row r="1187" spans="4:7">
      <c r="F1187" s="510"/>
      <c r="G1187" s="520" t="s">
        <v>2531</v>
      </c>
    </row>
    <row r="1188" spans="4:7">
      <c r="F1188" s="510">
        <v>454</v>
      </c>
      <c r="G1188" s="511" t="s">
        <v>2532</v>
      </c>
    </row>
    <row r="1189" spans="4:7">
      <c r="F1189" s="510"/>
      <c r="G1189" s="520" t="s">
        <v>2533</v>
      </c>
    </row>
    <row r="1190" spans="4:7">
      <c r="F1190" s="510"/>
      <c r="G1190" s="520" t="s">
        <v>2534</v>
      </c>
    </row>
    <row r="1191" spans="4:7">
      <c r="D1191" s="516" t="s">
        <v>1405</v>
      </c>
      <c r="E1191" s="517">
        <v>46</v>
      </c>
      <c r="F1191" s="518"/>
      <c r="G1191" s="519" t="s">
        <v>2535</v>
      </c>
    </row>
    <row r="1192" spans="4:7">
      <c r="F1192" s="510"/>
      <c r="G1192" s="515" t="s">
        <v>2502</v>
      </c>
    </row>
    <row r="1193" spans="4:7">
      <c r="F1193" s="510">
        <v>460</v>
      </c>
      <c r="G1193" s="511" t="s">
        <v>2536</v>
      </c>
    </row>
    <row r="1194" spans="4:7">
      <c r="F1194" s="510"/>
      <c r="G1194" s="520" t="s">
        <v>2537</v>
      </c>
    </row>
    <row r="1195" spans="4:7">
      <c r="F1195" s="510"/>
      <c r="G1195" s="520" t="s">
        <v>2538</v>
      </c>
    </row>
    <row r="1196" spans="4:7">
      <c r="F1196" s="510">
        <v>461</v>
      </c>
      <c r="G1196" s="511" t="s">
        <v>2539</v>
      </c>
    </row>
    <row r="1197" spans="4:7">
      <c r="F1197" s="510"/>
      <c r="G1197" s="520" t="s">
        <v>2540</v>
      </c>
    </row>
    <row r="1198" spans="4:7">
      <c r="F1198" s="510">
        <v>462</v>
      </c>
      <c r="G1198" s="511" t="s">
        <v>2541</v>
      </c>
    </row>
    <row r="1199" spans="4:7">
      <c r="F1199" s="510"/>
      <c r="G1199" s="520" t="s">
        <v>2542</v>
      </c>
    </row>
    <row r="1200" spans="4:7">
      <c r="D1200" s="516" t="s">
        <v>1405</v>
      </c>
      <c r="E1200" s="517">
        <v>47</v>
      </c>
      <c r="F1200" s="518"/>
      <c r="G1200" s="519" t="s">
        <v>2543</v>
      </c>
    </row>
    <row r="1201" spans="4:7">
      <c r="F1201" s="510"/>
      <c r="G1201" s="515" t="s">
        <v>2502</v>
      </c>
    </row>
    <row r="1202" spans="4:7">
      <c r="F1202" s="510">
        <v>470</v>
      </c>
      <c r="G1202" s="511" t="s">
        <v>2544</v>
      </c>
    </row>
    <row r="1203" spans="4:7">
      <c r="F1203" s="510"/>
      <c r="G1203" s="520" t="s">
        <v>2545</v>
      </c>
    </row>
    <row r="1204" spans="4:7">
      <c r="F1204" s="510"/>
      <c r="G1204" s="520" t="s">
        <v>2546</v>
      </c>
    </row>
    <row r="1205" spans="4:7">
      <c r="F1205" s="510">
        <v>471</v>
      </c>
      <c r="G1205" s="511" t="s">
        <v>2547</v>
      </c>
    </row>
    <row r="1206" spans="4:7">
      <c r="F1206" s="510"/>
      <c r="G1206" s="520" t="s">
        <v>2548</v>
      </c>
    </row>
    <row r="1207" spans="4:7">
      <c r="F1207" s="510">
        <v>472</v>
      </c>
      <c r="G1207" s="511" t="s">
        <v>2549</v>
      </c>
    </row>
    <row r="1208" spans="4:7">
      <c r="F1208" s="510"/>
      <c r="G1208" s="520" t="s">
        <v>2550</v>
      </c>
    </row>
    <row r="1209" spans="4:7">
      <c r="D1209" s="516" t="s">
        <v>1405</v>
      </c>
      <c r="E1209" s="517">
        <v>48</v>
      </c>
      <c r="F1209" s="518"/>
      <c r="G1209" s="519" t="s">
        <v>2551</v>
      </c>
    </row>
    <row r="1210" spans="4:7">
      <c r="F1210" s="510"/>
      <c r="G1210" s="515" t="s">
        <v>2552</v>
      </c>
    </row>
    <row r="1211" spans="4:7">
      <c r="F1211" s="510">
        <v>480</v>
      </c>
      <c r="G1211" s="511" t="s">
        <v>2553</v>
      </c>
    </row>
    <row r="1212" spans="4:7">
      <c r="F1212" s="510"/>
      <c r="G1212" s="520" t="s">
        <v>2554</v>
      </c>
    </row>
    <row r="1213" spans="4:7">
      <c r="F1213" s="510"/>
      <c r="G1213" s="520" t="s">
        <v>2555</v>
      </c>
    </row>
    <row r="1214" spans="4:7">
      <c r="F1214" s="510">
        <v>481</v>
      </c>
      <c r="G1214" s="511" t="s">
        <v>2556</v>
      </c>
    </row>
    <row r="1215" spans="4:7">
      <c r="F1215" s="510"/>
      <c r="G1215" s="520" t="s">
        <v>2557</v>
      </c>
    </row>
    <row r="1216" spans="4:7">
      <c r="F1216" s="510">
        <v>482</v>
      </c>
      <c r="G1216" s="511" t="s">
        <v>2558</v>
      </c>
    </row>
    <row r="1217" spans="6:7">
      <c r="F1217" s="510"/>
      <c r="G1217" s="520" t="s">
        <v>2559</v>
      </c>
    </row>
    <row r="1218" spans="6:7">
      <c r="F1218" s="510"/>
      <c r="G1218" s="520" t="s">
        <v>2560</v>
      </c>
    </row>
    <row r="1219" spans="6:7">
      <c r="F1219" s="510">
        <v>483</v>
      </c>
      <c r="G1219" s="511" t="s">
        <v>2561</v>
      </c>
    </row>
    <row r="1220" spans="6:7">
      <c r="F1220" s="510"/>
      <c r="G1220" s="520" t="s">
        <v>2562</v>
      </c>
    </row>
    <row r="1221" spans="6:7">
      <c r="F1221" s="510">
        <v>484</v>
      </c>
      <c r="G1221" s="511" t="s">
        <v>2563</v>
      </c>
    </row>
    <row r="1222" spans="6:7">
      <c r="F1222" s="510"/>
      <c r="G1222" s="520" t="s">
        <v>2564</v>
      </c>
    </row>
    <row r="1223" spans="6:7">
      <c r="F1223" s="510"/>
      <c r="G1223" s="520" t="s">
        <v>2565</v>
      </c>
    </row>
    <row r="1224" spans="6:7">
      <c r="F1224" s="510">
        <v>485</v>
      </c>
      <c r="G1224" s="511" t="s">
        <v>2566</v>
      </c>
    </row>
    <row r="1225" spans="6:7">
      <c r="F1225" s="510"/>
      <c r="G1225" s="520" t="s">
        <v>2567</v>
      </c>
    </row>
    <row r="1226" spans="6:7">
      <c r="F1226" s="510"/>
      <c r="G1226" s="520" t="s">
        <v>2568</v>
      </c>
    </row>
    <row r="1227" spans="6:7">
      <c r="F1227" s="510"/>
      <c r="G1227" s="520" t="s">
        <v>2569</v>
      </c>
    </row>
    <row r="1228" spans="6:7">
      <c r="F1228" s="510"/>
      <c r="G1228" s="520" t="s">
        <v>2570</v>
      </c>
    </row>
    <row r="1229" spans="6:7">
      <c r="F1229" s="510"/>
      <c r="G1229" s="520" t="s">
        <v>2571</v>
      </c>
    </row>
    <row r="1230" spans="6:7">
      <c r="F1230" s="510"/>
      <c r="G1230" s="520" t="s">
        <v>2572</v>
      </c>
    </row>
    <row r="1231" spans="6:7">
      <c r="F1231" s="510">
        <v>489</v>
      </c>
      <c r="G1231" s="511" t="s">
        <v>2573</v>
      </c>
    </row>
    <row r="1232" spans="6:7">
      <c r="F1232" s="510"/>
      <c r="G1232" s="520" t="s">
        <v>2574</v>
      </c>
    </row>
    <row r="1233" spans="3:7">
      <c r="F1233" s="510"/>
      <c r="G1233" s="520" t="s">
        <v>2575</v>
      </c>
    </row>
    <row r="1234" spans="3:7">
      <c r="D1234" s="516" t="s">
        <v>1405</v>
      </c>
      <c r="E1234" s="517">
        <v>49</v>
      </c>
      <c r="F1234" s="518"/>
      <c r="G1234" s="519" t="s">
        <v>2576</v>
      </c>
    </row>
    <row r="1235" spans="3:7">
      <c r="C1235" s="515"/>
      <c r="F1235" s="510"/>
      <c r="G1235" s="515"/>
    </row>
    <row r="1236" spans="3:7">
      <c r="F1236" s="510">
        <v>490</v>
      </c>
      <c r="G1236" s="511" t="s">
        <v>2577</v>
      </c>
    </row>
    <row r="1237" spans="3:7">
      <c r="F1237" s="510"/>
      <c r="G1237" s="520" t="s">
        <v>2578</v>
      </c>
    </row>
    <row r="1238" spans="3:7">
      <c r="F1238" s="510">
        <v>491</v>
      </c>
      <c r="G1238" s="511" t="s">
        <v>2576</v>
      </c>
    </row>
    <row r="1239" spans="3:7">
      <c r="F1239" s="510"/>
      <c r="G1239" s="520" t="s">
        <v>2579</v>
      </c>
    </row>
    <row r="1240" spans="3:7">
      <c r="F1240" s="510"/>
      <c r="G1240" s="511"/>
    </row>
    <row r="1241" spans="3:7">
      <c r="F1241" s="510"/>
      <c r="G1241" s="511"/>
    </row>
    <row r="1242" spans="3:7" ht="17.25" thickBot="1">
      <c r="C1242" s="521" t="s">
        <v>2580</v>
      </c>
      <c r="F1242" s="510"/>
      <c r="G1242" s="511"/>
    </row>
    <row r="1243" spans="3:7">
      <c r="D1243" s="512" t="s">
        <v>2502</v>
      </c>
      <c r="E1243" s="513"/>
      <c r="F1243" s="518"/>
      <c r="G1243" s="511"/>
    </row>
    <row r="1244" spans="3:7">
      <c r="D1244" s="516" t="s">
        <v>1405</v>
      </c>
      <c r="E1244" s="517">
        <v>50</v>
      </c>
      <c r="F1244" s="518"/>
      <c r="G1244" s="519" t="s">
        <v>2581</v>
      </c>
    </row>
    <row r="1245" spans="3:7">
      <c r="F1245" s="510">
        <v>500</v>
      </c>
      <c r="G1245" s="511" t="s">
        <v>2582</v>
      </c>
    </row>
    <row r="1246" spans="3:7">
      <c r="F1246" s="510"/>
      <c r="G1246" s="520" t="s">
        <v>2583</v>
      </c>
    </row>
    <row r="1247" spans="3:7">
      <c r="F1247" s="510"/>
      <c r="G1247" s="520" t="s">
        <v>2584</v>
      </c>
    </row>
    <row r="1248" spans="3:7">
      <c r="F1248" s="510"/>
      <c r="G1248" s="520" t="s">
        <v>2585</v>
      </c>
    </row>
    <row r="1249" spans="4:7">
      <c r="F1249" s="510">
        <v>501</v>
      </c>
      <c r="G1249" s="511" t="s">
        <v>2581</v>
      </c>
    </row>
    <row r="1250" spans="4:7">
      <c r="F1250" s="510"/>
      <c r="G1250" s="520" t="s">
        <v>2586</v>
      </c>
    </row>
    <row r="1251" spans="4:7">
      <c r="F1251" s="510"/>
      <c r="G1251" s="520" t="s">
        <v>2587</v>
      </c>
    </row>
    <row r="1252" spans="4:7">
      <c r="D1252" s="516" t="s">
        <v>1405</v>
      </c>
      <c r="E1252" s="517">
        <v>51</v>
      </c>
      <c r="F1252" s="518"/>
      <c r="G1252" s="519" t="s">
        <v>2588</v>
      </c>
    </row>
    <row r="1253" spans="4:7">
      <c r="F1253" s="510">
        <v>510</v>
      </c>
      <c r="G1253" s="511" t="s">
        <v>2589</v>
      </c>
    </row>
    <row r="1254" spans="4:7">
      <c r="F1254" s="510"/>
      <c r="G1254" s="520" t="s">
        <v>2590</v>
      </c>
    </row>
    <row r="1255" spans="4:7">
      <c r="F1255" s="510"/>
      <c r="G1255" s="520" t="s">
        <v>2591</v>
      </c>
    </row>
    <row r="1256" spans="4:7">
      <c r="F1256" s="510"/>
      <c r="G1256" s="520" t="s">
        <v>2592</v>
      </c>
    </row>
    <row r="1257" spans="4:7">
      <c r="F1257" s="510">
        <v>511</v>
      </c>
      <c r="G1257" s="511" t="s">
        <v>2593</v>
      </c>
    </row>
    <row r="1258" spans="4:7">
      <c r="F1258" s="510"/>
      <c r="G1258" s="520" t="s">
        <v>2594</v>
      </c>
    </row>
    <row r="1259" spans="4:7">
      <c r="F1259" s="510"/>
      <c r="G1259" s="520" t="s">
        <v>2595</v>
      </c>
    </row>
    <row r="1260" spans="4:7">
      <c r="F1260" s="510"/>
      <c r="G1260" s="520" t="s">
        <v>2596</v>
      </c>
    </row>
    <row r="1261" spans="4:7">
      <c r="F1261" s="510">
        <v>512</v>
      </c>
      <c r="G1261" s="511" t="s">
        <v>2597</v>
      </c>
    </row>
    <row r="1262" spans="4:7">
      <c r="F1262" s="510"/>
      <c r="G1262" s="520" t="s">
        <v>2598</v>
      </c>
    </row>
    <row r="1263" spans="4:7">
      <c r="F1263" s="510"/>
      <c r="G1263" s="520" t="s">
        <v>2599</v>
      </c>
    </row>
    <row r="1264" spans="4:7">
      <c r="F1264" s="510"/>
      <c r="G1264" s="520" t="s">
        <v>2600</v>
      </c>
    </row>
    <row r="1265" spans="4:7">
      <c r="F1265" s="510"/>
      <c r="G1265" s="520" t="s">
        <v>2601</v>
      </c>
    </row>
    <row r="1266" spans="4:7">
      <c r="F1266" s="510">
        <v>513</v>
      </c>
      <c r="G1266" s="511" t="s">
        <v>2602</v>
      </c>
    </row>
    <row r="1267" spans="4:7">
      <c r="F1267" s="510"/>
      <c r="G1267" s="520" t="s">
        <v>2603</v>
      </c>
    </row>
    <row r="1268" spans="4:7">
      <c r="F1268" s="510"/>
      <c r="G1268" s="520" t="s">
        <v>2604</v>
      </c>
    </row>
    <row r="1269" spans="4:7">
      <c r="F1269" s="510"/>
      <c r="G1269" s="520" t="s">
        <v>2605</v>
      </c>
    </row>
    <row r="1270" spans="4:7">
      <c r="F1270" s="510"/>
      <c r="G1270" s="520" t="s">
        <v>2606</v>
      </c>
    </row>
    <row r="1271" spans="4:7">
      <c r="D1271" s="516" t="s">
        <v>1405</v>
      </c>
      <c r="E1271" s="517">
        <v>52</v>
      </c>
      <c r="F1271" s="518"/>
      <c r="G1271" s="519" t="s">
        <v>2607</v>
      </c>
    </row>
    <row r="1272" spans="4:7">
      <c r="F1272" s="510">
        <v>520</v>
      </c>
      <c r="G1272" s="511" t="s">
        <v>2608</v>
      </c>
    </row>
    <row r="1273" spans="4:7">
      <c r="F1273" s="510"/>
      <c r="G1273" s="520" t="s">
        <v>2609</v>
      </c>
    </row>
    <row r="1274" spans="4:7">
      <c r="F1274" s="510"/>
      <c r="G1274" s="520" t="s">
        <v>2610</v>
      </c>
    </row>
    <row r="1275" spans="4:7">
      <c r="F1275" s="510"/>
      <c r="G1275" s="520" t="s">
        <v>2611</v>
      </c>
    </row>
    <row r="1276" spans="4:7">
      <c r="F1276" s="510">
        <v>521</v>
      </c>
      <c r="G1276" s="511" t="s">
        <v>2612</v>
      </c>
    </row>
    <row r="1277" spans="4:7">
      <c r="F1277" s="510"/>
      <c r="G1277" s="520" t="s">
        <v>2613</v>
      </c>
    </row>
    <row r="1278" spans="4:7">
      <c r="F1278" s="510"/>
      <c r="G1278" s="520" t="s">
        <v>2614</v>
      </c>
    </row>
    <row r="1279" spans="4:7">
      <c r="F1279" s="510"/>
      <c r="G1279" s="520" t="s">
        <v>2615</v>
      </c>
    </row>
    <row r="1280" spans="4:7">
      <c r="F1280" s="510"/>
      <c r="G1280" s="520" t="s">
        <v>2616</v>
      </c>
    </row>
    <row r="1281" spans="4:7">
      <c r="F1281" s="510"/>
      <c r="G1281" s="520" t="s">
        <v>2617</v>
      </c>
    </row>
    <row r="1282" spans="4:7">
      <c r="F1282" s="510"/>
      <c r="G1282" s="520" t="s">
        <v>2618</v>
      </c>
    </row>
    <row r="1283" spans="4:7">
      <c r="F1283" s="510"/>
      <c r="G1283" s="520" t="s">
        <v>2619</v>
      </c>
    </row>
    <row r="1284" spans="4:7">
      <c r="F1284" s="510">
        <v>522</v>
      </c>
      <c r="G1284" s="511" t="s">
        <v>2620</v>
      </c>
    </row>
    <row r="1285" spans="4:7">
      <c r="F1285" s="510"/>
      <c r="G1285" s="520" t="s">
        <v>2621</v>
      </c>
    </row>
    <row r="1286" spans="4:7">
      <c r="F1286" s="510"/>
      <c r="G1286" s="520" t="s">
        <v>2622</v>
      </c>
    </row>
    <row r="1287" spans="4:7">
      <c r="F1287" s="510"/>
      <c r="G1287" s="520" t="s">
        <v>2623</v>
      </c>
    </row>
    <row r="1288" spans="4:7">
      <c r="F1288" s="510"/>
      <c r="G1288" s="520" t="s">
        <v>2624</v>
      </c>
    </row>
    <row r="1289" spans="4:7">
      <c r="F1289" s="510"/>
      <c r="G1289" s="520" t="s">
        <v>2625</v>
      </c>
    </row>
    <row r="1290" spans="4:7">
      <c r="F1290" s="510"/>
      <c r="G1290" s="520" t="s">
        <v>2626</v>
      </c>
    </row>
    <row r="1291" spans="4:7">
      <c r="F1291" s="510"/>
      <c r="G1291" s="520" t="s">
        <v>2627</v>
      </c>
    </row>
    <row r="1292" spans="4:7">
      <c r="F1292" s="510"/>
      <c r="G1292" s="520" t="s">
        <v>2628</v>
      </c>
    </row>
    <row r="1293" spans="4:7">
      <c r="D1293" s="516" t="s">
        <v>1405</v>
      </c>
      <c r="E1293" s="517">
        <v>53</v>
      </c>
      <c r="F1293" s="518"/>
      <c r="G1293" s="519" t="s">
        <v>2629</v>
      </c>
    </row>
    <row r="1294" spans="4:7">
      <c r="F1294" s="510">
        <v>530</v>
      </c>
      <c r="G1294" s="511" t="s">
        <v>2630</v>
      </c>
    </row>
    <row r="1295" spans="4:7">
      <c r="F1295" s="510"/>
      <c r="G1295" s="520" t="s">
        <v>2631</v>
      </c>
    </row>
    <row r="1296" spans="4:7">
      <c r="F1296" s="510"/>
      <c r="G1296" s="520" t="s">
        <v>2632</v>
      </c>
    </row>
    <row r="1297" spans="6:7">
      <c r="F1297" s="510"/>
      <c r="G1297" s="520" t="s">
        <v>2633</v>
      </c>
    </row>
    <row r="1298" spans="6:7">
      <c r="F1298" s="510">
        <v>531</v>
      </c>
      <c r="G1298" s="511" t="s">
        <v>2634</v>
      </c>
    </row>
    <row r="1299" spans="6:7">
      <c r="F1299" s="510"/>
      <c r="G1299" s="520" t="s">
        <v>2635</v>
      </c>
    </row>
    <row r="1300" spans="6:7">
      <c r="F1300" s="510"/>
      <c r="G1300" s="520" t="s">
        <v>2636</v>
      </c>
    </row>
    <row r="1301" spans="6:7">
      <c r="F1301" s="510"/>
      <c r="G1301" s="520" t="s">
        <v>2637</v>
      </c>
    </row>
    <row r="1302" spans="6:7">
      <c r="F1302" s="510"/>
      <c r="G1302" s="520" t="s">
        <v>2638</v>
      </c>
    </row>
    <row r="1303" spans="6:7">
      <c r="F1303" s="510"/>
      <c r="G1303" s="520" t="s">
        <v>2639</v>
      </c>
    </row>
    <row r="1304" spans="6:7">
      <c r="F1304" s="510">
        <v>532</v>
      </c>
      <c r="G1304" s="511" t="s">
        <v>2640</v>
      </c>
    </row>
    <row r="1305" spans="6:7">
      <c r="F1305" s="510"/>
      <c r="G1305" s="520" t="s">
        <v>2641</v>
      </c>
    </row>
    <row r="1306" spans="6:7">
      <c r="F1306" s="510"/>
      <c r="G1306" s="520" t="s">
        <v>2642</v>
      </c>
    </row>
    <row r="1307" spans="6:7">
      <c r="F1307" s="510"/>
      <c r="G1307" s="520" t="s">
        <v>2643</v>
      </c>
    </row>
    <row r="1308" spans="6:7">
      <c r="F1308" s="510">
        <v>533</v>
      </c>
      <c r="G1308" s="511" t="s">
        <v>2644</v>
      </c>
    </row>
    <row r="1309" spans="6:7">
      <c r="F1309" s="510"/>
      <c r="G1309" s="520" t="s">
        <v>2645</v>
      </c>
    </row>
    <row r="1310" spans="6:7">
      <c r="F1310" s="510"/>
      <c r="G1310" s="520" t="s">
        <v>2646</v>
      </c>
    </row>
    <row r="1311" spans="6:7">
      <c r="F1311" s="510">
        <v>534</v>
      </c>
      <c r="G1311" s="511" t="s">
        <v>2647</v>
      </c>
    </row>
    <row r="1312" spans="6:7">
      <c r="F1312" s="510"/>
      <c r="G1312" s="520" t="s">
        <v>2648</v>
      </c>
    </row>
    <row r="1313" spans="4:7">
      <c r="F1313" s="510"/>
      <c r="G1313" s="520" t="s">
        <v>2649</v>
      </c>
    </row>
    <row r="1314" spans="4:7">
      <c r="F1314" s="510"/>
      <c r="G1314" s="520" t="s">
        <v>2650</v>
      </c>
    </row>
    <row r="1315" spans="4:7">
      <c r="F1315" s="510">
        <v>535</v>
      </c>
      <c r="G1315" s="511" t="s">
        <v>2651</v>
      </c>
    </row>
    <row r="1316" spans="4:7">
      <c r="F1316" s="510"/>
      <c r="G1316" s="520" t="s">
        <v>2652</v>
      </c>
    </row>
    <row r="1317" spans="4:7">
      <c r="F1317" s="510"/>
      <c r="G1317" s="520" t="s">
        <v>2653</v>
      </c>
    </row>
    <row r="1318" spans="4:7">
      <c r="F1318" s="510">
        <v>536</v>
      </c>
      <c r="G1318" s="511" t="s">
        <v>2654</v>
      </c>
    </row>
    <row r="1319" spans="4:7">
      <c r="F1319" s="510"/>
      <c r="G1319" s="520" t="s">
        <v>2655</v>
      </c>
    </row>
    <row r="1320" spans="4:7">
      <c r="F1320" s="510"/>
      <c r="G1320" s="520" t="s">
        <v>2656</v>
      </c>
    </row>
    <row r="1321" spans="4:7">
      <c r="F1321" s="510"/>
      <c r="G1321" s="520" t="s">
        <v>2657</v>
      </c>
    </row>
    <row r="1322" spans="4:7">
      <c r="F1322" s="510"/>
      <c r="G1322" s="520" t="s">
        <v>2658</v>
      </c>
    </row>
    <row r="1323" spans="4:7">
      <c r="F1323" s="510"/>
      <c r="G1323" s="520" t="s">
        <v>2659</v>
      </c>
    </row>
    <row r="1324" spans="4:7">
      <c r="D1324" s="516" t="s">
        <v>1405</v>
      </c>
      <c r="E1324" s="517">
        <v>54</v>
      </c>
      <c r="F1324" s="518"/>
      <c r="G1324" s="519" t="s">
        <v>2660</v>
      </c>
    </row>
    <row r="1325" spans="4:7">
      <c r="F1325" s="510">
        <v>540</v>
      </c>
      <c r="G1325" s="511" t="s">
        <v>2661</v>
      </c>
    </row>
    <row r="1326" spans="4:7">
      <c r="F1326" s="510"/>
      <c r="G1326" s="520" t="s">
        <v>2662</v>
      </c>
    </row>
    <row r="1327" spans="4:7">
      <c r="F1327" s="510"/>
      <c r="G1327" s="520" t="s">
        <v>2663</v>
      </c>
    </row>
    <row r="1328" spans="4:7">
      <c r="F1328" s="510"/>
      <c r="G1328" s="520" t="s">
        <v>2664</v>
      </c>
    </row>
    <row r="1329" spans="6:7">
      <c r="F1329" s="510">
        <v>541</v>
      </c>
      <c r="G1329" s="511" t="s">
        <v>2665</v>
      </c>
    </row>
    <row r="1330" spans="6:7">
      <c r="F1330" s="510"/>
      <c r="G1330" s="520" t="s">
        <v>2666</v>
      </c>
    </row>
    <row r="1331" spans="6:7">
      <c r="F1331" s="510"/>
      <c r="G1331" s="520" t="s">
        <v>2667</v>
      </c>
    </row>
    <row r="1332" spans="6:7">
      <c r="F1332" s="510"/>
      <c r="G1332" s="520" t="s">
        <v>2668</v>
      </c>
    </row>
    <row r="1333" spans="6:7">
      <c r="F1333" s="510"/>
      <c r="G1333" s="520" t="s">
        <v>2669</v>
      </c>
    </row>
    <row r="1334" spans="6:7">
      <c r="F1334" s="510"/>
      <c r="G1334" s="520" t="s">
        <v>2670</v>
      </c>
    </row>
    <row r="1335" spans="6:7">
      <c r="F1335" s="510">
        <v>542</v>
      </c>
      <c r="G1335" s="511" t="s">
        <v>2671</v>
      </c>
    </row>
    <row r="1336" spans="6:7">
      <c r="F1336" s="510"/>
      <c r="G1336" s="520" t="s">
        <v>2672</v>
      </c>
    </row>
    <row r="1337" spans="6:7">
      <c r="F1337" s="510"/>
      <c r="G1337" s="520" t="s">
        <v>2673</v>
      </c>
    </row>
    <row r="1338" spans="6:7">
      <c r="F1338" s="510"/>
      <c r="G1338" s="520" t="s">
        <v>2674</v>
      </c>
    </row>
    <row r="1339" spans="6:7">
      <c r="F1339" s="510">
        <v>543</v>
      </c>
      <c r="G1339" s="511" t="s">
        <v>2675</v>
      </c>
    </row>
    <row r="1340" spans="6:7">
      <c r="F1340" s="510"/>
      <c r="G1340" s="520" t="s">
        <v>2676</v>
      </c>
    </row>
    <row r="1341" spans="6:7">
      <c r="F1341" s="510"/>
      <c r="G1341" s="520" t="s">
        <v>2677</v>
      </c>
    </row>
    <row r="1342" spans="6:7">
      <c r="F1342" s="510">
        <v>549</v>
      </c>
      <c r="G1342" s="511" t="s">
        <v>2678</v>
      </c>
    </row>
    <row r="1343" spans="6:7">
      <c r="F1343" s="510"/>
      <c r="G1343" s="520" t="s">
        <v>2679</v>
      </c>
    </row>
    <row r="1344" spans="6:7">
      <c r="F1344" s="510"/>
      <c r="G1344" s="520" t="s">
        <v>2680</v>
      </c>
    </row>
    <row r="1345" spans="4:7">
      <c r="F1345" s="510"/>
      <c r="G1345" s="520" t="s">
        <v>2681</v>
      </c>
    </row>
    <row r="1346" spans="4:7">
      <c r="D1346" s="516" t="s">
        <v>1405</v>
      </c>
      <c r="E1346" s="517">
        <v>55</v>
      </c>
      <c r="F1346" s="518"/>
      <c r="G1346" s="519" t="s">
        <v>2682</v>
      </c>
    </row>
    <row r="1347" spans="4:7">
      <c r="F1347" s="510">
        <v>550</v>
      </c>
      <c r="G1347" s="511" t="s">
        <v>2683</v>
      </c>
    </row>
    <row r="1348" spans="4:7">
      <c r="F1348" s="510"/>
      <c r="G1348" s="520" t="s">
        <v>2684</v>
      </c>
    </row>
    <row r="1349" spans="4:7">
      <c r="F1349" s="510"/>
      <c r="G1349" s="520" t="s">
        <v>2685</v>
      </c>
    </row>
    <row r="1350" spans="4:7">
      <c r="F1350" s="510"/>
      <c r="G1350" s="520" t="s">
        <v>2686</v>
      </c>
    </row>
    <row r="1351" spans="4:7">
      <c r="F1351" s="510">
        <v>551</v>
      </c>
      <c r="G1351" s="511" t="s">
        <v>2687</v>
      </c>
    </row>
    <row r="1352" spans="4:7">
      <c r="F1352" s="510"/>
      <c r="G1352" s="520" t="s">
        <v>2688</v>
      </c>
    </row>
    <row r="1353" spans="4:7">
      <c r="F1353" s="510"/>
      <c r="G1353" s="520" t="s">
        <v>2689</v>
      </c>
    </row>
    <row r="1354" spans="4:7">
      <c r="F1354" s="510"/>
      <c r="G1354" s="520" t="s">
        <v>2690</v>
      </c>
    </row>
    <row r="1355" spans="4:7">
      <c r="F1355" s="510"/>
      <c r="G1355" s="520" t="s">
        <v>2691</v>
      </c>
    </row>
    <row r="1356" spans="4:7">
      <c r="F1356" s="510"/>
      <c r="G1356" s="520" t="s">
        <v>2692</v>
      </c>
    </row>
    <row r="1357" spans="4:7">
      <c r="F1357" s="510"/>
      <c r="G1357" s="520" t="s">
        <v>2693</v>
      </c>
    </row>
    <row r="1358" spans="4:7">
      <c r="F1358" s="510">
        <v>552</v>
      </c>
      <c r="G1358" s="511" t="s">
        <v>2694</v>
      </c>
    </row>
    <row r="1359" spans="4:7">
      <c r="F1359" s="510"/>
      <c r="G1359" s="520" t="s">
        <v>2695</v>
      </c>
    </row>
    <row r="1360" spans="4:7">
      <c r="F1360" s="510"/>
      <c r="G1360" s="520" t="s">
        <v>2696</v>
      </c>
    </row>
    <row r="1361" spans="4:7">
      <c r="F1361" s="510"/>
      <c r="G1361" s="520" t="s">
        <v>2697</v>
      </c>
    </row>
    <row r="1362" spans="4:7">
      <c r="F1362" s="510"/>
      <c r="G1362" s="520" t="s">
        <v>2698</v>
      </c>
    </row>
    <row r="1363" spans="4:7">
      <c r="F1363" s="510">
        <v>553</v>
      </c>
      <c r="G1363" s="511" t="s">
        <v>2699</v>
      </c>
    </row>
    <row r="1364" spans="4:7">
      <c r="F1364" s="510"/>
      <c r="G1364" s="520" t="s">
        <v>2700</v>
      </c>
    </row>
    <row r="1365" spans="4:7">
      <c r="F1365" s="510"/>
      <c r="G1365" s="520" t="s">
        <v>2701</v>
      </c>
    </row>
    <row r="1366" spans="4:7">
      <c r="F1366" s="510">
        <v>559</v>
      </c>
      <c r="G1366" s="511" t="s">
        <v>2702</v>
      </c>
    </row>
    <row r="1367" spans="4:7">
      <c r="F1367" s="510"/>
      <c r="G1367" s="520" t="s">
        <v>2703</v>
      </c>
    </row>
    <row r="1368" spans="4:7">
      <c r="F1368" s="510"/>
      <c r="G1368" s="520" t="s">
        <v>2704</v>
      </c>
    </row>
    <row r="1369" spans="4:7">
      <c r="F1369" s="510"/>
      <c r="G1369" s="520" t="s">
        <v>2705</v>
      </c>
    </row>
    <row r="1370" spans="4:7">
      <c r="F1370" s="510"/>
      <c r="G1370" s="520" t="s">
        <v>2706</v>
      </c>
    </row>
    <row r="1371" spans="4:7">
      <c r="F1371" s="510"/>
      <c r="G1371" s="520" t="s">
        <v>2707</v>
      </c>
    </row>
    <row r="1372" spans="4:7">
      <c r="F1372" s="510"/>
      <c r="G1372" s="520" t="s">
        <v>2708</v>
      </c>
    </row>
    <row r="1373" spans="4:7">
      <c r="F1373" s="510"/>
      <c r="G1373" s="520" t="s">
        <v>2709</v>
      </c>
    </row>
    <row r="1374" spans="4:7">
      <c r="F1374" s="510"/>
      <c r="G1374" s="520" t="s">
        <v>2710</v>
      </c>
    </row>
    <row r="1375" spans="4:7">
      <c r="F1375" s="510"/>
      <c r="G1375" s="520" t="s">
        <v>2711</v>
      </c>
    </row>
    <row r="1376" spans="4:7">
      <c r="D1376" s="516" t="s">
        <v>1405</v>
      </c>
      <c r="E1376" s="517">
        <v>56</v>
      </c>
      <c r="F1376" s="518"/>
      <c r="G1376" s="519" t="s">
        <v>2712</v>
      </c>
    </row>
    <row r="1377" spans="4:7">
      <c r="F1377" s="510">
        <v>560</v>
      </c>
      <c r="G1377" s="511" t="s">
        <v>2713</v>
      </c>
    </row>
    <row r="1378" spans="4:7">
      <c r="F1378" s="510"/>
      <c r="G1378" s="520" t="s">
        <v>2714</v>
      </c>
    </row>
    <row r="1379" spans="4:7">
      <c r="F1379" s="510"/>
      <c r="G1379" s="520" t="s">
        <v>2715</v>
      </c>
    </row>
    <row r="1380" spans="4:7">
      <c r="F1380" s="510"/>
      <c r="G1380" s="520" t="s">
        <v>2716</v>
      </c>
    </row>
    <row r="1381" spans="4:7">
      <c r="F1381" s="510">
        <v>561</v>
      </c>
      <c r="G1381" s="511" t="s">
        <v>2717</v>
      </c>
    </row>
    <row r="1382" spans="4:7">
      <c r="F1382" s="510"/>
      <c r="G1382" s="520" t="s">
        <v>2718</v>
      </c>
    </row>
    <row r="1383" spans="4:7">
      <c r="F1383" s="510">
        <v>569</v>
      </c>
      <c r="G1383" s="511" t="s">
        <v>2719</v>
      </c>
    </row>
    <row r="1384" spans="4:7">
      <c r="F1384" s="510"/>
      <c r="G1384" s="520" t="s">
        <v>2720</v>
      </c>
    </row>
    <row r="1385" spans="4:7">
      <c r="D1385" s="516" t="s">
        <v>1405</v>
      </c>
      <c r="E1385" s="517">
        <v>57</v>
      </c>
      <c r="F1385" s="518"/>
      <c r="G1385" s="519" t="s">
        <v>2721</v>
      </c>
    </row>
    <row r="1386" spans="4:7">
      <c r="F1386" s="510">
        <v>570</v>
      </c>
      <c r="G1386" s="511" t="s">
        <v>2722</v>
      </c>
    </row>
    <row r="1387" spans="4:7">
      <c r="F1387" s="510"/>
      <c r="G1387" s="520" t="s">
        <v>2723</v>
      </c>
    </row>
    <row r="1388" spans="4:7">
      <c r="F1388" s="510"/>
      <c r="G1388" s="520" t="s">
        <v>2724</v>
      </c>
    </row>
    <row r="1389" spans="4:7">
      <c r="F1389" s="510"/>
      <c r="G1389" s="520" t="s">
        <v>2725</v>
      </c>
    </row>
    <row r="1390" spans="4:7">
      <c r="F1390" s="510">
        <v>571</v>
      </c>
      <c r="G1390" s="511" t="s">
        <v>2726</v>
      </c>
    </row>
    <row r="1391" spans="4:7">
      <c r="F1391" s="510"/>
      <c r="G1391" s="520" t="s">
        <v>2727</v>
      </c>
    </row>
    <row r="1392" spans="4:7">
      <c r="F1392" s="510"/>
      <c r="G1392" s="520" t="s">
        <v>2728</v>
      </c>
    </row>
    <row r="1393" spans="4:7">
      <c r="F1393" s="510">
        <v>572</v>
      </c>
      <c r="G1393" s="511" t="s">
        <v>2729</v>
      </c>
    </row>
    <row r="1394" spans="4:7">
      <c r="F1394" s="510"/>
      <c r="G1394" s="520" t="s">
        <v>2730</v>
      </c>
    </row>
    <row r="1395" spans="4:7">
      <c r="F1395" s="510">
        <v>573</v>
      </c>
      <c r="G1395" s="511" t="s">
        <v>2731</v>
      </c>
    </row>
    <row r="1396" spans="4:7">
      <c r="F1396" s="510"/>
      <c r="G1396" s="520" t="s">
        <v>2732</v>
      </c>
    </row>
    <row r="1397" spans="4:7">
      <c r="F1397" s="510"/>
      <c r="G1397" s="520" t="s">
        <v>2733</v>
      </c>
    </row>
    <row r="1398" spans="4:7">
      <c r="F1398" s="510">
        <v>574</v>
      </c>
      <c r="G1398" s="511" t="s">
        <v>2734</v>
      </c>
    </row>
    <row r="1399" spans="4:7">
      <c r="F1399" s="510"/>
      <c r="G1399" s="520" t="s">
        <v>2735</v>
      </c>
    </row>
    <row r="1400" spans="4:7">
      <c r="F1400" s="510"/>
      <c r="G1400" s="520" t="s">
        <v>2736</v>
      </c>
    </row>
    <row r="1401" spans="4:7">
      <c r="F1401" s="510">
        <v>579</v>
      </c>
      <c r="G1401" s="511" t="s">
        <v>2737</v>
      </c>
    </row>
    <row r="1402" spans="4:7">
      <c r="F1402" s="510"/>
      <c r="G1402" s="520" t="s">
        <v>2738</v>
      </c>
    </row>
    <row r="1403" spans="4:7">
      <c r="F1403" s="510"/>
      <c r="G1403" s="520" t="s">
        <v>2739</v>
      </c>
    </row>
    <row r="1404" spans="4:7">
      <c r="F1404" s="510"/>
      <c r="G1404" s="520" t="s">
        <v>2740</v>
      </c>
    </row>
    <row r="1405" spans="4:7">
      <c r="F1405" s="510"/>
      <c r="G1405" s="520" t="s">
        <v>2741</v>
      </c>
    </row>
    <row r="1406" spans="4:7">
      <c r="D1406" s="516" t="s">
        <v>1405</v>
      </c>
      <c r="E1406" s="517">
        <v>58</v>
      </c>
      <c r="F1406" s="518"/>
      <c r="G1406" s="519" t="s">
        <v>2742</v>
      </c>
    </row>
    <row r="1407" spans="4:7">
      <c r="F1407" s="510">
        <v>580</v>
      </c>
      <c r="G1407" s="511" t="s">
        <v>2743</v>
      </c>
    </row>
    <row r="1408" spans="4:7">
      <c r="F1408" s="510"/>
      <c r="G1408" s="520" t="s">
        <v>2744</v>
      </c>
    </row>
    <row r="1409" spans="6:7">
      <c r="F1409" s="510"/>
      <c r="G1409" s="520" t="s">
        <v>2745</v>
      </c>
    </row>
    <row r="1410" spans="6:7">
      <c r="F1410" s="510"/>
      <c r="G1410" s="520" t="s">
        <v>2746</v>
      </c>
    </row>
    <row r="1411" spans="6:7">
      <c r="F1411" s="510">
        <v>581</v>
      </c>
      <c r="G1411" s="511" t="s">
        <v>2747</v>
      </c>
    </row>
    <row r="1412" spans="6:7">
      <c r="F1412" s="510"/>
      <c r="G1412" s="520" t="s">
        <v>2748</v>
      </c>
    </row>
    <row r="1413" spans="6:7">
      <c r="F1413" s="510">
        <v>582</v>
      </c>
      <c r="G1413" s="511" t="s">
        <v>2749</v>
      </c>
    </row>
    <row r="1414" spans="6:7">
      <c r="F1414" s="510"/>
      <c r="G1414" s="520" t="s">
        <v>2750</v>
      </c>
    </row>
    <row r="1415" spans="6:7">
      <c r="F1415" s="510"/>
      <c r="G1415" s="520" t="s">
        <v>2751</v>
      </c>
    </row>
    <row r="1416" spans="6:7">
      <c r="F1416" s="510">
        <v>583</v>
      </c>
      <c r="G1416" s="511" t="s">
        <v>2752</v>
      </c>
    </row>
    <row r="1417" spans="6:7">
      <c r="F1417" s="510"/>
      <c r="G1417" s="520" t="s">
        <v>2753</v>
      </c>
    </row>
    <row r="1418" spans="6:7">
      <c r="F1418" s="510"/>
      <c r="G1418" s="520" t="s">
        <v>2754</v>
      </c>
    </row>
    <row r="1419" spans="6:7">
      <c r="F1419" s="510">
        <v>584</v>
      </c>
      <c r="G1419" s="511" t="s">
        <v>2755</v>
      </c>
    </row>
    <row r="1420" spans="6:7">
      <c r="F1420" s="510"/>
      <c r="G1420" s="520" t="s">
        <v>2756</v>
      </c>
    </row>
    <row r="1421" spans="6:7">
      <c r="F1421" s="510">
        <v>585</v>
      </c>
      <c r="G1421" s="511" t="s">
        <v>2757</v>
      </c>
    </row>
    <row r="1422" spans="6:7">
      <c r="F1422" s="510"/>
      <c r="G1422" s="520" t="s">
        <v>2758</v>
      </c>
    </row>
    <row r="1423" spans="6:7">
      <c r="F1423" s="510">
        <v>586</v>
      </c>
      <c r="G1423" s="511" t="s">
        <v>2759</v>
      </c>
    </row>
    <row r="1424" spans="6:7">
      <c r="F1424" s="510"/>
      <c r="G1424" s="520" t="s">
        <v>2760</v>
      </c>
    </row>
    <row r="1425" spans="4:7">
      <c r="F1425" s="510"/>
      <c r="G1425" s="520" t="s">
        <v>2761</v>
      </c>
    </row>
    <row r="1426" spans="4:7">
      <c r="F1426" s="510"/>
      <c r="G1426" s="520" t="s">
        <v>2762</v>
      </c>
    </row>
    <row r="1427" spans="4:7">
      <c r="F1427" s="510"/>
      <c r="G1427" s="520" t="s">
        <v>2763</v>
      </c>
    </row>
    <row r="1428" spans="4:7">
      <c r="F1428" s="510">
        <v>589</v>
      </c>
      <c r="G1428" s="511" t="s">
        <v>2764</v>
      </c>
    </row>
    <row r="1429" spans="4:7">
      <c r="F1429" s="510"/>
      <c r="G1429" s="520" t="s">
        <v>2765</v>
      </c>
    </row>
    <row r="1430" spans="4:7">
      <c r="F1430" s="510"/>
      <c r="G1430" s="520" t="s">
        <v>2766</v>
      </c>
    </row>
    <row r="1431" spans="4:7">
      <c r="F1431" s="510"/>
      <c r="G1431" s="520" t="s">
        <v>2767</v>
      </c>
    </row>
    <row r="1432" spans="4:7">
      <c r="F1432" s="510"/>
      <c r="G1432" s="520" t="s">
        <v>2768</v>
      </c>
    </row>
    <row r="1433" spans="4:7">
      <c r="F1433" s="510"/>
      <c r="G1433" s="520" t="s">
        <v>2769</v>
      </c>
    </row>
    <row r="1434" spans="4:7">
      <c r="F1434" s="510"/>
      <c r="G1434" s="520" t="s">
        <v>2770</v>
      </c>
    </row>
    <row r="1435" spans="4:7">
      <c r="F1435" s="510"/>
      <c r="G1435" s="520" t="s">
        <v>2771</v>
      </c>
    </row>
    <row r="1436" spans="4:7">
      <c r="F1436" s="510"/>
      <c r="G1436" s="520" t="s">
        <v>2772</v>
      </c>
    </row>
    <row r="1437" spans="4:7">
      <c r="F1437" s="510"/>
      <c r="G1437" s="520" t="s">
        <v>2773</v>
      </c>
    </row>
    <row r="1438" spans="4:7">
      <c r="D1438" s="516" t="s">
        <v>1405</v>
      </c>
      <c r="E1438" s="517">
        <v>59</v>
      </c>
      <c r="F1438" s="518"/>
      <c r="G1438" s="519" t="s">
        <v>2774</v>
      </c>
    </row>
    <row r="1439" spans="4:7">
      <c r="F1439" s="510">
        <v>590</v>
      </c>
      <c r="G1439" s="511" t="s">
        <v>2775</v>
      </c>
    </row>
    <row r="1440" spans="4:7">
      <c r="F1440" s="510"/>
      <c r="G1440" s="520" t="s">
        <v>2776</v>
      </c>
    </row>
    <row r="1441" spans="4:7">
      <c r="F1441" s="510"/>
      <c r="G1441" s="520" t="s">
        <v>2777</v>
      </c>
    </row>
    <row r="1442" spans="4:7">
      <c r="F1442" s="510"/>
      <c r="G1442" s="520" t="s">
        <v>2778</v>
      </c>
    </row>
    <row r="1443" spans="4:7">
      <c r="F1443" s="510">
        <v>591</v>
      </c>
      <c r="G1443" s="511" t="s">
        <v>2779</v>
      </c>
    </row>
    <row r="1444" spans="4:7">
      <c r="F1444" s="510"/>
      <c r="G1444" s="520" t="s">
        <v>2780</v>
      </c>
    </row>
    <row r="1445" spans="4:7">
      <c r="F1445" s="510"/>
      <c r="G1445" s="520" t="s">
        <v>2781</v>
      </c>
    </row>
    <row r="1446" spans="4:7">
      <c r="F1446" s="510"/>
      <c r="G1446" s="520" t="s">
        <v>2782</v>
      </c>
    </row>
    <row r="1447" spans="4:7">
      <c r="F1447" s="510"/>
      <c r="G1447" s="520" t="s">
        <v>2783</v>
      </c>
    </row>
    <row r="1448" spans="4:7">
      <c r="F1448" s="510">
        <v>592</v>
      </c>
      <c r="G1448" s="511" t="s">
        <v>2784</v>
      </c>
    </row>
    <row r="1449" spans="4:7">
      <c r="F1449" s="510"/>
      <c r="G1449" s="520" t="s">
        <v>2785</v>
      </c>
    </row>
    <row r="1450" spans="4:7">
      <c r="F1450" s="510">
        <v>593</v>
      </c>
      <c r="G1450" s="511" t="s">
        <v>2786</v>
      </c>
    </row>
    <row r="1451" spans="4:7">
      <c r="F1451" s="510"/>
      <c r="G1451" s="520" t="s">
        <v>2787</v>
      </c>
    </row>
    <row r="1452" spans="4:7">
      <c r="F1452" s="510"/>
      <c r="G1452" s="520" t="s">
        <v>2788</v>
      </c>
    </row>
    <row r="1453" spans="4:7">
      <c r="F1453" s="510"/>
      <c r="G1453" s="520" t="s">
        <v>2789</v>
      </c>
    </row>
    <row r="1454" spans="4:7">
      <c r="F1454" s="510"/>
      <c r="G1454" s="520" t="s">
        <v>2790</v>
      </c>
    </row>
    <row r="1455" spans="4:7">
      <c r="D1455" s="516" t="s">
        <v>1405</v>
      </c>
      <c r="E1455" s="517">
        <v>60</v>
      </c>
      <c r="F1455" s="518"/>
      <c r="G1455" s="519" t="s">
        <v>2791</v>
      </c>
    </row>
    <row r="1456" spans="4:7">
      <c r="F1456" s="510">
        <v>600</v>
      </c>
      <c r="G1456" s="511" t="s">
        <v>2792</v>
      </c>
    </row>
    <row r="1457" spans="6:7">
      <c r="F1457" s="510"/>
      <c r="G1457" s="520" t="s">
        <v>2793</v>
      </c>
    </row>
    <row r="1458" spans="6:7">
      <c r="F1458" s="510"/>
      <c r="G1458" s="520" t="s">
        <v>2794</v>
      </c>
    </row>
    <row r="1459" spans="6:7">
      <c r="F1459" s="510"/>
      <c r="G1459" s="520" t="s">
        <v>2795</v>
      </c>
    </row>
    <row r="1460" spans="6:7">
      <c r="F1460" s="510">
        <v>601</v>
      </c>
      <c r="G1460" s="511" t="s">
        <v>2796</v>
      </c>
    </row>
    <row r="1461" spans="6:7">
      <c r="F1461" s="510"/>
      <c r="G1461" s="520" t="s">
        <v>2797</v>
      </c>
    </row>
    <row r="1462" spans="6:7">
      <c r="F1462" s="510"/>
      <c r="G1462" s="520" t="s">
        <v>2798</v>
      </c>
    </row>
    <row r="1463" spans="6:7">
      <c r="F1463" s="510"/>
      <c r="G1463" s="520" t="s">
        <v>2799</v>
      </c>
    </row>
    <row r="1464" spans="6:7">
      <c r="F1464" s="510"/>
      <c r="G1464" s="520" t="s">
        <v>2800</v>
      </c>
    </row>
    <row r="1465" spans="6:7">
      <c r="F1465" s="510">
        <v>602</v>
      </c>
      <c r="G1465" s="511" t="s">
        <v>2801</v>
      </c>
    </row>
    <row r="1466" spans="6:7">
      <c r="F1466" s="510"/>
      <c r="G1466" s="520" t="s">
        <v>2802</v>
      </c>
    </row>
    <row r="1467" spans="6:7">
      <c r="F1467" s="510"/>
      <c r="G1467" s="520" t="s">
        <v>2803</v>
      </c>
    </row>
    <row r="1468" spans="6:7">
      <c r="F1468" s="510"/>
      <c r="G1468" s="520" t="s">
        <v>2804</v>
      </c>
    </row>
    <row r="1469" spans="6:7">
      <c r="F1469" s="510"/>
      <c r="G1469" s="520" t="s">
        <v>2805</v>
      </c>
    </row>
    <row r="1470" spans="6:7">
      <c r="F1470" s="510">
        <v>603</v>
      </c>
      <c r="G1470" s="511" t="s">
        <v>2806</v>
      </c>
    </row>
    <row r="1471" spans="6:7">
      <c r="F1471" s="510"/>
      <c r="G1471" s="520" t="s">
        <v>2807</v>
      </c>
    </row>
    <row r="1472" spans="6:7">
      <c r="F1472" s="510"/>
      <c r="G1472" s="520" t="s">
        <v>2808</v>
      </c>
    </row>
    <row r="1473" spans="6:7">
      <c r="F1473" s="510"/>
      <c r="G1473" s="520" t="s">
        <v>2809</v>
      </c>
    </row>
    <row r="1474" spans="6:7">
      <c r="F1474" s="510"/>
      <c r="G1474" s="520" t="s">
        <v>2810</v>
      </c>
    </row>
    <row r="1475" spans="6:7">
      <c r="F1475" s="510">
        <v>604</v>
      </c>
      <c r="G1475" s="511" t="s">
        <v>2811</v>
      </c>
    </row>
    <row r="1476" spans="6:7">
      <c r="F1476" s="510"/>
      <c r="G1476" s="520" t="s">
        <v>2812</v>
      </c>
    </row>
    <row r="1477" spans="6:7">
      <c r="F1477" s="510"/>
      <c r="G1477" s="520" t="s">
        <v>2813</v>
      </c>
    </row>
    <row r="1478" spans="6:7">
      <c r="F1478" s="510"/>
      <c r="G1478" s="520" t="s">
        <v>2814</v>
      </c>
    </row>
    <row r="1479" spans="6:7">
      <c r="F1479" s="510">
        <v>605</v>
      </c>
      <c r="G1479" s="511" t="s">
        <v>2815</v>
      </c>
    </row>
    <row r="1480" spans="6:7">
      <c r="F1480" s="510"/>
      <c r="G1480" s="520" t="s">
        <v>2816</v>
      </c>
    </row>
    <row r="1481" spans="6:7">
      <c r="F1481" s="510"/>
      <c r="G1481" s="520" t="s">
        <v>2817</v>
      </c>
    </row>
    <row r="1482" spans="6:7">
      <c r="F1482" s="510">
        <v>606</v>
      </c>
      <c r="G1482" s="511" t="s">
        <v>2818</v>
      </c>
    </row>
    <row r="1483" spans="6:7">
      <c r="F1483" s="510"/>
      <c r="G1483" s="520" t="s">
        <v>2819</v>
      </c>
    </row>
    <row r="1484" spans="6:7">
      <c r="F1484" s="510"/>
      <c r="G1484" s="520" t="s">
        <v>2820</v>
      </c>
    </row>
    <row r="1485" spans="6:7">
      <c r="F1485" s="510"/>
      <c r="G1485" s="520" t="s">
        <v>2821</v>
      </c>
    </row>
    <row r="1486" spans="6:7">
      <c r="F1486" s="510"/>
      <c r="G1486" s="520" t="s">
        <v>2822</v>
      </c>
    </row>
    <row r="1487" spans="6:7">
      <c r="F1487" s="510">
        <v>607</v>
      </c>
      <c r="G1487" s="511" t="s">
        <v>2823</v>
      </c>
    </row>
    <row r="1488" spans="6:7">
      <c r="F1488" s="510"/>
      <c r="G1488" s="520" t="s">
        <v>2824</v>
      </c>
    </row>
    <row r="1489" spans="4:7">
      <c r="F1489" s="510"/>
      <c r="G1489" s="520" t="s">
        <v>2825</v>
      </c>
    </row>
    <row r="1490" spans="4:7">
      <c r="F1490" s="510"/>
      <c r="G1490" s="520" t="s">
        <v>2826</v>
      </c>
    </row>
    <row r="1491" spans="4:7">
      <c r="F1491" s="510">
        <v>608</v>
      </c>
      <c r="G1491" s="511" t="s">
        <v>2827</v>
      </c>
    </row>
    <row r="1492" spans="4:7">
      <c r="F1492" s="510"/>
      <c r="G1492" s="520" t="s">
        <v>2828</v>
      </c>
    </row>
    <row r="1493" spans="4:7">
      <c r="F1493" s="510"/>
      <c r="G1493" s="520" t="s">
        <v>2829</v>
      </c>
    </row>
    <row r="1494" spans="4:7">
      <c r="F1494" s="510">
        <v>609</v>
      </c>
      <c r="G1494" s="511" t="s">
        <v>2830</v>
      </c>
    </row>
    <row r="1495" spans="4:7">
      <c r="F1495" s="510"/>
      <c r="G1495" s="520" t="s">
        <v>2831</v>
      </c>
    </row>
    <row r="1496" spans="4:7">
      <c r="F1496" s="510"/>
      <c r="G1496" s="520" t="s">
        <v>2832</v>
      </c>
    </row>
    <row r="1497" spans="4:7">
      <c r="F1497" s="510"/>
      <c r="G1497" s="520" t="s">
        <v>2833</v>
      </c>
    </row>
    <row r="1498" spans="4:7">
      <c r="F1498" s="510"/>
      <c r="G1498" s="520" t="s">
        <v>2834</v>
      </c>
    </row>
    <row r="1499" spans="4:7">
      <c r="F1499" s="510"/>
      <c r="G1499" s="520" t="s">
        <v>2835</v>
      </c>
    </row>
    <row r="1500" spans="4:7">
      <c r="F1500" s="510"/>
      <c r="G1500" s="520" t="s">
        <v>2836</v>
      </c>
    </row>
    <row r="1501" spans="4:7">
      <c r="F1501" s="510"/>
      <c r="G1501" s="520" t="s">
        <v>2837</v>
      </c>
    </row>
    <row r="1502" spans="4:7">
      <c r="F1502" s="510"/>
      <c r="G1502" s="520" t="s">
        <v>2838</v>
      </c>
    </row>
    <row r="1503" spans="4:7">
      <c r="F1503" s="510"/>
      <c r="G1503" s="520" t="s">
        <v>2839</v>
      </c>
    </row>
    <row r="1504" spans="4:7">
      <c r="D1504" s="516" t="s">
        <v>1405</v>
      </c>
      <c r="E1504" s="517">
        <v>61</v>
      </c>
      <c r="F1504" s="518"/>
      <c r="G1504" s="519" t="s">
        <v>2840</v>
      </c>
    </row>
    <row r="1505" spans="6:7">
      <c r="F1505" s="510">
        <v>610</v>
      </c>
      <c r="G1505" s="511" t="s">
        <v>2841</v>
      </c>
    </row>
    <row r="1506" spans="6:7">
      <c r="F1506" s="510"/>
      <c r="G1506" s="520" t="s">
        <v>2842</v>
      </c>
    </row>
    <row r="1507" spans="6:7">
      <c r="F1507" s="510"/>
      <c r="G1507" s="520" t="s">
        <v>2843</v>
      </c>
    </row>
    <row r="1508" spans="6:7">
      <c r="F1508" s="510"/>
      <c r="G1508" s="520" t="s">
        <v>2844</v>
      </c>
    </row>
    <row r="1509" spans="6:7">
      <c r="F1509" s="510">
        <v>611</v>
      </c>
      <c r="G1509" s="511" t="s">
        <v>2845</v>
      </c>
    </row>
    <row r="1510" spans="6:7">
      <c r="F1510" s="510"/>
      <c r="G1510" s="520" t="s">
        <v>2846</v>
      </c>
    </row>
    <row r="1511" spans="6:7">
      <c r="F1511" s="510"/>
      <c r="G1511" s="520" t="s">
        <v>2847</v>
      </c>
    </row>
    <row r="1512" spans="6:7">
      <c r="F1512" s="510"/>
      <c r="G1512" s="520" t="s">
        <v>2848</v>
      </c>
    </row>
    <row r="1513" spans="6:7">
      <c r="F1513" s="510"/>
      <c r="G1513" s="520" t="s">
        <v>2849</v>
      </c>
    </row>
    <row r="1514" spans="6:7">
      <c r="F1514" s="510"/>
      <c r="G1514" s="520" t="s">
        <v>2850</v>
      </c>
    </row>
    <row r="1515" spans="6:7">
      <c r="F1515" s="510">
        <v>612</v>
      </c>
      <c r="G1515" s="511" t="s">
        <v>2851</v>
      </c>
    </row>
    <row r="1516" spans="6:7">
      <c r="F1516" s="510"/>
      <c r="G1516" s="520" t="s">
        <v>2852</v>
      </c>
    </row>
    <row r="1517" spans="6:7">
      <c r="F1517" s="510">
        <v>619</v>
      </c>
      <c r="G1517" s="511" t="s">
        <v>2853</v>
      </c>
    </row>
    <row r="1518" spans="6:7">
      <c r="F1518" s="510"/>
      <c r="G1518" s="520" t="s">
        <v>2854</v>
      </c>
    </row>
    <row r="1519" spans="6:7">
      <c r="F1519" s="510"/>
      <c r="G1519" s="511"/>
    </row>
    <row r="1520" spans="6:7">
      <c r="F1520" s="510"/>
      <c r="G1520" s="511"/>
    </row>
    <row r="1521" spans="3:7" ht="17.25" thickBot="1">
      <c r="C1521" s="509" t="s">
        <v>2855</v>
      </c>
      <c r="F1521" s="510"/>
      <c r="G1521" s="511"/>
    </row>
    <row r="1522" spans="3:7">
      <c r="D1522" s="512"/>
      <c r="E1522" s="513"/>
      <c r="F1522" s="514"/>
      <c r="G1522" s="515"/>
    </row>
    <row r="1523" spans="3:7">
      <c r="D1523" s="516" t="s">
        <v>1405</v>
      </c>
      <c r="E1523" s="517">
        <v>62</v>
      </c>
      <c r="F1523" s="518"/>
      <c r="G1523" s="519" t="s">
        <v>2856</v>
      </c>
    </row>
    <row r="1524" spans="3:7">
      <c r="F1524" s="510">
        <v>620</v>
      </c>
      <c r="G1524" s="511" t="s">
        <v>2857</v>
      </c>
    </row>
    <row r="1525" spans="3:7">
      <c r="F1525" s="510"/>
      <c r="G1525" s="520" t="s">
        <v>2858</v>
      </c>
    </row>
    <row r="1526" spans="3:7">
      <c r="F1526" s="510"/>
      <c r="G1526" s="520" t="s">
        <v>2859</v>
      </c>
    </row>
    <row r="1527" spans="3:7">
      <c r="F1527" s="510">
        <v>621</v>
      </c>
      <c r="G1527" s="511" t="s">
        <v>2860</v>
      </c>
    </row>
    <row r="1528" spans="3:7">
      <c r="F1528" s="510"/>
      <c r="G1528" s="520" t="s">
        <v>2861</v>
      </c>
    </row>
    <row r="1529" spans="3:7">
      <c r="F1529" s="510">
        <v>622</v>
      </c>
      <c r="G1529" s="511" t="s">
        <v>2862</v>
      </c>
    </row>
    <row r="1530" spans="3:7">
      <c r="F1530" s="510"/>
      <c r="G1530" s="520" t="s">
        <v>2863</v>
      </c>
    </row>
    <row r="1531" spans="3:7">
      <c r="F1531" s="510"/>
      <c r="G1531" s="520" t="s">
        <v>2864</v>
      </c>
    </row>
    <row r="1532" spans="3:7">
      <c r="F1532" s="510"/>
      <c r="G1532" s="520" t="s">
        <v>2865</v>
      </c>
    </row>
    <row r="1533" spans="3:7">
      <c r="F1533" s="510"/>
      <c r="G1533" s="520" t="s">
        <v>2866</v>
      </c>
    </row>
    <row r="1534" spans="3:7">
      <c r="D1534" s="516" t="s">
        <v>1405</v>
      </c>
      <c r="E1534" s="517">
        <v>63</v>
      </c>
      <c r="F1534" s="518"/>
      <c r="G1534" s="519" t="s">
        <v>2867</v>
      </c>
    </row>
    <row r="1535" spans="3:7">
      <c r="F1535" s="510">
        <v>630</v>
      </c>
      <c r="G1535" s="511" t="s">
        <v>2868</v>
      </c>
    </row>
    <row r="1536" spans="3:7">
      <c r="F1536" s="510"/>
      <c r="G1536" s="520" t="s">
        <v>2869</v>
      </c>
    </row>
    <row r="1537" spans="4:7">
      <c r="F1537" s="510"/>
      <c r="G1537" s="520" t="s">
        <v>2870</v>
      </c>
    </row>
    <row r="1538" spans="4:7">
      <c r="F1538" s="510">
        <v>631</v>
      </c>
      <c r="G1538" s="511" t="s">
        <v>2871</v>
      </c>
    </row>
    <row r="1539" spans="4:7">
      <c r="F1539" s="510"/>
      <c r="G1539" s="520" t="s">
        <v>2872</v>
      </c>
    </row>
    <row r="1540" spans="4:7">
      <c r="F1540" s="510"/>
      <c r="G1540" s="520" t="s">
        <v>2873</v>
      </c>
    </row>
    <row r="1541" spans="4:7">
      <c r="F1541" s="510"/>
      <c r="G1541" s="520" t="s">
        <v>2874</v>
      </c>
    </row>
    <row r="1542" spans="4:7">
      <c r="F1542" s="510"/>
      <c r="G1542" s="520" t="s">
        <v>2875</v>
      </c>
    </row>
    <row r="1543" spans="4:7">
      <c r="F1543" s="510">
        <v>632</v>
      </c>
      <c r="G1543" s="511" t="s">
        <v>2876</v>
      </c>
    </row>
    <row r="1544" spans="4:7">
      <c r="F1544" s="510"/>
      <c r="G1544" s="520" t="s">
        <v>2877</v>
      </c>
    </row>
    <row r="1545" spans="4:7">
      <c r="F1545" s="510"/>
      <c r="G1545" s="520" t="s">
        <v>2878</v>
      </c>
    </row>
    <row r="1546" spans="4:7">
      <c r="F1546" s="510"/>
      <c r="G1546" s="520" t="s">
        <v>2879</v>
      </c>
    </row>
    <row r="1547" spans="4:7">
      <c r="F1547" s="510"/>
      <c r="G1547" s="520" t="s">
        <v>2880</v>
      </c>
    </row>
    <row r="1548" spans="4:7">
      <c r="F1548" s="510"/>
      <c r="G1548" s="520" t="s">
        <v>2881</v>
      </c>
    </row>
    <row r="1549" spans="4:7">
      <c r="D1549" s="516" t="s">
        <v>1405</v>
      </c>
      <c r="E1549" s="517">
        <v>64</v>
      </c>
      <c r="F1549" s="518"/>
      <c r="G1549" s="519" t="s">
        <v>2882</v>
      </c>
    </row>
    <row r="1550" spans="4:7">
      <c r="F1550" s="510">
        <v>640</v>
      </c>
      <c r="G1550" s="511" t="s">
        <v>2883</v>
      </c>
    </row>
    <row r="1551" spans="4:7">
      <c r="F1551" s="510"/>
      <c r="G1551" s="520" t="s">
        <v>2884</v>
      </c>
    </row>
    <row r="1552" spans="4:7">
      <c r="F1552" s="510"/>
      <c r="G1552" s="520" t="s">
        <v>2885</v>
      </c>
    </row>
    <row r="1553" spans="4:7">
      <c r="F1553" s="510">
        <v>641</v>
      </c>
      <c r="G1553" s="511" t="s">
        <v>2886</v>
      </c>
    </row>
    <row r="1554" spans="4:7">
      <c r="F1554" s="510"/>
      <c r="G1554" s="520" t="s">
        <v>2887</v>
      </c>
    </row>
    <row r="1555" spans="4:7">
      <c r="F1555" s="510"/>
      <c r="G1555" s="520" t="s">
        <v>2888</v>
      </c>
    </row>
    <row r="1556" spans="4:7">
      <c r="F1556" s="510">
        <v>642</v>
      </c>
      <c r="G1556" s="511" t="s">
        <v>2889</v>
      </c>
    </row>
    <row r="1557" spans="4:7">
      <c r="F1557" s="510"/>
      <c r="G1557" s="520" t="s">
        <v>2890</v>
      </c>
    </row>
    <row r="1558" spans="4:7">
      <c r="F1558" s="510">
        <v>643</v>
      </c>
      <c r="G1558" s="511" t="s">
        <v>2891</v>
      </c>
    </row>
    <row r="1559" spans="4:7">
      <c r="F1559" s="510"/>
      <c r="G1559" s="520" t="s">
        <v>2892</v>
      </c>
    </row>
    <row r="1560" spans="4:7">
      <c r="F1560" s="510"/>
      <c r="G1560" s="520" t="s">
        <v>2893</v>
      </c>
    </row>
    <row r="1561" spans="4:7">
      <c r="F1561" s="510">
        <v>649</v>
      </c>
      <c r="G1561" s="511" t="s">
        <v>2894</v>
      </c>
    </row>
    <row r="1562" spans="4:7">
      <c r="F1562" s="510"/>
      <c r="G1562" s="520" t="s">
        <v>2895</v>
      </c>
    </row>
    <row r="1563" spans="4:7">
      <c r="F1563" s="510"/>
      <c r="G1563" s="520" t="s">
        <v>2896</v>
      </c>
    </row>
    <row r="1564" spans="4:7">
      <c r="F1564" s="510"/>
      <c r="G1564" s="520" t="s">
        <v>2897</v>
      </c>
    </row>
    <row r="1565" spans="4:7">
      <c r="F1565" s="510"/>
      <c r="G1565" s="520" t="s">
        <v>2898</v>
      </c>
    </row>
    <row r="1566" spans="4:7">
      <c r="D1566" s="516" t="s">
        <v>1405</v>
      </c>
      <c r="E1566" s="517">
        <v>65</v>
      </c>
      <c r="F1566" s="518"/>
      <c r="G1566" s="519" t="s">
        <v>2899</v>
      </c>
    </row>
    <row r="1567" spans="4:7">
      <c r="F1567" s="510">
        <v>650</v>
      </c>
      <c r="G1567" s="511" t="s">
        <v>2900</v>
      </c>
    </row>
    <row r="1568" spans="4:7">
      <c r="F1568" s="510"/>
      <c r="G1568" s="520" t="s">
        <v>2901</v>
      </c>
    </row>
    <row r="1569" spans="4:7">
      <c r="F1569" s="510"/>
      <c r="G1569" s="520" t="s">
        <v>2902</v>
      </c>
    </row>
    <row r="1570" spans="4:7">
      <c r="F1570" s="510">
        <v>651</v>
      </c>
      <c r="G1570" s="511" t="s">
        <v>2903</v>
      </c>
    </row>
    <row r="1571" spans="4:7">
      <c r="F1571" s="510"/>
      <c r="G1571" s="520" t="s">
        <v>2904</v>
      </c>
    </row>
    <row r="1572" spans="4:7">
      <c r="F1572" s="510"/>
      <c r="G1572" s="520" t="s">
        <v>2905</v>
      </c>
    </row>
    <row r="1573" spans="4:7">
      <c r="F1573" s="510"/>
      <c r="G1573" s="520" t="s">
        <v>2906</v>
      </c>
    </row>
    <row r="1574" spans="4:7">
      <c r="F1574" s="510"/>
      <c r="G1574" s="520" t="s">
        <v>2907</v>
      </c>
    </row>
    <row r="1575" spans="4:7">
      <c r="F1575" s="510">
        <v>652</v>
      </c>
      <c r="G1575" s="511" t="s">
        <v>2908</v>
      </c>
    </row>
    <row r="1576" spans="4:7">
      <c r="F1576" s="510"/>
      <c r="G1576" s="520" t="s">
        <v>2909</v>
      </c>
    </row>
    <row r="1577" spans="4:7">
      <c r="F1577" s="510"/>
      <c r="G1577" s="520" t="s">
        <v>2910</v>
      </c>
    </row>
    <row r="1578" spans="4:7">
      <c r="F1578" s="510"/>
      <c r="G1578" s="520" t="s">
        <v>2911</v>
      </c>
    </row>
    <row r="1579" spans="4:7">
      <c r="D1579" s="516" t="s">
        <v>1405</v>
      </c>
      <c r="E1579" s="517">
        <v>66</v>
      </c>
      <c r="F1579" s="518"/>
      <c r="G1579" s="519" t="s">
        <v>2912</v>
      </c>
    </row>
    <row r="1580" spans="4:7">
      <c r="F1580" s="510">
        <v>660</v>
      </c>
      <c r="G1580" s="511" t="s">
        <v>2913</v>
      </c>
    </row>
    <row r="1581" spans="4:7">
      <c r="F1581" s="510"/>
      <c r="G1581" s="520" t="s">
        <v>2914</v>
      </c>
    </row>
    <row r="1582" spans="4:7">
      <c r="F1582" s="510"/>
      <c r="G1582" s="520" t="s">
        <v>2915</v>
      </c>
    </row>
    <row r="1583" spans="4:7">
      <c r="F1583" s="510">
        <v>661</v>
      </c>
      <c r="G1583" s="511" t="s">
        <v>2916</v>
      </c>
    </row>
    <row r="1584" spans="4:7">
      <c r="F1584" s="510"/>
      <c r="G1584" s="520" t="s">
        <v>2917</v>
      </c>
    </row>
    <row r="1585" spans="4:7">
      <c r="F1585" s="510"/>
      <c r="G1585" s="520" t="s">
        <v>2918</v>
      </c>
    </row>
    <row r="1586" spans="4:7">
      <c r="F1586" s="510"/>
      <c r="G1586" s="520" t="s">
        <v>2919</v>
      </c>
    </row>
    <row r="1587" spans="4:7">
      <c r="F1587" s="510"/>
      <c r="G1587" s="520" t="s">
        <v>2920</v>
      </c>
    </row>
    <row r="1588" spans="4:7">
      <c r="F1588" s="510"/>
      <c r="G1588" s="520" t="s">
        <v>2921</v>
      </c>
    </row>
    <row r="1589" spans="4:7">
      <c r="F1589" s="510"/>
      <c r="G1589" s="520" t="s">
        <v>2922</v>
      </c>
    </row>
    <row r="1590" spans="4:7">
      <c r="F1590" s="510"/>
      <c r="G1590" s="520" t="s">
        <v>2923</v>
      </c>
    </row>
    <row r="1591" spans="4:7">
      <c r="F1591" s="510"/>
      <c r="G1591" s="520" t="s">
        <v>2924</v>
      </c>
    </row>
    <row r="1592" spans="4:7">
      <c r="F1592" s="510"/>
      <c r="G1592" s="520" t="s">
        <v>2925</v>
      </c>
    </row>
    <row r="1593" spans="4:7">
      <c r="F1593" s="510">
        <v>662</v>
      </c>
      <c r="G1593" s="511" t="s">
        <v>2926</v>
      </c>
    </row>
    <row r="1594" spans="4:7">
      <c r="F1594" s="510"/>
      <c r="G1594" s="520" t="s">
        <v>2927</v>
      </c>
    </row>
    <row r="1595" spans="4:7">
      <c r="F1595" s="510"/>
      <c r="G1595" s="520" t="s">
        <v>2928</v>
      </c>
    </row>
    <row r="1596" spans="4:7">
      <c r="F1596" s="510">
        <v>663</v>
      </c>
      <c r="G1596" s="511" t="s">
        <v>2929</v>
      </c>
    </row>
    <row r="1597" spans="4:7">
      <c r="F1597" s="510"/>
      <c r="G1597" s="520" t="s">
        <v>2930</v>
      </c>
    </row>
    <row r="1598" spans="4:7">
      <c r="F1598" s="510"/>
      <c r="G1598" s="520" t="s">
        <v>2931</v>
      </c>
    </row>
    <row r="1599" spans="4:7">
      <c r="F1599" s="510"/>
      <c r="G1599" s="520" t="s">
        <v>2932</v>
      </c>
    </row>
    <row r="1600" spans="4:7">
      <c r="D1600" s="516" t="s">
        <v>1405</v>
      </c>
      <c r="E1600" s="517">
        <v>67</v>
      </c>
      <c r="F1600" s="518"/>
      <c r="G1600" s="519" t="s">
        <v>2933</v>
      </c>
    </row>
    <row r="1601" spans="6:7">
      <c r="F1601" s="510">
        <v>670</v>
      </c>
      <c r="G1601" s="511" t="s">
        <v>2934</v>
      </c>
    </row>
    <row r="1602" spans="6:7">
      <c r="F1602" s="510"/>
      <c r="G1602" s="520" t="s">
        <v>2935</v>
      </c>
    </row>
    <row r="1603" spans="6:7">
      <c r="F1603" s="510"/>
      <c r="G1603" s="520" t="s">
        <v>2936</v>
      </c>
    </row>
    <row r="1604" spans="6:7">
      <c r="F1604" s="510">
        <v>671</v>
      </c>
      <c r="G1604" s="511" t="s">
        <v>2937</v>
      </c>
    </row>
    <row r="1605" spans="6:7">
      <c r="F1605" s="510"/>
      <c r="G1605" s="520" t="s">
        <v>2938</v>
      </c>
    </row>
    <row r="1606" spans="6:7">
      <c r="F1606" s="510"/>
      <c r="G1606" s="520" t="s">
        <v>2939</v>
      </c>
    </row>
    <row r="1607" spans="6:7">
      <c r="F1607" s="510"/>
      <c r="G1607" s="520" t="s">
        <v>2940</v>
      </c>
    </row>
    <row r="1608" spans="6:7">
      <c r="F1608" s="510"/>
      <c r="G1608" s="520" t="s">
        <v>2941</v>
      </c>
    </row>
    <row r="1609" spans="6:7">
      <c r="F1609" s="510">
        <v>672</v>
      </c>
      <c r="G1609" s="511" t="s">
        <v>2942</v>
      </c>
    </row>
    <row r="1610" spans="6:7">
      <c r="F1610" s="510"/>
      <c r="G1610" s="520" t="s">
        <v>2943</v>
      </c>
    </row>
    <row r="1611" spans="6:7">
      <c r="F1611" s="510"/>
      <c r="G1611" s="520" t="s">
        <v>2944</v>
      </c>
    </row>
    <row r="1612" spans="6:7">
      <c r="F1612" s="510"/>
      <c r="G1612" s="520" t="s">
        <v>2945</v>
      </c>
    </row>
    <row r="1613" spans="6:7">
      <c r="F1613" s="510">
        <v>673</v>
      </c>
      <c r="G1613" s="511" t="s">
        <v>2946</v>
      </c>
    </row>
    <row r="1614" spans="6:7">
      <c r="F1614" s="510"/>
      <c r="G1614" s="520" t="s">
        <v>2947</v>
      </c>
    </row>
    <row r="1615" spans="6:7">
      <c r="F1615" s="510"/>
      <c r="G1615" s="520" t="s">
        <v>2948</v>
      </c>
    </row>
    <row r="1616" spans="6:7">
      <c r="F1616" s="510"/>
      <c r="G1616" s="520" t="s">
        <v>2949</v>
      </c>
    </row>
    <row r="1617" spans="3:7">
      <c r="F1617" s="510">
        <v>674</v>
      </c>
      <c r="G1617" s="511" t="s">
        <v>2950</v>
      </c>
    </row>
    <row r="1618" spans="3:7">
      <c r="F1618" s="510"/>
      <c r="G1618" s="520" t="s">
        <v>2951</v>
      </c>
    </row>
    <row r="1619" spans="3:7">
      <c r="F1619" s="510"/>
      <c r="G1619" s="520" t="s">
        <v>2952</v>
      </c>
    </row>
    <row r="1620" spans="3:7">
      <c r="F1620" s="510"/>
      <c r="G1620" s="520" t="s">
        <v>2953</v>
      </c>
    </row>
    <row r="1621" spans="3:7">
      <c r="F1621" s="510">
        <v>675</v>
      </c>
      <c r="G1621" s="511" t="s">
        <v>2954</v>
      </c>
    </row>
    <row r="1622" spans="3:7">
      <c r="F1622" s="510"/>
      <c r="G1622" s="520" t="s">
        <v>2955</v>
      </c>
    </row>
    <row r="1623" spans="3:7">
      <c r="F1623" s="510"/>
      <c r="G1623" s="520" t="s">
        <v>2956</v>
      </c>
    </row>
    <row r="1624" spans="3:7">
      <c r="F1624" s="510"/>
      <c r="G1624" s="520" t="s">
        <v>2957</v>
      </c>
    </row>
    <row r="1625" spans="3:7">
      <c r="F1625" s="510"/>
      <c r="G1625" s="511"/>
    </row>
    <row r="1626" spans="3:7">
      <c r="F1626" s="510"/>
      <c r="G1626" s="511"/>
    </row>
    <row r="1627" spans="3:7" ht="17.25" thickBot="1">
      <c r="C1627" s="509" t="s">
        <v>2958</v>
      </c>
      <c r="F1627" s="510"/>
      <c r="G1627" s="511"/>
    </row>
    <row r="1628" spans="3:7">
      <c r="D1628" s="512"/>
      <c r="E1628" s="513"/>
      <c r="F1628" s="514"/>
      <c r="G1628" s="515"/>
    </row>
    <row r="1629" spans="3:7">
      <c r="D1629" s="516" t="s">
        <v>1405</v>
      </c>
      <c r="E1629" s="517">
        <v>68</v>
      </c>
      <c r="F1629" s="518"/>
      <c r="G1629" s="519" t="s">
        <v>2959</v>
      </c>
    </row>
    <row r="1630" spans="3:7">
      <c r="F1630" s="510">
        <v>680</v>
      </c>
      <c r="G1630" s="511" t="s">
        <v>2960</v>
      </c>
    </row>
    <row r="1631" spans="3:7">
      <c r="F1631" s="510"/>
      <c r="G1631" s="520" t="s">
        <v>2961</v>
      </c>
    </row>
    <row r="1632" spans="3:7">
      <c r="F1632" s="510"/>
      <c r="G1632" s="520" t="s">
        <v>2962</v>
      </c>
    </row>
    <row r="1633" spans="4:7">
      <c r="F1633" s="510">
        <v>681</v>
      </c>
      <c r="G1633" s="511" t="s">
        <v>2963</v>
      </c>
    </row>
    <row r="1634" spans="4:7">
      <c r="F1634" s="510"/>
      <c r="G1634" s="520" t="s">
        <v>2964</v>
      </c>
    </row>
    <row r="1635" spans="4:7">
      <c r="F1635" s="510"/>
      <c r="G1635" s="520" t="s">
        <v>2965</v>
      </c>
    </row>
    <row r="1636" spans="4:7">
      <c r="F1636" s="510">
        <v>682</v>
      </c>
      <c r="G1636" s="511" t="s">
        <v>2966</v>
      </c>
    </row>
    <row r="1637" spans="4:7">
      <c r="F1637" s="510"/>
      <c r="G1637" s="520" t="s">
        <v>2967</v>
      </c>
    </row>
    <row r="1638" spans="4:7">
      <c r="D1638" s="516" t="s">
        <v>1405</v>
      </c>
      <c r="E1638" s="517">
        <v>69</v>
      </c>
      <c r="F1638" s="518"/>
      <c r="G1638" s="519" t="s">
        <v>2968</v>
      </c>
    </row>
    <row r="1639" spans="4:7">
      <c r="F1639" s="510">
        <v>690</v>
      </c>
      <c r="G1639" s="511" t="s">
        <v>2969</v>
      </c>
    </row>
    <row r="1640" spans="4:7">
      <c r="F1640" s="510"/>
      <c r="G1640" s="520" t="s">
        <v>2970</v>
      </c>
    </row>
    <row r="1641" spans="4:7">
      <c r="F1641" s="510"/>
      <c r="G1641" s="520" t="s">
        <v>2971</v>
      </c>
    </row>
    <row r="1642" spans="4:7">
      <c r="F1642" s="510">
        <v>691</v>
      </c>
      <c r="G1642" s="511" t="s">
        <v>2972</v>
      </c>
    </row>
    <row r="1643" spans="4:7">
      <c r="F1643" s="510"/>
      <c r="G1643" s="520" t="s">
        <v>2973</v>
      </c>
    </row>
    <row r="1644" spans="4:7">
      <c r="F1644" s="510"/>
      <c r="G1644" s="520" t="s">
        <v>2974</v>
      </c>
    </row>
    <row r="1645" spans="4:7">
      <c r="F1645" s="510"/>
      <c r="G1645" s="520" t="s">
        <v>2975</v>
      </c>
    </row>
    <row r="1646" spans="4:7">
      <c r="F1646" s="510">
        <v>692</v>
      </c>
      <c r="G1646" s="511" t="s">
        <v>2976</v>
      </c>
    </row>
    <row r="1647" spans="4:7">
      <c r="F1647" s="510"/>
      <c r="G1647" s="520" t="s">
        <v>2977</v>
      </c>
    </row>
    <row r="1648" spans="4:7">
      <c r="F1648" s="510"/>
      <c r="G1648" s="520" t="s">
        <v>2978</v>
      </c>
    </row>
    <row r="1649" spans="4:7">
      <c r="F1649" s="510">
        <v>693</v>
      </c>
      <c r="G1649" s="511" t="s">
        <v>2979</v>
      </c>
    </row>
    <row r="1650" spans="4:7">
      <c r="F1650" s="510"/>
      <c r="G1650" s="520" t="s">
        <v>2980</v>
      </c>
    </row>
    <row r="1651" spans="4:7">
      <c r="F1651" s="510">
        <v>694</v>
      </c>
      <c r="G1651" s="511" t="s">
        <v>2981</v>
      </c>
    </row>
    <row r="1652" spans="4:7">
      <c r="F1652" s="510"/>
      <c r="G1652" s="520" t="s">
        <v>2982</v>
      </c>
    </row>
    <row r="1653" spans="4:7">
      <c r="D1653" s="516" t="s">
        <v>1405</v>
      </c>
      <c r="E1653" s="517">
        <v>70</v>
      </c>
      <c r="F1653" s="518"/>
      <c r="G1653" s="519" t="s">
        <v>2983</v>
      </c>
    </row>
    <row r="1654" spans="4:7">
      <c r="F1654" s="510">
        <v>700</v>
      </c>
      <c r="G1654" s="511" t="s">
        <v>2984</v>
      </c>
    </row>
    <row r="1655" spans="4:7">
      <c r="F1655" s="510"/>
      <c r="G1655" s="520" t="s">
        <v>2985</v>
      </c>
    </row>
    <row r="1656" spans="4:7">
      <c r="F1656" s="510"/>
      <c r="G1656" s="520" t="s">
        <v>2986</v>
      </c>
    </row>
    <row r="1657" spans="4:7">
      <c r="F1657" s="510">
        <v>701</v>
      </c>
      <c r="G1657" s="511" t="s">
        <v>2987</v>
      </c>
    </row>
    <row r="1658" spans="4:7">
      <c r="F1658" s="510"/>
      <c r="G1658" s="520" t="s">
        <v>2988</v>
      </c>
    </row>
    <row r="1659" spans="4:7">
      <c r="F1659" s="510"/>
      <c r="G1659" s="520" t="s">
        <v>2989</v>
      </c>
    </row>
    <row r="1660" spans="4:7">
      <c r="F1660" s="510">
        <v>702</v>
      </c>
      <c r="G1660" s="511" t="s">
        <v>2990</v>
      </c>
    </row>
    <row r="1661" spans="4:7">
      <c r="F1661" s="510"/>
      <c r="G1661" s="520" t="s">
        <v>2991</v>
      </c>
    </row>
    <row r="1662" spans="4:7">
      <c r="F1662" s="510"/>
      <c r="G1662" s="520" t="s">
        <v>2992</v>
      </c>
    </row>
    <row r="1663" spans="4:7">
      <c r="F1663" s="510">
        <v>703</v>
      </c>
      <c r="G1663" s="511" t="s">
        <v>2993</v>
      </c>
    </row>
    <row r="1664" spans="4:7">
      <c r="F1664" s="510"/>
      <c r="G1664" s="520" t="s">
        <v>2994</v>
      </c>
    </row>
    <row r="1665" spans="3:7">
      <c r="F1665" s="510"/>
      <c r="G1665" s="520" t="s">
        <v>2995</v>
      </c>
    </row>
    <row r="1666" spans="3:7">
      <c r="F1666" s="510">
        <v>704</v>
      </c>
      <c r="G1666" s="511" t="s">
        <v>2996</v>
      </c>
    </row>
    <row r="1667" spans="3:7">
      <c r="F1667" s="510"/>
      <c r="G1667" s="520" t="s">
        <v>2997</v>
      </c>
    </row>
    <row r="1668" spans="3:7">
      <c r="F1668" s="510">
        <v>705</v>
      </c>
      <c r="G1668" s="511" t="s">
        <v>2998</v>
      </c>
    </row>
    <row r="1669" spans="3:7">
      <c r="F1669" s="510"/>
      <c r="G1669" s="520" t="s">
        <v>2999</v>
      </c>
    </row>
    <row r="1670" spans="3:7">
      <c r="F1670" s="510">
        <v>709</v>
      </c>
      <c r="G1670" s="511" t="s">
        <v>3000</v>
      </c>
    </row>
    <row r="1671" spans="3:7">
      <c r="F1671" s="510"/>
      <c r="G1671" s="520" t="s">
        <v>3001</v>
      </c>
    </row>
    <row r="1672" spans="3:7">
      <c r="F1672" s="510"/>
      <c r="G1672" s="520" t="s">
        <v>3002</v>
      </c>
    </row>
    <row r="1673" spans="3:7">
      <c r="F1673" s="510"/>
      <c r="G1673" s="520" t="s">
        <v>3003</v>
      </c>
    </row>
    <row r="1674" spans="3:7">
      <c r="F1674" s="510"/>
      <c r="G1674" s="520" t="s">
        <v>3004</v>
      </c>
    </row>
    <row r="1675" spans="3:7">
      <c r="F1675" s="510"/>
      <c r="G1675" s="511"/>
    </row>
    <row r="1676" spans="3:7">
      <c r="F1676" s="510"/>
      <c r="G1676" s="511"/>
    </row>
    <row r="1677" spans="3:7" ht="17.25" thickBot="1">
      <c r="C1677" s="521" t="s">
        <v>3005</v>
      </c>
      <c r="F1677" s="510"/>
      <c r="G1677" s="511"/>
    </row>
    <row r="1678" spans="3:7">
      <c r="D1678" s="512"/>
      <c r="E1678" s="513"/>
      <c r="F1678" s="514"/>
      <c r="G1678" s="515"/>
    </row>
    <row r="1679" spans="3:7">
      <c r="D1679" s="516" t="s">
        <v>1405</v>
      </c>
      <c r="E1679" s="517">
        <v>71</v>
      </c>
      <c r="F1679" s="518"/>
      <c r="G1679" s="519" t="s">
        <v>3006</v>
      </c>
    </row>
    <row r="1680" spans="3:7">
      <c r="F1680" s="510">
        <v>710</v>
      </c>
      <c r="G1680" s="511" t="s">
        <v>3007</v>
      </c>
    </row>
    <row r="1681" spans="4:7">
      <c r="F1681" s="510"/>
      <c r="G1681" s="520" t="s">
        <v>3008</v>
      </c>
    </row>
    <row r="1682" spans="4:7">
      <c r="F1682" s="510">
        <v>711</v>
      </c>
      <c r="G1682" s="511" t="s">
        <v>3009</v>
      </c>
    </row>
    <row r="1683" spans="4:7">
      <c r="F1683" s="510"/>
      <c r="G1683" s="520" t="s">
        <v>3010</v>
      </c>
    </row>
    <row r="1684" spans="4:7">
      <c r="F1684" s="510"/>
      <c r="G1684" s="520" t="s">
        <v>3011</v>
      </c>
    </row>
    <row r="1685" spans="4:7">
      <c r="F1685" s="510"/>
      <c r="G1685" s="520" t="s">
        <v>3012</v>
      </c>
    </row>
    <row r="1686" spans="4:7">
      <c r="F1686" s="510"/>
      <c r="G1686" s="520" t="s">
        <v>3013</v>
      </c>
    </row>
    <row r="1687" spans="4:7">
      <c r="F1687" s="510">
        <v>712</v>
      </c>
      <c r="G1687" s="511" t="s">
        <v>3014</v>
      </c>
    </row>
    <row r="1688" spans="4:7">
      <c r="F1688" s="510"/>
      <c r="G1688" s="520" t="s">
        <v>3015</v>
      </c>
    </row>
    <row r="1689" spans="4:7">
      <c r="D1689" s="516" t="s">
        <v>1405</v>
      </c>
      <c r="E1689" s="517">
        <v>72</v>
      </c>
      <c r="F1689" s="518"/>
      <c r="G1689" s="519" t="s">
        <v>3016</v>
      </c>
    </row>
    <row r="1690" spans="4:7">
      <c r="F1690" s="510">
        <v>720</v>
      </c>
      <c r="G1690" s="511" t="s">
        <v>3017</v>
      </c>
    </row>
    <row r="1691" spans="4:7">
      <c r="F1691" s="510"/>
      <c r="G1691" s="520" t="s">
        <v>3018</v>
      </c>
    </row>
    <row r="1692" spans="4:7">
      <c r="F1692" s="510">
        <v>721</v>
      </c>
      <c r="G1692" s="511" t="s">
        <v>3019</v>
      </c>
    </row>
    <row r="1693" spans="4:7">
      <c r="F1693" s="510"/>
      <c r="G1693" s="520" t="s">
        <v>3020</v>
      </c>
    </row>
    <row r="1694" spans="4:7">
      <c r="F1694" s="510"/>
      <c r="G1694" s="520" t="s">
        <v>3021</v>
      </c>
    </row>
    <row r="1695" spans="4:7">
      <c r="F1695" s="510">
        <v>722</v>
      </c>
      <c r="G1695" s="511" t="s">
        <v>3022</v>
      </c>
    </row>
    <row r="1696" spans="4:7">
      <c r="F1696" s="510"/>
      <c r="G1696" s="520" t="s">
        <v>3023</v>
      </c>
    </row>
    <row r="1697" spans="6:7">
      <c r="F1697" s="510"/>
      <c r="G1697" s="520" t="s">
        <v>3024</v>
      </c>
    </row>
    <row r="1698" spans="6:7">
      <c r="F1698" s="510">
        <v>723</v>
      </c>
      <c r="G1698" s="511" t="s">
        <v>3025</v>
      </c>
    </row>
    <row r="1699" spans="6:7">
      <c r="F1699" s="510"/>
      <c r="G1699" s="520" t="s">
        <v>3026</v>
      </c>
    </row>
    <row r="1700" spans="6:7">
      <c r="F1700" s="510">
        <v>724</v>
      </c>
      <c r="G1700" s="511" t="s">
        <v>3027</v>
      </c>
    </row>
    <row r="1701" spans="6:7">
      <c r="F1701" s="510"/>
      <c r="G1701" s="520" t="s">
        <v>3028</v>
      </c>
    </row>
    <row r="1702" spans="6:7">
      <c r="F1702" s="510"/>
      <c r="G1702" s="520" t="s">
        <v>3029</v>
      </c>
    </row>
    <row r="1703" spans="6:7">
      <c r="F1703" s="510">
        <v>725</v>
      </c>
      <c r="G1703" s="511" t="s">
        <v>3030</v>
      </c>
    </row>
    <row r="1704" spans="6:7">
      <c r="F1704" s="510"/>
      <c r="G1704" s="520" t="s">
        <v>3031</v>
      </c>
    </row>
    <row r="1705" spans="6:7">
      <c r="F1705" s="510">
        <v>726</v>
      </c>
      <c r="G1705" s="511" t="s">
        <v>3032</v>
      </c>
    </row>
    <row r="1706" spans="6:7">
      <c r="F1706" s="510"/>
      <c r="G1706" s="520" t="s">
        <v>3033</v>
      </c>
    </row>
    <row r="1707" spans="6:7">
      <c r="F1707" s="510">
        <v>727</v>
      </c>
      <c r="G1707" s="511" t="s">
        <v>3034</v>
      </c>
    </row>
    <row r="1708" spans="6:7">
      <c r="F1708" s="510"/>
      <c r="G1708" s="520" t="s">
        <v>3035</v>
      </c>
    </row>
    <row r="1709" spans="6:7">
      <c r="F1709" s="510"/>
      <c r="G1709" s="520" t="s">
        <v>3036</v>
      </c>
    </row>
    <row r="1710" spans="6:7">
      <c r="F1710" s="510">
        <v>728</v>
      </c>
      <c r="G1710" s="511" t="s">
        <v>3037</v>
      </c>
    </row>
    <row r="1711" spans="6:7">
      <c r="F1711" s="510"/>
      <c r="G1711" s="520" t="s">
        <v>3038</v>
      </c>
    </row>
    <row r="1712" spans="6:7">
      <c r="F1712" s="510"/>
      <c r="G1712" s="520" t="s">
        <v>3039</v>
      </c>
    </row>
    <row r="1713" spans="4:7">
      <c r="F1713" s="510">
        <v>729</v>
      </c>
      <c r="G1713" s="511" t="s">
        <v>3040</v>
      </c>
    </row>
    <row r="1714" spans="4:7">
      <c r="F1714" s="510"/>
      <c r="G1714" s="520" t="s">
        <v>3041</v>
      </c>
    </row>
    <row r="1715" spans="4:7">
      <c r="F1715" s="510"/>
      <c r="G1715" s="520" t="s">
        <v>3042</v>
      </c>
    </row>
    <row r="1716" spans="4:7">
      <c r="F1716" s="510"/>
      <c r="G1716" s="520" t="s">
        <v>3043</v>
      </c>
    </row>
    <row r="1717" spans="4:7">
      <c r="F1717" s="510"/>
      <c r="G1717" s="520" t="s">
        <v>3044</v>
      </c>
    </row>
    <row r="1718" spans="4:7">
      <c r="F1718" s="510"/>
      <c r="G1718" s="520" t="s">
        <v>3045</v>
      </c>
    </row>
    <row r="1719" spans="4:7">
      <c r="D1719" s="516" t="s">
        <v>1405</v>
      </c>
      <c r="E1719" s="517">
        <v>73</v>
      </c>
      <c r="F1719" s="518"/>
      <c r="G1719" s="519" t="s">
        <v>3046</v>
      </c>
    </row>
    <row r="1720" spans="4:7">
      <c r="F1720" s="510">
        <v>730</v>
      </c>
      <c r="G1720" s="511" t="s">
        <v>3047</v>
      </c>
    </row>
    <row r="1721" spans="4:7">
      <c r="F1721" s="510"/>
      <c r="G1721" s="520" t="s">
        <v>3048</v>
      </c>
    </row>
    <row r="1722" spans="4:7">
      <c r="F1722" s="510"/>
      <c r="G1722" s="520" t="s">
        <v>3049</v>
      </c>
    </row>
    <row r="1723" spans="4:7">
      <c r="F1723" s="510">
        <v>731</v>
      </c>
      <c r="G1723" s="511" t="s">
        <v>3046</v>
      </c>
    </row>
    <row r="1724" spans="4:7">
      <c r="F1724" s="510"/>
      <c r="G1724" s="520" t="s">
        <v>3050</v>
      </c>
    </row>
    <row r="1725" spans="4:7">
      <c r="D1725" s="516" t="s">
        <v>1405</v>
      </c>
      <c r="E1725" s="517">
        <v>74</v>
      </c>
      <c r="F1725" s="518"/>
      <c r="G1725" s="519" t="s">
        <v>3051</v>
      </c>
    </row>
    <row r="1726" spans="4:7">
      <c r="F1726" s="510">
        <v>740</v>
      </c>
      <c r="G1726" s="511" t="s">
        <v>3052</v>
      </c>
    </row>
    <row r="1727" spans="4:7">
      <c r="F1727" s="510"/>
      <c r="G1727" s="520" t="s">
        <v>3053</v>
      </c>
    </row>
    <row r="1728" spans="4:7">
      <c r="F1728" s="510">
        <v>741</v>
      </c>
      <c r="G1728" s="511" t="s">
        <v>3054</v>
      </c>
    </row>
    <row r="1729" spans="6:7">
      <c r="F1729" s="510"/>
      <c r="G1729" s="520" t="s">
        <v>3055</v>
      </c>
    </row>
    <row r="1730" spans="6:7">
      <c r="F1730" s="510">
        <v>742</v>
      </c>
      <c r="G1730" s="511" t="s">
        <v>3056</v>
      </c>
    </row>
    <row r="1731" spans="6:7">
      <c r="F1731" s="510"/>
      <c r="G1731" s="520" t="s">
        <v>3057</v>
      </c>
    </row>
    <row r="1732" spans="6:7">
      <c r="F1732" s="510"/>
      <c r="G1732" s="520" t="s">
        <v>3058</v>
      </c>
    </row>
    <row r="1733" spans="6:7">
      <c r="F1733" s="510"/>
      <c r="G1733" s="520" t="s">
        <v>3059</v>
      </c>
    </row>
    <row r="1734" spans="6:7">
      <c r="F1734" s="510">
        <v>743</v>
      </c>
      <c r="G1734" s="511" t="s">
        <v>3060</v>
      </c>
    </row>
    <row r="1735" spans="6:7">
      <c r="F1735" s="510"/>
      <c r="G1735" s="520" t="s">
        <v>3061</v>
      </c>
    </row>
    <row r="1736" spans="6:7">
      <c r="F1736" s="510">
        <v>744</v>
      </c>
      <c r="G1736" s="511" t="s">
        <v>3062</v>
      </c>
    </row>
    <row r="1737" spans="6:7">
      <c r="F1737" s="510"/>
      <c r="G1737" s="520" t="s">
        <v>3063</v>
      </c>
    </row>
    <row r="1738" spans="6:7">
      <c r="F1738" s="510"/>
      <c r="G1738" s="520" t="s">
        <v>3064</v>
      </c>
    </row>
    <row r="1739" spans="6:7">
      <c r="F1739" s="510">
        <v>745</v>
      </c>
      <c r="G1739" s="511" t="s">
        <v>3065</v>
      </c>
    </row>
    <row r="1740" spans="6:7">
      <c r="F1740" s="510"/>
      <c r="G1740" s="520" t="s">
        <v>3066</v>
      </c>
    </row>
    <row r="1741" spans="6:7">
      <c r="F1741" s="510"/>
      <c r="G1741" s="520" t="s">
        <v>3067</v>
      </c>
    </row>
    <row r="1742" spans="6:7">
      <c r="F1742" s="510"/>
      <c r="G1742" s="520" t="s">
        <v>3068</v>
      </c>
    </row>
    <row r="1743" spans="6:7">
      <c r="F1743" s="510">
        <v>746</v>
      </c>
      <c r="G1743" s="511" t="s">
        <v>3069</v>
      </c>
    </row>
    <row r="1744" spans="6:7">
      <c r="F1744" s="510"/>
      <c r="G1744" s="520" t="s">
        <v>3070</v>
      </c>
    </row>
    <row r="1745" spans="3:7">
      <c r="F1745" s="510"/>
      <c r="G1745" s="520" t="s">
        <v>3071</v>
      </c>
    </row>
    <row r="1746" spans="3:7">
      <c r="F1746" s="510">
        <v>749</v>
      </c>
      <c r="G1746" s="511" t="s">
        <v>3072</v>
      </c>
    </row>
    <row r="1747" spans="3:7">
      <c r="F1747" s="510"/>
      <c r="G1747" s="520" t="s">
        <v>3073</v>
      </c>
    </row>
    <row r="1748" spans="3:7">
      <c r="F1748" s="510"/>
      <c r="G1748" s="511"/>
    </row>
    <row r="1749" spans="3:7">
      <c r="F1749" s="510"/>
      <c r="G1749" s="511"/>
    </row>
    <row r="1750" spans="3:7" ht="17.25" thickBot="1">
      <c r="C1750" s="509" t="s">
        <v>3074</v>
      </c>
      <c r="F1750" s="510"/>
      <c r="G1750" s="511"/>
    </row>
    <row r="1751" spans="3:7">
      <c r="D1751" s="512"/>
      <c r="E1751" s="513"/>
      <c r="F1751" s="514"/>
      <c r="G1751" s="515"/>
    </row>
    <row r="1752" spans="3:7">
      <c r="D1752" s="516" t="s">
        <v>1405</v>
      </c>
      <c r="E1752" s="517">
        <v>75</v>
      </c>
      <c r="F1752" s="518"/>
      <c r="G1752" s="519" t="s">
        <v>3075</v>
      </c>
    </row>
    <row r="1753" spans="3:7">
      <c r="F1753" s="510">
        <v>750</v>
      </c>
      <c r="G1753" s="511" t="s">
        <v>3076</v>
      </c>
    </row>
    <row r="1754" spans="3:7">
      <c r="F1754" s="510"/>
      <c r="G1754" s="520" t="s">
        <v>3077</v>
      </c>
    </row>
    <row r="1755" spans="3:7">
      <c r="F1755" s="510"/>
      <c r="G1755" s="520" t="s">
        <v>3078</v>
      </c>
    </row>
    <row r="1756" spans="3:7">
      <c r="F1756" s="510">
        <v>751</v>
      </c>
      <c r="G1756" s="511" t="s">
        <v>3079</v>
      </c>
    </row>
    <row r="1757" spans="3:7">
      <c r="F1757" s="510"/>
      <c r="G1757" s="520" t="s">
        <v>3080</v>
      </c>
    </row>
    <row r="1758" spans="3:7">
      <c r="F1758" s="510">
        <v>752</v>
      </c>
      <c r="G1758" s="511" t="s">
        <v>3081</v>
      </c>
    </row>
    <row r="1759" spans="3:7">
      <c r="F1759" s="510"/>
      <c r="G1759" s="520" t="s">
        <v>3082</v>
      </c>
    </row>
    <row r="1760" spans="3:7">
      <c r="F1760" s="510">
        <v>753</v>
      </c>
      <c r="G1760" s="511" t="s">
        <v>3083</v>
      </c>
    </row>
    <row r="1761" spans="4:7">
      <c r="F1761" s="510"/>
      <c r="G1761" s="520" t="s">
        <v>3084</v>
      </c>
    </row>
    <row r="1762" spans="4:7">
      <c r="F1762" s="510">
        <v>759</v>
      </c>
      <c r="G1762" s="511" t="s">
        <v>3085</v>
      </c>
    </row>
    <row r="1763" spans="4:7">
      <c r="F1763" s="510"/>
      <c r="G1763" s="520" t="s">
        <v>3086</v>
      </c>
    </row>
    <row r="1764" spans="4:7">
      <c r="F1764" s="510"/>
      <c r="G1764" s="520" t="s">
        <v>3087</v>
      </c>
    </row>
    <row r="1765" spans="4:7">
      <c r="F1765" s="510"/>
      <c r="G1765" s="520" t="s">
        <v>3088</v>
      </c>
    </row>
    <row r="1766" spans="4:7">
      <c r="D1766" s="516" t="s">
        <v>1405</v>
      </c>
      <c r="E1766" s="517">
        <v>76</v>
      </c>
      <c r="F1766" s="518"/>
      <c r="G1766" s="519" t="s">
        <v>3089</v>
      </c>
    </row>
    <row r="1767" spans="4:7">
      <c r="F1767" s="510">
        <v>760</v>
      </c>
      <c r="G1767" s="511" t="s">
        <v>3090</v>
      </c>
    </row>
    <row r="1768" spans="4:7">
      <c r="F1768" s="510"/>
      <c r="G1768" s="520" t="s">
        <v>3091</v>
      </c>
    </row>
    <row r="1769" spans="4:7">
      <c r="F1769" s="510"/>
      <c r="G1769" s="520" t="s">
        <v>3092</v>
      </c>
    </row>
    <row r="1770" spans="4:7">
      <c r="F1770" s="510">
        <v>761</v>
      </c>
      <c r="G1770" s="511" t="s">
        <v>3093</v>
      </c>
    </row>
    <row r="1771" spans="4:7">
      <c r="F1771" s="510"/>
      <c r="G1771" s="520" t="s">
        <v>3094</v>
      </c>
    </row>
    <row r="1772" spans="4:7">
      <c r="F1772" s="510">
        <v>762</v>
      </c>
      <c r="G1772" s="511" t="s">
        <v>3095</v>
      </c>
    </row>
    <row r="1773" spans="4:7">
      <c r="F1773" s="510"/>
      <c r="G1773" s="520" t="s">
        <v>3096</v>
      </c>
    </row>
    <row r="1774" spans="4:7">
      <c r="F1774" s="510"/>
      <c r="G1774" s="520" t="s">
        <v>3097</v>
      </c>
    </row>
    <row r="1775" spans="4:7">
      <c r="F1775" s="510"/>
      <c r="G1775" s="520" t="s">
        <v>3098</v>
      </c>
    </row>
    <row r="1776" spans="4:7">
      <c r="F1776" s="510"/>
      <c r="G1776" s="520" t="s">
        <v>3099</v>
      </c>
    </row>
    <row r="1777" spans="6:7">
      <c r="F1777" s="510"/>
      <c r="G1777" s="520" t="s">
        <v>3100</v>
      </c>
    </row>
    <row r="1778" spans="6:7">
      <c r="F1778" s="510"/>
      <c r="G1778" s="520" t="s">
        <v>3101</v>
      </c>
    </row>
    <row r="1779" spans="6:7">
      <c r="F1779" s="510">
        <v>763</v>
      </c>
      <c r="G1779" s="511" t="s">
        <v>3102</v>
      </c>
    </row>
    <row r="1780" spans="6:7">
      <c r="F1780" s="510"/>
      <c r="G1780" s="520" t="s">
        <v>3103</v>
      </c>
    </row>
    <row r="1781" spans="6:7">
      <c r="F1781" s="510">
        <v>764</v>
      </c>
      <c r="G1781" s="511" t="s">
        <v>3104</v>
      </c>
    </row>
    <row r="1782" spans="6:7">
      <c r="F1782" s="510"/>
      <c r="G1782" s="520" t="s">
        <v>3105</v>
      </c>
    </row>
    <row r="1783" spans="6:7">
      <c r="F1783" s="510">
        <v>765</v>
      </c>
      <c r="G1783" s="511" t="s">
        <v>3106</v>
      </c>
    </row>
    <row r="1784" spans="6:7">
      <c r="F1784" s="510"/>
      <c r="G1784" s="520" t="s">
        <v>3107</v>
      </c>
    </row>
    <row r="1785" spans="6:7">
      <c r="F1785" s="510">
        <v>766</v>
      </c>
      <c r="G1785" s="511" t="s">
        <v>3108</v>
      </c>
    </row>
    <row r="1786" spans="6:7">
      <c r="F1786" s="510"/>
      <c r="G1786" s="520" t="s">
        <v>3109</v>
      </c>
    </row>
    <row r="1787" spans="6:7">
      <c r="F1787" s="510">
        <v>767</v>
      </c>
      <c r="G1787" s="511" t="s">
        <v>3110</v>
      </c>
    </row>
    <row r="1788" spans="6:7">
      <c r="F1788" s="510"/>
      <c r="G1788" s="520" t="s">
        <v>3111</v>
      </c>
    </row>
    <row r="1789" spans="6:7">
      <c r="F1789" s="510">
        <v>769</v>
      </c>
      <c r="G1789" s="511" t="s">
        <v>3112</v>
      </c>
    </row>
    <row r="1790" spans="6:7">
      <c r="F1790" s="510"/>
      <c r="G1790" s="520" t="s">
        <v>3113</v>
      </c>
    </row>
    <row r="1791" spans="6:7">
      <c r="F1791" s="510"/>
      <c r="G1791" s="520" t="s">
        <v>3114</v>
      </c>
    </row>
    <row r="1792" spans="6:7">
      <c r="F1792" s="510"/>
      <c r="G1792" s="520" t="s">
        <v>3115</v>
      </c>
    </row>
    <row r="1793" spans="3:7">
      <c r="D1793" s="516" t="s">
        <v>1405</v>
      </c>
      <c r="E1793" s="517">
        <v>77</v>
      </c>
      <c r="F1793" s="518"/>
      <c r="G1793" s="519" t="s">
        <v>3116</v>
      </c>
    </row>
    <row r="1794" spans="3:7">
      <c r="F1794" s="510">
        <v>770</v>
      </c>
      <c r="G1794" s="511" t="s">
        <v>3117</v>
      </c>
    </row>
    <row r="1795" spans="3:7">
      <c r="F1795" s="510"/>
      <c r="G1795" s="520" t="s">
        <v>3118</v>
      </c>
    </row>
    <row r="1796" spans="3:7">
      <c r="F1796" s="510"/>
      <c r="G1796" s="520" t="s">
        <v>3119</v>
      </c>
    </row>
    <row r="1797" spans="3:7">
      <c r="F1797" s="510">
        <v>771</v>
      </c>
      <c r="G1797" s="511" t="s">
        <v>3120</v>
      </c>
    </row>
    <row r="1798" spans="3:7">
      <c r="F1798" s="510"/>
      <c r="G1798" s="520" t="s">
        <v>3121</v>
      </c>
    </row>
    <row r="1799" spans="3:7">
      <c r="F1799" s="510">
        <v>772</v>
      </c>
      <c r="G1799" s="511" t="s">
        <v>3122</v>
      </c>
    </row>
    <row r="1800" spans="3:7">
      <c r="F1800" s="510"/>
      <c r="G1800" s="520" t="s">
        <v>3123</v>
      </c>
    </row>
    <row r="1801" spans="3:7">
      <c r="F1801" s="510"/>
      <c r="G1801" s="511"/>
    </row>
    <row r="1802" spans="3:7">
      <c r="F1802" s="510"/>
      <c r="G1802" s="511"/>
    </row>
    <row r="1803" spans="3:7" ht="17.25" thickBot="1">
      <c r="C1803" s="509" t="s">
        <v>3124</v>
      </c>
      <c r="F1803" s="510"/>
      <c r="G1803" s="511"/>
    </row>
    <row r="1804" spans="3:7">
      <c r="D1804" s="512"/>
      <c r="E1804" s="513"/>
      <c r="F1804" s="514"/>
      <c r="G1804" s="515"/>
    </row>
    <row r="1805" spans="3:7">
      <c r="D1805" s="516" t="s">
        <v>1405</v>
      </c>
      <c r="E1805" s="517">
        <v>78</v>
      </c>
      <c r="F1805" s="518"/>
      <c r="G1805" s="519" t="s">
        <v>3125</v>
      </c>
    </row>
    <row r="1806" spans="3:7">
      <c r="F1806" s="510">
        <v>780</v>
      </c>
      <c r="G1806" s="511" t="s">
        <v>3126</v>
      </c>
    </row>
    <row r="1807" spans="3:7">
      <c r="F1807" s="510"/>
      <c r="G1807" s="520" t="s">
        <v>3127</v>
      </c>
    </row>
    <row r="1808" spans="3:7">
      <c r="F1808" s="510"/>
      <c r="G1808" s="520" t="s">
        <v>3128</v>
      </c>
    </row>
    <row r="1809" spans="6:7">
      <c r="F1809" s="510">
        <v>781</v>
      </c>
      <c r="G1809" s="511" t="s">
        <v>3129</v>
      </c>
    </row>
    <row r="1810" spans="6:7">
      <c r="F1810" s="510"/>
      <c r="G1810" s="520" t="s">
        <v>3130</v>
      </c>
    </row>
    <row r="1811" spans="6:7">
      <c r="F1811" s="510"/>
      <c r="G1811" s="520" t="s">
        <v>3131</v>
      </c>
    </row>
    <row r="1812" spans="6:7">
      <c r="F1812" s="510"/>
      <c r="G1812" s="520" t="s">
        <v>3132</v>
      </c>
    </row>
    <row r="1813" spans="6:7">
      <c r="F1813" s="510">
        <v>782</v>
      </c>
      <c r="G1813" s="511" t="s">
        <v>3133</v>
      </c>
    </row>
    <row r="1814" spans="6:7">
      <c r="F1814" s="510"/>
      <c r="G1814" s="520" t="s">
        <v>3134</v>
      </c>
    </row>
    <row r="1815" spans="6:7">
      <c r="F1815" s="510">
        <v>783</v>
      </c>
      <c r="G1815" s="511" t="s">
        <v>3135</v>
      </c>
    </row>
    <row r="1816" spans="6:7">
      <c r="F1816" s="510"/>
      <c r="G1816" s="520" t="s">
        <v>3136</v>
      </c>
    </row>
    <row r="1817" spans="6:7">
      <c r="F1817" s="510">
        <v>784</v>
      </c>
      <c r="G1817" s="511" t="s">
        <v>3137</v>
      </c>
    </row>
    <row r="1818" spans="6:7">
      <c r="F1818" s="510"/>
      <c r="G1818" s="520" t="s">
        <v>3138</v>
      </c>
    </row>
    <row r="1819" spans="6:7">
      <c r="F1819" s="510">
        <v>785</v>
      </c>
      <c r="G1819" s="511" t="s">
        <v>3139</v>
      </c>
    </row>
    <row r="1820" spans="6:7">
      <c r="F1820" s="510"/>
      <c r="G1820" s="520" t="s">
        <v>3140</v>
      </c>
    </row>
    <row r="1821" spans="6:7">
      <c r="F1821" s="510">
        <v>789</v>
      </c>
      <c r="G1821" s="511" t="s">
        <v>3141</v>
      </c>
    </row>
    <row r="1822" spans="6:7">
      <c r="F1822" s="510"/>
      <c r="G1822" s="520" t="s">
        <v>3142</v>
      </c>
    </row>
    <row r="1823" spans="6:7">
      <c r="F1823" s="510"/>
      <c r="G1823" s="520" t="s">
        <v>3143</v>
      </c>
    </row>
    <row r="1824" spans="6:7">
      <c r="F1824" s="510"/>
      <c r="G1824" s="520" t="s">
        <v>3144</v>
      </c>
    </row>
    <row r="1825" spans="4:7">
      <c r="F1825" s="510"/>
      <c r="G1825" s="520" t="s">
        <v>3145</v>
      </c>
    </row>
    <row r="1826" spans="4:7">
      <c r="F1826" s="510"/>
      <c r="G1826" s="520" t="s">
        <v>3146</v>
      </c>
    </row>
    <row r="1827" spans="4:7">
      <c r="D1827" s="516" t="s">
        <v>1405</v>
      </c>
      <c r="E1827" s="517">
        <v>79</v>
      </c>
      <c r="F1827" s="518"/>
      <c r="G1827" s="519" t="s">
        <v>3147</v>
      </c>
    </row>
    <row r="1828" spans="4:7">
      <c r="F1828" s="510">
        <v>790</v>
      </c>
      <c r="G1828" s="511" t="s">
        <v>3148</v>
      </c>
    </row>
    <row r="1829" spans="4:7">
      <c r="F1829" s="510"/>
      <c r="G1829" s="520" t="s">
        <v>3149</v>
      </c>
    </row>
    <row r="1830" spans="4:7">
      <c r="F1830" s="510"/>
      <c r="G1830" s="520" t="s">
        <v>3150</v>
      </c>
    </row>
    <row r="1831" spans="4:7">
      <c r="F1831" s="510">
        <v>791</v>
      </c>
      <c r="G1831" s="511" t="s">
        <v>3151</v>
      </c>
    </row>
    <row r="1832" spans="4:7">
      <c r="F1832" s="510"/>
      <c r="G1832" s="520" t="s">
        <v>3152</v>
      </c>
    </row>
    <row r="1833" spans="4:7">
      <c r="F1833" s="510"/>
      <c r="G1833" s="520" t="s">
        <v>3153</v>
      </c>
    </row>
    <row r="1834" spans="4:7">
      <c r="F1834" s="510">
        <v>792</v>
      </c>
      <c r="G1834" s="511" t="s">
        <v>3154</v>
      </c>
    </row>
    <row r="1835" spans="4:7">
      <c r="F1835" s="510"/>
      <c r="G1835" s="520" t="s">
        <v>3155</v>
      </c>
    </row>
    <row r="1836" spans="4:7">
      <c r="F1836" s="510"/>
      <c r="G1836" s="520" t="s">
        <v>3156</v>
      </c>
    </row>
    <row r="1837" spans="4:7">
      <c r="F1837" s="510">
        <v>793</v>
      </c>
      <c r="G1837" s="511" t="s">
        <v>3157</v>
      </c>
    </row>
    <row r="1838" spans="4:7">
      <c r="F1838" s="510"/>
      <c r="G1838" s="520" t="s">
        <v>3158</v>
      </c>
    </row>
    <row r="1839" spans="4:7">
      <c r="F1839" s="510">
        <v>794</v>
      </c>
      <c r="G1839" s="511" t="s">
        <v>3159</v>
      </c>
    </row>
    <row r="1840" spans="4:7">
      <c r="F1840" s="510"/>
      <c r="G1840" s="520" t="s">
        <v>3160</v>
      </c>
    </row>
    <row r="1841" spans="4:7">
      <c r="F1841" s="510">
        <v>795</v>
      </c>
      <c r="G1841" s="511" t="s">
        <v>3161</v>
      </c>
    </row>
    <row r="1842" spans="4:7">
      <c r="F1842" s="510"/>
      <c r="G1842" s="520" t="s">
        <v>3162</v>
      </c>
    </row>
    <row r="1843" spans="4:7">
      <c r="F1843" s="510"/>
      <c r="G1843" s="520" t="s">
        <v>3163</v>
      </c>
    </row>
    <row r="1844" spans="4:7">
      <c r="F1844" s="510">
        <v>796</v>
      </c>
      <c r="G1844" s="511" t="s">
        <v>3164</v>
      </c>
    </row>
    <row r="1845" spans="4:7">
      <c r="F1845" s="510"/>
      <c r="G1845" s="520" t="s">
        <v>3165</v>
      </c>
    </row>
    <row r="1846" spans="4:7">
      <c r="F1846" s="510"/>
      <c r="G1846" s="520" t="s">
        <v>3166</v>
      </c>
    </row>
    <row r="1847" spans="4:7">
      <c r="F1847" s="510"/>
      <c r="G1847" s="520" t="s">
        <v>3167</v>
      </c>
    </row>
    <row r="1848" spans="4:7">
      <c r="F1848" s="510">
        <v>799</v>
      </c>
      <c r="G1848" s="511" t="s">
        <v>3168</v>
      </c>
    </row>
    <row r="1849" spans="4:7">
      <c r="F1849" s="510"/>
      <c r="G1849" s="520" t="s">
        <v>3169</v>
      </c>
    </row>
    <row r="1850" spans="4:7">
      <c r="F1850" s="510"/>
      <c r="G1850" s="520" t="s">
        <v>3170</v>
      </c>
    </row>
    <row r="1851" spans="4:7">
      <c r="F1851" s="510"/>
      <c r="G1851" s="520" t="s">
        <v>3171</v>
      </c>
    </row>
    <row r="1852" spans="4:7">
      <c r="F1852" s="510"/>
      <c r="G1852" s="520" t="s">
        <v>3172</v>
      </c>
    </row>
    <row r="1853" spans="4:7">
      <c r="D1853" s="516" t="s">
        <v>1405</v>
      </c>
      <c r="E1853" s="517">
        <v>80</v>
      </c>
      <c r="F1853" s="518"/>
      <c r="G1853" s="519" t="s">
        <v>3173</v>
      </c>
    </row>
    <row r="1854" spans="4:7">
      <c r="F1854" s="510">
        <v>800</v>
      </c>
      <c r="G1854" s="511" t="s">
        <v>3174</v>
      </c>
    </row>
    <row r="1855" spans="4:7">
      <c r="F1855" s="510"/>
      <c r="G1855" s="520" t="s">
        <v>3175</v>
      </c>
    </row>
    <row r="1856" spans="4:7">
      <c r="F1856" s="510"/>
      <c r="G1856" s="520" t="s">
        <v>3176</v>
      </c>
    </row>
    <row r="1857" spans="6:7">
      <c r="F1857" s="510">
        <v>801</v>
      </c>
      <c r="G1857" s="511" t="s">
        <v>3177</v>
      </c>
    </row>
    <row r="1858" spans="6:7">
      <c r="F1858" s="510"/>
      <c r="G1858" s="520" t="s">
        <v>3178</v>
      </c>
    </row>
    <row r="1859" spans="6:7">
      <c r="F1859" s="510">
        <v>802</v>
      </c>
      <c r="G1859" s="511" t="s">
        <v>3179</v>
      </c>
    </row>
    <row r="1860" spans="6:7">
      <c r="F1860" s="510"/>
      <c r="G1860" s="520" t="s">
        <v>3180</v>
      </c>
    </row>
    <row r="1861" spans="6:7">
      <c r="F1861" s="510"/>
      <c r="G1861" s="520" t="s">
        <v>3181</v>
      </c>
    </row>
    <row r="1862" spans="6:7">
      <c r="F1862" s="510"/>
      <c r="G1862" s="520" t="s">
        <v>3182</v>
      </c>
    </row>
    <row r="1863" spans="6:7">
      <c r="F1863" s="510"/>
      <c r="G1863" s="520" t="s">
        <v>3183</v>
      </c>
    </row>
    <row r="1864" spans="6:7">
      <c r="F1864" s="510"/>
      <c r="G1864" s="520" t="s">
        <v>3184</v>
      </c>
    </row>
    <row r="1865" spans="6:7">
      <c r="F1865" s="510">
        <v>803</v>
      </c>
      <c r="G1865" s="511" t="s">
        <v>3185</v>
      </c>
    </row>
    <row r="1866" spans="6:7">
      <c r="F1866" s="510"/>
      <c r="G1866" s="520" t="s">
        <v>3186</v>
      </c>
    </row>
    <row r="1867" spans="6:7">
      <c r="F1867" s="510"/>
      <c r="G1867" s="520" t="s">
        <v>3187</v>
      </c>
    </row>
    <row r="1868" spans="6:7">
      <c r="F1868" s="510"/>
      <c r="G1868" s="520" t="s">
        <v>3188</v>
      </c>
    </row>
    <row r="1869" spans="6:7">
      <c r="F1869" s="510"/>
      <c r="G1869" s="520" t="s">
        <v>3189</v>
      </c>
    </row>
    <row r="1870" spans="6:7">
      <c r="F1870" s="510"/>
      <c r="G1870" s="520" t="s">
        <v>3190</v>
      </c>
    </row>
    <row r="1871" spans="6:7">
      <c r="F1871" s="510"/>
      <c r="G1871" s="520" t="s">
        <v>3191</v>
      </c>
    </row>
    <row r="1872" spans="6:7">
      <c r="F1872" s="510">
        <v>804</v>
      </c>
      <c r="G1872" s="511" t="s">
        <v>3192</v>
      </c>
    </row>
    <row r="1873" spans="6:7">
      <c r="F1873" s="510"/>
      <c r="G1873" s="520" t="s">
        <v>3193</v>
      </c>
    </row>
    <row r="1874" spans="6:7">
      <c r="F1874" s="510"/>
      <c r="G1874" s="520" t="s">
        <v>3194</v>
      </c>
    </row>
    <row r="1875" spans="6:7">
      <c r="F1875" s="510"/>
      <c r="G1875" s="520" t="s">
        <v>3195</v>
      </c>
    </row>
    <row r="1876" spans="6:7">
      <c r="F1876" s="510"/>
      <c r="G1876" s="520" t="s">
        <v>3196</v>
      </c>
    </row>
    <row r="1877" spans="6:7">
      <c r="F1877" s="510"/>
      <c r="G1877" s="520" t="s">
        <v>3197</v>
      </c>
    </row>
    <row r="1878" spans="6:7">
      <c r="F1878" s="510"/>
      <c r="G1878" s="520" t="s">
        <v>3198</v>
      </c>
    </row>
    <row r="1879" spans="6:7">
      <c r="F1879" s="510"/>
      <c r="G1879" s="520" t="s">
        <v>3199</v>
      </c>
    </row>
    <row r="1880" spans="6:7">
      <c r="F1880" s="510"/>
      <c r="G1880" s="520" t="s">
        <v>3200</v>
      </c>
    </row>
    <row r="1881" spans="6:7">
      <c r="F1881" s="510">
        <v>805</v>
      </c>
      <c r="G1881" s="511" t="s">
        <v>3201</v>
      </c>
    </row>
    <row r="1882" spans="6:7">
      <c r="F1882" s="510"/>
      <c r="G1882" s="520" t="s">
        <v>3202</v>
      </c>
    </row>
    <row r="1883" spans="6:7">
      <c r="F1883" s="510"/>
      <c r="G1883" s="520" t="s">
        <v>3203</v>
      </c>
    </row>
    <row r="1884" spans="6:7">
      <c r="F1884" s="510"/>
      <c r="G1884" s="520" t="s">
        <v>3204</v>
      </c>
    </row>
    <row r="1885" spans="6:7">
      <c r="F1885" s="510">
        <v>806</v>
      </c>
      <c r="G1885" s="511" t="s">
        <v>3205</v>
      </c>
    </row>
    <row r="1886" spans="6:7">
      <c r="F1886" s="510"/>
      <c r="G1886" s="520" t="s">
        <v>3206</v>
      </c>
    </row>
    <row r="1887" spans="6:7">
      <c r="F1887" s="510"/>
      <c r="G1887" s="520" t="s">
        <v>3207</v>
      </c>
    </row>
    <row r="1888" spans="6:7">
      <c r="F1888" s="510"/>
      <c r="G1888" s="520" t="s">
        <v>3208</v>
      </c>
    </row>
    <row r="1889" spans="3:7">
      <c r="F1889" s="510"/>
      <c r="G1889" s="520" t="s">
        <v>3209</v>
      </c>
    </row>
    <row r="1890" spans="3:7">
      <c r="F1890" s="510"/>
      <c r="G1890" s="520" t="s">
        <v>3210</v>
      </c>
    </row>
    <row r="1891" spans="3:7">
      <c r="F1891" s="510"/>
      <c r="G1891" s="520" t="s">
        <v>3211</v>
      </c>
    </row>
    <row r="1892" spans="3:7">
      <c r="F1892" s="510">
        <v>809</v>
      </c>
      <c r="G1892" s="511" t="s">
        <v>3212</v>
      </c>
    </row>
    <row r="1893" spans="3:7">
      <c r="F1893" s="510"/>
      <c r="G1893" s="520" t="s">
        <v>3213</v>
      </c>
    </row>
    <row r="1894" spans="3:7">
      <c r="F1894" s="510"/>
      <c r="G1894" s="520" t="s">
        <v>3214</v>
      </c>
    </row>
    <row r="1895" spans="3:7">
      <c r="F1895" s="510"/>
      <c r="G1895" s="520" t="s">
        <v>3215</v>
      </c>
    </row>
    <row r="1896" spans="3:7">
      <c r="F1896" s="510"/>
      <c r="G1896" s="520" t="s">
        <v>3216</v>
      </c>
    </row>
    <row r="1897" spans="3:7">
      <c r="F1897" s="510"/>
      <c r="G1897" s="520" t="s">
        <v>3217</v>
      </c>
    </row>
    <row r="1898" spans="3:7">
      <c r="F1898" s="510"/>
      <c r="G1898" s="520" t="s">
        <v>3218</v>
      </c>
    </row>
    <row r="1899" spans="3:7">
      <c r="F1899" s="510"/>
      <c r="G1899" s="520" t="s">
        <v>3219</v>
      </c>
    </row>
    <row r="1900" spans="3:7">
      <c r="F1900" s="510"/>
      <c r="G1900" s="511"/>
    </row>
    <row r="1901" spans="3:7">
      <c r="F1901" s="510"/>
      <c r="G1901" s="511"/>
    </row>
    <row r="1902" spans="3:7" ht="17.25" thickBot="1">
      <c r="C1902" s="509" t="s">
        <v>3220</v>
      </c>
      <c r="F1902" s="510"/>
      <c r="G1902" s="511"/>
    </row>
    <row r="1903" spans="3:7">
      <c r="D1903" s="512"/>
      <c r="E1903" s="513"/>
      <c r="F1903" s="514"/>
      <c r="G1903" s="515"/>
    </row>
    <row r="1904" spans="3:7">
      <c r="D1904" s="516" t="s">
        <v>1405</v>
      </c>
      <c r="E1904" s="517">
        <v>81</v>
      </c>
      <c r="F1904" s="518"/>
      <c r="G1904" s="519" t="s">
        <v>3221</v>
      </c>
    </row>
    <row r="1905" spans="6:7">
      <c r="F1905" s="510">
        <v>810</v>
      </c>
      <c r="G1905" s="511" t="s">
        <v>3222</v>
      </c>
    </row>
    <row r="1906" spans="6:7">
      <c r="F1906" s="510"/>
      <c r="G1906" s="520" t="s">
        <v>3223</v>
      </c>
    </row>
    <row r="1907" spans="6:7">
      <c r="F1907" s="510">
        <v>811</v>
      </c>
      <c r="G1907" s="511" t="s">
        <v>3224</v>
      </c>
    </row>
    <row r="1908" spans="6:7">
      <c r="F1908" s="510"/>
      <c r="G1908" s="520" t="s">
        <v>3225</v>
      </c>
    </row>
    <row r="1909" spans="6:7">
      <c r="F1909" s="510">
        <v>812</v>
      </c>
      <c r="G1909" s="511" t="s">
        <v>3226</v>
      </c>
    </row>
    <row r="1910" spans="6:7">
      <c r="F1910" s="510"/>
      <c r="G1910" s="520" t="s">
        <v>3227</v>
      </c>
    </row>
    <row r="1911" spans="6:7">
      <c r="F1911" s="510">
        <v>813</v>
      </c>
      <c r="G1911" s="511" t="s">
        <v>3228</v>
      </c>
    </row>
    <row r="1912" spans="6:7">
      <c r="F1912" s="510"/>
      <c r="G1912" s="520" t="s">
        <v>3229</v>
      </c>
    </row>
    <row r="1913" spans="6:7">
      <c r="F1913" s="510">
        <v>814</v>
      </c>
      <c r="G1913" s="511" t="s">
        <v>3230</v>
      </c>
    </row>
    <row r="1914" spans="6:7">
      <c r="F1914" s="510"/>
      <c r="G1914" s="520" t="s">
        <v>3231</v>
      </c>
    </row>
    <row r="1915" spans="6:7">
      <c r="F1915" s="510"/>
      <c r="G1915" s="520" t="s">
        <v>3232</v>
      </c>
    </row>
    <row r="1916" spans="6:7">
      <c r="F1916" s="510">
        <v>815</v>
      </c>
      <c r="G1916" s="511" t="s">
        <v>3233</v>
      </c>
    </row>
    <row r="1917" spans="6:7">
      <c r="F1917" s="510"/>
      <c r="G1917" s="520" t="s">
        <v>3234</v>
      </c>
    </row>
    <row r="1918" spans="6:7">
      <c r="F1918" s="510">
        <v>816</v>
      </c>
      <c r="G1918" s="511" t="s">
        <v>3235</v>
      </c>
    </row>
    <row r="1919" spans="6:7">
      <c r="F1919" s="510"/>
      <c r="G1919" s="520" t="s">
        <v>3236</v>
      </c>
    </row>
    <row r="1920" spans="6:7">
      <c r="F1920" s="510"/>
      <c r="G1920" s="520" t="s">
        <v>3237</v>
      </c>
    </row>
    <row r="1921" spans="4:7">
      <c r="F1921" s="510"/>
      <c r="G1921" s="520" t="s">
        <v>3238</v>
      </c>
    </row>
    <row r="1922" spans="4:7">
      <c r="F1922" s="510">
        <v>817</v>
      </c>
      <c r="G1922" s="511" t="s">
        <v>3239</v>
      </c>
    </row>
    <row r="1923" spans="4:7">
      <c r="F1923" s="510"/>
      <c r="G1923" s="520" t="s">
        <v>3240</v>
      </c>
    </row>
    <row r="1924" spans="4:7">
      <c r="F1924" s="510"/>
      <c r="G1924" s="520" t="s">
        <v>3241</v>
      </c>
    </row>
    <row r="1925" spans="4:7">
      <c r="F1925" s="510">
        <v>818</v>
      </c>
      <c r="G1925" s="511" t="s">
        <v>3242</v>
      </c>
    </row>
    <row r="1926" spans="4:7">
      <c r="F1926" s="510"/>
      <c r="G1926" s="520" t="s">
        <v>3243</v>
      </c>
    </row>
    <row r="1927" spans="4:7">
      <c r="F1927" s="510">
        <v>819</v>
      </c>
      <c r="G1927" s="511" t="s">
        <v>3244</v>
      </c>
    </row>
    <row r="1928" spans="4:7">
      <c r="F1928" s="510"/>
      <c r="G1928" s="520" t="s">
        <v>3245</v>
      </c>
    </row>
    <row r="1929" spans="4:7">
      <c r="D1929" s="516" t="s">
        <v>1405</v>
      </c>
      <c r="E1929" s="517">
        <v>82</v>
      </c>
      <c r="F1929" s="518"/>
      <c r="G1929" s="519" t="s">
        <v>3246</v>
      </c>
    </row>
    <row r="1930" spans="4:7">
      <c r="F1930" s="510">
        <v>820</v>
      </c>
      <c r="G1930" s="511" t="s">
        <v>3247</v>
      </c>
    </row>
    <row r="1931" spans="4:7">
      <c r="F1931" s="510"/>
      <c r="G1931" s="520" t="s">
        <v>3248</v>
      </c>
    </row>
    <row r="1932" spans="4:7">
      <c r="F1932" s="510"/>
      <c r="G1932" s="520" t="s">
        <v>3249</v>
      </c>
    </row>
    <row r="1933" spans="4:7">
      <c r="F1933" s="510">
        <v>821</v>
      </c>
      <c r="G1933" s="511" t="s">
        <v>3250</v>
      </c>
    </row>
    <row r="1934" spans="4:7">
      <c r="F1934" s="510"/>
      <c r="G1934" s="520" t="s">
        <v>3251</v>
      </c>
    </row>
    <row r="1935" spans="4:7">
      <c r="F1935" s="510"/>
      <c r="G1935" s="520" t="s">
        <v>3252</v>
      </c>
    </row>
    <row r="1936" spans="4:7">
      <c r="F1936" s="510"/>
      <c r="G1936" s="520" t="s">
        <v>3253</v>
      </c>
    </row>
    <row r="1937" spans="6:7">
      <c r="F1937" s="510"/>
      <c r="G1937" s="520" t="s">
        <v>3254</v>
      </c>
    </row>
    <row r="1938" spans="6:7">
      <c r="F1938" s="510"/>
      <c r="G1938" s="520" t="s">
        <v>3255</v>
      </c>
    </row>
    <row r="1939" spans="6:7">
      <c r="F1939" s="510"/>
      <c r="G1939" s="520" t="s">
        <v>3256</v>
      </c>
    </row>
    <row r="1940" spans="6:7">
      <c r="F1940" s="510"/>
      <c r="G1940" s="520" t="s">
        <v>3257</v>
      </c>
    </row>
    <row r="1941" spans="6:7">
      <c r="F1941" s="510">
        <v>822</v>
      </c>
      <c r="G1941" s="511" t="s">
        <v>3258</v>
      </c>
    </row>
    <row r="1942" spans="6:7">
      <c r="F1942" s="510"/>
      <c r="G1942" s="520" t="s">
        <v>3259</v>
      </c>
    </row>
    <row r="1943" spans="6:7">
      <c r="F1943" s="510"/>
      <c r="G1943" s="520" t="s">
        <v>3260</v>
      </c>
    </row>
    <row r="1944" spans="6:7">
      <c r="F1944" s="510"/>
      <c r="G1944" s="520" t="s">
        <v>3261</v>
      </c>
    </row>
    <row r="1945" spans="6:7">
      <c r="F1945" s="510">
        <v>823</v>
      </c>
      <c r="G1945" s="511" t="s">
        <v>3262</v>
      </c>
    </row>
    <row r="1946" spans="6:7">
      <c r="F1946" s="510"/>
      <c r="G1946" s="520" t="s">
        <v>3263</v>
      </c>
    </row>
    <row r="1947" spans="6:7">
      <c r="F1947" s="510">
        <v>824</v>
      </c>
      <c r="G1947" s="511" t="s">
        <v>3264</v>
      </c>
    </row>
    <row r="1948" spans="6:7">
      <c r="F1948" s="510"/>
      <c r="G1948" s="520" t="s">
        <v>3265</v>
      </c>
    </row>
    <row r="1949" spans="6:7">
      <c r="F1949" s="510"/>
      <c r="G1949" s="520" t="s">
        <v>3266</v>
      </c>
    </row>
    <row r="1950" spans="6:7">
      <c r="F1950" s="510"/>
      <c r="G1950" s="520" t="s">
        <v>3267</v>
      </c>
    </row>
    <row r="1951" spans="6:7">
      <c r="F1951" s="510"/>
      <c r="G1951" s="520" t="s">
        <v>3268</v>
      </c>
    </row>
    <row r="1952" spans="6:7">
      <c r="F1952" s="510"/>
      <c r="G1952" s="520" t="s">
        <v>3269</v>
      </c>
    </row>
    <row r="1953" spans="3:7">
      <c r="F1953" s="510"/>
      <c r="G1953" s="520" t="s">
        <v>3270</v>
      </c>
    </row>
    <row r="1954" spans="3:7">
      <c r="F1954" s="510"/>
      <c r="G1954" s="520" t="s">
        <v>3271</v>
      </c>
    </row>
    <row r="1955" spans="3:7">
      <c r="F1955" s="510">
        <v>829</v>
      </c>
      <c r="G1955" s="511" t="s">
        <v>3272</v>
      </c>
    </row>
    <row r="1956" spans="3:7">
      <c r="F1956" s="510"/>
      <c r="G1956" s="520" t="s">
        <v>3273</v>
      </c>
    </row>
    <row r="1957" spans="3:7">
      <c r="F1957" s="510"/>
      <c r="G1957" s="511"/>
    </row>
    <row r="1958" spans="3:7">
      <c r="F1958" s="510"/>
      <c r="G1958" s="511"/>
    </row>
    <row r="1959" spans="3:7" ht="17.25" thickBot="1">
      <c r="C1959" s="509" t="s">
        <v>3274</v>
      </c>
      <c r="F1959" s="510"/>
      <c r="G1959" s="511"/>
    </row>
    <row r="1960" spans="3:7">
      <c r="D1960" s="512"/>
      <c r="E1960" s="513"/>
      <c r="F1960" s="514"/>
      <c r="G1960" s="515"/>
    </row>
    <row r="1961" spans="3:7">
      <c r="D1961" s="516" t="s">
        <v>1405</v>
      </c>
      <c r="E1961" s="517">
        <v>83</v>
      </c>
      <c r="F1961" s="518"/>
      <c r="G1961" s="519" t="s">
        <v>3275</v>
      </c>
    </row>
    <row r="1962" spans="3:7">
      <c r="F1962" s="510">
        <v>830</v>
      </c>
      <c r="G1962" s="511" t="s">
        <v>3276</v>
      </c>
    </row>
    <row r="1963" spans="3:7">
      <c r="F1963" s="510"/>
      <c r="G1963" s="520" t="s">
        <v>3277</v>
      </c>
    </row>
    <row r="1964" spans="3:7">
      <c r="F1964" s="510"/>
      <c r="G1964" s="520" t="s">
        <v>3278</v>
      </c>
    </row>
    <row r="1965" spans="3:7">
      <c r="F1965" s="510">
        <v>831</v>
      </c>
      <c r="G1965" s="511" t="s">
        <v>3279</v>
      </c>
    </row>
    <row r="1966" spans="3:7">
      <c r="F1966" s="510"/>
      <c r="G1966" s="520" t="s">
        <v>3280</v>
      </c>
    </row>
    <row r="1967" spans="3:7">
      <c r="F1967" s="510"/>
      <c r="G1967" s="520" t="s">
        <v>3281</v>
      </c>
    </row>
    <row r="1968" spans="3:7">
      <c r="F1968" s="510">
        <v>832</v>
      </c>
      <c r="G1968" s="511" t="s">
        <v>3282</v>
      </c>
    </row>
    <row r="1969" spans="4:7">
      <c r="F1969" s="510"/>
      <c r="G1969" s="520" t="s">
        <v>3283</v>
      </c>
    </row>
    <row r="1970" spans="4:7">
      <c r="F1970" s="510"/>
      <c r="G1970" s="520" t="s">
        <v>3284</v>
      </c>
    </row>
    <row r="1971" spans="4:7">
      <c r="F1971" s="510">
        <v>833</v>
      </c>
      <c r="G1971" s="511" t="s">
        <v>3285</v>
      </c>
    </row>
    <row r="1972" spans="4:7">
      <c r="F1972" s="510"/>
      <c r="G1972" s="520" t="s">
        <v>3286</v>
      </c>
    </row>
    <row r="1973" spans="4:7">
      <c r="F1973" s="510">
        <v>834</v>
      </c>
      <c r="G1973" s="511" t="s">
        <v>3287</v>
      </c>
    </row>
    <row r="1974" spans="4:7">
      <c r="F1974" s="510"/>
      <c r="G1974" s="520" t="s">
        <v>3288</v>
      </c>
    </row>
    <row r="1975" spans="4:7">
      <c r="F1975" s="510"/>
      <c r="G1975" s="520" t="s">
        <v>3289</v>
      </c>
    </row>
    <row r="1976" spans="4:7">
      <c r="F1976" s="510">
        <v>835</v>
      </c>
      <c r="G1976" s="511" t="s">
        <v>3290</v>
      </c>
    </row>
    <row r="1977" spans="4:7">
      <c r="F1977" s="510"/>
      <c r="G1977" s="520" t="s">
        <v>3291</v>
      </c>
    </row>
    <row r="1978" spans="4:7">
      <c r="F1978" s="510"/>
      <c r="G1978" s="520" t="s">
        <v>3292</v>
      </c>
    </row>
    <row r="1979" spans="4:7">
      <c r="F1979" s="510">
        <v>836</v>
      </c>
      <c r="G1979" s="511" t="s">
        <v>3293</v>
      </c>
    </row>
    <row r="1980" spans="4:7">
      <c r="F1980" s="510"/>
      <c r="G1980" s="520" t="s">
        <v>3294</v>
      </c>
    </row>
    <row r="1981" spans="4:7">
      <c r="F1981" s="510"/>
      <c r="G1981" s="520" t="s">
        <v>3295</v>
      </c>
    </row>
    <row r="1982" spans="4:7">
      <c r="D1982" s="516" t="s">
        <v>1405</v>
      </c>
      <c r="E1982" s="517">
        <v>84</v>
      </c>
      <c r="F1982" s="518"/>
      <c r="G1982" s="519" t="s">
        <v>3296</v>
      </c>
    </row>
    <row r="1983" spans="4:7">
      <c r="F1983" s="510">
        <v>840</v>
      </c>
      <c r="G1983" s="511" t="s">
        <v>3297</v>
      </c>
    </row>
    <row r="1984" spans="4:7">
      <c r="F1984" s="510"/>
      <c r="G1984" s="520" t="s">
        <v>3298</v>
      </c>
    </row>
    <row r="1985" spans="4:7">
      <c r="F1985" s="510"/>
      <c r="G1985" s="520" t="s">
        <v>3299</v>
      </c>
    </row>
    <row r="1986" spans="4:7">
      <c r="F1986" s="510">
        <v>841</v>
      </c>
      <c r="G1986" s="511" t="s">
        <v>3300</v>
      </c>
    </row>
    <row r="1987" spans="4:7">
      <c r="F1987" s="510"/>
      <c r="G1987" s="520" t="s">
        <v>3301</v>
      </c>
    </row>
    <row r="1988" spans="4:7">
      <c r="F1988" s="510">
        <v>842</v>
      </c>
      <c r="G1988" s="511" t="s">
        <v>3302</v>
      </c>
    </row>
    <row r="1989" spans="4:7">
      <c r="F1989" s="510"/>
      <c r="G1989" s="520" t="s">
        <v>3303</v>
      </c>
    </row>
    <row r="1990" spans="4:7">
      <c r="F1990" s="510"/>
      <c r="G1990" s="520" t="s">
        <v>3304</v>
      </c>
    </row>
    <row r="1991" spans="4:7">
      <c r="F1991" s="510"/>
      <c r="G1991" s="520" t="s">
        <v>3305</v>
      </c>
    </row>
    <row r="1992" spans="4:7">
      <c r="F1992" s="510"/>
      <c r="G1992" s="520" t="s">
        <v>3306</v>
      </c>
    </row>
    <row r="1993" spans="4:7">
      <c r="F1993" s="510">
        <v>849</v>
      </c>
      <c r="G1993" s="511" t="s">
        <v>3307</v>
      </c>
    </row>
    <row r="1994" spans="4:7">
      <c r="F1994" s="510"/>
      <c r="G1994" s="520" t="s">
        <v>3308</v>
      </c>
    </row>
    <row r="1995" spans="4:7">
      <c r="F1995" s="510"/>
      <c r="G1995" s="520" t="s">
        <v>3309</v>
      </c>
    </row>
    <row r="1996" spans="4:7">
      <c r="F1996" s="510"/>
      <c r="G1996" s="520" t="s">
        <v>3310</v>
      </c>
    </row>
    <row r="1997" spans="4:7">
      <c r="F1997" s="510"/>
      <c r="G1997" s="520" t="s">
        <v>3311</v>
      </c>
    </row>
    <row r="1998" spans="4:7">
      <c r="D1998" s="516" t="s">
        <v>1405</v>
      </c>
      <c r="E1998" s="517">
        <v>85</v>
      </c>
      <c r="F1998" s="518"/>
      <c r="G1998" s="519" t="s">
        <v>3312</v>
      </c>
    </row>
    <row r="1999" spans="4:7">
      <c r="F1999" s="510">
        <v>850</v>
      </c>
      <c r="G1999" s="511" t="s">
        <v>3313</v>
      </c>
    </row>
    <row r="2000" spans="4:7">
      <c r="F2000" s="510"/>
      <c r="G2000" s="520" t="s">
        <v>3314</v>
      </c>
    </row>
    <row r="2001" spans="6:7">
      <c r="F2001" s="510"/>
      <c r="G2001" s="520" t="s">
        <v>3315</v>
      </c>
    </row>
    <row r="2002" spans="6:7">
      <c r="F2002" s="510">
        <v>851</v>
      </c>
      <c r="G2002" s="511" t="s">
        <v>3316</v>
      </c>
    </row>
    <row r="2003" spans="6:7">
      <c r="F2003" s="510"/>
      <c r="G2003" s="520" t="s">
        <v>3317</v>
      </c>
    </row>
    <row r="2004" spans="6:7">
      <c r="F2004" s="510">
        <v>852</v>
      </c>
      <c r="G2004" s="511" t="s">
        <v>3318</v>
      </c>
    </row>
    <row r="2005" spans="6:7">
      <c r="F2005" s="510"/>
      <c r="G2005" s="520" t="s">
        <v>3319</v>
      </c>
    </row>
    <row r="2006" spans="6:7">
      <c r="F2006" s="510">
        <v>853</v>
      </c>
      <c r="G2006" s="511" t="s">
        <v>3320</v>
      </c>
    </row>
    <row r="2007" spans="6:7">
      <c r="F2007" s="510"/>
      <c r="G2007" s="520" t="s">
        <v>3321</v>
      </c>
    </row>
    <row r="2008" spans="6:7">
      <c r="F2008" s="510"/>
      <c r="G2008" s="520" t="s">
        <v>3322</v>
      </c>
    </row>
    <row r="2009" spans="6:7">
      <c r="F2009" s="510">
        <v>854</v>
      </c>
      <c r="G2009" s="511" t="s">
        <v>3323</v>
      </c>
    </row>
    <row r="2010" spans="6:7">
      <c r="F2010" s="510"/>
      <c r="G2010" s="520" t="s">
        <v>3324</v>
      </c>
    </row>
    <row r="2011" spans="6:7">
      <c r="F2011" s="510"/>
      <c r="G2011" s="520" t="s">
        <v>3325</v>
      </c>
    </row>
    <row r="2012" spans="6:7">
      <c r="F2012" s="510"/>
      <c r="G2012" s="520" t="s">
        <v>3326</v>
      </c>
    </row>
    <row r="2013" spans="6:7">
      <c r="F2013" s="510"/>
      <c r="G2013" s="520" t="s">
        <v>3327</v>
      </c>
    </row>
    <row r="2014" spans="6:7">
      <c r="F2014" s="510"/>
      <c r="G2014" s="520" t="s">
        <v>3328</v>
      </c>
    </row>
    <row r="2015" spans="6:7">
      <c r="F2015" s="510"/>
      <c r="G2015" s="520" t="s">
        <v>3329</v>
      </c>
    </row>
    <row r="2016" spans="6:7">
      <c r="F2016" s="510"/>
      <c r="G2016" s="520" t="s">
        <v>3330</v>
      </c>
    </row>
    <row r="2017" spans="3:7">
      <c r="F2017" s="510">
        <v>855</v>
      </c>
      <c r="G2017" s="511" t="s">
        <v>3331</v>
      </c>
    </row>
    <row r="2018" spans="3:7">
      <c r="F2018" s="510"/>
      <c r="G2018" s="520" t="s">
        <v>3332</v>
      </c>
    </row>
    <row r="2019" spans="3:7">
      <c r="F2019" s="510"/>
      <c r="G2019" s="520" t="s">
        <v>3333</v>
      </c>
    </row>
    <row r="2020" spans="3:7">
      <c r="F2020" s="510">
        <v>859</v>
      </c>
      <c r="G2020" s="511" t="s">
        <v>3334</v>
      </c>
    </row>
    <row r="2021" spans="3:7">
      <c r="F2021" s="510"/>
      <c r="G2021" s="520" t="s">
        <v>3335</v>
      </c>
    </row>
    <row r="2022" spans="3:7">
      <c r="F2022" s="510"/>
      <c r="G2022" s="520" t="s">
        <v>3336</v>
      </c>
    </row>
    <row r="2023" spans="3:7">
      <c r="F2023" s="510"/>
      <c r="G2023" s="511"/>
    </row>
    <row r="2024" spans="3:7">
      <c r="F2024" s="510"/>
      <c r="G2024" s="511"/>
    </row>
    <row r="2025" spans="3:7" ht="17.25" thickBot="1">
      <c r="C2025" s="509" t="s">
        <v>3337</v>
      </c>
      <c r="F2025" s="510"/>
      <c r="G2025" s="511"/>
    </row>
    <row r="2026" spans="3:7">
      <c r="D2026" s="512"/>
      <c r="E2026" s="513"/>
      <c r="F2026" s="514"/>
      <c r="G2026" s="515"/>
    </row>
    <row r="2027" spans="3:7">
      <c r="D2027" s="516" t="s">
        <v>1405</v>
      </c>
      <c r="E2027" s="517">
        <v>86</v>
      </c>
      <c r="F2027" s="518"/>
      <c r="G2027" s="519" t="s">
        <v>3338</v>
      </c>
    </row>
    <row r="2028" spans="3:7">
      <c r="F2028" s="510">
        <v>860</v>
      </c>
      <c r="G2028" s="511" t="s">
        <v>3339</v>
      </c>
    </row>
    <row r="2029" spans="3:7">
      <c r="F2029" s="510"/>
      <c r="G2029" s="520" t="s">
        <v>3340</v>
      </c>
    </row>
    <row r="2030" spans="3:7">
      <c r="F2030" s="510">
        <v>861</v>
      </c>
      <c r="G2030" s="511" t="s">
        <v>3338</v>
      </c>
    </row>
    <row r="2031" spans="3:7">
      <c r="F2031" s="510"/>
      <c r="G2031" s="520" t="s">
        <v>3341</v>
      </c>
    </row>
    <row r="2032" spans="3:7">
      <c r="F2032" s="510">
        <v>862</v>
      </c>
      <c r="G2032" s="511" t="s">
        <v>3342</v>
      </c>
    </row>
    <row r="2033" spans="3:7">
      <c r="F2033" s="510"/>
      <c r="G2033" s="520" t="s">
        <v>3343</v>
      </c>
    </row>
    <row r="2034" spans="3:7">
      <c r="F2034" s="510"/>
      <c r="G2034" s="520" t="s">
        <v>3344</v>
      </c>
    </row>
    <row r="2035" spans="3:7">
      <c r="D2035" s="516" t="s">
        <v>1405</v>
      </c>
      <c r="E2035" s="517">
        <v>87</v>
      </c>
      <c r="F2035" s="518"/>
      <c r="G2035" s="519" t="s">
        <v>3345</v>
      </c>
    </row>
    <row r="2036" spans="3:7">
      <c r="F2036" s="510">
        <v>870</v>
      </c>
      <c r="G2036" s="511" t="s">
        <v>3346</v>
      </c>
    </row>
    <row r="2037" spans="3:7">
      <c r="F2037" s="510"/>
      <c r="G2037" s="520" t="s">
        <v>3347</v>
      </c>
    </row>
    <row r="2038" spans="3:7">
      <c r="F2038" s="510">
        <v>871</v>
      </c>
      <c r="G2038" s="511" t="s">
        <v>3348</v>
      </c>
    </row>
    <row r="2039" spans="3:7">
      <c r="F2039" s="510"/>
      <c r="G2039" s="520" t="s">
        <v>3349</v>
      </c>
    </row>
    <row r="2040" spans="3:7">
      <c r="F2040" s="510"/>
      <c r="G2040" s="520" t="s">
        <v>3350</v>
      </c>
    </row>
    <row r="2041" spans="3:7">
      <c r="F2041" s="510"/>
      <c r="G2041" s="520" t="s">
        <v>3351</v>
      </c>
    </row>
    <row r="2042" spans="3:7">
      <c r="F2042" s="510"/>
      <c r="G2042" s="520" t="s">
        <v>3352</v>
      </c>
    </row>
    <row r="2043" spans="3:7">
      <c r="F2043" s="510">
        <v>872</v>
      </c>
      <c r="G2043" s="511" t="s">
        <v>3353</v>
      </c>
    </row>
    <row r="2044" spans="3:7">
      <c r="F2044" s="510"/>
      <c r="G2044" s="520" t="s">
        <v>3354</v>
      </c>
    </row>
    <row r="2045" spans="3:7">
      <c r="F2045" s="510"/>
      <c r="G2045" s="511"/>
    </row>
    <row r="2046" spans="3:7">
      <c r="F2046" s="510"/>
      <c r="G2046" s="511"/>
    </row>
    <row r="2047" spans="3:7" ht="17.25" thickBot="1">
      <c r="C2047" s="509" t="s">
        <v>3355</v>
      </c>
      <c r="F2047" s="510"/>
      <c r="G2047" s="511"/>
    </row>
    <row r="2048" spans="3:7">
      <c r="D2048" s="512"/>
      <c r="E2048" s="513"/>
      <c r="F2048" s="514"/>
      <c r="G2048" s="515"/>
    </row>
    <row r="2049" spans="4:7">
      <c r="D2049" s="516" t="s">
        <v>1405</v>
      </c>
      <c r="E2049" s="517">
        <v>88</v>
      </c>
      <c r="F2049" s="518"/>
      <c r="G2049" s="519" t="s">
        <v>3356</v>
      </c>
    </row>
    <row r="2050" spans="4:7">
      <c r="F2050" s="510">
        <v>880</v>
      </c>
      <c r="G2050" s="511" t="s">
        <v>3357</v>
      </c>
    </row>
    <row r="2051" spans="4:7">
      <c r="F2051" s="510"/>
      <c r="G2051" s="520" t="s">
        <v>3358</v>
      </c>
    </row>
    <row r="2052" spans="4:7">
      <c r="F2052" s="510"/>
      <c r="G2052" s="520" t="s">
        <v>3359</v>
      </c>
    </row>
    <row r="2053" spans="4:7">
      <c r="F2053" s="510">
        <v>881</v>
      </c>
      <c r="G2053" s="511" t="s">
        <v>3360</v>
      </c>
    </row>
    <row r="2054" spans="4:7">
      <c r="F2054" s="510"/>
      <c r="G2054" s="520" t="s">
        <v>3361</v>
      </c>
    </row>
    <row r="2055" spans="4:7">
      <c r="F2055" s="510"/>
      <c r="G2055" s="520" t="s">
        <v>3362</v>
      </c>
    </row>
    <row r="2056" spans="4:7">
      <c r="F2056" s="510"/>
      <c r="G2056" s="520" t="s">
        <v>3363</v>
      </c>
    </row>
    <row r="2057" spans="4:7">
      <c r="F2057" s="510"/>
      <c r="G2057" s="520" t="s">
        <v>3364</v>
      </c>
    </row>
    <row r="2058" spans="4:7">
      <c r="F2058" s="510"/>
      <c r="G2058" s="520" t="s">
        <v>3365</v>
      </c>
    </row>
    <row r="2059" spans="4:7">
      <c r="F2059" s="510"/>
      <c r="G2059" s="520" t="s">
        <v>3366</v>
      </c>
    </row>
    <row r="2060" spans="4:7">
      <c r="F2060" s="510"/>
      <c r="G2060" s="520" t="s">
        <v>3367</v>
      </c>
    </row>
    <row r="2061" spans="4:7">
      <c r="F2061" s="510">
        <v>882</v>
      </c>
      <c r="G2061" s="511" t="s">
        <v>3368</v>
      </c>
    </row>
    <row r="2062" spans="4:7">
      <c r="F2062" s="510"/>
      <c r="G2062" s="520" t="s">
        <v>3369</v>
      </c>
    </row>
    <row r="2063" spans="4:7">
      <c r="F2063" s="510"/>
      <c r="G2063" s="520" t="s">
        <v>3370</v>
      </c>
    </row>
    <row r="2064" spans="4:7">
      <c r="F2064" s="510"/>
      <c r="G2064" s="520" t="s">
        <v>3371</v>
      </c>
    </row>
    <row r="2065" spans="4:7">
      <c r="F2065" s="510"/>
      <c r="G2065" s="520" t="s">
        <v>3372</v>
      </c>
    </row>
    <row r="2066" spans="4:7">
      <c r="F2066" s="510">
        <v>889</v>
      </c>
      <c r="G2066" s="511" t="s">
        <v>3373</v>
      </c>
    </row>
    <row r="2067" spans="4:7">
      <c r="F2067" s="510"/>
      <c r="G2067" s="520" t="s">
        <v>3374</v>
      </c>
    </row>
    <row r="2068" spans="4:7">
      <c r="F2068" s="510"/>
      <c r="G2068" s="520" t="s">
        <v>3375</v>
      </c>
    </row>
    <row r="2069" spans="4:7">
      <c r="D2069" s="516" t="s">
        <v>1405</v>
      </c>
      <c r="E2069" s="517">
        <v>89</v>
      </c>
      <c r="F2069" s="518"/>
      <c r="G2069" s="519" t="s">
        <v>3376</v>
      </c>
    </row>
    <row r="2070" spans="4:7">
      <c r="F2070" s="510">
        <v>890</v>
      </c>
      <c r="G2070" s="511" t="s">
        <v>3377</v>
      </c>
    </row>
    <row r="2071" spans="4:7">
      <c r="F2071" s="510"/>
      <c r="G2071" s="520" t="s">
        <v>3378</v>
      </c>
    </row>
    <row r="2072" spans="4:7">
      <c r="F2072" s="510">
        <v>891</v>
      </c>
      <c r="G2072" s="511" t="s">
        <v>3376</v>
      </c>
    </row>
    <row r="2073" spans="4:7">
      <c r="F2073" s="510"/>
      <c r="G2073" s="520" t="s">
        <v>3379</v>
      </c>
    </row>
    <row r="2074" spans="4:7">
      <c r="F2074" s="510"/>
      <c r="G2074" s="520" t="s">
        <v>3380</v>
      </c>
    </row>
    <row r="2075" spans="4:7">
      <c r="D2075" s="516" t="s">
        <v>1405</v>
      </c>
      <c r="E2075" s="517">
        <v>90</v>
      </c>
      <c r="F2075" s="518"/>
      <c r="G2075" s="519" t="s">
        <v>3381</v>
      </c>
    </row>
    <row r="2076" spans="4:7">
      <c r="F2076" s="510">
        <v>900</v>
      </c>
      <c r="G2076" s="511" t="s">
        <v>3382</v>
      </c>
    </row>
    <row r="2077" spans="4:7">
      <c r="F2077" s="510"/>
      <c r="G2077" s="520" t="s">
        <v>3383</v>
      </c>
    </row>
    <row r="2078" spans="4:7">
      <c r="F2078" s="510"/>
      <c r="G2078" s="520" t="s">
        <v>3384</v>
      </c>
    </row>
    <row r="2079" spans="4:7">
      <c r="F2079" s="510">
        <v>901</v>
      </c>
      <c r="G2079" s="511" t="s">
        <v>3385</v>
      </c>
    </row>
    <row r="2080" spans="4:7">
      <c r="F2080" s="510"/>
      <c r="G2080" s="520" t="s">
        <v>3386</v>
      </c>
    </row>
    <row r="2081" spans="4:7">
      <c r="F2081" s="510"/>
      <c r="G2081" s="520" t="s">
        <v>3387</v>
      </c>
    </row>
    <row r="2082" spans="4:7">
      <c r="F2082" s="510">
        <v>902</v>
      </c>
      <c r="G2082" s="511" t="s">
        <v>3388</v>
      </c>
    </row>
    <row r="2083" spans="4:7">
      <c r="F2083" s="510"/>
      <c r="G2083" s="520" t="s">
        <v>3389</v>
      </c>
    </row>
    <row r="2084" spans="4:7">
      <c r="F2084" s="510">
        <v>903</v>
      </c>
      <c r="G2084" s="511" t="s">
        <v>3390</v>
      </c>
    </row>
    <row r="2085" spans="4:7">
      <c r="F2085" s="510"/>
      <c r="G2085" s="520" t="s">
        <v>3391</v>
      </c>
    </row>
    <row r="2086" spans="4:7">
      <c r="F2086" s="510">
        <v>909</v>
      </c>
      <c r="G2086" s="511" t="s">
        <v>3392</v>
      </c>
    </row>
    <row r="2087" spans="4:7">
      <c r="F2087" s="510"/>
      <c r="G2087" s="520" t="s">
        <v>3393</v>
      </c>
    </row>
    <row r="2088" spans="4:7">
      <c r="F2088" s="510"/>
      <c r="G2088" s="520" t="s">
        <v>3394</v>
      </c>
    </row>
    <row r="2089" spans="4:7">
      <c r="F2089" s="510"/>
      <c r="G2089" s="520" t="s">
        <v>3395</v>
      </c>
    </row>
    <row r="2090" spans="4:7">
      <c r="F2090" s="510"/>
      <c r="G2090" s="520" t="s">
        <v>3396</v>
      </c>
    </row>
    <row r="2091" spans="4:7">
      <c r="F2091" s="510"/>
      <c r="G2091" s="520" t="s">
        <v>3397</v>
      </c>
    </row>
    <row r="2092" spans="4:7">
      <c r="D2092" s="516" t="s">
        <v>1405</v>
      </c>
      <c r="E2092" s="517">
        <v>91</v>
      </c>
      <c r="F2092" s="518"/>
      <c r="G2092" s="519" t="s">
        <v>3398</v>
      </c>
    </row>
    <row r="2093" spans="4:7">
      <c r="F2093" s="510">
        <v>910</v>
      </c>
      <c r="G2093" s="511" t="s">
        <v>3399</v>
      </c>
    </row>
    <row r="2094" spans="4:7">
      <c r="F2094" s="510"/>
      <c r="G2094" s="520" t="s">
        <v>3400</v>
      </c>
    </row>
    <row r="2095" spans="4:7">
      <c r="F2095" s="510"/>
      <c r="G2095" s="520" t="s">
        <v>3401</v>
      </c>
    </row>
    <row r="2096" spans="4:7">
      <c r="F2096" s="510">
        <v>911</v>
      </c>
      <c r="G2096" s="511" t="s">
        <v>3402</v>
      </c>
    </row>
    <row r="2097" spans="4:7">
      <c r="F2097" s="510"/>
      <c r="G2097" s="520" t="s">
        <v>3403</v>
      </c>
    </row>
    <row r="2098" spans="4:7">
      <c r="F2098" s="510">
        <v>912</v>
      </c>
      <c r="G2098" s="511" t="s">
        <v>3404</v>
      </c>
    </row>
    <row r="2099" spans="4:7">
      <c r="F2099" s="510"/>
      <c r="G2099" s="520" t="s">
        <v>3405</v>
      </c>
    </row>
    <row r="2100" spans="4:7">
      <c r="D2100" s="516" t="s">
        <v>1405</v>
      </c>
      <c r="E2100" s="517">
        <v>92</v>
      </c>
      <c r="F2100" s="518"/>
      <c r="G2100" s="519" t="s">
        <v>3406</v>
      </c>
    </row>
    <row r="2101" spans="4:7">
      <c r="F2101" s="510">
        <v>920</v>
      </c>
      <c r="G2101" s="511" t="s">
        <v>3407</v>
      </c>
    </row>
    <row r="2102" spans="4:7">
      <c r="F2102" s="510"/>
      <c r="G2102" s="520" t="s">
        <v>3408</v>
      </c>
    </row>
    <row r="2103" spans="4:7">
      <c r="F2103" s="510"/>
      <c r="G2103" s="520" t="s">
        <v>3409</v>
      </c>
    </row>
    <row r="2104" spans="4:7">
      <c r="F2104" s="510">
        <v>921</v>
      </c>
      <c r="G2104" s="511" t="s">
        <v>3410</v>
      </c>
    </row>
    <row r="2105" spans="4:7">
      <c r="F2105" s="510"/>
      <c r="G2105" s="520" t="s">
        <v>3411</v>
      </c>
    </row>
    <row r="2106" spans="4:7">
      <c r="F2106" s="510"/>
      <c r="G2106" s="520" t="s">
        <v>3412</v>
      </c>
    </row>
    <row r="2107" spans="4:7">
      <c r="F2107" s="510">
        <v>922</v>
      </c>
      <c r="G2107" s="511" t="s">
        <v>3413</v>
      </c>
    </row>
    <row r="2108" spans="4:7">
      <c r="F2108" s="510"/>
      <c r="G2108" s="520" t="s">
        <v>3414</v>
      </c>
    </row>
    <row r="2109" spans="4:7">
      <c r="F2109" s="510"/>
      <c r="G2109" s="520" t="s">
        <v>3415</v>
      </c>
    </row>
    <row r="2110" spans="4:7">
      <c r="F2110" s="510">
        <v>923</v>
      </c>
      <c r="G2110" s="511" t="s">
        <v>3416</v>
      </c>
    </row>
    <row r="2111" spans="4:7">
      <c r="F2111" s="510"/>
      <c r="G2111" s="520" t="s">
        <v>3417</v>
      </c>
    </row>
    <row r="2112" spans="4:7">
      <c r="F2112" s="510">
        <v>929</v>
      </c>
      <c r="G2112" s="511" t="s">
        <v>3418</v>
      </c>
    </row>
    <row r="2113" spans="4:7">
      <c r="F2113" s="510"/>
      <c r="G2113" s="520" t="s">
        <v>3419</v>
      </c>
    </row>
    <row r="2114" spans="4:7">
      <c r="F2114" s="510"/>
      <c r="G2114" s="520" t="s">
        <v>3420</v>
      </c>
    </row>
    <row r="2115" spans="4:7">
      <c r="F2115" s="510"/>
      <c r="G2115" s="520" t="s">
        <v>3421</v>
      </c>
    </row>
    <row r="2116" spans="4:7">
      <c r="F2116" s="510"/>
      <c r="G2116" s="520" t="s">
        <v>3422</v>
      </c>
    </row>
    <row r="2117" spans="4:7">
      <c r="F2117" s="510"/>
      <c r="G2117" s="520" t="s">
        <v>3423</v>
      </c>
    </row>
    <row r="2118" spans="4:7">
      <c r="D2118" s="516" t="s">
        <v>1405</v>
      </c>
      <c r="E2118" s="517">
        <v>93</v>
      </c>
      <c r="F2118" s="518"/>
      <c r="G2118" s="519" t="s">
        <v>3424</v>
      </c>
    </row>
    <row r="2119" spans="4:7">
      <c r="F2119" s="510">
        <v>931</v>
      </c>
      <c r="G2119" s="511" t="s">
        <v>3425</v>
      </c>
    </row>
    <row r="2120" spans="4:7">
      <c r="F2120" s="510"/>
      <c r="G2120" s="520" t="s">
        <v>3426</v>
      </c>
    </row>
    <row r="2121" spans="4:7">
      <c r="F2121" s="510"/>
      <c r="G2121" s="520" t="s">
        <v>3427</v>
      </c>
    </row>
    <row r="2122" spans="4:7">
      <c r="F2122" s="510">
        <v>932</v>
      </c>
      <c r="G2122" s="511" t="s">
        <v>3428</v>
      </c>
    </row>
    <row r="2123" spans="4:7">
      <c r="F2123" s="510"/>
      <c r="G2123" s="520" t="s">
        <v>3429</v>
      </c>
    </row>
    <row r="2124" spans="4:7">
      <c r="F2124" s="510">
        <v>933</v>
      </c>
      <c r="G2124" s="511" t="s">
        <v>3430</v>
      </c>
    </row>
    <row r="2125" spans="4:7">
      <c r="F2125" s="510"/>
      <c r="G2125" s="520" t="s">
        <v>3431</v>
      </c>
    </row>
    <row r="2126" spans="4:7">
      <c r="F2126" s="510"/>
      <c r="G2126" s="520" t="s">
        <v>3432</v>
      </c>
    </row>
    <row r="2127" spans="4:7">
      <c r="F2127" s="510">
        <v>934</v>
      </c>
      <c r="G2127" s="511" t="s">
        <v>3433</v>
      </c>
    </row>
    <row r="2128" spans="4:7">
      <c r="F2128" s="510"/>
      <c r="G2128" s="520" t="s">
        <v>3434</v>
      </c>
    </row>
    <row r="2129" spans="4:7">
      <c r="F2129" s="510">
        <v>939</v>
      </c>
      <c r="G2129" s="511" t="s">
        <v>3435</v>
      </c>
    </row>
    <row r="2130" spans="4:7">
      <c r="F2130" s="510"/>
      <c r="G2130" s="520" t="s">
        <v>3436</v>
      </c>
    </row>
    <row r="2131" spans="4:7">
      <c r="D2131" s="516" t="s">
        <v>1405</v>
      </c>
      <c r="E2131" s="517">
        <v>94</v>
      </c>
      <c r="F2131" s="518"/>
      <c r="G2131" s="519" t="s">
        <v>3437</v>
      </c>
    </row>
    <row r="2132" spans="4:7">
      <c r="F2132" s="510">
        <v>941</v>
      </c>
      <c r="G2132" s="511" t="s">
        <v>3438</v>
      </c>
    </row>
    <row r="2133" spans="4:7">
      <c r="F2133" s="510"/>
      <c r="G2133" s="520" t="s">
        <v>3439</v>
      </c>
    </row>
    <row r="2134" spans="4:7">
      <c r="F2134" s="510"/>
      <c r="G2134" s="520" t="s">
        <v>3440</v>
      </c>
    </row>
    <row r="2135" spans="4:7">
      <c r="F2135" s="510">
        <v>942</v>
      </c>
      <c r="G2135" s="511" t="s">
        <v>3441</v>
      </c>
    </row>
    <row r="2136" spans="4:7">
      <c r="F2136" s="510"/>
      <c r="G2136" s="520" t="s">
        <v>3442</v>
      </c>
    </row>
    <row r="2137" spans="4:7">
      <c r="F2137" s="510"/>
      <c r="G2137" s="520" t="s">
        <v>3443</v>
      </c>
    </row>
    <row r="2138" spans="4:7">
      <c r="F2138" s="510">
        <v>943</v>
      </c>
      <c r="G2138" s="511" t="s">
        <v>3444</v>
      </c>
    </row>
    <row r="2139" spans="4:7">
      <c r="F2139" s="510"/>
      <c r="G2139" s="520" t="s">
        <v>3445</v>
      </c>
    </row>
    <row r="2140" spans="4:7">
      <c r="F2140" s="510"/>
      <c r="G2140" s="520" t="s">
        <v>3446</v>
      </c>
    </row>
    <row r="2141" spans="4:7">
      <c r="F2141" s="510">
        <v>949</v>
      </c>
      <c r="G2141" s="511" t="s">
        <v>3447</v>
      </c>
    </row>
    <row r="2142" spans="4:7">
      <c r="F2142" s="510"/>
      <c r="G2142" s="520" t="s">
        <v>3448</v>
      </c>
    </row>
    <row r="2143" spans="4:7">
      <c r="F2143" s="510"/>
      <c r="G2143" s="520" t="s">
        <v>3449</v>
      </c>
    </row>
    <row r="2144" spans="4:7">
      <c r="D2144" s="516" t="s">
        <v>1405</v>
      </c>
      <c r="E2144" s="517">
        <v>95</v>
      </c>
      <c r="F2144" s="518"/>
      <c r="G2144" s="519" t="s">
        <v>3450</v>
      </c>
    </row>
    <row r="2145" spans="3:7">
      <c r="F2145" s="510">
        <v>950</v>
      </c>
      <c r="G2145" s="511" t="s">
        <v>3451</v>
      </c>
    </row>
    <row r="2146" spans="3:7">
      <c r="F2146" s="510"/>
      <c r="G2146" s="520" t="s">
        <v>3452</v>
      </c>
    </row>
    <row r="2147" spans="3:7">
      <c r="F2147" s="510">
        <v>951</v>
      </c>
      <c r="G2147" s="511" t="s">
        <v>3453</v>
      </c>
    </row>
    <row r="2148" spans="3:7">
      <c r="F2148" s="510"/>
      <c r="G2148" s="520" t="s">
        <v>3454</v>
      </c>
    </row>
    <row r="2149" spans="3:7">
      <c r="F2149" s="510">
        <v>952</v>
      </c>
      <c r="G2149" s="511" t="s">
        <v>3455</v>
      </c>
    </row>
    <row r="2150" spans="3:7">
      <c r="F2150" s="510"/>
      <c r="G2150" s="520" t="s">
        <v>3456</v>
      </c>
    </row>
    <row r="2151" spans="3:7">
      <c r="F2151" s="510">
        <v>959</v>
      </c>
      <c r="G2151" s="511" t="s">
        <v>3457</v>
      </c>
    </row>
    <row r="2152" spans="3:7">
      <c r="F2152" s="510"/>
      <c r="G2152" s="520" t="s">
        <v>3458</v>
      </c>
    </row>
    <row r="2153" spans="3:7">
      <c r="D2153" s="516" t="s">
        <v>1405</v>
      </c>
      <c r="E2153" s="517">
        <v>96</v>
      </c>
      <c r="F2153" s="518"/>
      <c r="G2153" s="519" t="s">
        <v>3459</v>
      </c>
    </row>
    <row r="2154" spans="3:7">
      <c r="F2154" s="510">
        <v>961</v>
      </c>
      <c r="G2154" s="511" t="s">
        <v>3460</v>
      </c>
    </row>
    <row r="2155" spans="3:7">
      <c r="F2155" s="510"/>
      <c r="G2155" s="520" t="s">
        <v>3461</v>
      </c>
    </row>
    <row r="2156" spans="3:7">
      <c r="F2156" s="510">
        <v>969</v>
      </c>
      <c r="G2156" s="511" t="s">
        <v>3462</v>
      </c>
    </row>
    <row r="2157" spans="3:7">
      <c r="F2157" s="510"/>
      <c r="G2157" s="520" t="s">
        <v>3463</v>
      </c>
    </row>
    <row r="2158" spans="3:7">
      <c r="F2158" s="510"/>
      <c r="G2158" s="511"/>
    </row>
    <row r="2159" spans="3:7">
      <c r="F2159" s="510"/>
      <c r="G2159" s="511"/>
    </row>
    <row r="2160" spans="3:7" ht="17.25" thickBot="1">
      <c r="C2160" s="509" t="s">
        <v>3464</v>
      </c>
      <c r="F2160" s="510"/>
      <c r="G2160" s="511"/>
    </row>
    <row r="2161" spans="3:7">
      <c r="D2161" s="512"/>
      <c r="E2161" s="513"/>
      <c r="F2161" s="514"/>
      <c r="G2161" s="515"/>
    </row>
    <row r="2162" spans="3:7">
      <c r="D2162" s="516" t="s">
        <v>1405</v>
      </c>
      <c r="E2162" s="517">
        <v>97</v>
      </c>
      <c r="F2162" s="518"/>
      <c r="G2162" s="519" t="s">
        <v>3465</v>
      </c>
    </row>
    <row r="2163" spans="3:7">
      <c r="F2163" s="510">
        <v>971</v>
      </c>
      <c r="G2163" s="511" t="s">
        <v>3466</v>
      </c>
    </row>
    <row r="2164" spans="3:7">
      <c r="F2164" s="510"/>
      <c r="G2164" s="520" t="s">
        <v>3467</v>
      </c>
    </row>
    <row r="2165" spans="3:7">
      <c r="F2165" s="510">
        <v>972</v>
      </c>
      <c r="G2165" s="511" t="s">
        <v>3468</v>
      </c>
    </row>
    <row r="2166" spans="3:7">
      <c r="F2166" s="510"/>
      <c r="G2166" s="520" t="s">
        <v>3469</v>
      </c>
    </row>
    <row r="2167" spans="3:7">
      <c r="F2167" s="510">
        <v>973</v>
      </c>
      <c r="G2167" s="511" t="s">
        <v>3470</v>
      </c>
    </row>
    <row r="2168" spans="3:7">
      <c r="F2168" s="510"/>
      <c r="G2168" s="520" t="s">
        <v>3471</v>
      </c>
    </row>
    <row r="2169" spans="3:7">
      <c r="D2169" s="516" t="s">
        <v>1405</v>
      </c>
      <c r="E2169" s="517">
        <v>98</v>
      </c>
      <c r="F2169" s="518"/>
      <c r="G2169" s="519" t="s">
        <v>3472</v>
      </c>
    </row>
    <row r="2170" spans="3:7">
      <c r="F2170" s="510">
        <v>981</v>
      </c>
      <c r="G2170" s="511" t="s">
        <v>3473</v>
      </c>
    </row>
    <row r="2171" spans="3:7">
      <c r="F2171" s="510"/>
      <c r="G2171" s="520" t="s">
        <v>3474</v>
      </c>
    </row>
    <row r="2172" spans="3:7">
      <c r="F2172" s="510">
        <v>982</v>
      </c>
      <c r="G2172" s="511" t="s">
        <v>3475</v>
      </c>
    </row>
    <row r="2173" spans="3:7">
      <c r="F2173" s="510"/>
      <c r="G2173" s="520" t="s">
        <v>3476</v>
      </c>
    </row>
    <row r="2174" spans="3:7">
      <c r="F2174" s="510"/>
      <c r="G2174" s="511"/>
    </row>
    <row r="2175" spans="3:7">
      <c r="F2175" s="510"/>
      <c r="G2175" s="511"/>
    </row>
    <row r="2176" spans="3:7" ht="17.25" thickBot="1">
      <c r="C2176" s="509" t="s">
        <v>3477</v>
      </c>
      <c r="F2176" s="510"/>
      <c r="G2176" s="511"/>
    </row>
    <row r="2177" spans="4:7">
      <c r="D2177" s="512"/>
      <c r="E2177" s="513"/>
      <c r="F2177" s="514"/>
      <c r="G2177" s="515"/>
    </row>
    <row r="2178" spans="4:7">
      <c r="D2178" s="516" t="s">
        <v>1405</v>
      </c>
      <c r="E2178" s="517">
        <v>99</v>
      </c>
      <c r="F2178" s="518"/>
      <c r="G2178" s="519" t="s">
        <v>3478</v>
      </c>
    </row>
    <row r="2179" spans="4:7">
      <c r="F2179" s="510">
        <v>999</v>
      </c>
      <c r="G2179" s="511" t="s">
        <v>3478</v>
      </c>
    </row>
    <row r="2180" spans="4:7">
      <c r="F2180" s="510"/>
      <c r="G2180" s="520" t="s">
        <v>3479</v>
      </c>
    </row>
    <row r="2181" spans="4:7"/>
    <row r="2182" spans="4:7"/>
    <row r="2183" spans="4:7"/>
  </sheetData>
  <sheetProtection algorithmName="SHA-512" hashValue="VWcikz9a90ol25dKciUHlh3d5vIe/aPyE8oP/JGintXYqfR8hymip02Zb55yaZwofoYLLlz30Od0ho1CZay+Aw==" saltValue="Sb9KMQQAJFamB5ePtulRYQ==" spinCount="100000" sheet="1" objects="1" scenarios="1"/>
  <phoneticPr fontId="6"/>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日本標準産業分類</vt:lpstr>
      <vt:lpstr>申込み書</vt:lpstr>
      <vt:lpstr>❶別紙1 CO2排出源</vt:lpstr>
      <vt:lpstr>【記入例】CO2排出源</vt:lpstr>
      <vt:lpstr>　</vt:lpstr>
      <vt:lpstr>❷リンク　CO2排出係数一覧</vt:lpstr>
      <vt:lpstr>❷別紙2　CO2排出源設備機器</vt:lpstr>
      <vt:lpstr>❸【申込み書記入　参照資料1】電気事業者リスト(CO2係数）</vt:lpstr>
      <vt:lpstr>❹【申込み書記入　参照資料2】産業分類　大中細分類番号一覧</vt:lpstr>
      <vt:lpstr>小売電気事業者係数一覧(基礎、調整後・冬公表)報告R7 (2)</vt:lpstr>
      <vt:lpstr>小売電気事業者係数一覧(基礎、調整後・冬公表)報告R7算定R6</vt:lpstr>
      <vt:lpstr>2．「事業選定評価表」</vt:lpstr>
      <vt:lpstr>事業者選択プロセスと関係者</vt:lpstr>
      <vt:lpstr>'❶別紙1 CO2排出源'!Print_Area</vt:lpstr>
      <vt:lpstr>'❷別紙2　CO2排出源設備機器'!Print_Area</vt:lpstr>
      <vt:lpstr>'❸【申込み書記入　参照資料1】電気事業者リスト(CO2係数）'!Print_Area</vt:lpstr>
      <vt:lpstr>'❹【申込み書記入　参照資料2】産業分類　大中細分類番号一覧'!Print_Area</vt:lpstr>
      <vt:lpstr>'小売電気事業者係数一覧(基礎、調整後・冬公表)報告R7 (2)'!Print_Area</vt:lpstr>
      <vt:lpstr>'小売電気事業者係数一覧(基礎、調整後・冬公表)報告R7算定R6'!Print_Area</vt:lpstr>
      <vt:lpstr>申込み書!Print_Area</vt:lpstr>
      <vt:lpstr>日本標準産業分類!Print_Area</vt:lpstr>
      <vt:lpstr>'❸【申込み書記入　参照資料1】電気事業者リスト(CO2係数）'!Print_Titles</vt:lpstr>
      <vt:lpstr>'小売電気事業者係数一覧(基礎、調整後・冬公表)報告R7 (2)'!Print_Titles</vt:lpstr>
      <vt:lpstr>'小売電気事業者係数一覧(基礎、調整後・冬公表)報告R7算定R6'!Print_Titles</vt:lpstr>
      <vt:lpstr>日本標準産業分類!Print_Titles</vt:lpstr>
      <vt:lpstr>日本標準産業分類!産業分類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shigeru kurihara</dc:creator>
  <cp:lastModifiedBy>昇 小林</cp:lastModifiedBy>
  <cp:lastPrinted>2025-07-02T15:05:43Z</cp:lastPrinted>
  <dcterms:created xsi:type="dcterms:W3CDTF">2025-06-12T04:45:43Z</dcterms:created>
  <dcterms:modified xsi:type="dcterms:W3CDTF">2025-07-04T02:46:07Z</dcterms:modified>
</cp:coreProperties>
</file>