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13.140.35\kikaku_R7\01 技術企画G\31 仕様書・要綱等関連\56　県　一括承認チェックシート\01_様式作成\"/>
    </mc:Choice>
  </mc:AlternateContent>
  <xr:revisionPtr revIDLastSave="0" documentId="13_ncr:1_{78E8ECDC-1EF0-49F5-8F17-1E79775318F6}" xr6:coauthVersionLast="47" xr6:coauthVersionMax="47" xr10:uidLastSave="{00000000-0000-0000-0000-000000000000}"/>
  <bookViews>
    <workbookView xWindow="-28920" yWindow="-120" windowWidth="29040" windowHeight="15720" tabRatio="698" xr2:uid="{557EBB5E-975A-4325-BD83-7AE6393C2518}"/>
  </bookViews>
  <sheets>
    <sheet name="事前02様式_熱中症(共通仮設)" sheetId="1" r:id="rId1"/>
    <sheet name="事前02様式(記載例)_熱中症(共通仮設)" sheetId="3" r:id="rId2"/>
    <sheet name="報告04様式_熱中症(共通仮設)" sheetId="2" r:id="rId3"/>
    <sheet name="報告04様式(記載例)_熱中症(共通仮設)" sheetId="4" r:id="rId4"/>
  </sheets>
  <definedNames>
    <definedName name="_xlnm.Print_Area" localSheetId="1">'事前02様式(記載例)_熱中症(共通仮設)'!$A$1:$K$26</definedName>
    <definedName name="_xlnm.Print_Area" localSheetId="0">'事前02様式_熱中症(共通仮設)'!$A$1:$K$26</definedName>
    <definedName name="_xlnm.Print_Area" localSheetId="3">'報告04様式(記載例)_熱中症(共通仮設)'!$A$1:$O$97</definedName>
    <definedName name="_xlnm.Print_Area" localSheetId="2">'報告04様式_熱中症(共通仮設)'!$A$1:$O$97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4" l="1"/>
  <c r="M24" i="4"/>
  <c r="I24" i="4"/>
  <c r="N23" i="4"/>
  <c r="M23" i="4"/>
  <c r="I23" i="4"/>
  <c r="N22" i="4"/>
  <c r="M22" i="4"/>
  <c r="I22" i="4"/>
  <c r="N21" i="4"/>
  <c r="M21" i="4"/>
  <c r="I21" i="4"/>
  <c r="N20" i="4"/>
  <c r="M20" i="4"/>
  <c r="I20" i="4"/>
  <c r="N19" i="4"/>
  <c r="M19" i="4"/>
  <c r="I19" i="4"/>
  <c r="N18" i="4"/>
  <c r="M18" i="4"/>
  <c r="I18" i="4"/>
  <c r="N17" i="4"/>
  <c r="M17" i="4"/>
  <c r="I17" i="4"/>
  <c r="M16" i="4"/>
  <c r="I16" i="4"/>
  <c r="N16" i="4" s="1"/>
  <c r="I15" i="4"/>
  <c r="N15" i="4" s="1"/>
  <c r="I14" i="4"/>
  <c r="N14" i="4" s="1"/>
  <c r="M13" i="4"/>
  <c r="I13" i="4"/>
  <c r="N13" i="4" s="1"/>
  <c r="N22" i="2"/>
  <c r="M22" i="2"/>
  <c r="I22" i="2"/>
  <c r="N21" i="2"/>
  <c r="M21" i="2"/>
  <c r="I21" i="2"/>
  <c r="N20" i="2"/>
  <c r="M20" i="2"/>
  <c r="I20" i="2"/>
  <c r="N25" i="4" l="1"/>
  <c r="M15" i="4"/>
  <c r="M14" i="4"/>
  <c r="N17" i="2" l="1"/>
  <c r="N18" i="2"/>
  <c r="N19" i="2"/>
  <c r="N23" i="2"/>
  <c r="N24" i="2"/>
  <c r="M17" i="2" l="1"/>
  <c r="M18" i="2"/>
  <c r="M19" i="2"/>
  <c r="M23" i="2"/>
  <c r="M24" i="2"/>
  <c r="M16" i="2"/>
  <c r="M13" i="2"/>
  <c r="I14" i="2"/>
  <c r="I15" i="2"/>
  <c r="I16" i="2"/>
  <c r="N16" i="2" s="1"/>
  <c r="I17" i="2"/>
  <c r="I18" i="2"/>
  <c r="I19" i="2"/>
  <c r="I23" i="2"/>
  <c r="I24" i="2"/>
  <c r="I13" i="2"/>
  <c r="N13" i="2" s="1"/>
  <c r="J20" i="3"/>
  <c r="J19" i="3"/>
  <c r="J18" i="3"/>
  <c r="J17" i="3"/>
  <c r="J16" i="3"/>
  <c r="J15" i="3"/>
  <c r="J14" i="3"/>
  <c r="J13" i="3"/>
  <c r="J12" i="3"/>
  <c r="J13" i="1"/>
  <c r="J12" i="1"/>
  <c r="J14" i="1"/>
  <c r="J15" i="1"/>
  <c r="J16" i="1"/>
  <c r="J17" i="1"/>
  <c r="J18" i="1"/>
  <c r="J19" i="1"/>
  <c r="J20" i="1"/>
  <c r="M14" i="2" l="1"/>
  <c r="N14" i="2"/>
  <c r="M15" i="2"/>
  <c r="N15" i="2"/>
  <c r="J21" i="3"/>
  <c r="J21" i="1"/>
  <c r="N25" i="2" l="1"/>
</calcChain>
</file>

<file path=xl/sharedStrings.xml><?xml version="1.0" encoding="utf-8"?>
<sst xmlns="http://schemas.openxmlformats.org/spreadsheetml/2006/main" count="204" uniqueCount="55">
  <si>
    <t>～</t>
    <phoneticPr fontId="2"/>
  </si>
  <si>
    <t>※3</t>
    <phoneticPr fontId="2"/>
  </si>
  <si>
    <t>※2</t>
    <phoneticPr fontId="2"/>
  </si>
  <si>
    <t>※1</t>
    <phoneticPr fontId="2"/>
  </si>
  <si>
    <t>終期</t>
    <rPh sb="0" eb="2">
      <t>シュウキ</t>
    </rPh>
    <phoneticPr fontId="2"/>
  </si>
  <si>
    <t>始期</t>
    <rPh sb="0" eb="2">
      <t>シキ</t>
    </rPh>
    <phoneticPr fontId="2"/>
  </si>
  <si>
    <t>概算金額</t>
    <rPh sb="0" eb="2">
      <t>ガイサン</t>
    </rPh>
    <rPh sb="2" eb="4">
      <t>キンガク</t>
    </rPh>
    <phoneticPr fontId="2"/>
  </si>
  <si>
    <t>設置期間</t>
    <rPh sb="0" eb="4">
      <t>セッチキカン</t>
    </rPh>
    <phoneticPr fontId="2"/>
  </si>
  <si>
    <t>耐用年数</t>
    <rPh sb="0" eb="4">
      <t>タイヨウネンスウ</t>
    </rPh>
    <phoneticPr fontId="2"/>
  </si>
  <si>
    <t>購入／リースの別</t>
    <rPh sb="0" eb="2">
      <t>コウニュウ</t>
    </rPh>
    <rPh sb="7" eb="8">
      <t>ベツ</t>
    </rPh>
    <phoneticPr fontId="2"/>
  </si>
  <si>
    <t>実施内容</t>
    <rPh sb="0" eb="4">
      <t>ジッシナイヨウ</t>
    </rPh>
    <phoneticPr fontId="2"/>
  </si>
  <si>
    <t>No.</t>
    <phoneticPr fontId="2"/>
  </si>
  <si>
    <t>本様式を工事事前協議チェックシートに添付すること。</t>
    <rPh sb="0" eb="1">
      <t>ホン</t>
    </rPh>
    <rPh sb="1" eb="3">
      <t>ヨウシキ</t>
    </rPh>
    <rPh sb="18" eb="20">
      <t>テンプ</t>
    </rPh>
    <phoneticPr fontId="2"/>
  </si>
  <si>
    <t>工事現場の熱中症対策・防寒対策に関する共通仮設費の積上げ計上に関連する対策設備等を設置する場合、</t>
    <rPh sb="31" eb="33">
      <t>カンレン</t>
    </rPh>
    <rPh sb="35" eb="37">
      <t>タイサク</t>
    </rPh>
    <rPh sb="37" eb="39">
      <t>セツビ</t>
    </rPh>
    <rPh sb="39" eb="40">
      <t>トウ</t>
    </rPh>
    <rPh sb="41" eb="43">
      <t>セッチ</t>
    </rPh>
    <rPh sb="45" eb="47">
      <t>バアイ</t>
    </rPh>
    <phoneticPr fontId="2"/>
  </si>
  <si>
    <t>熱中症対策・防寒対策の実施内容一覧表</t>
    <rPh sb="0" eb="5">
      <t>ネッチュウショウタイサク</t>
    </rPh>
    <rPh sb="6" eb="10">
      <t>ボウカンタイサク</t>
    </rPh>
    <rPh sb="11" eb="13">
      <t>ジッシ</t>
    </rPh>
    <rPh sb="13" eb="15">
      <t>ナイヨウ</t>
    </rPh>
    <rPh sb="15" eb="17">
      <t>イチラン</t>
    </rPh>
    <rPh sb="17" eb="18">
      <t>ヒョウ</t>
    </rPh>
    <phoneticPr fontId="2"/>
  </si>
  <si>
    <t>リース</t>
    <phoneticPr fontId="2"/>
  </si>
  <si>
    <t>購入</t>
    <rPh sb="0" eb="2">
      <t>コウニュウ</t>
    </rPh>
    <phoneticPr fontId="2"/>
  </si>
  <si>
    <t>遮光ネット</t>
    <rPh sb="0" eb="2">
      <t>シャコウ</t>
    </rPh>
    <phoneticPr fontId="2"/>
  </si>
  <si>
    <t>リース</t>
  </si>
  <si>
    <t>設計対象金額(概算/自動計算)</t>
    <rPh sb="0" eb="2">
      <t>セッケイ</t>
    </rPh>
    <rPh sb="2" eb="4">
      <t>タイショウ</t>
    </rPh>
    <rPh sb="4" eb="6">
      <t>キンガク</t>
    </rPh>
    <rPh sb="7" eb="9">
      <t>ガイサン</t>
    </rPh>
    <rPh sb="10" eb="14">
      <t>ジドウケイサン</t>
    </rPh>
    <phoneticPr fontId="2"/>
  </si>
  <si>
    <t>ミストファン</t>
    <phoneticPr fontId="2"/>
  </si>
  <si>
    <t>大型扇風機</t>
    <rPh sb="0" eb="5">
      <t>オオガタセンプウキ</t>
    </rPh>
    <phoneticPr fontId="2"/>
  </si>
  <si>
    <t>電気ストーブ</t>
    <rPh sb="0" eb="2">
      <t>デンキ</t>
    </rPh>
    <phoneticPr fontId="2"/>
  </si>
  <si>
    <t>対象金額合計</t>
    <rPh sb="0" eb="2">
      <t>タイショウ</t>
    </rPh>
    <rPh sb="2" eb="4">
      <t>キンガク</t>
    </rPh>
    <rPh sb="4" eb="6">
      <t>ゴウケイ</t>
    </rPh>
    <phoneticPr fontId="2"/>
  </si>
  <si>
    <t>国税庁の減価償却資産の耐用年数表を参考に算定する。</t>
    <rPh sb="17" eb="19">
      <t>サンコウ</t>
    </rPh>
    <rPh sb="20" eb="22">
      <t>サンテイ</t>
    </rPh>
    <phoneticPr fontId="2"/>
  </si>
  <si>
    <t>西暦年、月を記入（2025/6　等)。</t>
    <rPh sb="0" eb="2">
      <t>セイレキ</t>
    </rPh>
    <rPh sb="2" eb="3">
      <t>ネン</t>
    </rPh>
    <rPh sb="4" eb="5">
      <t>ツキ</t>
    </rPh>
    <rPh sb="6" eb="8">
      <t>キニュウ</t>
    </rPh>
    <rPh sb="16" eb="17">
      <t>ナド</t>
    </rPh>
    <phoneticPr fontId="2"/>
  </si>
  <si>
    <t>耐用
年数</t>
    <rPh sb="0" eb="2">
      <t>タイヨウ</t>
    </rPh>
    <rPh sb="3" eb="5">
      <t>ネンスウ</t>
    </rPh>
    <phoneticPr fontId="2"/>
  </si>
  <si>
    <t>単価
（購入価格または基本料）</t>
    <rPh sb="0" eb="2">
      <t>タンカ</t>
    </rPh>
    <rPh sb="4" eb="6">
      <t>コウニュウ</t>
    </rPh>
    <rPh sb="6" eb="8">
      <t>カカク</t>
    </rPh>
    <rPh sb="11" eb="14">
      <t>キホンリョウ</t>
    </rPh>
    <phoneticPr fontId="2"/>
  </si>
  <si>
    <t>設置
数量</t>
    <rPh sb="0" eb="2">
      <t>セッチ</t>
    </rPh>
    <rPh sb="3" eb="5">
      <t>スウリョウ</t>
    </rPh>
    <phoneticPr fontId="2"/>
  </si>
  <si>
    <t>単価
（月額賃料）
※リースのみ</t>
    <rPh sb="0" eb="2">
      <t>タンカ</t>
    </rPh>
    <rPh sb="4" eb="6">
      <t>ゲツガク</t>
    </rPh>
    <rPh sb="6" eb="8">
      <t>チンリョウ</t>
    </rPh>
    <phoneticPr fontId="2"/>
  </si>
  <si>
    <t>(月表示)</t>
    <rPh sb="1" eb="4">
      <t>ツキヒョウジ</t>
    </rPh>
    <phoneticPr fontId="2"/>
  </si>
  <si>
    <t>自動計算</t>
    <rPh sb="0" eb="4">
      <t>ジドウケイサン</t>
    </rPh>
    <phoneticPr fontId="2"/>
  </si>
  <si>
    <t>自動計算</t>
    <phoneticPr fontId="2"/>
  </si>
  <si>
    <t>設置費用</t>
    <rPh sb="0" eb="2">
      <t>セッチ</t>
    </rPh>
    <rPh sb="2" eb="4">
      <t>ヒヨウ</t>
    </rPh>
    <phoneticPr fontId="2"/>
  </si>
  <si>
    <t>※4</t>
    <phoneticPr fontId="2"/>
  </si>
  <si>
    <t>※5</t>
    <phoneticPr fontId="2"/>
  </si>
  <si>
    <t>設置期間や単価が異なる場合、同一の規格の品目であっても別の行に入力する。</t>
    <rPh sb="0" eb="4">
      <t>セッチキカン</t>
    </rPh>
    <rPh sb="5" eb="7">
      <t>タンカ</t>
    </rPh>
    <rPh sb="8" eb="9">
      <t>コト</t>
    </rPh>
    <rPh sb="11" eb="13">
      <t>バアイ</t>
    </rPh>
    <rPh sb="14" eb="16">
      <t>ドウイツ</t>
    </rPh>
    <rPh sb="17" eb="19">
      <t>キカク</t>
    </rPh>
    <rPh sb="20" eb="22">
      <t>ヒンモク</t>
    </rPh>
    <rPh sb="27" eb="28">
      <t>ベツ</t>
    </rPh>
    <rPh sb="29" eb="30">
      <t>ギョウ</t>
    </rPh>
    <rPh sb="31" eb="33">
      <t>ニュウリョク</t>
    </rPh>
    <phoneticPr fontId="2"/>
  </si>
  <si>
    <t>実績に基づき、西暦年、月、日を記入（2025/6/1　等)。</t>
    <rPh sb="0" eb="2">
      <t>ジッセキ</t>
    </rPh>
    <rPh sb="3" eb="4">
      <t>モト</t>
    </rPh>
    <rPh sb="7" eb="9">
      <t>セイレキ</t>
    </rPh>
    <rPh sb="9" eb="10">
      <t>ネン</t>
    </rPh>
    <rPh sb="11" eb="12">
      <t>ツキ</t>
    </rPh>
    <rPh sb="13" eb="14">
      <t>ニチ</t>
    </rPh>
    <rPh sb="15" eb="17">
      <t>キニュウ</t>
    </rPh>
    <rPh sb="27" eb="28">
      <t>ナド</t>
    </rPh>
    <phoneticPr fontId="2"/>
  </si>
  <si>
    <r>
      <t>① 購入の場合 … 購入予定の設備のカタログ価額等、または購入時の請求書・納品書等に基づく価額（</t>
    </r>
    <r>
      <rPr>
        <sz val="10"/>
        <color rgb="FFFF0000"/>
        <rFont val="ＭＳ Ｐゴシック"/>
        <family val="3"/>
        <charset val="128"/>
      </rPr>
      <t>税抜き</t>
    </r>
    <r>
      <rPr>
        <sz val="10"/>
        <color theme="1"/>
        <rFont val="ＭＳ Ｐゴシック"/>
        <family val="2"/>
        <charset val="128"/>
      </rPr>
      <t>）</t>
    </r>
    <rPh sb="2" eb="4">
      <t>コウニュウ</t>
    </rPh>
    <rPh sb="5" eb="7">
      <t>バアイ</t>
    </rPh>
    <rPh sb="10" eb="12">
      <t>コウニュウ</t>
    </rPh>
    <rPh sb="12" eb="14">
      <t>ヨテイ</t>
    </rPh>
    <rPh sb="15" eb="17">
      <t>セツビ</t>
    </rPh>
    <rPh sb="22" eb="24">
      <t>カガク</t>
    </rPh>
    <rPh sb="24" eb="25">
      <t>トウ</t>
    </rPh>
    <rPh sb="29" eb="31">
      <t>コウニュウ</t>
    </rPh>
    <rPh sb="31" eb="32">
      <t>ジ</t>
    </rPh>
    <rPh sb="33" eb="36">
      <t>セイキュウショ</t>
    </rPh>
    <rPh sb="37" eb="40">
      <t>ノウヒンショ</t>
    </rPh>
    <rPh sb="40" eb="41">
      <t>トウ</t>
    </rPh>
    <rPh sb="42" eb="43">
      <t>モト</t>
    </rPh>
    <rPh sb="45" eb="47">
      <t>カガク</t>
    </rPh>
    <rPh sb="48" eb="50">
      <t>ゼイヌ</t>
    </rPh>
    <phoneticPr fontId="2"/>
  </si>
  <si>
    <r>
      <t xml:space="preserve">② リースの場合 … </t>
    </r>
    <r>
      <rPr>
        <sz val="10"/>
        <color rgb="FFFF0000"/>
        <rFont val="ＭＳ Ｐゴシック"/>
        <family val="3"/>
        <charset val="128"/>
      </rPr>
      <t>月毎</t>
    </r>
    <r>
      <rPr>
        <sz val="10"/>
        <color theme="1"/>
        <rFont val="ＭＳ Ｐゴシック"/>
        <family val="2"/>
        <charset val="128"/>
      </rPr>
      <t>のリース料の概算価格（</t>
    </r>
    <r>
      <rPr>
        <sz val="10"/>
        <color rgb="FFFF0000"/>
        <rFont val="ＭＳ Ｐゴシック"/>
        <family val="3"/>
        <charset val="128"/>
      </rPr>
      <t>税抜き</t>
    </r>
    <r>
      <rPr>
        <sz val="10"/>
        <color theme="1"/>
        <rFont val="ＭＳ Ｐゴシック"/>
        <family val="2"/>
        <charset val="128"/>
      </rPr>
      <t>）</t>
    </r>
    <rPh sb="6" eb="8">
      <t>バアイ</t>
    </rPh>
    <rPh sb="11" eb="12">
      <t>ツキ</t>
    </rPh>
    <rPh sb="12" eb="13">
      <t>ゴト</t>
    </rPh>
    <rPh sb="17" eb="18">
      <t>リョウ</t>
    </rPh>
    <rPh sb="19" eb="23">
      <t>ガイサンカカク</t>
    </rPh>
    <phoneticPr fontId="2"/>
  </si>
  <si>
    <r>
      <t>① 購入の場合 … 購入時の請求書・納品書等に基づく価格（</t>
    </r>
    <r>
      <rPr>
        <sz val="10"/>
        <color rgb="FFFF0000"/>
        <rFont val="ＭＳ Ｐゴシック"/>
        <family val="3"/>
        <charset val="128"/>
      </rPr>
      <t>税抜き</t>
    </r>
    <r>
      <rPr>
        <sz val="10"/>
        <color theme="1"/>
        <rFont val="ＭＳ Ｐゴシック"/>
        <family val="2"/>
        <charset val="128"/>
      </rPr>
      <t>）</t>
    </r>
    <rPh sb="2" eb="4">
      <t>コウニュウ</t>
    </rPh>
    <rPh sb="5" eb="7">
      <t>バアイ</t>
    </rPh>
    <rPh sb="10" eb="12">
      <t>コウニュウ</t>
    </rPh>
    <rPh sb="12" eb="13">
      <t>ジ</t>
    </rPh>
    <rPh sb="14" eb="17">
      <t>セイキュウショ</t>
    </rPh>
    <rPh sb="18" eb="21">
      <t>ノウヒンショ</t>
    </rPh>
    <rPh sb="21" eb="22">
      <t>トウ</t>
    </rPh>
    <rPh sb="23" eb="24">
      <t>モト</t>
    </rPh>
    <rPh sb="26" eb="28">
      <t>カカク</t>
    </rPh>
    <phoneticPr fontId="2"/>
  </si>
  <si>
    <r>
      <t>② リースの場合 … 月毎のリース料の価格（</t>
    </r>
    <r>
      <rPr>
        <sz val="10"/>
        <color rgb="FFFF0000"/>
        <rFont val="ＭＳ Ｐゴシック"/>
        <family val="3"/>
        <charset val="128"/>
      </rPr>
      <t>税抜き</t>
    </r>
    <r>
      <rPr>
        <sz val="10"/>
        <color theme="1"/>
        <rFont val="ＭＳ Ｐゴシック"/>
        <family val="2"/>
        <charset val="128"/>
      </rPr>
      <t>）</t>
    </r>
    <rPh sb="6" eb="8">
      <t>バアイ</t>
    </rPh>
    <rPh sb="11" eb="12">
      <t>ツキ</t>
    </rPh>
    <rPh sb="12" eb="13">
      <t>ゴト</t>
    </rPh>
    <rPh sb="17" eb="18">
      <t>リョウ</t>
    </rPh>
    <rPh sb="19" eb="21">
      <t>カカク</t>
    </rPh>
    <phoneticPr fontId="2"/>
  </si>
  <si>
    <t>① 購入の場合 … 入力しない。</t>
    <rPh sb="2" eb="4">
      <t>コウニュウ</t>
    </rPh>
    <rPh sb="5" eb="7">
      <t>バアイ</t>
    </rPh>
    <rPh sb="10" eb="12">
      <t>ニュウリョク</t>
    </rPh>
    <phoneticPr fontId="2"/>
  </si>
  <si>
    <r>
      <t>② リースの場合 … リース時の基本料（</t>
    </r>
    <r>
      <rPr>
        <sz val="10"/>
        <color rgb="FFFF0000"/>
        <rFont val="ＭＳ Ｐゴシック"/>
        <family val="3"/>
        <charset val="128"/>
      </rPr>
      <t>税抜き</t>
    </r>
    <r>
      <rPr>
        <sz val="10"/>
        <color theme="1"/>
        <rFont val="ＭＳ Ｐゴシック"/>
        <family val="2"/>
        <charset val="128"/>
      </rPr>
      <t>）</t>
    </r>
    <rPh sb="6" eb="8">
      <t>バアイ</t>
    </rPh>
    <rPh sb="14" eb="15">
      <t>ジ</t>
    </rPh>
    <rPh sb="16" eb="19">
      <t>キホンリョウ</t>
    </rPh>
    <phoneticPr fontId="2"/>
  </si>
  <si>
    <t>工事現場の熱中症対策・防寒対策に関する共通仮設費の積上げ計上に関連する対策設備等を設置した場合、</t>
    <rPh sb="31" eb="33">
      <t>カンレン</t>
    </rPh>
    <rPh sb="35" eb="37">
      <t>タイサク</t>
    </rPh>
    <rPh sb="37" eb="39">
      <t>セツビ</t>
    </rPh>
    <rPh sb="39" eb="40">
      <t>トウ</t>
    </rPh>
    <rPh sb="41" eb="43">
      <t>セッチ</t>
    </rPh>
    <rPh sb="45" eb="47">
      <t>バアイ</t>
    </rPh>
    <phoneticPr fontId="2"/>
  </si>
  <si>
    <t>本様式および実施内容の支出実態（契約書、領収書 等）を「工事施工における取組み報告シート」に添付すること。</t>
    <rPh sb="0" eb="1">
      <t>ホン</t>
    </rPh>
    <rPh sb="1" eb="3">
      <t>ヨウシキ</t>
    </rPh>
    <rPh sb="6" eb="10">
      <t>ジッシナイヨウ</t>
    </rPh>
    <rPh sb="11" eb="13">
      <t>シシュツ</t>
    </rPh>
    <rPh sb="13" eb="15">
      <t>ジッタイ</t>
    </rPh>
    <rPh sb="16" eb="19">
      <t>ケイヤクショ</t>
    </rPh>
    <rPh sb="20" eb="23">
      <t>リョウシュウショ</t>
    </rPh>
    <rPh sb="24" eb="25">
      <t>ナド</t>
    </rPh>
    <rPh sb="46" eb="48">
      <t>テンプ</t>
    </rPh>
    <phoneticPr fontId="2"/>
  </si>
  <si>
    <t>設計
対象金額</t>
    <rPh sb="0" eb="2">
      <t>セッケイ</t>
    </rPh>
    <rPh sb="3" eb="5">
      <t>タイショウ</t>
    </rPh>
    <rPh sb="5" eb="7">
      <t>キンガク</t>
    </rPh>
    <phoneticPr fontId="2"/>
  </si>
  <si>
    <t>　【契約書・領収書等添付欄(1)】</t>
    <rPh sb="2" eb="5">
      <t>ケイヤクショ</t>
    </rPh>
    <rPh sb="6" eb="10">
      <t>リョウシュウショナド</t>
    </rPh>
    <rPh sb="10" eb="13">
      <t>テンプラン</t>
    </rPh>
    <phoneticPr fontId="2"/>
  </si>
  <si>
    <t>　【契約書・領収書等添付欄(2)】</t>
    <rPh sb="2" eb="5">
      <t>ケイヤクショ</t>
    </rPh>
    <rPh sb="6" eb="10">
      <t>リョウシュウショナド</t>
    </rPh>
    <rPh sb="10" eb="13">
      <t>テンプラン</t>
    </rPh>
    <phoneticPr fontId="2"/>
  </si>
  <si>
    <t>熱中症対策・防寒対策(共通仮設費積上げ）</t>
    <rPh sb="11" eb="16">
      <t>キョウツウカセツヒ</t>
    </rPh>
    <rPh sb="16" eb="18">
      <t>ツミア</t>
    </rPh>
    <phoneticPr fontId="2"/>
  </si>
  <si>
    <t>【参考様式】</t>
    <rPh sb="1" eb="5">
      <t>サンコウヨウシキ</t>
    </rPh>
    <phoneticPr fontId="2"/>
  </si>
  <si>
    <t>■ 熱中症対策・防寒対策（共通仮設費の積上げ関連）</t>
    <rPh sb="2" eb="7">
      <t>ネッチュウショウタイサク</t>
    </rPh>
    <rPh sb="8" eb="12">
      <t>ボウカンタイサク</t>
    </rPh>
    <rPh sb="13" eb="18">
      <t>キョウツウカセツヒ</t>
    </rPh>
    <rPh sb="19" eb="20">
      <t>ツ</t>
    </rPh>
    <rPh sb="20" eb="21">
      <t>ア</t>
    </rPh>
    <rPh sb="22" eb="24">
      <t>カンレン</t>
    </rPh>
    <phoneticPr fontId="2"/>
  </si>
  <si>
    <r>
      <t xml:space="preserve">【事前協議シート様式02】
</t>
    </r>
    <r>
      <rPr>
        <u/>
        <sz val="8"/>
        <color theme="1"/>
        <rFont val="ＭＳ Ｐゴシック"/>
        <family val="3"/>
        <charset val="128"/>
      </rPr>
      <t>2026.3版(2026.4.1より適用)</t>
    </r>
    <phoneticPr fontId="2"/>
  </si>
  <si>
    <t>熱中症対策・防寒対策の実施内容一覧表（実績）</t>
    <rPh sb="0" eb="5">
      <t>ネッチュウショウタイサク</t>
    </rPh>
    <rPh sb="6" eb="10">
      <t>ボウカンタイサク</t>
    </rPh>
    <rPh sb="11" eb="13">
      <t>ジッシ</t>
    </rPh>
    <rPh sb="13" eb="15">
      <t>ナイヨウ</t>
    </rPh>
    <rPh sb="15" eb="17">
      <t>イチラン</t>
    </rPh>
    <rPh sb="17" eb="18">
      <t>ヒョウ</t>
    </rPh>
    <rPh sb="19" eb="21">
      <t>ジッセキ</t>
    </rPh>
    <phoneticPr fontId="2"/>
  </si>
  <si>
    <r>
      <t xml:space="preserve">【報告シート様式04】
</t>
    </r>
    <r>
      <rPr>
        <u/>
        <sz val="8"/>
        <color theme="1"/>
        <rFont val="ＭＳ Ｐゴシック"/>
        <family val="3"/>
        <charset val="128"/>
      </rPr>
      <t>2026.3版(2026.4.1より適用)</t>
    </r>
    <rPh sb="1" eb="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</si>
</sst>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
    <numFmt numFmtId="177" formatCode="#,###;;;@"/>
    <numFmt numFmtId="178" formatCode="0.0"/>
  </numFmts>
  <fonts count="9"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4"/>
      <color theme="1"/>
      <name val="ＭＳ Ｐゴシック"/>
      <family val="3"/>
      <charset val="128"/>
    </font>
    <font>
      <sz val="6"/>
      <color theme="1"/>
      <name val="ＭＳ Ｐゴシック"/>
      <family val="2"/>
      <charset val="128"/>
    </font>
    <font>
      <sz val="10"/>
      <color rgb="FFFF0000"/>
      <name val="ＭＳ Ｐゴシック"/>
      <family val="3"/>
      <charset val="128"/>
    </font>
    <font>
      <u/>
      <sz val="14"/>
      <color theme="1"/>
      <name val="ＭＳ Ｐゴシック"/>
      <family val="2"/>
      <charset val="128"/>
    </font>
    <font>
      <sz val="8"/>
      <color theme="1"/>
      <name val="ＭＳ Ｐゴシック"/>
      <family val="3"/>
      <charset val="128"/>
    </font>
    <font>
      <u/>
      <sz val="8"/>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BEE6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3" fillId="0" borderId="0" xfId="0" applyFont="1">
      <alignment vertical="center"/>
    </xf>
    <xf numFmtId="38" fontId="0" fillId="2" borderId="1" xfId="1" applyFont="1"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3" xfId="0" applyFill="1" applyBorder="1" applyAlignment="1">
      <alignment horizontal="center" vertical="center"/>
    </xf>
    <xf numFmtId="0" fontId="0" fillId="2" borderId="2" xfId="1" applyNumberFormat="1" applyFont="1" applyFill="1" applyBorder="1">
      <alignment vertical="center"/>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6" fillId="0" borderId="0" xfId="0" applyFont="1" applyAlignment="1"/>
    <xf numFmtId="177" fontId="0" fillId="2" borderId="7" xfId="1" applyNumberFormat="1" applyFont="1" applyFill="1" applyBorder="1" applyAlignment="1">
      <alignment vertical="center" wrapText="1"/>
    </xf>
    <xf numFmtId="177" fontId="0" fillId="2" borderId="6" xfId="1" applyNumberFormat="1" applyFont="1" applyFill="1" applyBorder="1" applyAlignment="1">
      <alignment vertical="center" wrapText="1"/>
    </xf>
    <xf numFmtId="177" fontId="0" fillId="2" borderId="15" xfId="1" applyNumberFormat="1" applyFont="1" applyFill="1" applyBorder="1" applyAlignment="1">
      <alignment vertical="center" wrapText="1"/>
    </xf>
    <xf numFmtId="0" fontId="0" fillId="0" borderId="7" xfId="0" applyBorder="1" applyProtection="1">
      <alignment vertical="center"/>
      <protection locked="0"/>
    </xf>
    <xf numFmtId="0" fontId="0" fillId="0" borderId="10" xfId="0" applyBorder="1" applyProtection="1">
      <alignment vertical="center"/>
      <protection locked="0"/>
    </xf>
    <xf numFmtId="176" fontId="0" fillId="0" borderId="10"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38" fontId="0" fillId="0" borderId="7" xfId="1" applyFont="1" applyBorder="1" applyProtection="1">
      <alignment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176" fontId="0" fillId="0" borderId="16"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176" fontId="0" fillId="0" borderId="18" xfId="0" applyNumberFormat="1" applyBorder="1" applyAlignment="1" applyProtection="1">
      <alignment horizontal="center" vertical="center"/>
      <protection locked="0"/>
    </xf>
    <xf numFmtId="38" fontId="0" fillId="0" borderId="15" xfId="1" applyFont="1" applyBorder="1" applyProtection="1">
      <alignment vertical="center"/>
      <protection locked="0"/>
    </xf>
    <xf numFmtId="0" fontId="0" fillId="0" borderId="6" xfId="0" applyBorder="1" applyProtection="1">
      <alignment vertical="center"/>
      <protection locked="0"/>
    </xf>
    <xf numFmtId="0" fontId="0" fillId="0" borderId="5" xfId="0" applyBorder="1" applyProtection="1">
      <alignment vertical="center"/>
      <protection locked="0"/>
    </xf>
    <xf numFmtId="176" fontId="0" fillId="0" borderId="5"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176" fontId="0" fillId="0" borderId="8" xfId="0" applyNumberFormat="1" applyBorder="1" applyAlignment="1" applyProtection="1">
      <alignment horizontal="center" vertical="center"/>
      <protection locked="0"/>
    </xf>
    <xf numFmtId="38" fontId="0" fillId="0" borderId="6" xfId="1" applyFont="1" applyBorder="1" applyProtection="1">
      <alignment vertical="center"/>
      <protection locked="0"/>
    </xf>
    <xf numFmtId="0" fontId="0" fillId="0" borderId="0" xfId="0" applyAlignment="1" applyProtection="1">
      <protection locked="0"/>
    </xf>
    <xf numFmtId="0" fontId="0" fillId="0" borderId="0" xfId="0" applyAlignment="1" applyProtection="1">
      <alignment horizontal="center"/>
      <protection locked="0"/>
    </xf>
    <xf numFmtId="14" fontId="0" fillId="0" borderId="0" xfId="0" applyNumberFormat="1" applyAlignment="1" applyProtection="1">
      <protection locked="0"/>
    </xf>
    <xf numFmtId="0" fontId="0" fillId="0" borderId="0" xfId="0" applyProtection="1">
      <alignment vertical="center"/>
      <protection locked="0"/>
    </xf>
    <xf numFmtId="0" fontId="6" fillId="0" borderId="0" xfId="0" applyFont="1" applyAlignment="1" applyProtection="1">
      <protection locked="0"/>
    </xf>
    <xf numFmtId="0" fontId="3" fillId="0" borderId="0" xfId="0" applyFont="1" applyAlignment="1" applyProtection="1">
      <protection locked="0"/>
    </xf>
    <xf numFmtId="14" fontId="3" fillId="0" borderId="0" xfId="0" applyNumberFormat="1" applyFont="1" applyAlignment="1" applyProtection="1">
      <protection locked="0"/>
    </xf>
    <xf numFmtId="0" fontId="0" fillId="0" borderId="0" xfId="0" applyAlignment="1" applyProtection="1">
      <alignment horizontal="center" vertical="center"/>
      <protection locked="0"/>
    </xf>
    <xf numFmtId="14" fontId="0" fillId="0" borderId="0" xfId="0" applyNumberFormat="1" applyProtection="1">
      <alignment vertical="center"/>
      <protection locked="0"/>
    </xf>
    <xf numFmtId="0" fontId="0" fillId="0" borderId="0" xfId="0" applyAlignment="1" applyProtection="1">
      <alignment horizontal="center" vertical="center" wrapText="1"/>
      <protection locked="0"/>
    </xf>
    <xf numFmtId="14" fontId="0" fillId="0" borderId="10"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38" fontId="0" fillId="0" borderId="10" xfId="1" applyFont="1" applyBorder="1" applyProtection="1">
      <alignment vertical="center"/>
      <protection locked="0"/>
    </xf>
    <xf numFmtId="14" fontId="0" fillId="0" borderId="16" xfId="0" applyNumberFormat="1" applyBorder="1" applyAlignment="1" applyProtection="1">
      <alignment horizontal="center" vertical="center"/>
      <protection locked="0"/>
    </xf>
    <xf numFmtId="14" fontId="0" fillId="0" borderId="18" xfId="0" applyNumberFormat="1" applyBorder="1" applyAlignment="1" applyProtection="1">
      <alignment horizontal="center" vertical="center"/>
      <protection locked="0"/>
    </xf>
    <xf numFmtId="38" fontId="0" fillId="0" borderId="16" xfId="1" applyFont="1" applyBorder="1" applyProtection="1">
      <alignment vertical="center"/>
      <protection locked="0"/>
    </xf>
    <xf numFmtId="14" fontId="0" fillId="0" borderId="5"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8" fontId="0" fillId="0" borderId="5" xfId="1" applyFont="1" applyBorder="1" applyProtection="1">
      <alignment vertical="center"/>
      <protection locked="0"/>
    </xf>
    <xf numFmtId="0" fontId="0" fillId="0" borderId="0" xfId="0" applyAlignment="1" applyProtection="1">
      <alignment horizontal="right"/>
      <protection locked="0"/>
    </xf>
    <xf numFmtId="0" fontId="0" fillId="0" borderId="11" xfId="0" applyBorder="1" applyProtection="1">
      <alignment vertical="center"/>
      <protection locked="0"/>
    </xf>
    <xf numFmtId="14" fontId="0" fillId="0" borderId="11" xfId="0" applyNumberFormat="1"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9" xfId="0" applyBorder="1" applyProtection="1">
      <alignment vertical="center"/>
      <protection locked="0"/>
    </xf>
    <xf numFmtId="14" fontId="0" fillId="0" borderId="9" xfId="0" applyNumberFormat="1" applyBorder="1" applyProtection="1">
      <alignment vertical="center"/>
      <protection locked="0"/>
    </xf>
    <xf numFmtId="0" fontId="0" fillId="0" borderId="8" xfId="0" applyBorder="1" applyProtection="1">
      <alignment vertical="center"/>
      <protection locked="0"/>
    </xf>
    <xf numFmtId="0" fontId="4" fillId="3"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178" fontId="0" fillId="2" borderId="11" xfId="0" applyNumberFormat="1" applyFill="1" applyBorder="1">
      <alignment vertical="center"/>
    </xf>
    <xf numFmtId="178" fontId="0" fillId="2" borderId="17" xfId="0" applyNumberFormat="1" applyFill="1" applyBorder="1">
      <alignment vertical="center"/>
    </xf>
    <xf numFmtId="178" fontId="0" fillId="2" borderId="9" xfId="0" applyNumberFormat="1" applyFill="1" applyBorder="1">
      <alignment vertical="center"/>
    </xf>
    <xf numFmtId="38" fontId="0" fillId="2" borderId="7" xfId="1" applyFont="1" applyFill="1" applyBorder="1" applyProtection="1">
      <alignment vertical="center"/>
    </xf>
    <xf numFmtId="177" fontId="0" fillId="2" borderId="7" xfId="1" applyNumberFormat="1" applyFont="1" applyFill="1" applyBorder="1" applyAlignment="1" applyProtection="1">
      <alignment vertical="center" wrapText="1"/>
    </xf>
    <xf numFmtId="38" fontId="0" fillId="2" borderId="15" xfId="1" applyFont="1" applyFill="1" applyBorder="1" applyProtection="1">
      <alignment vertical="center"/>
    </xf>
    <xf numFmtId="177" fontId="0" fillId="2" borderId="15" xfId="1" applyNumberFormat="1" applyFont="1" applyFill="1" applyBorder="1" applyAlignment="1" applyProtection="1">
      <alignment vertical="center" wrapText="1"/>
    </xf>
    <xf numFmtId="38" fontId="0" fillId="2" borderId="6" xfId="1" applyFont="1" applyFill="1" applyBorder="1" applyProtection="1">
      <alignment vertical="center"/>
    </xf>
    <xf numFmtId="177" fontId="0" fillId="2" borderId="6" xfId="1" applyNumberFormat="1" applyFont="1" applyFill="1" applyBorder="1" applyAlignment="1" applyProtection="1">
      <alignment vertical="center" wrapText="1"/>
    </xf>
    <xf numFmtId="38" fontId="0" fillId="2" borderId="1" xfId="1" applyFont="1" applyFill="1" applyBorder="1" applyProtection="1">
      <alignment vertical="center"/>
    </xf>
    <xf numFmtId="14" fontId="0" fillId="2" borderId="3" xfId="0" applyNumberFormat="1" applyFill="1" applyBorder="1" applyAlignment="1">
      <alignment horizontal="center" vertical="center"/>
    </xf>
    <xf numFmtId="0" fontId="0" fillId="2" borderId="2" xfId="1" applyNumberFormat="1" applyFont="1" applyFill="1" applyBorder="1" applyProtection="1">
      <alignment vertical="center"/>
    </xf>
    <xf numFmtId="14" fontId="0" fillId="0" borderId="0" xfId="0" applyNumberFormat="1">
      <alignment vertical="center"/>
    </xf>
    <xf numFmtId="0" fontId="7" fillId="0" borderId="0" xfId="0" applyFont="1" applyAlignment="1">
      <alignment horizontal="right"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wrapText="1"/>
    </xf>
    <xf numFmtId="0" fontId="0" fillId="0" borderId="0" xfId="0">
      <alignment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3" borderId="1" xfId="0" applyFill="1" applyBorder="1" applyAlignment="1">
      <alignment horizontal="center" vertical="center" wrapText="1"/>
    </xf>
    <xf numFmtId="0" fontId="7" fillId="0" borderId="0" xfId="0" applyFont="1" applyAlignment="1" applyProtection="1">
      <alignment horizontal="right" wrapText="1"/>
      <protection locked="0"/>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cellXfs>
  <cellStyles count="2">
    <cellStyle name="桁区切り" xfId="1" builtinId="6"/>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66FF"/>
      <color rgb="FFFFEBEB"/>
      <color rgb="FFBE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660333</xdr:colOff>
      <xdr:row>3</xdr:row>
      <xdr:rowOff>98727</xdr:rowOff>
    </xdr:from>
    <xdr:ext cx="1701867" cy="206073"/>
    <xdr:sp macro="" textlink="">
      <xdr:nvSpPr>
        <xdr:cNvPr id="2" name="テキスト ボックス 1">
          <a:extLst>
            <a:ext uri="{FF2B5EF4-FFF2-40B4-BE49-F238E27FC236}">
              <a16:creationId xmlns:a16="http://schemas.microsoft.com/office/drawing/2014/main" id="{C89CD6D0-5201-48E7-B4F0-D06D309F0C3E}"/>
            </a:ext>
          </a:extLst>
        </xdr:cNvPr>
        <xdr:cNvSpPr txBox="1"/>
      </xdr:nvSpPr>
      <xdr:spPr>
        <a:xfrm>
          <a:off x="3203508" y="98727"/>
          <a:ext cx="1701867"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本様式は計画（予定）段階で記入する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638175</xdr:colOff>
      <xdr:row>11</xdr:row>
      <xdr:rowOff>523875</xdr:rowOff>
    </xdr:from>
    <xdr:ext cx="990600" cy="352425"/>
    <xdr:sp macro="" textlink="">
      <xdr:nvSpPr>
        <xdr:cNvPr id="3" name="テキスト ボックス 2">
          <a:extLst>
            <a:ext uri="{FF2B5EF4-FFF2-40B4-BE49-F238E27FC236}">
              <a16:creationId xmlns:a16="http://schemas.microsoft.com/office/drawing/2014/main" id="{FEF595AC-E371-45C1-97B2-FE590B470271}"/>
            </a:ext>
          </a:extLst>
        </xdr:cNvPr>
        <xdr:cNvSpPr txBox="1"/>
      </xdr:nvSpPr>
      <xdr:spPr>
        <a:xfrm>
          <a:off x="2390775" y="2219325"/>
          <a:ext cx="990600" cy="352425"/>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耐用年数は「購入」の場合のみ記入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361950</xdr:colOff>
      <xdr:row>12</xdr:row>
      <xdr:rowOff>504825</xdr:rowOff>
    </xdr:from>
    <xdr:ext cx="1924050" cy="472813"/>
    <xdr:sp macro="" textlink="">
      <xdr:nvSpPr>
        <xdr:cNvPr id="4" name="テキスト ボックス 3">
          <a:extLst>
            <a:ext uri="{FF2B5EF4-FFF2-40B4-BE49-F238E27FC236}">
              <a16:creationId xmlns:a16="http://schemas.microsoft.com/office/drawing/2014/main" id="{2AA0AD4A-629D-4E9E-8F2A-F32530EA3899}"/>
            </a:ext>
          </a:extLst>
        </xdr:cNvPr>
        <xdr:cNvSpPr txBox="1"/>
      </xdr:nvSpPr>
      <xdr:spPr>
        <a:xfrm>
          <a:off x="4552950" y="2905125"/>
          <a:ext cx="1924050" cy="47281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概算金額を記入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根拠として見積書等の提出・提示は不要だが、実態との乖離は最低限に努める。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438150</xdr:colOff>
      <xdr:row>15</xdr:row>
      <xdr:rowOff>66675</xdr:rowOff>
    </xdr:from>
    <xdr:ext cx="1657350" cy="606183"/>
    <xdr:sp macro="" textlink="">
      <xdr:nvSpPr>
        <xdr:cNvPr id="5" name="テキスト ボックス 4">
          <a:extLst>
            <a:ext uri="{FF2B5EF4-FFF2-40B4-BE49-F238E27FC236}">
              <a16:creationId xmlns:a16="http://schemas.microsoft.com/office/drawing/2014/main" id="{9F12C1CA-9D78-4C8E-AC0C-CB9C52F07A41}"/>
            </a:ext>
          </a:extLst>
        </xdr:cNvPr>
        <xdr:cNvSpPr txBox="1"/>
      </xdr:nvSpPr>
      <xdr:spPr>
        <a:xfrm>
          <a:off x="4629150" y="4581525"/>
          <a:ext cx="1657350" cy="60618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基本料（初回手数料等）、月額賃料・利用料から構成されるリースや通信費、ソフトウェア使用料についても、月額換算で記入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533400</xdr:colOff>
      <xdr:row>14</xdr:row>
      <xdr:rowOff>447675</xdr:rowOff>
    </xdr:from>
    <xdr:to>
      <xdr:col>8</xdr:col>
      <xdr:colOff>552450</xdr:colOff>
      <xdr:row>15</xdr:row>
      <xdr:rowOff>66675</xdr:rowOff>
    </xdr:to>
    <xdr:cxnSp macro="">
      <xdr:nvCxnSpPr>
        <xdr:cNvPr id="6" name="直線矢印コネクタ 5">
          <a:extLst>
            <a:ext uri="{FF2B5EF4-FFF2-40B4-BE49-F238E27FC236}">
              <a16:creationId xmlns:a16="http://schemas.microsoft.com/office/drawing/2014/main" id="{AF93E047-E7D6-4465-AD98-A158BF796A31}"/>
            </a:ext>
          </a:extLst>
        </xdr:cNvPr>
        <xdr:cNvCxnSpPr>
          <a:stCxn id="5" idx="0"/>
        </xdr:cNvCxnSpPr>
      </xdr:nvCxnSpPr>
      <xdr:spPr>
        <a:xfrm flipH="1" flipV="1">
          <a:off x="5438775" y="4257675"/>
          <a:ext cx="19050" cy="3238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0</xdr:colOff>
      <xdr:row>3</xdr:row>
      <xdr:rowOff>98727</xdr:rowOff>
    </xdr:from>
    <xdr:ext cx="2169687" cy="206073"/>
    <xdr:sp macro="" textlink="">
      <xdr:nvSpPr>
        <xdr:cNvPr id="2" name="テキスト ボックス 1">
          <a:extLst>
            <a:ext uri="{FF2B5EF4-FFF2-40B4-BE49-F238E27FC236}">
              <a16:creationId xmlns:a16="http://schemas.microsoft.com/office/drawing/2014/main" id="{ABD31A08-CD63-4AA0-A3F9-08F3E5F22245}"/>
            </a:ext>
          </a:extLst>
        </xdr:cNvPr>
        <xdr:cNvSpPr txBox="1"/>
      </xdr:nvSpPr>
      <xdr:spPr>
        <a:xfrm>
          <a:off x="4295775" y="98727"/>
          <a:ext cx="2169687"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本様式は現場完了後、実績に基づいて記入する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9</xdr:col>
      <xdr:colOff>428625</xdr:colOff>
      <xdr:row>16</xdr:row>
      <xdr:rowOff>238125</xdr:rowOff>
    </xdr:from>
    <xdr:ext cx="1657350" cy="472813"/>
    <xdr:sp macro="" textlink="">
      <xdr:nvSpPr>
        <xdr:cNvPr id="3" name="テキスト ボックス 2">
          <a:extLst>
            <a:ext uri="{FF2B5EF4-FFF2-40B4-BE49-F238E27FC236}">
              <a16:creationId xmlns:a16="http://schemas.microsoft.com/office/drawing/2014/main" id="{9FCCC9A8-9E12-453B-B50D-A3FAF3DD5A03}"/>
            </a:ext>
          </a:extLst>
        </xdr:cNvPr>
        <xdr:cNvSpPr txBox="1"/>
      </xdr:nvSpPr>
      <xdr:spPr>
        <a:xfrm>
          <a:off x="5172075" y="4419600"/>
          <a:ext cx="1657350" cy="47281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基本料、初回手数料等と月額賃料、使用料から構成される事項は、それぞれ記入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11</xdr:col>
      <xdr:colOff>38100</xdr:colOff>
      <xdr:row>15</xdr:row>
      <xdr:rowOff>409575</xdr:rowOff>
    </xdr:from>
    <xdr:to>
      <xdr:col>11</xdr:col>
      <xdr:colOff>95250</xdr:colOff>
      <xdr:row>16</xdr:row>
      <xdr:rowOff>238125</xdr:rowOff>
    </xdr:to>
    <xdr:cxnSp macro="">
      <xdr:nvCxnSpPr>
        <xdr:cNvPr id="4" name="直線矢印コネクタ 3">
          <a:extLst>
            <a:ext uri="{FF2B5EF4-FFF2-40B4-BE49-F238E27FC236}">
              <a16:creationId xmlns:a16="http://schemas.microsoft.com/office/drawing/2014/main" id="{8FFC022D-EE62-420F-A80D-01B6D2F281C9}"/>
            </a:ext>
          </a:extLst>
        </xdr:cNvPr>
        <xdr:cNvCxnSpPr>
          <a:stCxn id="3" idx="0"/>
        </xdr:cNvCxnSpPr>
      </xdr:nvCxnSpPr>
      <xdr:spPr>
        <a:xfrm flipH="1" flipV="1">
          <a:off x="5943600" y="4057650"/>
          <a:ext cx="57150" cy="3619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3</xdr:col>
      <xdr:colOff>219075</xdr:colOff>
      <xdr:row>16</xdr:row>
      <xdr:rowOff>9525</xdr:rowOff>
    </xdr:from>
    <xdr:ext cx="990600" cy="352425"/>
    <xdr:sp macro="" textlink="">
      <xdr:nvSpPr>
        <xdr:cNvPr id="7" name="テキスト ボックス 6">
          <a:extLst>
            <a:ext uri="{FF2B5EF4-FFF2-40B4-BE49-F238E27FC236}">
              <a16:creationId xmlns:a16="http://schemas.microsoft.com/office/drawing/2014/main" id="{086AC2C2-718E-4430-A49F-0829A1FB8404}"/>
            </a:ext>
          </a:extLst>
        </xdr:cNvPr>
        <xdr:cNvSpPr txBox="1"/>
      </xdr:nvSpPr>
      <xdr:spPr>
        <a:xfrm>
          <a:off x="1971675" y="4191000"/>
          <a:ext cx="990600" cy="352425"/>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耐用年数は「購入」の場合のみ記入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7382-3444-4DE2-97B0-57E12D74189F}">
  <sheetPr>
    <tabColor rgb="FFFF66FF"/>
  </sheetPr>
  <dimension ref="B1:J25"/>
  <sheetViews>
    <sheetView tabSelected="1" view="pageBreakPreview" topLeftCell="A4" zoomScaleNormal="85" zoomScaleSheetLayoutView="100" workbookViewId="0">
      <selection activeCell="B4" sqref="B4"/>
    </sheetView>
  </sheetViews>
  <sheetFormatPr defaultRowHeight="15.95" customHeight="1" outlineLevelRow="1" x14ac:dyDescent="0.15"/>
  <cols>
    <col min="1" max="1" width="0.85546875" customWidth="1"/>
    <col min="2" max="2" width="4.7109375" customWidth="1"/>
    <col min="3" max="3" width="20.7109375" customWidth="1"/>
    <col min="4" max="4" width="11.85546875" customWidth="1"/>
    <col min="5" max="6" width="10.7109375" customWidth="1"/>
    <col min="7" max="7" width="3.28515625" style="1" customWidth="1"/>
    <col min="8" max="8" width="10.7109375" customWidth="1"/>
    <col min="9" max="10" width="12.7109375" customWidth="1"/>
    <col min="11" max="11" width="0.85546875" customWidth="1"/>
  </cols>
  <sheetData>
    <row r="1" spans="2:10" ht="15.95" hidden="1" customHeight="1" outlineLevel="1" x14ac:dyDescent="0.15">
      <c r="D1" t="s">
        <v>16</v>
      </c>
      <c r="I1">
        <v>2025</v>
      </c>
      <c r="J1">
        <v>50</v>
      </c>
    </row>
    <row r="2" spans="2:10" ht="15.95" hidden="1" customHeight="1" outlineLevel="1" x14ac:dyDescent="0.15">
      <c r="D2" t="s">
        <v>15</v>
      </c>
      <c r="I2">
        <v>2026</v>
      </c>
      <c r="J2">
        <v>100</v>
      </c>
    </row>
    <row r="3" spans="2:10" ht="15.95" hidden="1" customHeight="1" outlineLevel="1" x14ac:dyDescent="0.15"/>
    <row r="4" spans="2:10" ht="24" customHeight="1" collapsed="1" x14ac:dyDescent="0.2">
      <c r="B4" s="15" t="s">
        <v>14</v>
      </c>
      <c r="C4" s="6"/>
      <c r="D4" s="6"/>
      <c r="E4" s="6"/>
      <c r="F4" s="6"/>
      <c r="G4" s="6"/>
      <c r="H4" s="6"/>
      <c r="I4" s="80" t="s">
        <v>52</v>
      </c>
      <c r="J4" s="80"/>
    </row>
    <row r="5" spans="2:10" ht="9.9499999999999993" customHeight="1" x14ac:dyDescent="0.15"/>
    <row r="6" spans="2:10" ht="15.95" customHeight="1" x14ac:dyDescent="0.15">
      <c r="B6" s="83" t="s">
        <v>13</v>
      </c>
      <c r="C6" s="83"/>
      <c r="D6" s="83"/>
      <c r="E6" s="83"/>
      <c r="F6" s="83"/>
      <c r="G6" s="83"/>
      <c r="H6" s="83"/>
      <c r="I6" s="83"/>
      <c r="J6" s="83"/>
    </row>
    <row r="7" spans="2:10" ht="15.95" customHeight="1" x14ac:dyDescent="0.15">
      <c r="B7" t="s">
        <v>12</v>
      </c>
      <c r="G7"/>
    </row>
    <row r="8" spans="2:10" ht="9.9499999999999993" customHeight="1" x14ac:dyDescent="0.15"/>
    <row r="9" spans="2:10" s="2" customFormat="1" ht="21.95" customHeight="1" x14ac:dyDescent="0.15">
      <c r="B9" s="87" t="s">
        <v>11</v>
      </c>
      <c r="C9" s="87" t="s">
        <v>10</v>
      </c>
      <c r="D9" s="87" t="s">
        <v>9</v>
      </c>
      <c r="E9" s="81" t="s">
        <v>8</v>
      </c>
      <c r="F9" s="87" t="s">
        <v>7</v>
      </c>
      <c r="G9" s="87"/>
      <c r="H9" s="87"/>
      <c r="I9" s="87" t="s">
        <v>6</v>
      </c>
      <c r="J9" s="87" t="s">
        <v>19</v>
      </c>
    </row>
    <row r="10" spans="2:10" s="2" customFormat="1" ht="21.95" customHeight="1" x14ac:dyDescent="0.15">
      <c r="B10" s="87"/>
      <c r="C10" s="87"/>
      <c r="D10" s="87"/>
      <c r="E10" s="82"/>
      <c r="F10" s="12" t="s">
        <v>5</v>
      </c>
      <c r="G10" s="13"/>
      <c r="H10" s="14" t="s">
        <v>4</v>
      </c>
      <c r="I10" s="87"/>
      <c r="J10" s="87"/>
    </row>
    <row r="11" spans="2:10" s="2" customFormat="1" ht="15" customHeight="1" x14ac:dyDescent="0.15">
      <c r="B11" s="4"/>
      <c r="C11" s="4"/>
      <c r="D11" s="4"/>
      <c r="E11" s="5" t="s">
        <v>3</v>
      </c>
      <c r="F11" s="84" t="s">
        <v>2</v>
      </c>
      <c r="G11" s="85"/>
      <c r="H11" s="86"/>
      <c r="I11" s="4" t="s">
        <v>1</v>
      </c>
      <c r="J11" s="3"/>
    </row>
    <row r="12" spans="2:10" ht="56.1" customHeight="1" x14ac:dyDescent="0.15">
      <c r="B12" s="19"/>
      <c r="C12" s="19"/>
      <c r="D12" s="19"/>
      <c r="E12" s="20"/>
      <c r="F12" s="21"/>
      <c r="G12" s="22" t="s">
        <v>0</v>
      </c>
      <c r="H12" s="23"/>
      <c r="I12" s="24"/>
      <c r="J12" s="16">
        <f>+IF(D12=$D$1,ROUNDDOWN(I12*(DATEDIF(F12,H12,"m")+1)/(E12*12),0),IF(D12=$D$2,ROUNDDOWN(I12*(DATEDIF(F12,H12,"m")),0),))</f>
        <v>0</v>
      </c>
    </row>
    <row r="13" spans="2:10" ht="56.1" customHeight="1" x14ac:dyDescent="0.15">
      <c r="B13" s="25"/>
      <c r="C13" s="25"/>
      <c r="D13" s="25"/>
      <c r="E13" s="26"/>
      <c r="F13" s="27"/>
      <c r="G13" s="28" t="s">
        <v>0</v>
      </c>
      <c r="H13" s="29"/>
      <c r="I13" s="30"/>
      <c r="J13" s="18">
        <f>+IF(D13=$D$1,ROUNDDOWN(I13*(DATEDIF(F13,H13,"m")+1)/(E13*12),0),IF(D13=$D$2,ROUNDDOWN(I13*(DATEDIF(F13,H13,"m")),0),))</f>
        <v>0</v>
      </c>
    </row>
    <row r="14" spans="2:10" ht="56.1" customHeight="1" x14ac:dyDescent="0.15">
      <c r="B14" s="25"/>
      <c r="C14" s="25"/>
      <c r="D14" s="25"/>
      <c r="E14" s="26"/>
      <c r="F14" s="27"/>
      <c r="G14" s="28" t="s">
        <v>0</v>
      </c>
      <c r="H14" s="29"/>
      <c r="I14" s="30"/>
      <c r="J14" s="18">
        <f t="shared" ref="J14:J20" si="0">+IF(D14=$D$1,ROUNDDOWN(I14*(DATEDIF(F14,H14,"m")+1)/(E14*12),0),IF(D14=$D$2,ROUNDDOWN(I14*(DATEDIF(F14,H14,"m")),0),))</f>
        <v>0</v>
      </c>
    </row>
    <row r="15" spans="2:10" ht="56.1" customHeight="1" x14ac:dyDescent="0.15">
      <c r="B15" s="25"/>
      <c r="C15" s="25"/>
      <c r="D15" s="25"/>
      <c r="E15" s="26"/>
      <c r="F15" s="27"/>
      <c r="G15" s="28" t="s">
        <v>0</v>
      </c>
      <c r="H15" s="29"/>
      <c r="I15" s="30"/>
      <c r="J15" s="18">
        <f t="shared" si="0"/>
        <v>0</v>
      </c>
    </row>
    <row r="16" spans="2:10" ht="56.1" customHeight="1" x14ac:dyDescent="0.15">
      <c r="B16" s="25"/>
      <c r="C16" s="25"/>
      <c r="D16" s="25"/>
      <c r="E16" s="26"/>
      <c r="F16" s="27"/>
      <c r="G16" s="28" t="s">
        <v>0</v>
      </c>
      <c r="H16" s="29"/>
      <c r="I16" s="30"/>
      <c r="J16" s="18">
        <f t="shared" si="0"/>
        <v>0</v>
      </c>
    </row>
    <row r="17" spans="2:10" ht="56.1" customHeight="1" x14ac:dyDescent="0.15">
      <c r="B17" s="25"/>
      <c r="C17" s="25"/>
      <c r="D17" s="25"/>
      <c r="E17" s="26"/>
      <c r="F17" s="27"/>
      <c r="G17" s="28" t="s">
        <v>0</v>
      </c>
      <c r="H17" s="29"/>
      <c r="I17" s="30"/>
      <c r="J17" s="18">
        <f t="shared" si="0"/>
        <v>0</v>
      </c>
    </row>
    <row r="18" spans="2:10" ht="56.1" customHeight="1" x14ac:dyDescent="0.15">
      <c r="B18" s="25"/>
      <c r="C18" s="25"/>
      <c r="D18" s="25"/>
      <c r="E18" s="26"/>
      <c r="F18" s="27"/>
      <c r="G18" s="28" t="s">
        <v>0</v>
      </c>
      <c r="H18" s="29"/>
      <c r="I18" s="30"/>
      <c r="J18" s="18">
        <f t="shared" si="0"/>
        <v>0</v>
      </c>
    </row>
    <row r="19" spans="2:10" ht="56.1" customHeight="1" x14ac:dyDescent="0.15">
      <c r="B19" s="25"/>
      <c r="C19" s="25"/>
      <c r="D19" s="25"/>
      <c r="E19" s="26"/>
      <c r="F19" s="27"/>
      <c r="G19" s="28" t="s">
        <v>0</v>
      </c>
      <c r="H19" s="29"/>
      <c r="I19" s="30"/>
      <c r="J19" s="18">
        <f t="shared" si="0"/>
        <v>0</v>
      </c>
    </row>
    <row r="20" spans="2:10" ht="56.1" customHeight="1" x14ac:dyDescent="0.15">
      <c r="B20" s="31"/>
      <c r="C20" s="31"/>
      <c r="D20" s="31"/>
      <c r="E20" s="32"/>
      <c r="F20" s="33"/>
      <c r="G20" s="34" t="s">
        <v>0</v>
      </c>
      <c r="H20" s="35"/>
      <c r="I20" s="36"/>
      <c r="J20" s="17">
        <f t="shared" si="0"/>
        <v>0</v>
      </c>
    </row>
    <row r="21" spans="2:10" ht="36" customHeight="1" x14ac:dyDescent="0.15">
      <c r="B21" s="7" t="s">
        <v>23</v>
      </c>
      <c r="C21" s="8"/>
      <c r="D21" s="9"/>
      <c r="E21" s="9"/>
      <c r="F21" s="10"/>
      <c r="G21" s="10"/>
      <c r="H21" s="10"/>
      <c r="I21" s="11"/>
      <c r="J21" s="7">
        <f>SUM(J12:J20)</f>
        <v>0</v>
      </c>
    </row>
    <row r="22" spans="2:10" ht="15.95" customHeight="1" x14ac:dyDescent="0.15">
      <c r="B22" t="s">
        <v>3</v>
      </c>
      <c r="C22" t="s">
        <v>24</v>
      </c>
    </row>
    <row r="23" spans="2:10" ht="15.95" customHeight="1" x14ac:dyDescent="0.15">
      <c r="B23" t="s">
        <v>2</v>
      </c>
      <c r="C23" t="s">
        <v>25</v>
      </c>
    </row>
    <row r="24" spans="2:10" ht="15.95" customHeight="1" x14ac:dyDescent="0.15">
      <c r="B24" t="s">
        <v>1</v>
      </c>
      <c r="C24" t="s">
        <v>38</v>
      </c>
    </row>
    <row r="25" spans="2:10" ht="15.95" customHeight="1" x14ac:dyDescent="0.15">
      <c r="C25" t="s">
        <v>39</v>
      </c>
    </row>
  </sheetData>
  <sheetProtection algorithmName="SHA-512" hashValue="6nOrk0B5LiKOzgjpk+VMwriCIX84e0CAZ2WhEndxjwPvTtuo2QpRqZznw4iywDNLrxzNWTEPAQDCCQOJjqTm0Q==" saltValue="lzH4Ac9qi5ezYqS5jtrLng==" spinCount="100000" sheet="1" objects="1" scenarios="1"/>
  <mergeCells count="10">
    <mergeCell ref="I4:J4"/>
    <mergeCell ref="E9:E10"/>
    <mergeCell ref="B6:J6"/>
    <mergeCell ref="F11:H11"/>
    <mergeCell ref="D9:D10"/>
    <mergeCell ref="C9:C10"/>
    <mergeCell ref="B9:B10"/>
    <mergeCell ref="F9:H9"/>
    <mergeCell ref="I9:I10"/>
    <mergeCell ref="J9:J10"/>
  </mergeCells>
  <phoneticPr fontId="2"/>
  <conditionalFormatting sqref="E12:E21">
    <cfRule type="expression" dxfId="5" priority="1">
      <formula>$D12="リース"</formula>
    </cfRule>
  </conditionalFormatting>
  <dataValidations count="1">
    <dataValidation type="list" allowBlank="1" showInputMessage="1" showErrorMessage="1" sqref="D12:D20" xr:uid="{E2F9429A-36BB-4ED6-B45C-616ACCFC0C64}">
      <formula1>$D$1:$D$3</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2375-3CE3-4965-A125-71602E7B6E8D}">
  <sheetPr>
    <tabColor theme="1" tint="4.9989318521683403E-2"/>
  </sheetPr>
  <dimension ref="B1:J25"/>
  <sheetViews>
    <sheetView view="pageBreakPreview" topLeftCell="A4" zoomScaleNormal="85" zoomScaleSheetLayoutView="100" workbookViewId="0">
      <selection activeCell="B4" sqref="B4"/>
    </sheetView>
  </sheetViews>
  <sheetFormatPr defaultRowHeight="15.95" customHeight="1" outlineLevelRow="1" x14ac:dyDescent="0.15"/>
  <cols>
    <col min="1" max="1" width="0.85546875" customWidth="1"/>
    <col min="2" max="2" width="4.7109375" customWidth="1"/>
    <col min="3" max="3" width="20.7109375" customWidth="1"/>
    <col min="4" max="4" width="11.85546875" customWidth="1"/>
    <col min="5" max="6" width="10.7109375" customWidth="1"/>
    <col min="7" max="7" width="3.28515625" style="1" customWidth="1"/>
    <col min="8" max="8" width="10.7109375" customWidth="1"/>
    <col min="9" max="10" width="12.7109375" customWidth="1"/>
    <col min="11" max="11" width="0.85546875" customWidth="1"/>
  </cols>
  <sheetData>
    <row r="1" spans="2:10" ht="15.95" hidden="1" customHeight="1" outlineLevel="1" x14ac:dyDescent="0.15">
      <c r="D1" t="s">
        <v>16</v>
      </c>
      <c r="I1">
        <v>2025</v>
      </c>
      <c r="J1">
        <v>50</v>
      </c>
    </row>
    <row r="2" spans="2:10" ht="15.95" hidden="1" customHeight="1" outlineLevel="1" x14ac:dyDescent="0.15">
      <c r="D2" t="s">
        <v>15</v>
      </c>
      <c r="I2">
        <v>2026</v>
      </c>
      <c r="J2">
        <v>100</v>
      </c>
    </row>
    <row r="3" spans="2:10" ht="15.95" hidden="1" customHeight="1" outlineLevel="1" x14ac:dyDescent="0.15"/>
    <row r="4" spans="2:10" ht="24" customHeight="1" collapsed="1" x14ac:dyDescent="0.2">
      <c r="B4" s="15" t="s">
        <v>14</v>
      </c>
      <c r="C4" s="6"/>
      <c r="D4" s="6"/>
      <c r="E4" s="6"/>
      <c r="F4" s="6"/>
      <c r="G4" s="6"/>
      <c r="H4" s="6"/>
      <c r="I4" s="80" t="s">
        <v>52</v>
      </c>
      <c r="J4" s="80"/>
    </row>
    <row r="5" spans="2:10" ht="9.9499999999999993" customHeight="1" x14ac:dyDescent="0.15"/>
    <row r="6" spans="2:10" ht="15.95" customHeight="1" x14ac:dyDescent="0.15">
      <c r="B6" s="83" t="s">
        <v>13</v>
      </c>
      <c r="C6" s="83"/>
      <c r="D6" s="83"/>
      <c r="E6" s="83"/>
      <c r="F6" s="83"/>
      <c r="G6" s="83"/>
      <c r="H6" s="83"/>
      <c r="I6" s="83"/>
      <c r="J6" s="83"/>
    </row>
    <row r="7" spans="2:10" ht="15.95" customHeight="1" x14ac:dyDescent="0.15">
      <c r="B7" t="s">
        <v>12</v>
      </c>
      <c r="G7"/>
    </row>
    <row r="8" spans="2:10" ht="9.9499999999999993" customHeight="1" x14ac:dyDescent="0.15"/>
    <row r="9" spans="2:10" s="2" customFormat="1" ht="21.95" customHeight="1" x14ac:dyDescent="0.15">
      <c r="B9" s="87" t="s">
        <v>11</v>
      </c>
      <c r="C9" s="87" t="s">
        <v>10</v>
      </c>
      <c r="D9" s="87" t="s">
        <v>9</v>
      </c>
      <c r="E9" s="81" t="s">
        <v>8</v>
      </c>
      <c r="F9" s="87" t="s">
        <v>7</v>
      </c>
      <c r="G9" s="87"/>
      <c r="H9" s="87"/>
      <c r="I9" s="87" t="s">
        <v>6</v>
      </c>
      <c r="J9" s="87" t="s">
        <v>19</v>
      </c>
    </row>
    <row r="10" spans="2:10" s="2" customFormat="1" ht="21.95" customHeight="1" x14ac:dyDescent="0.15">
      <c r="B10" s="87"/>
      <c r="C10" s="87"/>
      <c r="D10" s="87"/>
      <c r="E10" s="82"/>
      <c r="F10" s="12" t="s">
        <v>5</v>
      </c>
      <c r="G10" s="13"/>
      <c r="H10" s="14" t="s">
        <v>4</v>
      </c>
      <c r="I10" s="87"/>
      <c r="J10" s="87"/>
    </row>
    <row r="11" spans="2:10" s="2" customFormat="1" ht="15" customHeight="1" x14ac:dyDescent="0.15">
      <c r="B11" s="4"/>
      <c r="C11" s="4"/>
      <c r="D11" s="4"/>
      <c r="E11" s="5" t="s">
        <v>3</v>
      </c>
      <c r="F11" s="84" t="s">
        <v>2</v>
      </c>
      <c r="G11" s="85"/>
      <c r="H11" s="86"/>
      <c r="I11" s="4" t="s">
        <v>1</v>
      </c>
      <c r="J11" s="3"/>
    </row>
    <row r="12" spans="2:10" ht="56.1" customHeight="1" x14ac:dyDescent="0.15">
      <c r="B12" s="19">
        <v>1</v>
      </c>
      <c r="C12" s="19" t="s">
        <v>17</v>
      </c>
      <c r="D12" s="19" t="s">
        <v>16</v>
      </c>
      <c r="E12" s="20">
        <v>8</v>
      </c>
      <c r="F12" s="21">
        <v>45809</v>
      </c>
      <c r="G12" s="22" t="s">
        <v>0</v>
      </c>
      <c r="H12" s="23">
        <v>45901</v>
      </c>
      <c r="I12" s="24">
        <v>30000</v>
      </c>
      <c r="J12" s="16">
        <f>+IF(D12=$D$1,ROUNDDOWN(I12*(DATEDIF(F12,H12,"m")+1)/(E12*12),0),IF(D12=$D$2,ROUNDDOWN(I12*(DATEDIF(F12,H12,"m")),0),))</f>
        <v>1250</v>
      </c>
    </row>
    <row r="13" spans="2:10" ht="56.1" customHeight="1" x14ac:dyDescent="0.15">
      <c r="B13" s="25">
        <v>2</v>
      </c>
      <c r="C13" s="25" t="s">
        <v>20</v>
      </c>
      <c r="D13" s="25" t="s">
        <v>18</v>
      </c>
      <c r="E13" s="26"/>
      <c r="F13" s="27">
        <v>45809</v>
      </c>
      <c r="G13" s="28" t="s">
        <v>0</v>
      </c>
      <c r="H13" s="29">
        <v>45901</v>
      </c>
      <c r="I13" s="30">
        <v>4500</v>
      </c>
      <c r="J13" s="18">
        <f>+IF(D13=$D$1,ROUNDDOWN(I13*(DATEDIF(F13,H13,"m")+1)/(E13*12),0),IF(D13=$D$2,ROUNDDOWN(I13*(DATEDIF(F13,H13,"m")),0),))</f>
        <v>13500</v>
      </c>
    </row>
    <row r="14" spans="2:10" ht="56.1" customHeight="1" x14ac:dyDescent="0.15">
      <c r="B14" s="25">
        <v>3</v>
      </c>
      <c r="C14" s="25" t="s">
        <v>21</v>
      </c>
      <c r="D14" s="25" t="s">
        <v>18</v>
      </c>
      <c r="E14" s="26"/>
      <c r="F14" s="27">
        <v>45809</v>
      </c>
      <c r="G14" s="28" t="s">
        <v>0</v>
      </c>
      <c r="H14" s="29">
        <v>45931</v>
      </c>
      <c r="I14" s="30">
        <v>2000</v>
      </c>
      <c r="J14" s="18">
        <f t="shared" ref="J14:J20" si="0">+IF(D14=$D$1,ROUNDDOWN(I14*(DATEDIF(F14,H14,"m")+1)/(E14*12),0),IF(D14=$D$2,ROUNDDOWN(I14*(DATEDIF(F14,H14,"m")),0),))</f>
        <v>8000</v>
      </c>
    </row>
    <row r="15" spans="2:10" ht="56.1" customHeight="1" x14ac:dyDescent="0.15">
      <c r="B15" s="25">
        <v>4</v>
      </c>
      <c r="C15" s="25" t="s">
        <v>22</v>
      </c>
      <c r="D15" s="25" t="s">
        <v>16</v>
      </c>
      <c r="E15" s="26">
        <v>6</v>
      </c>
      <c r="F15" s="27">
        <v>45962</v>
      </c>
      <c r="G15" s="28" t="s">
        <v>0</v>
      </c>
      <c r="H15" s="29">
        <v>46054</v>
      </c>
      <c r="I15" s="30">
        <v>25000</v>
      </c>
      <c r="J15" s="18">
        <f t="shared" si="0"/>
        <v>1388</v>
      </c>
    </row>
    <row r="16" spans="2:10" ht="56.1" customHeight="1" x14ac:dyDescent="0.15">
      <c r="B16" s="25"/>
      <c r="C16" s="25"/>
      <c r="D16" s="25"/>
      <c r="E16" s="26"/>
      <c r="F16" s="27"/>
      <c r="G16" s="28" t="s">
        <v>0</v>
      </c>
      <c r="H16" s="29"/>
      <c r="I16" s="30"/>
      <c r="J16" s="18">
        <f t="shared" si="0"/>
        <v>0</v>
      </c>
    </row>
    <row r="17" spans="2:10" ht="56.1" customHeight="1" x14ac:dyDescent="0.15">
      <c r="B17" s="25"/>
      <c r="C17" s="25"/>
      <c r="D17" s="25"/>
      <c r="E17" s="26"/>
      <c r="F17" s="27"/>
      <c r="G17" s="28" t="s">
        <v>0</v>
      </c>
      <c r="H17" s="29"/>
      <c r="I17" s="30"/>
      <c r="J17" s="18">
        <f t="shared" si="0"/>
        <v>0</v>
      </c>
    </row>
    <row r="18" spans="2:10" ht="56.1" customHeight="1" x14ac:dyDescent="0.15">
      <c r="B18" s="25"/>
      <c r="C18" s="25"/>
      <c r="D18" s="25"/>
      <c r="E18" s="26"/>
      <c r="F18" s="27"/>
      <c r="G18" s="28" t="s">
        <v>0</v>
      </c>
      <c r="H18" s="29"/>
      <c r="I18" s="30"/>
      <c r="J18" s="18">
        <f t="shared" si="0"/>
        <v>0</v>
      </c>
    </row>
    <row r="19" spans="2:10" ht="56.1" customHeight="1" x14ac:dyDescent="0.15">
      <c r="B19" s="25"/>
      <c r="C19" s="25"/>
      <c r="D19" s="25"/>
      <c r="E19" s="26"/>
      <c r="F19" s="27"/>
      <c r="G19" s="28" t="s">
        <v>0</v>
      </c>
      <c r="H19" s="29"/>
      <c r="I19" s="30"/>
      <c r="J19" s="18">
        <f t="shared" si="0"/>
        <v>0</v>
      </c>
    </row>
    <row r="20" spans="2:10" ht="56.1" customHeight="1" x14ac:dyDescent="0.15">
      <c r="B20" s="31"/>
      <c r="C20" s="31"/>
      <c r="D20" s="31"/>
      <c r="E20" s="32"/>
      <c r="F20" s="33"/>
      <c r="G20" s="34" t="s">
        <v>0</v>
      </c>
      <c r="H20" s="35"/>
      <c r="I20" s="36"/>
      <c r="J20" s="17">
        <f t="shared" si="0"/>
        <v>0</v>
      </c>
    </row>
    <row r="21" spans="2:10" ht="36" customHeight="1" x14ac:dyDescent="0.15">
      <c r="B21" s="7" t="s">
        <v>23</v>
      </c>
      <c r="C21" s="8"/>
      <c r="D21" s="9"/>
      <c r="E21" s="9"/>
      <c r="F21" s="10"/>
      <c r="G21" s="10"/>
      <c r="H21" s="10"/>
      <c r="I21" s="11"/>
      <c r="J21" s="7">
        <f>SUM(J12:J20)</f>
        <v>24138</v>
      </c>
    </row>
    <row r="22" spans="2:10" ht="15.95" customHeight="1" x14ac:dyDescent="0.15">
      <c r="B22" t="s">
        <v>3</v>
      </c>
      <c r="C22" t="s">
        <v>24</v>
      </c>
    </row>
    <row r="23" spans="2:10" ht="15.95" customHeight="1" x14ac:dyDescent="0.15">
      <c r="B23" t="s">
        <v>2</v>
      </c>
      <c r="C23" t="s">
        <v>25</v>
      </c>
    </row>
    <row r="24" spans="2:10" ht="15.95" customHeight="1" x14ac:dyDescent="0.15">
      <c r="B24" t="s">
        <v>1</v>
      </c>
      <c r="C24" t="s">
        <v>38</v>
      </c>
    </row>
    <row r="25" spans="2:10" ht="15.95" customHeight="1" x14ac:dyDescent="0.15">
      <c r="C25" t="s">
        <v>39</v>
      </c>
    </row>
  </sheetData>
  <sheetProtection algorithmName="SHA-512" hashValue="7q9xTTps3ad5B5EiJPpyjU1qCxOgYtc87i6L+lHofLVUG8uxSuyiy7E7ewudVBrM6ui96hZ8e1Lvf3xAljSawQ==" saltValue="c+kam15Va2BXLt6Tb34v1g==" spinCount="100000" sheet="1" objects="1" scenarios="1"/>
  <mergeCells count="10">
    <mergeCell ref="I4:J4"/>
    <mergeCell ref="F11:H11"/>
    <mergeCell ref="B6:J6"/>
    <mergeCell ref="B9:B10"/>
    <mergeCell ref="C9:C10"/>
    <mergeCell ref="D9:D10"/>
    <mergeCell ref="E9:E10"/>
    <mergeCell ref="F9:H9"/>
    <mergeCell ref="I9:I10"/>
    <mergeCell ref="J9:J10"/>
  </mergeCells>
  <phoneticPr fontId="2"/>
  <conditionalFormatting sqref="E12:E21">
    <cfRule type="expression" dxfId="4" priority="1">
      <formula>$D12="リース"</formula>
    </cfRule>
  </conditionalFormatting>
  <dataValidations disablePrompts="1" count="1">
    <dataValidation type="list" allowBlank="1" showInputMessage="1" showErrorMessage="1" sqref="D12:D20" xr:uid="{FBF565D9-1783-4A6C-9706-40219E7A6256}">
      <formula1>$D$1:$D$3</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D0EAA-CD53-4A2B-81E8-12AF20A874AB}">
  <sheetPr>
    <tabColor rgb="FFFF66FF"/>
  </sheetPr>
  <dimension ref="B1:N159"/>
  <sheetViews>
    <sheetView view="pageBreakPreview" topLeftCell="A4" zoomScaleNormal="85" zoomScaleSheetLayoutView="100" workbookViewId="0">
      <selection activeCell="B4" sqref="B4"/>
    </sheetView>
  </sheetViews>
  <sheetFormatPr defaultRowHeight="15.95" customHeight="1" outlineLevelRow="1" x14ac:dyDescent="0.15"/>
  <cols>
    <col min="1" max="1" width="0.85546875" style="40" customWidth="1"/>
    <col min="2" max="2" width="4.7109375" style="40" customWidth="1"/>
    <col min="3" max="3" width="20.7109375" style="40" customWidth="1"/>
    <col min="4" max="5" width="6.7109375" style="40" customWidth="1"/>
    <col min="6" max="6" width="10.7109375" style="40" customWidth="1"/>
    <col min="7" max="7" width="3.28515625" style="44" customWidth="1"/>
    <col min="8" max="8" width="10.7109375" style="45" customWidth="1"/>
    <col min="9" max="9" width="6.7109375" style="45" customWidth="1"/>
    <col min="10" max="10" width="6.7109375" style="40" customWidth="1"/>
    <col min="11" max="14" width="10.7109375" style="40" customWidth="1"/>
    <col min="15" max="15" width="0.85546875" style="40" customWidth="1"/>
    <col min="16" max="16384" width="9.140625" style="40"/>
  </cols>
  <sheetData>
    <row r="1" spans="2:14" ht="15.95" hidden="1" customHeight="1" outlineLevel="1" x14ac:dyDescent="0.15">
      <c r="B1" s="37"/>
      <c r="C1" s="37"/>
      <c r="D1" s="37" t="s">
        <v>16</v>
      </c>
      <c r="E1" s="37"/>
      <c r="F1" s="37"/>
      <c r="G1" s="38"/>
      <c r="H1" s="39"/>
      <c r="I1" s="39"/>
      <c r="J1" s="37"/>
      <c r="K1" s="37"/>
      <c r="L1" s="37"/>
      <c r="M1" s="37">
        <v>2025</v>
      </c>
      <c r="N1" s="37">
        <v>50</v>
      </c>
    </row>
    <row r="2" spans="2:14" ht="15.95" hidden="1" customHeight="1" outlineLevel="1" x14ac:dyDescent="0.15">
      <c r="B2" s="37"/>
      <c r="C2" s="37"/>
      <c r="D2" s="37" t="s">
        <v>15</v>
      </c>
      <c r="E2" s="37"/>
      <c r="F2" s="37"/>
      <c r="G2" s="38"/>
      <c r="H2" s="39"/>
      <c r="I2" s="39"/>
      <c r="J2" s="37"/>
      <c r="K2" s="37"/>
      <c r="L2" s="37"/>
      <c r="M2" s="37">
        <v>2026</v>
      </c>
      <c r="N2" s="37">
        <v>100</v>
      </c>
    </row>
    <row r="3" spans="2:14" ht="15.95" hidden="1" customHeight="1" outlineLevel="1" x14ac:dyDescent="0.15">
      <c r="B3" s="37"/>
      <c r="C3" s="37"/>
      <c r="D3" s="37"/>
      <c r="E3" s="37"/>
      <c r="F3" s="37"/>
      <c r="G3" s="38"/>
      <c r="H3" s="39"/>
      <c r="I3" s="39"/>
      <c r="J3" s="37"/>
      <c r="K3" s="37"/>
      <c r="L3" s="37"/>
      <c r="M3" s="37"/>
      <c r="N3" s="37"/>
    </row>
    <row r="4" spans="2:14" ht="24" customHeight="1" collapsed="1" x14ac:dyDescent="0.2">
      <c r="B4" s="41" t="s">
        <v>53</v>
      </c>
      <c r="C4" s="42"/>
      <c r="D4" s="42"/>
      <c r="E4" s="42"/>
      <c r="F4" s="42"/>
      <c r="G4" s="42"/>
      <c r="H4" s="43"/>
      <c r="I4" s="43"/>
      <c r="J4" s="42"/>
      <c r="L4" s="88" t="s">
        <v>54</v>
      </c>
      <c r="M4" s="88"/>
      <c r="N4" s="88"/>
    </row>
    <row r="5" spans="2:14" ht="9.9499999999999993" customHeight="1" x14ac:dyDescent="0.15"/>
    <row r="6" spans="2:14" ht="15.95" customHeight="1" x14ac:dyDescent="0.15">
      <c r="B6" s="40" t="s">
        <v>44</v>
      </c>
      <c r="G6" s="40"/>
      <c r="H6" s="40"/>
      <c r="I6" s="40"/>
    </row>
    <row r="7" spans="2:14" ht="15.95" customHeight="1" x14ac:dyDescent="0.15">
      <c r="B7" s="40" t="s">
        <v>45</v>
      </c>
      <c r="G7" s="40"/>
    </row>
    <row r="8" spans="2:14" ht="9.9499999999999993" customHeight="1" x14ac:dyDescent="0.15"/>
    <row r="9" spans="2:14" ht="15.95" customHeight="1" x14ac:dyDescent="0.15">
      <c r="B9" s="40" t="s">
        <v>51</v>
      </c>
    </row>
    <row r="10" spans="2:14" s="46" customFormat="1" ht="27.95" customHeight="1" x14ac:dyDescent="0.15">
      <c r="B10" s="87" t="s">
        <v>11</v>
      </c>
      <c r="C10" s="87" t="s">
        <v>10</v>
      </c>
      <c r="D10" s="87" t="s">
        <v>9</v>
      </c>
      <c r="E10" s="81" t="s">
        <v>26</v>
      </c>
      <c r="F10" s="89" t="s">
        <v>7</v>
      </c>
      <c r="G10" s="90"/>
      <c r="H10" s="90"/>
      <c r="I10" s="91"/>
      <c r="J10" s="81" t="s">
        <v>28</v>
      </c>
      <c r="K10" s="81" t="s">
        <v>27</v>
      </c>
      <c r="L10" s="81" t="s">
        <v>29</v>
      </c>
      <c r="M10" s="87" t="s">
        <v>33</v>
      </c>
      <c r="N10" s="87" t="s">
        <v>46</v>
      </c>
    </row>
    <row r="11" spans="2:14" s="46" customFormat="1" ht="27.95" customHeight="1" x14ac:dyDescent="0.15">
      <c r="B11" s="87"/>
      <c r="C11" s="87"/>
      <c r="D11" s="87"/>
      <c r="E11" s="82"/>
      <c r="F11" s="12" t="s">
        <v>5</v>
      </c>
      <c r="G11" s="13"/>
      <c r="H11" s="14" t="s">
        <v>4</v>
      </c>
      <c r="I11" s="65" t="s">
        <v>30</v>
      </c>
      <c r="J11" s="82"/>
      <c r="K11" s="82"/>
      <c r="L11" s="82"/>
      <c r="M11" s="87"/>
      <c r="N11" s="87"/>
    </row>
    <row r="12" spans="2:14" s="46" customFormat="1" ht="15" customHeight="1" x14ac:dyDescent="0.15">
      <c r="B12" s="4"/>
      <c r="C12" s="4" t="s">
        <v>3</v>
      </c>
      <c r="D12" s="4"/>
      <c r="E12" s="5" t="s">
        <v>2</v>
      </c>
      <c r="F12" s="84" t="s">
        <v>1</v>
      </c>
      <c r="G12" s="85"/>
      <c r="H12" s="86"/>
      <c r="I12" s="66" t="s">
        <v>31</v>
      </c>
      <c r="J12" s="5"/>
      <c r="K12" s="5" t="s">
        <v>34</v>
      </c>
      <c r="L12" s="5" t="s">
        <v>35</v>
      </c>
      <c r="M12" s="4" t="s">
        <v>32</v>
      </c>
      <c r="N12" s="3" t="s">
        <v>32</v>
      </c>
    </row>
    <row r="13" spans="2:14" ht="48" customHeight="1" x14ac:dyDescent="0.15">
      <c r="B13" s="19"/>
      <c r="C13" s="19"/>
      <c r="D13" s="19"/>
      <c r="E13" s="20"/>
      <c r="F13" s="47"/>
      <c r="G13" s="22" t="s">
        <v>0</v>
      </c>
      <c r="H13" s="48"/>
      <c r="I13" s="67">
        <f>+ROUND(YEARFRAC(F13,H13+1)*12,1)</f>
        <v>0</v>
      </c>
      <c r="J13" s="20"/>
      <c r="K13" s="49"/>
      <c r="L13" s="49"/>
      <c r="M13" s="70" t="str">
        <f>+IF(D13=$D$1,ROUNDDOWN(J13*K13,0),IF(D13=$D$2,ROUNDDOWN(I13*L13*J13+K13*J13,0),""))</f>
        <v/>
      </c>
      <c r="N13" s="71" t="str">
        <f>+IF(D13=$D$1,ROUNDDOWN(J13*K13*I13/(E13*12),0),IF(D13=$D$2,ROUNDDOWN(I13*L13*J13+K13*J13,0),""))</f>
        <v/>
      </c>
    </row>
    <row r="14" spans="2:14" ht="48" customHeight="1" x14ac:dyDescent="0.15">
      <c r="B14" s="25"/>
      <c r="C14" s="25"/>
      <c r="D14" s="25"/>
      <c r="E14" s="26"/>
      <c r="F14" s="50"/>
      <c r="G14" s="28" t="s">
        <v>0</v>
      </c>
      <c r="H14" s="51"/>
      <c r="I14" s="68">
        <f t="shared" ref="I14:I24" si="0">+ROUND(YEARFRAC(F14,H14+1)*12,1)</f>
        <v>0</v>
      </c>
      <c r="J14" s="26"/>
      <c r="K14" s="52"/>
      <c r="L14" s="52"/>
      <c r="M14" s="72" t="str">
        <f t="shared" ref="M14:M16" si="1">+IF(D14=$D$1,ROUNDDOWN(J14*K14,0),IF(D14=$D$2,ROUNDDOWN(I14*L14*J14+K14*J14,0),""))</f>
        <v/>
      </c>
      <c r="N14" s="73" t="str">
        <f t="shared" ref="N14:N24" si="2">+IF(D14=$D$1,ROUNDDOWN(J14*K14*I14/(E14*12),0),IF(D14=$D$2,ROUNDDOWN(I14*L14*J14+K14*J14,0),""))</f>
        <v/>
      </c>
    </row>
    <row r="15" spans="2:14" ht="48" customHeight="1" x14ac:dyDescent="0.15">
      <c r="B15" s="25"/>
      <c r="C15" s="25"/>
      <c r="D15" s="25"/>
      <c r="E15" s="26"/>
      <c r="F15" s="50"/>
      <c r="G15" s="28" t="s">
        <v>0</v>
      </c>
      <c r="H15" s="51"/>
      <c r="I15" s="68">
        <f t="shared" si="0"/>
        <v>0</v>
      </c>
      <c r="J15" s="26"/>
      <c r="K15" s="52"/>
      <c r="L15" s="52"/>
      <c r="M15" s="72" t="str">
        <f t="shared" si="1"/>
        <v/>
      </c>
      <c r="N15" s="73" t="str">
        <f t="shared" si="2"/>
        <v/>
      </c>
    </row>
    <row r="16" spans="2:14" ht="48" customHeight="1" x14ac:dyDescent="0.15">
      <c r="B16" s="25"/>
      <c r="C16" s="25"/>
      <c r="D16" s="25"/>
      <c r="E16" s="26"/>
      <c r="F16" s="50"/>
      <c r="G16" s="28" t="s">
        <v>0</v>
      </c>
      <c r="H16" s="51"/>
      <c r="I16" s="68">
        <f t="shared" si="0"/>
        <v>0</v>
      </c>
      <c r="J16" s="26"/>
      <c r="K16" s="52"/>
      <c r="L16" s="52"/>
      <c r="M16" s="72" t="str">
        <f t="shared" si="1"/>
        <v/>
      </c>
      <c r="N16" s="73" t="str">
        <f t="shared" si="2"/>
        <v/>
      </c>
    </row>
    <row r="17" spans="2:14" ht="48" customHeight="1" x14ac:dyDescent="0.15">
      <c r="B17" s="25"/>
      <c r="C17" s="25"/>
      <c r="D17" s="25"/>
      <c r="E17" s="26"/>
      <c r="F17" s="50"/>
      <c r="G17" s="28" t="s">
        <v>0</v>
      </c>
      <c r="H17" s="51"/>
      <c r="I17" s="68">
        <f t="shared" si="0"/>
        <v>0</v>
      </c>
      <c r="J17" s="26"/>
      <c r="K17" s="52"/>
      <c r="L17" s="52"/>
      <c r="M17" s="72" t="str">
        <f t="shared" ref="M17:M24" si="3">+IF(D17=$D$1,ROUNDDOWN(J17*K17,0),IF(D17=$D$2,ROUNDDOWN(I17*L17*J17+K17*J17,0),""))</f>
        <v/>
      </c>
      <c r="N17" s="73" t="str">
        <f t="shared" si="2"/>
        <v/>
      </c>
    </row>
    <row r="18" spans="2:14" ht="48" customHeight="1" x14ac:dyDescent="0.15">
      <c r="B18" s="25"/>
      <c r="C18" s="25"/>
      <c r="D18" s="25"/>
      <c r="E18" s="26"/>
      <c r="F18" s="50"/>
      <c r="G18" s="28" t="s">
        <v>0</v>
      </c>
      <c r="H18" s="51"/>
      <c r="I18" s="68">
        <f t="shared" si="0"/>
        <v>0</v>
      </c>
      <c r="J18" s="26"/>
      <c r="K18" s="52"/>
      <c r="L18" s="52"/>
      <c r="M18" s="72" t="str">
        <f t="shared" si="3"/>
        <v/>
      </c>
      <c r="N18" s="73" t="str">
        <f t="shared" si="2"/>
        <v/>
      </c>
    </row>
    <row r="19" spans="2:14" ht="48" customHeight="1" x14ac:dyDescent="0.15">
      <c r="B19" s="25"/>
      <c r="C19" s="25"/>
      <c r="D19" s="25"/>
      <c r="E19" s="26"/>
      <c r="F19" s="50"/>
      <c r="G19" s="28" t="s">
        <v>0</v>
      </c>
      <c r="H19" s="51"/>
      <c r="I19" s="68">
        <f t="shared" si="0"/>
        <v>0</v>
      </c>
      <c r="J19" s="26"/>
      <c r="K19" s="52"/>
      <c r="L19" s="52"/>
      <c r="M19" s="72" t="str">
        <f t="shared" si="3"/>
        <v/>
      </c>
      <c r="N19" s="73" t="str">
        <f t="shared" si="2"/>
        <v/>
      </c>
    </row>
    <row r="20" spans="2:14" ht="48" customHeight="1" x14ac:dyDescent="0.15">
      <c r="B20" s="25"/>
      <c r="C20" s="25"/>
      <c r="D20" s="25"/>
      <c r="E20" s="26"/>
      <c r="F20" s="50"/>
      <c r="G20" s="28" t="s">
        <v>0</v>
      </c>
      <c r="H20" s="51"/>
      <c r="I20" s="68">
        <f t="shared" ref="I20:I22" si="4">+ROUND(YEARFRAC(F20,H20+1)*12,1)</f>
        <v>0</v>
      </c>
      <c r="J20" s="26"/>
      <c r="K20" s="52"/>
      <c r="L20" s="52"/>
      <c r="M20" s="72" t="str">
        <f t="shared" ref="M20:M22" si="5">+IF(D20=$D$1,ROUNDDOWN(J20*K20,0),IF(D20=$D$2,ROUNDDOWN(I20*L20*J20+K20*J20,0),""))</f>
        <v/>
      </c>
      <c r="N20" s="73" t="str">
        <f t="shared" ref="N20:N22" si="6">+IF(D20=$D$1,ROUNDDOWN(J20*K20*I20/(E20*12),0),IF(D20=$D$2,ROUNDDOWN(I20*L20*J20+K20*J20,0),""))</f>
        <v/>
      </c>
    </row>
    <row r="21" spans="2:14" ht="48" customHeight="1" x14ac:dyDescent="0.15">
      <c r="B21" s="25"/>
      <c r="C21" s="25"/>
      <c r="D21" s="25"/>
      <c r="E21" s="26"/>
      <c r="F21" s="50"/>
      <c r="G21" s="28" t="s">
        <v>0</v>
      </c>
      <c r="H21" s="51"/>
      <c r="I21" s="68">
        <f t="shared" si="4"/>
        <v>0</v>
      </c>
      <c r="J21" s="26"/>
      <c r="K21" s="52"/>
      <c r="L21" s="52"/>
      <c r="M21" s="72" t="str">
        <f t="shared" si="5"/>
        <v/>
      </c>
      <c r="N21" s="73" t="str">
        <f t="shared" si="6"/>
        <v/>
      </c>
    </row>
    <row r="22" spans="2:14" ht="48" customHeight="1" x14ac:dyDescent="0.15">
      <c r="B22" s="25"/>
      <c r="C22" s="25"/>
      <c r="D22" s="25"/>
      <c r="E22" s="26"/>
      <c r="F22" s="50"/>
      <c r="G22" s="28" t="s">
        <v>0</v>
      </c>
      <c r="H22" s="51"/>
      <c r="I22" s="68">
        <f t="shared" si="4"/>
        <v>0</v>
      </c>
      <c r="J22" s="26"/>
      <c r="K22" s="52"/>
      <c r="L22" s="52"/>
      <c r="M22" s="72" t="str">
        <f t="shared" si="5"/>
        <v/>
      </c>
      <c r="N22" s="73" t="str">
        <f t="shared" si="6"/>
        <v/>
      </c>
    </row>
    <row r="23" spans="2:14" ht="48" customHeight="1" x14ac:dyDescent="0.15">
      <c r="B23" s="25"/>
      <c r="C23" s="25"/>
      <c r="D23" s="25"/>
      <c r="E23" s="26"/>
      <c r="F23" s="50"/>
      <c r="G23" s="28" t="s">
        <v>0</v>
      </c>
      <c r="H23" s="51"/>
      <c r="I23" s="68">
        <f t="shared" si="0"/>
        <v>0</v>
      </c>
      <c r="J23" s="26"/>
      <c r="K23" s="52"/>
      <c r="L23" s="52"/>
      <c r="M23" s="72" t="str">
        <f t="shared" si="3"/>
        <v/>
      </c>
      <c r="N23" s="73" t="str">
        <f t="shared" si="2"/>
        <v/>
      </c>
    </row>
    <row r="24" spans="2:14" ht="48" customHeight="1" x14ac:dyDescent="0.15">
      <c r="B24" s="31"/>
      <c r="C24" s="31"/>
      <c r="D24" s="31"/>
      <c r="E24" s="32"/>
      <c r="F24" s="53"/>
      <c r="G24" s="34" t="s">
        <v>0</v>
      </c>
      <c r="H24" s="54"/>
      <c r="I24" s="69">
        <f t="shared" si="0"/>
        <v>0</v>
      </c>
      <c r="J24" s="32"/>
      <c r="K24" s="55"/>
      <c r="L24" s="55"/>
      <c r="M24" s="74" t="str">
        <f t="shared" si="3"/>
        <v/>
      </c>
      <c r="N24" s="75" t="str">
        <f t="shared" si="2"/>
        <v/>
      </c>
    </row>
    <row r="25" spans="2:14" ht="36" customHeight="1" x14ac:dyDescent="0.15">
      <c r="B25" s="76" t="s">
        <v>23</v>
      </c>
      <c r="C25" s="8"/>
      <c r="D25" s="9"/>
      <c r="E25" s="9"/>
      <c r="F25" s="10"/>
      <c r="G25" s="10"/>
      <c r="H25" s="77"/>
      <c r="I25" s="9"/>
      <c r="J25" s="9"/>
      <c r="K25" s="9"/>
      <c r="L25" s="9"/>
      <c r="M25" s="78"/>
      <c r="N25" s="76">
        <f>SUM(N13:N24)</f>
        <v>0</v>
      </c>
    </row>
    <row r="26" spans="2:14" ht="15.95" customHeight="1" x14ac:dyDescent="0.15">
      <c r="B26" t="s">
        <v>3</v>
      </c>
      <c r="C26" t="s">
        <v>36</v>
      </c>
      <c r="D26"/>
      <c r="E26"/>
      <c r="F26"/>
      <c r="G26" s="1"/>
      <c r="H26" s="79"/>
      <c r="I26"/>
      <c r="J26"/>
      <c r="K26"/>
      <c r="L26"/>
      <c r="M26"/>
      <c r="N26"/>
    </row>
    <row r="27" spans="2:14" ht="15.95" customHeight="1" x14ac:dyDescent="0.15">
      <c r="B27" t="s">
        <v>2</v>
      </c>
      <c r="C27" t="s">
        <v>24</v>
      </c>
      <c r="D27"/>
      <c r="E27"/>
      <c r="F27"/>
      <c r="G27" s="1"/>
      <c r="H27" s="79"/>
      <c r="I27"/>
      <c r="J27"/>
      <c r="K27"/>
      <c r="L27"/>
      <c r="M27"/>
      <c r="N27"/>
    </row>
    <row r="28" spans="2:14" ht="15.95" customHeight="1" x14ac:dyDescent="0.15">
      <c r="B28" t="s">
        <v>1</v>
      </c>
      <c r="C28" t="s">
        <v>37</v>
      </c>
      <c r="D28"/>
      <c r="E28"/>
      <c r="F28"/>
      <c r="G28" s="1"/>
      <c r="H28" s="79"/>
      <c r="I28"/>
      <c r="J28"/>
      <c r="K28"/>
      <c r="L28"/>
      <c r="M28"/>
      <c r="N28"/>
    </row>
    <row r="29" spans="2:14" ht="15.95" customHeight="1" x14ac:dyDescent="0.15">
      <c r="B29" t="s">
        <v>34</v>
      </c>
      <c r="C29" t="s">
        <v>40</v>
      </c>
      <c r="D29"/>
      <c r="E29"/>
      <c r="F29"/>
      <c r="G29" s="1"/>
      <c r="H29" s="79"/>
      <c r="I29"/>
      <c r="J29"/>
      <c r="K29"/>
      <c r="L29"/>
      <c r="M29"/>
      <c r="N29"/>
    </row>
    <row r="30" spans="2:14" ht="15.95" customHeight="1" x14ac:dyDescent="0.15">
      <c r="B30"/>
      <c r="C30" t="s">
        <v>43</v>
      </c>
      <c r="D30"/>
      <c r="E30"/>
      <c r="F30"/>
      <c r="G30" s="1"/>
      <c r="H30" s="79"/>
      <c r="I30"/>
      <c r="J30"/>
      <c r="K30"/>
      <c r="L30"/>
      <c r="M30"/>
      <c r="N30"/>
    </row>
    <row r="31" spans="2:14" ht="15.95" customHeight="1" x14ac:dyDescent="0.15">
      <c r="B31" t="s">
        <v>35</v>
      </c>
      <c r="C31" t="s">
        <v>42</v>
      </c>
      <c r="D31"/>
      <c r="E31"/>
      <c r="F31"/>
      <c r="G31" s="1"/>
      <c r="H31" s="79"/>
      <c r="I31" s="79"/>
      <c r="J31"/>
      <c r="K31"/>
      <c r="L31"/>
      <c r="M31"/>
      <c r="N31"/>
    </row>
    <row r="32" spans="2:14" ht="15.95" customHeight="1" x14ac:dyDescent="0.15">
      <c r="B32"/>
      <c r="C32" t="s">
        <v>41</v>
      </c>
      <c r="D32"/>
      <c r="E32"/>
      <c r="F32"/>
      <c r="G32" s="1"/>
      <c r="H32" s="79"/>
      <c r="I32" s="79"/>
      <c r="J32"/>
      <c r="K32"/>
      <c r="L32"/>
      <c r="M32"/>
      <c r="N32"/>
    </row>
    <row r="33" spans="2:14" ht="15.95" customHeight="1" x14ac:dyDescent="0.15">
      <c r="B33"/>
      <c r="C33"/>
      <c r="D33"/>
      <c r="E33"/>
      <c r="F33"/>
      <c r="G33" s="1"/>
      <c r="H33" s="79"/>
      <c r="I33" s="79"/>
      <c r="J33"/>
      <c r="K33"/>
      <c r="L33"/>
      <c r="M33"/>
      <c r="N33"/>
    </row>
    <row r="35" spans="2:14" ht="15.95" customHeight="1" x14ac:dyDescent="0.15">
      <c r="B35" s="37" t="s">
        <v>49</v>
      </c>
      <c r="N35" s="56" t="s">
        <v>50</v>
      </c>
    </row>
    <row r="36" spans="2:14" ht="15.95" customHeight="1" x14ac:dyDescent="0.15">
      <c r="B36" s="20"/>
      <c r="C36" s="57"/>
      <c r="D36" s="57"/>
      <c r="E36" s="57"/>
      <c r="F36" s="57"/>
      <c r="G36" s="22"/>
      <c r="H36" s="58"/>
      <c r="I36" s="58"/>
      <c r="J36" s="57"/>
      <c r="K36" s="57"/>
      <c r="L36" s="57"/>
      <c r="M36" s="57"/>
      <c r="N36" s="59"/>
    </row>
    <row r="37" spans="2:14" ht="15.95" customHeight="1" x14ac:dyDescent="0.15">
      <c r="B37" s="60" t="s">
        <v>47</v>
      </c>
      <c r="N37" s="61"/>
    </row>
    <row r="38" spans="2:14" ht="15.95" customHeight="1" x14ac:dyDescent="0.15">
      <c r="B38" s="60"/>
      <c r="N38" s="61"/>
    </row>
    <row r="39" spans="2:14" ht="15.95" customHeight="1" x14ac:dyDescent="0.15">
      <c r="B39" s="60"/>
      <c r="N39" s="61"/>
    </row>
    <row r="40" spans="2:14" ht="15.95" customHeight="1" x14ac:dyDescent="0.15">
      <c r="B40" s="60"/>
      <c r="N40" s="61"/>
    </row>
    <row r="41" spans="2:14" ht="15.95" customHeight="1" x14ac:dyDescent="0.15">
      <c r="B41" s="60"/>
      <c r="N41" s="61"/>
    </row>
    <row r="42" spans="2:14" ht="15.95" customHeight="1" x14ac:dyDescent="0.15">
      <c r="B42" s="60"/>
      <c r="N42" s="61"/>
    </row>
    <row r="43" spans="2:14" ht="15.95" customHeight="1" x14ac:dyDescent="0.15">
      <c r="B43" s="60"/>
      <c r="N43" s="61"/>
    </row>
    <row r="44" spans="2:14" ht="15.95" customHeight="1" x14ac:dyDescent="0.15">
      <c r="B44" s="60"/>
      <c r="N44" s="61"/>
    </row>
    <row r="45" spans="2:14" ht="15.95" customHeight="1" x14ac:dyDescent="0.15">
      <c r="B45" s="60"/>
      <c r="N45" s="61"/>
    </row>
    <row r="46" spans="2:14" ht="15.95" customHeight="1" x14ac:dyDescent="0.15">
      <c r="B46" s="60"/>
      <c r="N46" s="61"/>
    </row>
    <row r="47" spans="2:14" ht="15.95" customHeight="1" x14ac:dyDescent="0.15">
      <c r="B47" s="60"/>
      <c r="N47" s="61"/>
    </row>
    <row r="48" spans="2:14" ht="15.95" customHeight="1" x14ac:dyDescent="0.15">
      <c r="B48" s="60"/>
      <c r="N48" s="61"/>
    </row>
    <row r="49" spans="2:14" ht="15.95" customHeight="1" x14ac:dyDescent="0.15">
      <c r="B49" s="60"/>
      <c r="N49" s="61"/>
    </row>
    <row r="50" spans="2:14" ht="15.95" customHeight="1" x14ac:dyDescent="0.15">
      <c r="B50" s="60"/>
      <c r="N50" s="61"/>
    </row>
    <row r="51" spans="2:14" ht="15.95" customHeight="1" x14ac:dyDescent="0.15">
      <c r="B51" s="60"/>
      <c r="N51" s="61"/>
    </row>
    <row r="52" spans="2:14" ht="15.95" customHeight="1" x14ac:dyDescent="0.15">
      <c r="B52" s="60"/>
      <c r="N52" s="61"/>
    </row>
    <row r="53" spans="2:14" ht="15.95" customHeight="1" x14ac:dyDescent="0.15">
      <c r="B53" s="60"/>
      <c r="N53" s="61"/>
    </row>
    <row r="54" spans="2:14" ht="15.95" customHeight="1" x14ac:dyDescent="0.15">
      <c r="B54" s="60"/>
      <c r="N54" s="61"/>
    </row>
    <row r="55" spans="2:14" ht="15.95" customHeight="1" x14ac:dyDescent="0.15">
      <c r="B55" s="60"/>
      <c r="N55" s="61"/>
    </row>
    <row r="56" spans="2:14" ht="15.95" customHeight="1" x14ac:dyDescent="0.15">
      <c r="B56" s="60"/>
      <c r="N56" s="61"/>
    </row>
    <row r="57" spans="2:14" ht="15.95" customHeight="1" x14ac:dyDescent="0.15">
      <c r="B57" s="60"/>
      <c r="N57" s="61"/>
    </row>
    <row r="58" spans="2:14" ht="15.95" customHeight="1" x14ac:dyDescent="0.15">
      <c r="B58" s="60"/>
      <c r="N58" s="61"/>
    </row>
    <row r="59" spans="2:14" ht="15.95" customHeight="1" x14ac:dyDescent="0.15">
      <c r="B59" s="60"/>
      <c r="N59" s="61"/>
    </row>
    <row r="60" spans="2:14" ht="15.95" customHeight="1" x14ac:dyDescent="0.15">
      <c r="B60" s="60"/>
      <c r="N60" s="61"/>
    </row>
    <row r="61" spans="2:14" ht="15.95" customHeight="1" x14ac:dyDescent="0.15">
      <c r="B61" s="60"/>
      <c r="N61" s="61"/>
    </row>
    <row r="62" spans="2:14" ht="15.95" customHeight="1" x14ac:dyDescent="0.15">
      <c r="B62" s="60"/>
      <c r="N62" s="61"/>
    </row>
    <row r="63" spans="2:14" ht="15.95" customHeight="1" x14ac:dyDescent="0.15">
      <c r="B63" s="60"/>
      <c r="N63" s="61"/>
    </row>
    <row r="64" spans="2:14" ht="15.95" customHeight="1" x14ac:dyDescent="0.15">
      <c r="B64" s="60"/>
      <c r="N64" s="61"/>
    </row>
    <row r="65" spans="2:14" ht="15.95" customHeight="1" x14ac:dyDescent="0.15">
      <c r="B65" s="60"/>
      <c r="N65" s="61"/>
    </row>
    <row r="66" spans="2:14" ht="15.95" customHeight="1" x14ac:dyDescent="0.15">
      <c r="B66" s="60"/>
      <c r="N66" s="61"/>
    </row>
    <row r="67" spans="2:14" ht="15.95" customHeight="1" x14ac:dyDescent="0.15">
      <c r="B67" s="60"/>
      <c r="N67" s="61"/>
    </row>
    <row r="68" spans="2:14" ht="15.95" customHeight="1" x14ac:dyDescent="0.15">
      <c r="B68" s="60"/>
      <c r="N68" s="61"/>
    </row>
    <row r="69" spans="2:14" ht="15.95" customHeight="1" x14ac:dyDescent="0.15">
      <c r="B69" s="60"/>
      <c r="N69" s="61"/>
    </row>
    <row r="70" spans="2:14" ht="15.95" customHeight="1" x14ac:dyDescent="0.15">
      <c r="B70" s="60"/>
      <c r="N70" s="61"/>
    </row>
    <row r="71" spans="2:14" ht="15.95" customHeight="1" x14ac:dyDescent="0.15">
      <c r="B71" s="60"/>
      <c r="N71" s="61"/>
    </row>
    <row r="72" spans="2:14" ht="15.95" customHeight="1" x14ac:dyDescent="0.15">
      <c r="B72" s="60"/>
      <c r="N72" s="61"/>
    </row>
    <row r="73" spans="2:14" ht="15.95" customHeight="1" x14ac:dyDescent="0.15">
      <c r="B73" s="60"/>
      <c r="N73" s="61"/>
    </row>
    <row r="74" spans="2:14" ht="15.95" customHeight="1" x14ac:dyDescent="0.15">
      <c r="B74" s="60"/>
      <c r="N74" s="61"/>
    </row>
    <row r="75" spans="2:14" ht="15.95" customHeight="1" x14ac:dyDescent="0.15">
      <c r="B75" s="60"/>
      <c r="N75" s="61"/>
    </row>
    <row r="76" spans="2:14" ht="15.95" customHeight="1" x14ac:dyDescent="0.15">
      <c r="B76" s="60"/>
      <c r="N76" s="61"/>
    </row>
    <row r="77" spans="2:14" ht="15.95" customHeight="1" x14ac:dyDescent="0.15">
      <c r="B77" s="60"/>
      <c r="N77" s="61"/>
    </row>
    <row r="78" spans="2:14" ht="15.95" customHeight="1" x14ac:dyDescent="0.15">
      <c r="B78" s="60"/>
      <c r="N78" s="61"/>
    </row>
    <row r="79" spans="2:14" ht="15.95" customHeight="1" x14ac:dyDescent="0.15">
      <c r="B79" s="60"/>
      <c r="N79" s="61"/>
    </row>
    <row r="80" spans="2:14" ht="15.95" customHeight="1" x14ac:dyDescent="0.15">
      <c r="B80" s="60"/>
      <c r="N80" s="61"/>
    </row>
    <row r="81" spans="2:14" ht="15.95" customHeight="1" x14ac:dyDescent="0.15">
      <c r="B81" s="60"/>
      <c r="N81" s="61"/>
    </row>
    <row r="82" spans="2:14" ht="15.95" customHeight="1" x14ac:dyDescent="0.15">
      <c r="B82" s="60"/>
      <c r="N82" s="61"/>
    </row>
    <row r="83" spans="2:14" ht="15.95" customHeight="1" x14ac:dyDescent="0.15">
      <c r="B83" s="60"/>
      <c r="N83" s="61"/>
    </row>
    <row r="84" spans="2:14" ht="15.95" customHeight="1" x14ac:dyDescent="0.15">
      <c r="B84" s="60"/>
      <c r="N84" s="61"/>
    </row>
    <row r="85" spans="2:14" ht="15.95" customHeight="1" x14ac:dyDescent="0.15">
      <c r="B85" s="60"/>
      <c r="N85" s="61"/>
    </row>
    <row r="86" spans="2:14" ht="15.95" customHeight="1" x14ac:dyDescent="0.15">
      <c r="B86" s="60"/>
      <c r="N86" s="61"/>
    </row>
    <row r="87" spans="2:14" ht="15.95" customHeight="1" x14ac:dyDescent="0.15">
      <c r="B87" s="60"/>
      <c r="N87" s="61"/>
    </row>
    <row r="88" spans="2:14" ht="15.95" customHeight="1" x14ac:dyDescent="0.15">
      <c r="B88" s="60"/>
      <c r="N88" s="61"/>
    </row>
    <row r="89" spans="2:14" ht="15.95" customHeight="1" x14ac:dyDescent="0.15">
      <c r="B89" s="60"/>
      <c r="N89" s="61"/>
    </row>
    <row r="90" spans="2:14" ht="15.95" customHeight="1" x14ac:dyDescent="0.15">
      <c r="B90" s="60"/>
      <c r="N90" s="61"/>
    </row>
    <row r="91" spans="2:14" ht="15.95" customHeight="1" x14ac:dyDescent="0.15">
      <c r="B91" s="60"/>
      <c r="N91" s="61"/>
    </row>
    <row r="92" spans="2:14" ht="15.95" customHeight="1" x14ac:dyDescent="0.15">
      <c r="B92" s="60"/>
      <c r="N92" s="61"/>
    </row>
    <row r="93" spans="2:14" ht="15.95" customHeight="1" x14ac:dyDescent="0.15">
      <c r="B93" s="60"/>
      <c r="N93" s="61"/>
    </row>
    <row r="94" spans="2:14" ht="15.95" customHeight="1" x14ac:dyDescent="0.15">
      <c r="B94" s="60"/>
      <c r="N94" s="61"/>
    </row>
    <row r="95" spans="2:14" ht="15.95" customHeight="1" x14ac:dyDescent="0.15">
      <c r="B95" s="60"/>
      <c r="N95" s="61"/>
    </row>
    <row r="96" spans="2:14" ht="15.95" customHeight="1" x14ac:dyDescent="0.15">
      <c r="B96" s="32"/>
      <c r="C96" s="62"/>
      <c r="D96" s="62"/>
      <c r="E96" s="62"/>
      <c r="F96" s="62"/>
      <c r="G96" s="34"/>
      <c r="H96" s="63"/>
      <c r="I96" s="63"/>
      <c r="J96" s="62"/>
      <c r="K96" s="62"/>
      <c r="L96" s="62"/>
      <c r="M96" s="62"/>
      <c r="N96" s="64"/>
    </row>
    <row r="98" spans="2:14" ht="15.95" customHeight="1" x14ac:dyDescent="0.15">
      <c r="B98" s="37" t="s">
        <v>49</v>
      </c>
      <c r="N98" s="56" t="s">
        <v>50</v>
      </c>
    </row>
    <row r="99" spans="2:14" ht="15.95" customHeight="1" x14ac:dyDescent="0.15">
      <c r="B99" s="20"/>
      <c r="C99" s="57"/>
      <c r="D99" s="57"/>
      <c r="E99" s="57"/>
      <c r="F99" s="57"/>
      <c r="G99" s="22"/>
      <c r="H99" s="58"/>
      <c r="I99" s="58"/>
      <c r="J99" s="57"/>
      <c r="K99" s="57"/>
      <c r="L99" s="57"/>
      <c r="M99" s="57"/>
      <c r="N99" s="59"/>
    </row>
    <row r="100" spans="2:14" ht="15.95" customHeight="1" x14ac:dyDescent="0.15">
      <c r="B100" s="60" t="s">
        <v>48</v>
      </c>
      <c r="N100" s="61"/>
    </row>
    <row r="101" spans="2:14" ht="15.95" customHeight="1" x14ac:dyDescent="0.15">
      <c r="B101" s="60"/>
      <c r="N101" s="61"/>
    </row>
    <row r="102" spans="2:14" ht="15.95" customHeight="1" x14ac:dyDescent="0.15">
      <c r="B102" s="60"/>
      <c r="N102" s="61"/>
    </row>
    <row r="103" spans="2:14" ht="15.95" customHeight="1" x14ac:dyDescent="0.15">
      <c r="B103" s="60"/>
      <c r="N103" s="61"/>
    </row>
    <row r="104" spans="2:14" ht="15.95" customHeight="1" x14ac:dyDescent="0.15">
      <c r="B104" s="60"/>
      <c r="N104" s="61"/>
    </row>
    <row r="105" spans="2:14" ht="15.95" customHeight="1" x14ac:dyDescent="0.15">
      <c r="B105" s="60"/>
      <c r="N105" s="61"/>
    </row>
    <row r="106" spans="2:14" ht="15.95" customHeight="1" x14ac:dyDescent="0.15">
      <c r="B106" s="60"/>
      <c r="N106" s="61"/>
    </row>
    <row r="107" spans="2:14" ht="15.95" customHeight="1" x14ac:dyDescent="0.15">
      <c r="B107" s="60"/>
      <c r="N107" s="61"/>
    </row>
    <row r="108" spans="2:14" ht="15.95" customHeight="1" x14ac:dyDescent="0.15">
      <c r="B108" s="60"/>
      <c r="N108" s="61"/>
    </row>
    <row r="109" spans="2:14" ht="15.95" customHeight="1" x14ac:dyDescent="0.15">
      <c r="B109" s="60"/>
      <c r="N109" s="61"/>
    </row>
    <row r="110" spans="2:14" ht="15.95" customHeight="1" x14ac:dyDescent="0.15">
      <c r="B110" s="60"/>
      <c r="N110" s="61"/>
    </row>
    <row r="111" spans="2:14" ht="15.95" customHeight="1" x14ac:dyDescent="0.15">
      <c r="B111" s="60"/>
      <c r="N111" s="61"/>
    </row>
    <row r="112" spans="2:14" ht="15.95" customHeight="1" x14ac:dyDescent="0.15">
      <c r="B112" s="60"/>
      <c r="N112" s="61"/>
    </row>
    <row r="113" spans="2:14" ht="15.95" customHeight="1" x14ac:dyDescent="0.15">
      <c r="B113" s="60"/>
      <c r="N113" s="61"/>
    </row>
    <row r="114" spans="2:14" ht="15.95" customHeight="1" x14ac:dyDescent="0.15">
      <c r="B114" s="60"/>
      <c r="N114" s="61"/>
    </row>
    <row r="115" spans="2:14" ht="15.95" customHeight="1" x14ac:dyDescent="0.15">
      <c r="B115" s="60"/>
      <c r="N115" s="61"/>
    </row>
    <row r="116" spans="2:14" ht="15.95" customHeight="1" x14ac:dyDescent="0.15">
      <c r="B116" s="60"/>
      <c r="N116" s="61"/>
    </row>
    <row r="117" spans="2:14" ht="15.95" customHeight="1" x14ac:dyDescent="0.15">
      <c r="B117" s="60"/>
      <c r="N117" s="61"/>
    </row>
    <row r="118" spans="2:14" ht="15.95" customHeight="1" x14ac:dyDescent="0.15">
      <c r="B118" s="60"/>
      <c r="N118" s="61"/>
    </row>
    <row r="119" spans="2:14" ht="15.95" customHeight="1" x14ac:dyDescent="0.15">
      <c r="B119" s="60"/>
      <c r="N119" s="61"/>
    </row>
    <row r="120" spans="2:14" ht="15.95" customHeight="1" x14ac:dyDescent="0.15">
      <c r="B120" s="60"/>
      <c r="N120" s="61"/>
    </row>
    <row r="121" spans="2:14" ht="15.95" customHeight="1" x14ac:dyDescent="0.15">
      <c r="B121" s="60"/>
      <c r="N121" s="61"/>
    </row>
    <row r="122" spans="2:14" ht="15.95" customHeight="1" x14ac:dyDescent="0.15">
      <c r="B122" s="60"/>
      <c r="N122" s="61"/>
    </row>
    <row r="123" spans="2:14" ht="15.95" customHeight="1" x14ac:dyDescent="0.15">
      <c r="B123" s="60"/>
      <c r="N123" s="61"/>
    </row>
    <row r="124" spans="2:14" ht="15.95" customHeight="1" x14ac:dyDescent="0.15">
      <c r="B124" s="60"/>
      <c r="N124" s="61"/>
    </row>
    <row r="125" spans="2:14" ht="15.95" customHeight="1" x14ac:dyDescent="0.15">
      <c r="B125" s="60"/>
      <c r="N125" s="61"/>
    </row>
    <row r="126" spans="2:14" ht="15.95" customHeight="1" x14ac:dyDescent="0.15">
      <c r="B126" s="60"/>
      <c r="N126" s="61"/>
    </row>
    <row r="127" spans="2:14" ht="15.95" customHeight="1" x14ac:dyDescent="0.15">
      <c r="B127" s="60"/>
      <c r="N127" s="61"/>
    </row>
    <row r="128" spans="2:14" ht="15.95" customHeight="1" x14ac:dyDescent="0.15">
      <c r="B128" s="60"/>
      <c r="N128" s="61"/>
    </row>
    <row r="129" spans="2:14" ht="15.95" customHeight="1" x14ac:dyDescent="0.15">
      <c r="B129" s="60"/>
      <c r="N129" s="61"/>
    </row>
    <row r="130" spans="2:14" ht="15.95" customHeight="1" x14ac:dyDescent="0.15">
      <c r="B130" s="60"/>
      <c r="N130" s="61"/>
    </row>
    <row r="131" spans="2:14" ht="15.95" customHeight="1" x14ac:dyDescent="0.15">
      <c r="B131" s="60"/>
      <c r="N131" s="61"/>
    </row>
    <row r="132" spans="2:14" ht="15.95" customHeight="1" x14ac:dyDescent="0.15">
      <c r="B132" s="60"/>
      <c r="N132" s="61"/>
    </row>
    <row r="133" spans="2:14" ht="15.95" customHeight="1" x14ac:dyDescent="0.15">
      <c r="B133" s="60"/>
      <c r="N133" s="61"/>
    </row>
    <row r="134" spans="2:14" ht="15.95" customHeight="1" x14ac:dyDescent="0.15">
      <c r="B134" s="60"/>
      <c r="N134" s="61"/>
    </row>
    <row r="135" spans="2:14" ht="15.95" customHeight="1" x14ac:dyDescent="0.15">
      <c r="B135" s="60"/>
      <c r="N135" s="61"/>
    </row>
    <row r="136" spans="2:14" ht="15.95" customHeight="1" x14ac:dyDescent="0.15">
      <c r="B136" s="60"/>
      <c r="N136" s="61"/>
    </row>
    <row r="137" spans="2:14" ht="15.95" customHeight="1" x14ac:dyDescent="0.15">
      <c r="B137" s="60"/>
      <c r="N137" s="61"/>
    </row>
    <row r="138" spans="2:14" ht="15.95" customHeight="1" x14ac:dyDescent="0.15">
      <c r="B138" s="60"/>
      <c r="N138" s="61"/>
    </row>
    <row r="139" spans="2:14" ht="15.95" customHeight="1" x14ac:dyDescent="0.15">
      <c r="B139" s="60"/>
      <c r="N139" s="61"/>
    </row>
    <row r="140" spans="2:14" ht="15.95" customHeight="1" x14ac:dyDescent="0.15">
      <c r="B140" s="60"/>
      <c r="N140" s="61"/>
    </row>
    <row r="141" spans="2:14" ht="15.95" customHeight="1" x14ac:dyDescent="0.15">
      <c r="B141" s="60"/>
      <c r="N141" s="61"/>
    </row>
    <row r="142" spans="2:14" ht="15.95" customHeight="1" x14ac:dyDescent="0.15">
      <c r="B142" s="60"/>
      <c r="N142" s="61"/>
    </row>
    <row r="143" spans="2:14" ht="15.95" customHeight="1" x14ac:dyDescent="0.15">
      <c r="B143" s="60"/>
      <c r="N143" s="61"/>
    </row>
    <row r="144" spans="2:14" ht="15.95" customHeight="1" x14ac:dyDescent="0.15">
      <c r="B144" s="60"/>
      <c r="N144" s="61"/>
    </row>
    <row r="145" spans="2:14" ht="15.95" customHeight="1" x14ac:dyDescent="0.15">
      <c r="B145" s="60"/>
      <c r="N145" s="61"/>
    </row>
    <row r="146" spans="2:14" ht="15.95" customHeight="1" x14ac:dyDescent="0.15">
      <c r="B146" s="60"/>
      <c r="N146" s="61"/>
    </row>
    <row r="147" spans="2:14" ht="15.95" customHeight="1" x14ac:dyDescent="0.15">
      <c r="B147" s="60"/>
      <c r="N147" s="61"/>
    </row>
    <row r="148" spans="2:14" ht="15.95" customHeight="1" x14ac:dyDescent="0.15">
      <c r="B148" s="60"/>
      <c r="N148" s="61"/>
    </row>
    <row r="149" spans="2:14" ht="15.95" customHeight="1" x14ac:dyDescent="0.15">
      <c r="B149" s="60"/>
      <c r="N149" s="61"/>
    </row>
    <row r="150" spans="2:14" ht="15.95" customHeight="1" x14ac:dyDescent="0.15">
      <c r="B150" s="60"/>
      <c r="N150" s="61"/>
    </row>
    <row r="151" spans="2:14" ht="15.95" customHeight="1" x14ac:dyDescent="0.15">
      <c r="B151" s="60"/>
      <c r="N151" s="61"/>
    </row>
    <row r="152" spans="2:14" ht="15.95" customHeight="1" x14ac:dyDescent="0.15">
      <c r="B152" s="60"/>
      <c r="N152" s="61"/>
    </row>
    <row r="153" spans="2:14" ht="15.95" customHeight="1" x14ac:dyDescent="0.15">
      <c r="B153" s="60"/>
      <c r="N153" s="61"/>
    </row>
    <row r="154" spans="2:14" ht="15.95" customHeight="1" x14ac:dyDescent="0.15">
      <c r="B154" s="60"/>
      <c r="N154" s="61"/>
    </row>
    <row r="155" spans="2:14" ht="15.95" customHeight="1" x14ac:dyDescent="0.15">
      <c r="B155" s="60"/>
      <c r="N155" s="61"/>
    </row>
    <row r="156" spans="2:14" ht="15.95" customHeight="1" x14ac:dyDescent="0.15">
      <c r="B156" s="60"/>
      <c r="N156" s="61"/>
    </row>
    <row r="157" spans="2:14" ht="15.95" customHeight="1" x14ac:dyDescent="0.15">
      <c r="B157" s="60"/>
      <c r="N157" s="61"/>
    </row>
    <row r="158" spans="2:14" ht="15.95" customHeight="1" x14ac:dyDescent="0.15">
      <c r="B158" s="60"/>
      <c r="N158" s="61"/>
    </row>
    <row r="159" spans="2:14" ht="15.95" customHeight="1" x14ac:dyDescent="0.15">
      <c r="B159" s="32"/>
      <c r="C159" s="62"/>
      <c r="D159" s="62"/>
      <c r="E159" s="62"/>
      <c r="F159" s="62"/>
      <c r="G159" s="34"/>
      <c r="H159" s="63"/>
      <c r="I159" s="63"/>
      <c r="J159" s="62"/>
      <c r="K159" s="62"/>
      <c r="L159" s="62"/>
      <c r="M159" s="62"/>
      <c r="N159" s="64"/>
    </row>
  </sheetData>
  <sheetProtection algorithmName="SHA-512" hashValue="aqJoL09WNRHbFWx+0nLJOpTSuzM1yS0Lf3qvZNvdVzK0vSnWMgklKK32f+akyJUedl97uq4T8Yrb51injjIQJQ==" saltValue="drZXWERGgvQl2S7LQSDF5w==" spinCount="100000" sheet="1" objects="1" scenarios="1"/>
  <mergeCells count="12">
    <mergeCell ref="F12:H12"/>
    <mergeCell ref="B10:B11"/>
    <mergeCell ref="C10:C11"/>
    <mergeCell ref="D10:D11"/>
    <mergeCell ref="E10:E11"/>
    <mergeCell ref="F10:I10"/>
    <mergeCell ref="L4:N4"/>
    <mergeCell ref="M10:M11"/>
    <mergeCell ref="N10:N11"/>
    <mergeCell ref="J10:J11"/>
    <mergeCell ref="K10:K11"/>
    <mergeCell ref="L10:L11"/>
  </mergeCells>
  <phoneticPr fontId="2"/>
  <conditionalFormatting sqref="E13:E25">
    <cfRule type="expression" dxfId="3" priority="2">
      <formula>$D13="リース"</formula>
    </cfRule>
  </conditionalFormatting>
  <conditionalFormatting sqref="L13:L24">
    <cfRule type="expression" dxfId="2" priority="1">
      <formula>$D13="購入"</formula>
    </cfRule>
  </conditionalFormatting>
  <dataValidations disablePrompts="1" count="1">
    <dataValidation type="list" allowBlank="1" showInputMessage="1" showErrorMessage="1" sqref="D13:D24" xr:uid="{28AC4443-0038-4774-9E89-8484A2B6DDFB}">
      <formula1>$D$1:$D$3</formula1>
    </dataValidation>
  </dataValidations>
  <printOptions horizontalCentered="1"/>
  <pageMargins left="0.59055118110236227" right="0.59055118110236227" top="0.59055118110236227" bottom="0.59055118110236227" header="0.31496062992125984" footer="0.31496062992125984"/>
  <pageSetup paperSize="9" scale="80" fitToWidth="0" orientation="portrait" horizontalDpi="300" verticalDpi="300" r:id="rId1"/>
  <rowBreaks count="1" manualBreakCount="1">
    <brk id="34"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DE5C-E7F6-43EE-AFC6-75099A518738}">
  <sheetPr>
    <tabColor theme="1" tint="4.9989318521683403E-2"/>
  </sheetPr>
  <dimension ref="B1:N159"/>
  <sheetViews>
    <sheetView view="pageBreakPreview" topLeftCell="A4" zoomScaleNormal="85" zoomScaleSheetLayoutView="100" workbookViewId="0">
      <selection activeCell="B4" sqref="B4"/>
    </sheetView>
  </sheetViews>
  <sheetFormatPr defaultRowHeight="15.95" customHeight="1" outlineLevelRow="1" x14ac:dyDescent="0.15"/>
  <cols>
    <col min="1" max="1" width="0.85546875" style="40" customWidth="1"/>
    <col min="2" max="2" width="4.7109375" style="40" customWidth="1"/>
    <col min="3" max="3" width="20.7109375" style="40" customWidth="1"/>
    <col min="4" max="5" width="6.7109375" style="40" customWidth="1"/>
    <col min="6" max="6" width="10.7109375" style="40" customWidth="1"/>
    <col min="7" max="7" width="3.28515625" style="44" customWidth="1"/>
    <col min="8" max="8" width="10.7109375" style="45" customWidth="1"/>
    <col min="9" max="9" width="6.7109375" style="45" customWidth="1"/>
    <col min="10" max="10" width="6.7109375" style="40" customWidth="1"/>
    <col min="11" max="14" width="10.7109375" style="40" customWidth="1"/>
    <col min="15" max="15" width="0.85546875" style="40" customWidth="1"/>
    <col min="16" max="16384" width="9.140625" style="40"/>
  </cols>
  <sheetData>
    <row r="1" spans="2:14" ht="15.95" hidden="1" customHeight="1" outlineLevel="1" x14ac:dyDescent="0.15">
      <c r="B1" s="37"/>
      <c r="C1" s="37"/>
      <c r="D1" s="37" t="s">
        <v>16</v>
      </c>
      <c r="E1" s="37"/>
      <c r="F1" s="37"/>
      <c r="G1" s="38"/>
      <c r="H1" s="39"/>
      <c r="I1" s="39"/>
      <c r="J1" s="37"/>
      <c r="K1" s="37"/>
      <c r="L1" s="37"/>
      <c r="M1" s="37">
        <v>2025</v>
      </c>
      <c r="N1" s="37">
        <v>50</v>
      </c>
    </row>
    <row r="2" spans="2:14" ht="15.95" hidden="1" customHeight="1" outlineLevel="1" x14ac:dyDescent="0.15">
      <c r="B2" s="37"/>
      <c r="C2" s="37"/>
      <c r="D2" s="37" t="s">
        <v>15</v>
      </c>
      <c r="E2" s="37"/>
      <c r="F2" s="37"/>
      <c r="G2" s="38"/>
      <c r="H2" s="39"/>
      <c r="I2" s="39"/>
      <c r="J2" s="37"/>
      <c r="K2" s="37"/>
      <c r="L2" s="37"/>
      <c r="M2" s="37">
        <v>2026</v>
      </c>
      <c r="N2" s="37">
        <v>100</v>
      </c>
    </row>
    <row r="3" spans="2:14" ht="15.95" hidden="1" customHeight="1" outlineLevel="1" x14ac:dyDescent="0.15">
      <c r="B3" s="37"/>
      <c r="C3" s="37"/>
      <c r="D3" s="37"/>
      <c r="E3" s="37"/>
      <c r="F3" s="37"/>
      <c r="G3" s="38"/>
      <c r="H3" s="39"/>
      <c r="I3" s="39"/>
      <c r="J3" s="37"/>
      <c r="K3" s="37"/>
      <c r="L3" s="37"/>
      <c r="M3" s="37"/>
      <c r="N3" s="37"/>
    </row>
    <row r="4" spans="2:14" ht="24" customHeight="1" collapsed="1" x14ac:dyDescent="0.2">
      <c r="B4" s="41" t="s">
        <v>53</v>
      </c>
      <c r="C4" s="42"/>
      <c r="D4" s="42"/>
      <c r="E4" s="42"/>
      <c r="F4" s="42"/>
      <c r="G4" s="42"/>
      <c r="H4" s="43"/>
      <c r="I4" s="43"/>
      <c r="J4" s="42"/>
      <c r="L4" s="88" t="s">
        <v>54</v>
      </c>
      <c r="M4" s="88"/>
      <c r="N4" s="88"/>
    </row>
    <row r="5" spans="2:14" ht="9.9499999999999993" customHeight="1" x14ac:dyDescent="0.15"/>
    <row r="6" spans="2:14" ht="15.95" customHeight="1" x14ac:dyDescent="0.15">
      <c r="B6" s="40" t="s">
        <v>44</v>
      </c>
      <c r="G6" s="40"/>
      <c r="H6" s="40"/>
      <c r="I6" s="40"/>
    </row>
    <row r="7" spans="2:14" ht="15.95" customHeight="1" x14ac:dyDescent="0.15">
      <c r="B7" s="40" t="s">
        <v>45</v>
      </c>
      <c r="G7" s="40"/>
    </row>
    <row r="8" spans="2:14" ht="9.9499999999999993" customHeight="1" x14ac:dyDescent="0.15"/>
    <row r="9" spans="2:14" ht="15.95" customHeight="1" x14ac:dyDescent="0.15">
      <c r="B9" s="40" t="s">
        <v>51</v>
      </c>
    </row>
    <row r="10" spans="2:14" s="46" customFormat="1" ht="27.95" customHeight="1" x14ac:dyDescent="0.15">
      <c r="B10" s="87" t="s">
        <v>11</v>
      </c>
      <c r="C10" s="87" t="s">
        <v>10</v>
      </c>
      <c r="D10" s="87" t="s">
        <v>9</v>
      </c>
      <c r="E10" s="81" t="s">
        <v>26</v>
      </c>
      <c r="F10" s="89" t="s">
        <v>7</v>
      </c>
      <c r="G10" s="90"/>
      <c r="H10" s="90"/>
      <c r="I10" s="91"/>
      <c r="J10" s="81" t="s">
        <v>28</v>
      </c>
      <c r="K10" s="81" t="s">
        <v>27</v>
      </c>
      <c r="L10" s="81" t="s">
        <v>29</v>
      </c>
      <c r="M10" s="87" t="s">
        <v>33</v>
      </c>
      <c r="N10" s="87" t="s">
        <v>46</v>
      </c>
    </row>
    <row r="11" spans="2:14" s="46" customFormat="1" ht="27.95" customHeight="1" x14ac:dyDescent="0.15">
      <c r="B11" s="87"/>
      <c r="C11" s="87"/>
      <c r="D11" s="87"/>
      <c r="E11" s="82"/>
      <c r="F11" s="12" t="s">
        <v>5</v>
      </c>
      <c r="G11" s="13"/>
      <c r="H11" s="14" t="s">
        <v>4</v>
      </c>
      <c r="I11" s="65" t="s">
        <v>30</v>
      </c>
      <c r="J11" s="82"/>
      <c r="K11" s="82"/>
      <c r="L11" s="82"/>
      <c r="M11" s="87"/>
      <c r="N11" s="87"/>
    </row>
    <row r="12" spans="2:14" s="46" customFormat="1" ht="15" customHeight="1" x14ac:dyDescent="0.15">
      <c r="B12" s="4"/>
      <c r="C12" s="4" t="s">
        <v>3</v>
      </c>
      <c r="D12" s="4"/>
      <c r="E12" s="5" t="s">
        <v>2</v>
      </c>
      <c r="F12" s="84" t="s">
        <v>1</v>
      </c>
      <c r="G12" s="85"/>
      <c r="H12" s="86"/>
      <c r="I12" s="66" t="s">
        <v>31</v>
      </c>
      <c r="J12" s="5"/>
      <c r="K12" s="5" t="s">
        <v>34</v>
      </c>
      <c r="L12" s="5" t="s">
        <v>35</v>
      </c>
      <c r="M12" s="4" t="s">
        <v>32</v>
      </c>
      <c r="N12" s="3" t="s">
        <v>32</v>
      </c>
    </row>
    <row r="13" spans="2:14" ht="48" customHeight="1" x14ac:dyDescent="0.15">
      <c r="B13" s="19">
        <v>1</v>
      </c>
      <c r="C13" s="19" t="s">
        <v>17</v>
      </c>
      <c r="D13" s="19" t="s">
        <v>16</v>
      </c>
      <c r="E13" s="20">
        <v>8</v>
      </c>
      <c r="F13" s="47">
        <v>45809</v>
      </c>
      <c r="G13" s="22" t="s">
        <v>0</v>
      </c>
      <c r="H13" s="48">
        <v>45930</v>
      </c>
      <c r="I13" s="67">
        <f>+ROUND(YEARFRAC(F13,H13+1)*12,1)</f>
        <v>4</v>
      </c>
      <c r="J13" s="20">
        <v>1</v>
      </c>
      <c r="K13" s="49">
        <v>30000</v>
      </c>
      <c r="L13" s="49"/>
      <c r="M13" s="70">
        <f>+IF(D13=$D$1,ROUNDDOWN(J13*K13,0),IF(D13=$D$2,ROUNDDOWN(I13*L13*J13+K13*J13,0),""))</f>
        <v>30000</v>
      </c>
      <c r="N13" s="71">
        <f>+IF(D13=$D$1,ROUNDDOWN(J13*K13*I13/(E13*12),0),IF(D13=$D$2,ROUNDDOWN(I13*L13*J13+K13*J13,0),""))</f>
        <v>1250</v>
      </c>
    </row>
    <row r="14" spans="2:14" ht="48" customHeight="1" x14ac:dyDescent="0.15">
      <c r="B14" s="25">
        <v>2</v>
      </c>
      <c r="C14" s="25" t="s">
        <v>20</v>
      </c>
      <c r="D14" s="25" t="s">
        <v>18</v>
      </c>
      <c r="E14" s="26"/>
      <c r="F14" s="50">
        <v>45809</v>
      </c>
      <c r="G14" s="28" t="s">
        <v>0</v>
      </c>
      <c r="H14" s="51">
        <v>45901</v>
      </c>
      <c r="I14" s="68">
        <f t="shared" ref="I14:I24" si="0">+ROUND(YEARFRAC(F14,H14+1)*12,1)</f>
        <v>3</v>
      </c>
      <c r="J14" s="26">
        <v>2</v>
      </c>
      <c r="K14" s="52">
        <v>25000</v>
      </c>
      <c r="L14" s="52">
        <v>1600</v>
      </c>
      <c r="M14" s="72">
        <f t="shared" ref="M14:M24" si="1">+IF(D14=$D$1,ROUNDDOWN(J14*K14,0),IF(D14=$D$2,ROUNDDOWN(I14*L14*J14+K14*J14,0),""))</f>
        <v>59600</v>
      </c>
      <c r="N14" s="73">
        <f t="shared" ref="N14:N24" si="2">+IF(D14=$D$1,ROUNDDOWN(J14*K14*I14/(E14*12),0),IF(D14=$D$2,ROUNDDOWN(I14*L14*J14+K14*J14,0),""))</f>
        <v>59600</v>
      </c>
    </row>
    <row r="15" spans="2:14" ht="48" customHeight="1" x14ac:dyDescent="0.15">
      <c r="B15" s="25">
        <v>3</v>
      </c>
      <c r="C15" s="25" t="s">
        <v>21</v>
      </c>
      <c r="D15" s="25" t="s">
        <v>18</v>
      </c>
      <c r="E15" s="26"/>
      <c r="F15" s="50">
        <v>45809</v>
      </c>
      <c r="G15" s="28" t="s">
        <v>0</v>
      </c>
      <c r="H15" s="51">
        <v>45931</v>
      </c>
      <c r="I15" s="68">
        <f t="shared" si="0"/>
        <v>4</v>
      </c>
      <c r="J15" s="26">
        <v>4</v>
      </c>
      <c r="K15" s="52">
        <v>0</v>
      </c>
      <c r="L15" s="52">
        <v>3000</v>
      </c>
      <c r="M15" s="72">
        <f t="shared" si="1"/>
        <v>48000</v>
      </c>
      <c r="N15" s="73">
        <f t="shared" si="2"/>
        <v>48000</v>
      </c>
    </row>
    <row r="16" spans="2:14" ht="48" customHeight="1" x14ac:dyDescent="0.15">
      <c r="B16" s="25">
        <v>4</v>
      </c>
      <c r="C16" s="25" t="s">
        <v>22</v>
      </c>
      <c r="D16" s="25" t="s">
        <v>16</v>
      </c>
      <c r="E16" s="26">
        <v>6</v>
      </c>
      <c r="F16" s="50">
        <v>45962</v>
      </c>
      <c r="G16" s="28" t="s">
        <v>0</v>
      </c>
      <c r="H16" s="51">
        <v>46054</v>
      </c>
      <c r="I16" s="68">
        <f t="shared" si="0"/>
        <v>3</v>
      </c>
      <c r="J16" s="26">
        <v>1</v>
      </c>
      <c r="K16" s="52">
        <v>48000</v>
      </c>
      <c r="L16" s="52"/>
      <c r="M16" s="72">
        <f t="shared" si="1"/>
        <v>48000</v>
      </c>
      <c r="N16" s="73">
        <f t="shared" si="2"/>
        <v>2000</v>
      </c>
    </row>
    <row r="17" spans="2:14" ht="48" customHeight="1" x14ac:dyDescent="0.15">
      <c r="B17" s="25"/>
      <c r="C17" s="25"/>
      <c r="D17" s="25"/>
      <c r="E17" s="26"/>
      <c r="F17" s="50"/>
      <c r="G17" s="28" t="s">
        <v>0</v>
      </c>
      <c r="H17" s="51"/>
      <c r="I17" s="68">
        <f t="shared" si="0"/>
        <v>0</v>
      </c>
      <c r="J17" s="26"/>
      <c r="K17" s="52"/>
      <c r="L17" s="52"/>
      <c r="M17" s="72" t="str">
        <f t="shared" si="1"/>
        <v/>
      </c>
      <c r="N17" s="73" t="str">
        <f t="shared" si="2"/>
        <v/>
      </c>
    </row>
    <row r="18" spans="2:14" ht="48" customHeight="1" x14ac:dyDescent="0.15">
      <c r="B18" s="25"/>
      <c r="C18" s="25"/>
      <c r="D18" s="25"/>
      <c r="E18" s="26"/>
      <c r="F18" s="50"/>
      <c r="G18" s="28" t="s">
        <v>0</v>
      </c>
      <c r="H18" s="51"/>
      <c r="I18" s="68">
        <f t="shared" si="0"/>
        <v>0</v>
      </c>
      <c r="J18" s="26"/>
      <c r="K18" s="52"/>
      <c r="L18" s="52"/>
      <c r="M18" s="72" t="str">
        <f t="shared" si="1"/>
        <v/>
      </c>
      <c r="N18" s="73" t="str">
        <f t="shared" si="2"/>
        <v/>
      </c>
    </row>
    <row r="19" spans="2:14" ht="48" customHeight="1" x14ac:dyDescent="0.15">
      <c r="B19" s="25"/>
      <c r="C19" s="25"/>
      <c r="D19" s="25"/>
      <c r="E19" s="26"/>
      <c r="F19" s="50"/>
      <c r="G19" s="28" t="s">
        <v>0</v>
      </c>
      <c r="H19" s="51"/>
      <c r="I19" s="68">
        <f t="shared" si="0"/>
        <v>0</v>
      </c>
      <c r="J19" s="26"/>
      <c r="K19" s="52"/>
      <c r="L19" s="52"/>
      <c r="M19" s="72" t="str">
        <f t="shared" si="1"/>
        <v/>
      </c>
      <c r="N19" s="73" t="str">
        <f t="shared" si="2"/>
        <v/>
      </c>
    </row>
    <row r="20" spans="2:14" ht="48" customHeight="1" x14ac:dyDescent="0.15">
      <c r="B20" s="25"/>
      <c r="C20" s="25"/>
      <c r="D20" s="25"/>
      <c r="E20" s="26"/>
      <c r="F20" s="50"/>
      <c r="G20" s="28" t="s">
        <v>0</v>
      </c>
      <c r="H20" s="51"/>
      <c r="I20" s="68">
        <f t="shared" si="0"/>
        <v>0</v>
      </c>
      <c r="J20" s="26"/>
      <c r="K20" s="52"/>
      <c r="L20" s="52"/>
      <c r="M20" s="72" t="str">
        <f t="shared" si="1"/>
        <v/>
      </c>
      <c r="N20" s="73" t="str">
        <f t="shared" si="2"/>
        <v/>
      </c>
    </row>
    <row r="21" spans="2:14" ht="48" customHeight="1" x14ac:dyDescent="0.15">
      <c r="B21" s="25"/>
      <c r="C21" s="25"/>
      <c r="D21" s="25"/>
      <c r="E21" s="26"/>
      <c r="F21" s="50"/>
      <c r="G21" s="28" t="s">
        <v>0</v>
      </c>
      <c r="H21" s="51"/>
      <c r="I21" s="68">
        <f t="shared" si="0"/>
        <v>0</v>
      </c>
      <c r="J21" s="26"/>
      <c r="K21" s="52"/>
      <c r="L21" s="52"/>
      <c r="M21" s="72" t="str">
        <f t="shared" si="1"/>
        <v/>
      </c>
      <c r="N21" s="73" t="str">
        <f t="shared" si="2"/>
        <v/>
      </c>
    </row>
    <row r="22" spans="2:14" ht="48" customHeight="1" x14ac:dyDescent="0.15">
      <c r="B22" s="25"/>
      <c r="C22" s="25"/>
      <c r="D22" s="25"/>
      <c r="E22" s="26"/>
      <c r="F22" s="50"/>
      <c r="G22" s="28" t="s">
        <v>0</v>
      </c>
      <c r="H22" s="51"/>
      <c r="I22" s="68">
        <f t="shared" si="0"/>
        <v>0</v>
      </c>
      <c r="J22" s="26"/>
      <c r="K22" s="52"/>
      <c r="L22" s="52"/>
      <c r="M22" s="72" t="str">
        <f t="shared" si="1"/>
        <v/>
      </c>
      <c r="N22" s="73" t="str">
        <f t="shared" si="2"/>
        <v/>
      </c>
    </row>
    <row r="23" spans="2:14" ht="48" customHeight="1" x14ac:dyDescent="0.15">
      <c r="B23" s="25"/>
      <c r="C23" s="25"/>
      <c r="D23" s="25"/>
      <c r="E23" s="26"/>
      <c r="F23" s="50"/>
      <c r="G23" s="28" t="s">
        <v>0</v>
      </c>
      <c r="H23" s="51"/>
      <c r="I23" s="68">
        <f t="shared" si="0"/>
        <v>0</v>
      </c>
      <c r="J23" s="26"/>
      <c r="K23" s="52"/>
      <c r="L23" s="52"/>
      <c r="M23" s="72" t="str">
        <f t="shared" si="1"/>
        <v/>
      </c>
      <c r="N23" s="73" t="str">
        <f t="shared" si="2"/>
        <v/>
      </c>
    </row>
    <row r="24" spans="2:14" ht="48" customHeight="1" x14ac:dyDescent="0.15">
      <c r="B24" s="31"/>
      <c r="C24" s="31"/>
      <c r="D24" s="31"/>
      <c r="E24" s="32"/>
      <c r="F24" s="53"/>
      <c r="G24" s="34" t="s">
        <v>0</v>
      </c>
      <c r="H24" s="54"/>
      <c r="I24" s="69">
        <f t="shared" si="0"/>
        <v>0</v>
      </c>
      <c r="J24" s="32"/>
      <c r="K24" s="55"/>
      <c r="L24" s="55"/>
      <c r="M24" s="74" t="str">
        <f t="shared" si="1"/>
        <v/>
      </c>
      <c r="N24" s="75" t="str">
        <f t="shared" si="2"/>
        <v/>
      </c>
    </row>
    <row r="25" spans="2:14" ht="36" customHeight="1" x14ac:dyDescent="0.15">
      <c r="B25" s="76" t="s">
        <v>23</v>
      </c>
      <c r="C25" s="8"/>
      <c r="D25" s="9"/>
      <c r="E25" s="9"/>
      <c r="F25" s="10"/>
      <c r="G25" s="10"/>
      <c r="H25" s="77"/>
      <c r="I25" s="9"/>
      <c r="J25" s="9"/>
      <c r="K25" s="9"/>
      <c r="L25" s="9"/>
      <c r="M25" s="78"/>
      <c r="N25" s="76">
        <f>SUM(N13:N24)</f>
        <v>110850</v>
      </c>
    </row>
    <row r="26" spans="2:14" ht="15.95" customHeight="1" x14ac:dyDescent="0.15">
      <c r="B26" t="s">
        <v>3</v>
      </c>
      <c r="C26" t="s">
        <v>36</v>
      </c>
      <c r="D26"/>
      <c r="E26"/>
      <c r="F26"/>
      <c r="G26" s="1"/>
      <c r="H26" s="79"/>
      <c r="I26"/>
      <c r="J26"/>
      <c r="K26"/>
      <c r="L26"/>
      <c r="M26"/>
      <c r="N26"/>
    </row>
    <row r="27" spans="2:14" ht="15.95" customHeight="1" x14ac:dyDescent="0.15">
      <c r="B27" t="s">
        <v>2</v>
      </c>
      <c r="C27" t="s">
        <v>24</v>
      </c>
      <c r="D27"/>
      <c r="E27"/>
      <c r="F27"/>
      <c r="G27" s="1"/>
      <c r="H27" s="79"/>
      <c r="I27"/>
      <c r="J27"/>
      <c r="K27"/>
      <c r="L27"/>
      <c r="M27"/>
      <c r="N27"/>
    </row>
    <row r="28" spans="2:14" ht="15.95" customHeight="1" x14ac:dyDescent="0.15">
      <c r="B28" t="s">
        <v>1</v>
      </c>
      <c r="C28" t="s">
        <v>37</v>
      </c>
      <c r="D28"/>
      <c r="E28"/>
      <c r="F28"/>
      <c r="G28" s="1"/>
      <c r="H28" s="79"/>
      <c r="I28"/>
      <c r="J28"/>
      <c r="K28"/>
      <c r="L28"/>
      <c r="M28"/>
      <c r="N28"/>
    </row>
    <row r="29" spans="2:14" ht="15.95" customHeight="1" x14ac:dyDescent="0.15">
      <c r="B29" t="s">
        <v>34</v>
      </c>
      <c r="C29" t="s">
        <v>40</v>
      </c>
      <c r="D29"/>
      <c r="E29"/>
      <c r="F29"/>
      <c r="G29" s="1"/>
      <c r="H29" s="79"/>
      <c r="I29"/>
      <c r="J29"/>
      <c r="K29"/>
      <c r="L29"/>
      <c r="M29"/>
      <c r="N29"/>
    </row>
    <row r="30" spans="2:14" ht="15.95" customHeight="1" x14ac:dyDescent="0.15">
      <c r="B30"/>
      <c r="C30" t="s">
        <v>43</v>
      </c>
      <c r="D30"/>
      <c r="E30"/>
      <c r="F30"/>
      <c r="G30" s="1"/>
      <c r="H30" s="79"/>
      <c r="I30"/>
      <c r="J30"/>
      <c r="K30"/>
      <c r="L30"/>
      <c r="M30"/>
      <c r="N30"/>
    </row>
    <row r="31" spans="2:14" ht="15.95" customHeight="1" x14ac:dyDescent="0.15">
      <c r="B31" t="s">
        <v>35</v>
      </c>
      <c r="C31" t="s">
        <v>42</v>
      </c>
      <c r="D31"/>
      <c r="E31"/>
      <c r="F31"/>
      <c r="G31" s="1"/>
      <c r="H31" s="79"/>
      <c r="I31" s="79"/>
      <c r="J31"/>
      <c r="K31"/>
      <c r="L31"/>
      <c r="M31"/>
      <c r="N31"/>
    </row>
    <row r="32" spans="2:14" ht="15.95" customHeight="1" x14ac:dyDescent="0.15">
      <c r="B32"/>
      <c r="C32" t="s">
        <v>41</v>
      </c>
      <c r="D32"/>
      <c r="E32"/>
      <c r="F32"/>
      <c r="G32" s="1"/>
      <c r="H32" s="79"/>
      <c r="I32" s="79"/>
      <c r="J32"/>
      <c r="K32"/>
      <c r="L32"/>
      <c r="M32"/>
      <c r="N32"/>
    </row>
    <row r="33" spans="2:14" ht="15.95" customHeight="1" x14ac:dyDescent="0.15">
      <c r="B33"/>
      <c r="C33"/>
      <c r="D33"/>
      <c r="E33"/>
      <c r="F33"/>
      <c r="G33" s="1"/>
      <c r="H33" s="79"/>
      <c r="I33" s="79"/>
      <c r="J33"/>
      <c r="K33"/>
      <c r="L33"/>
      <c r="M33"/>
      <c r="N33"/>
    </row>
    <row r="35" spans="2:14" ht="15.95" customHeight="1" x14ac:dyDescent="0.15">
      <c r="B35" s="37" t="s">
        <v>49</v>
      </c>
      <c r="N35" s="56" t="s">
        <v>50</v>
      </c>
    </row>
    <row r="36" spans="2:14" ht="15.95" customHeight="1" x14ac:dyDescent="0.15">
      <c r="B36" s="20"/>
      <c r="C36" s="57"/>
      <c r="D36" s="57"/>
      <c r="E36" s="57"/>
      <c r="F36" s="57"/>
      <c r="G36" s="22"/>
      <c r="H36" s="58"/>
      <c r="I36" s="58"/>
      <c r="J36" s="57"/>
      <c r="K36" s="57"/>
      <c r="L36" s="57"/>
      <c r="M36" s="57"/>
      <c r="N36" s="59"/>
    </row>
    <row r="37" spans="2:14" ht="15.95" customHeight="1" x14ac:dyDescent="0.15">
      <c r="B37" s="60" t="s">
        <v>47</v>
      </c>
      <c r="N37" s="61"/>
    </row>
    <row r="38" spans="2:14" ht="15.95" customHeight="1" x14ac:dyDescent="0.15">
      <c r="B38" s="60"/>
      <c r="N38" s="61"/>
    </row>
    <row r="39" spans="2:14" ht="15.95" customHeight="1" x14ac:dyDescent="0.15">
      <c r="B39" s="60"/>
      <c r="N39" s="61"/>
    </row>
    <row r="40" spans="2:14" ht="15.95" customHeight="1" x14ac:dyDescent="0.15">
      <c r="B40" s="60"/>
      <c r="N40" s="61"/>
    </row>
    <row r="41" spans="2:14" ht="15.95" customHeight="1" x14ac:dyDescent="0.15">
      <c r="B41" s="60"/>
      <c r="N41" s="61"/>
    </row>
    <row r="42" spans="2:14" ht="15.95" customHeight="1" x14ac:dyDescent="0.15">
      <c r="B42" s="60"/>
      <c r="N42" s="61"/>
    </row>
    <row r="43" spans="2:14" ht="15.95" customHeight="1" x14ac:dyDescent="0.15">
      <c r="B43" s="60"/>
      <c r="N43" s="61"/>
    </row>
    <row r="44" spans="2:14" ht="15.95" customHeight="1" x14ac:dyDescent="0.15">
      <c r="B44" s="60"/>
      <c r="N44" s="61"/>
    </row>
    <row r="45" spans="2:14" ht="15.95" customHeight="1" x14ac:dyDescent="0.15">
      <c r="B45" s="60"/>
      <c r="N45" s="61"/>
    </row>
    <row r="46" spans="2:14" ht="15.95" customHeight="1" x14ac:dyDescent="0.15">
      <c r="B46" s="60"/>
      <c r="N46" s="61"/>
    </row>
    <row r="47" spans="2:14" ht="15.95" customHeight="1" x14ac:dyDescent="0.15">
      <c r="B47" s="60"/>
      <c r="N47" s="61"/>
    </row>
    <row r="48" spans="2:14" ht="15.95" customHeight="1" x14ac:dyDescent="0.15">
      <c r="B48" s="60"/>
      <c r="N48" s="61"/>
    </row>
    <row r="49" spans="2:14" ht="15.95" customHeight="1" x14ac:dyDescent="0.15">
      <c r="B49" s="60"/>
      <c r="N49" s="61"/>
    </row>
    <row r="50" spans="2:14" ht="15.95" customHeight="1" x14ac:dyDescent="0.15">
      <c r="B50" s="60"/>
      <c r="N50" s="61"/>
    </row>
    <row r="51" spans="2:14" ht="15.95" customHeight="1" x14ac:dyDescent="0.15">
      <c r="B51" s="60"/>
      <c r="N51" s="61"/>
    </row>
    <row r="52" spans="2:14" ht="15.95" customHeight="1" x14ac:dyDescent="0.15">
      <c r="B52" s="60"/>
      <c r="N52" s="61"/>
    </row>
    <row r="53" spans="2:14" ht="15.95" customHeight="1" x14ac:dyDescent="0.15">
      <c r="B53" s="60"/>
      <c r="N53" s="61"/>
    </row>
    <row r="54" spans="2:14" ht="15.95" customHeight="1" x14ac:dyDescent="0.15">
      <c r="B54" s="60"/>
      <c r="N54" s="61"/>
    </row>
    <row r="55" spans="2:14" ht="15.95" customHeight="1" x14ac:dyDescent="0.15">
      <c r="B55" s="60"/>
      <c r="N55" s="61"/>
    </row>
    <row r="56" spans="2:14" ht="15.95" customHeight="1" x14ac:dyDescent="0.15">
      <c r="B56" s="60"/>
      <c r="N56" s="61"/>
    </row>
    <row r="57" spans="2:14" ht="15.95" customHeight="1" x14ac:dyDescent="0.15">
      <c r="B57" s="60"/>
      <c r="N57" s="61"/>
    </row>
    <row r="58" spans="2:14" ht="15.95" customHeight="1" x14ac:dyDescent="0.15">
      <c r="B58" s="60"/>
      <c r="N58" s="61"/>
    </row>
    <row r="59" spans="2:14" ht="15.95" customHeight="1" x14ac:dyDescent="0.15">
      <c r="B59" s="60"/>
      <c r="N59" s="61"/>
    </row>
    <row r="60" spans="2:14" ht="15.95" customHeight="1" x14ac:dyDescent="0.15">
      <c r="B60" s="60"/>
      <c r="N60" s="61"/>
    </row>
    <row r="61" spans="2:14" ht="15.95" customHeight="1" x14ac:dyDescent="0.15">
      <c r="B61" s="60"/>
      <c r="N61" s="61"/>
    </row>
    <row r="62" spans="2:14" ht="15.95" customHeight="1" x14ac:dyDescent="0.15">
      <c r="B62" s="60"/>
      <c r="N62" s="61"/>
    </row>
    <row r="63" spans="2:14" ht="15.95" customHeight="1" x14ac:dyDescent="0.15">
      <c r="B63" s="60"/>
      <c r="N63" s="61"/>
    </row>
    <row r="64" spans="2:14" ht="15.95" customHeight="1" x14ac:dyDescent="0.15">
      <c r="B64" s="60"/>
      <c r="N64" s="61"/>
    </row>
    <row r="65" spans="2:14" ht="15.95" customHeight="1" x14ac:dyDescent="0.15">
      <c r="B65" s="60"/>
      <c r="N65" s="61"/>
    </row>
    <row r="66" spans="2:14" ht="15.95" customHeight="1" x14ac:dyDescent="0.15">
      <c r="B66" s="60"/>
      <c r="N66" s="61"/>
    </row>
    <row r="67" spans="2:14" ht="15.95" customHeight="1" x14ac:dyDescent="0.15">
      <c r="B67" s="60"/>
      <c r="N67" s="61"/>
    </row>
    <row r="68" spans="2:14" ht="15.95" customHeight="1" x14ac:dyDescent="0.15">
      <c r="B68" s="60"/>
      <c r="N68" s="61"/>
    </row>
    <row r="69" spans="2:14" ht="15.95" customHeight="1" x14ac:dyDescent="0.15">
      <c r="B69" s="60"/>
      <c r="N69" s="61"/>
    </row>
    <row r="70" spans="2:14" ht="15.95" customHeight="1" x14ac:dyDescent="0.15">
      <c r="B70" s="60"/>
      <c r="N70" s="61"/>
    </row>
    <row r="71" spans="2:14" ht="15.95" customHeight="1" x14ac:dyDescent="0.15">
      <c r="B71" s="60"/>
      <c r="N71" s="61"/>
    </row>
    <row r="72" spans="2:14" ht="15.95" customHeight="1" x14ac:dyDescent="0.15">
      <c r="B72" s="60"/>
      <c r="N72" s="61"/>
    </row>
    <row r="73" spans="2:14" ht="15.95" customHeight="1" x14ac:dyDescent="0.15">
      <c r="B73" s="60"/>
      <c r="N73" s="61"/>
    </row>
    <row r="74" spans="2:14" ht="15.95" customHeight="1" x14ac:dyDescent="0.15">
      <c r="B74" s="60"/>
      <c r="N74" s="61"/>
    </row>
    <row r="75" spans="2:14" ht="15.95" customHeight="1" x14ac:dyDescent="0.15">
      <c r="B75" s="60"/>
      <c r="N75" s="61"/>
    </row>
    <row r="76" spans="2:14" ht="15.95" customHeight="1" x14ac:dyDescent="0.15">
      <c r="B76" s="60"/>
      <c r="N76" s="61"/>
    </row>
    <row r="77" spans="2:14" ht="15.95" customHeight="1" x14ac:dyDescent="0.15">
      <c r="B77" s="60"/>
      <c r="N77" s="61"/>
    </row>
    <row r="78" spans="2:14" ht="15.95" customHeight="1" x14ac:dyDescent="0.15">
      <c r="B78" s="60"/>
      <c r="N78" s="61"/>
    </row>
    <row r="79" spans="2:14" ht="15.95" customHeight="1" x14ac:dyDescent="0.15">
      <c r="B79" s="60"/>
      <c r="N79" s="61"/>
    </row>
    <row r="80" spans="2:14" ht="15.95" customHeight="1" x14ac:dyDescent="0.15">
      <c r="B80" s="60"/>
      <c r="N80" s="61"/>
    </row>
    <row r="81" spans="2:14" ht="15.95" customHeight="1" x14ac:dyDescent="0.15">
      <c r="B81" s="60"/>
      <c r="N81" s="61"/>
    </row>
    <row r="82" spans="2:14" ht="15.95" customHeight="1" x14ac:dyDescent="0.15">
      <c r="B82" s="60"/>
      <c r="N82" s="61"/>
    </row>
    <row r="83" spans="2:14" ht="15.95" customHeight="1" x14ac:dyDescent="0.15">
      <c r="B83" s="60"/>
      <c r="N83" s="61"/>
    </row>
    <row r="84" spans="2:14" ht="15.95" customHeight="1" x14ac:dyDescent="0.15">
      <c r="B84" s="60"/>
      <c r="N84" s="61"/>
    </row>
    <row r="85" spans="2:14" ht="15.95" customHeight="1" x14ac:dyDescent="0.15">
      <c r="B85" s="60"/>
      <c r="N85" s="61"/>
    </row>
    <row r="86" spans="2:14" ht="15.95" customHeight="1" x14ac:dyDescent="0.15">
      <c r="B86" s="60"/>
      <c r="N86" s="61"/>
    </row>
    <row r="87" spans="2:14" ht="15.95" customHeight="1" x14ac:dyDescent="0.15">
      <c r="B87" s="60"/>
      <c r="N87" s="61"/>
    </row>
    <row r="88" spans="2:14" ht="15.95" customHeight="1" x14ac:dyDescent="0.15">
      <c r="B88" s="60"/>
      <c r="N88" s="61"/>
    </row>
    <row r="89" spans="2:14" ht="15.95" customHeight="1" x14ac:dyDescent="0.15">
      <c r="B89" s="60"/>
      <c r="N89" s="61"/>
    </row>
    <row r="90" spans="2:14" ht="15.95" customHeight="1" x14ac:dyDescent="0.15">
      <c r="B90" s="60"/>
      <c r="N90" s="61"/>
    </row>
    <row r="91" spans="2:14" ht="15.95" customHeight="1" x14ac:dyDescent="0.15">
      <c r="B91" s="60"/>
      <c r="N91" s="61"/>
    </row>
    <row r="92" spans="2:14" ht="15.95" customHeight="1" x14ac:dyDescent="0.15">
      <c r="B92" s="60"/>
      <c r="N92" s="61"/>
    </row>
    <row r="93" spans="2:14" ht="15.95" customHeight="1" x14ac:dyDescent="0.15">
      <c r="B93" s="60"/>
      <c r="N93" s="61"/>
    </row>
    <row r="94" spans="2:14" ht="15.95" customHeight="1" x14ac:dyDescent="0.15">
      <c r="B94" s="60"/>
      <c r="N94" s="61"/>
    </row>
    <row r="95" spans="2:14" ht="15.95" customHeight="1" x14ac:dyDescent="0.15">
      <c r="B95" s="60"/>
      <c r="N95" s="61"/>
    </row>
    <row r="96" spans="2:14" ht="15.95" customHeight="1" x14ac:dyDescent="0.15">
      <c r="B96" s="32"/>
      <c r="C96" s="62"/>
      <c r="D96" s="62"/>
      <c r="E96" s="62"/>
      <c r="F96" s="62"/>
      <c r="G96" s="34"/>
      <c r="H96" s="63"/>
      <c r="I96" s="63"/>
      <c r="J96" s="62"/>
      <c r="K96" s="62"/>
      <c r="L96" s="62"/>
      <c r="M96" s="62"/>
      <c r="N96" s="64"/>
    </row>
    <row r="98" spans="2:14" ht="15.95" customHeight="1" x14ac:dyDescent="0.15">
      <c r="B98" s="37" t="s">
        <v>49</v>
      </c>
      <c r="N98" s="56" t="s">
        <v>50</v>
      </c>
    </row>
    <row r="99" spans="2:14" ht="15.95" customHeight="1" x14ac:dyDescent="0.15">
      <c r="B99" s="20"/>
      <c r="C99" s="57"/>
      <c r="D99" s="57"/>
      <c r="E99" s="57"/>
      <c r="F99" s="57"/>
      <c r="G99" s="22"/>
      <c r="H99" s="58"/>
      <c r="I99" s="58"/>
      <c r="J99" s="57"/>
      <c r="K99" s="57"/>
      <c r="L99" s="57"/>
      <c r="M99" s="57"/>
      <c r="N99" s="59"/>
    </row>
    <row r="100" spans="2:14" ht="15.95" customHeight="1" x14ac:dyDescent="0.15">
      <c r="B100" s="60" t="s">
        <v>48</v>
      </c>
      <c r="N100" s="61"/>
    </row>
    <row r="101" spans="2:14" ht="15.95" customHeight="1" x14ac:dyDescent="0.15">
      <c r="B101" s="60"/>
      <c r="N101" s="61"/>
    </row>
    <row r="102" spans="2:14" ht="15.95" customHeight="1" x14ac:dyDescent="0.15">
      <c r="B102" s="60"/>
      <c r="N102" s="61"/>
    </row>
    <row r="103" spans="2:14" ht="15.95" customHeight="1" x14ac:dyDescent="0.15">
      <c r="B103" s="60"/>
      <c r="N103" s="61"/>
    </row>
    <row r="104" spans="2:14" ht="15.95" customHeight="1" x14ac:dyDescent="0.15">
      <c r="B104" s="60"/>
      <c r="N104" s="61"/>
    </row>
    <row r="105" spans="2:14" ht="15.95" customHeight="1" x14ac:dyDescent="0.15">
      <c r="B105" s="60"/>
      <c r="N105" s="61"/>
    </row>
    <row r="106" spans="2:14" ht="15.95" customHeight="1" x14ac:dyDescent="0.15">
      <c r="B106" s="60"/>
      <c r="N106" s="61"/>
    </row>
    <row r="107" spans="2:14" ht="15.95" customHeight="1" x14ac:dyDescent="0.15">
      <c r="B107" s="60"/>
      <c r="N107" s="61"/>
    </row>
    <row r="108" spans="2:14" ht="15.95" customHeight="1" x14ac:dyDescent="0.15">
      <c r="B108" s="60"/>
      <c r="N108" s="61"/>
    </row>
    <row r="109" spans="2:14" ht="15.95" customHeight="1" x14ac:dyDescent="0.15">
      <c r="B109" s="60"/>
      <c r="N109" s="61"/>
    </row>
    <row r="110" spans="2:14" ht="15.95" customHeight="1" x14ac:dyDescent="0.15">
      <c r="B110" s="60"/>
      <c r="N110" s="61"/>
    </row>
    <row r="111" spans="2:14" ht="15.95" customHeight="1" x14ac:dyDescent="0.15">
      <c r="B111" s="60"/>
      <c r="N111" s="61"/>
    </row>
    <row r="112" spans="2:14" ht="15.95" customHeight="1" x14ac:dyDescent="0.15">
      <c r="B112" s="60"/>
      <c r="N112" s="61"/>
    </row>
    <row r="113" spans="2:14" ht="15.95" customHeight="1" x14ac:dyDescent="0.15">
      <c r="B113" s="60"/>
      <c r="N113" s="61"/>
    </row>
    <row r="114" spans="2:14" ht="15.95" customHeight="1" x14ac:dyDescent="0.15">
      <c r="B114" s="60"/>
      <c r="N114" s="61"/>
    </row>
    <row r="115" spans="2:14" ht="15.95" customHeight="1" x14ac:dyDescent="0.15">
      <c r="B115" s="60"/>
      <c r="N115" s="61"/>
    </row>
    <row r="116" spans="2:14" ht="15.95" customHeight="1" x14ac:dyDescent="0.15">
      <c r="B116" s="60"/>
      <c r="N116" s="61"/>
    </row>
    <row r="117" spans="2:14" ht="15.95" customHeight="1" x14ac:dyDescent="0.15">
      <c r="B117" s="60"/>
      <c r="N117" s="61"/>
    </row>
    <row r="118" spans="2:14" ht="15.95" customHeight="1" x14ac:dyDescent="0.15">
      <c r="B118" s="60"/>
      <c r="N118" s="61"/>
    </row>
    <row r="119" spans="2:14" ht="15.95" customHeight="1" x14ac:dyDescent="0.15">
      <c r="B119" s="60"/>
      <c r="N119" s="61"/>
    </row>
    <row r="120" spans="2:14" ht="15.95" customHeight="1" x14ac:dyDescent="0.15">
      <c r="B120" s="60"/>
      <c r="N120" s="61"/>
    </row>
    <row r="121" spans="2:14" ht="15.95" customHeight="1" x14ac:dyDescent="0.15">
      <c r="B121" s="60"/>
      <c r="N121" s="61"/>
    </row>
    <row r="122" spans="2:14" ht="15.95" customHeight="1" x14ac:dyDescent="0.15">
      <c r="B122" s="60"/>
      <c r="N122" s="61"/>
    </row>
    <row r="123" spans="2:14" ht="15.95" customHeight="1" x14ac:dyDescent="0.15">
      <c r="B123" s="60"/>
      <c r="N123" s="61"/>
    </row>
    <row r="124" spans="2:14" ht="15.95" customHeight="1" x14ac:dyDescent="0.15">
      <c r="B124" s="60"/>
      <c r="N124" s="61"/>
    </row>
    <row r="125" spans="2:14" ht="15.95" customHeight="1" x14ac:dyDescent="0.15">
      <c r="B125" s="60"/>
      <c r="N125" s="61"/>
    </row>
    <row r="126" spans="2:14" ht="15.95" customHeight="1" x14ac:dyDescent="0.15">
      <c r="B126" s="60"/>
      <c r="N126" s="61"/>
    </row>
    <row r="127" spans="2:14" ht="15.95" customHeight="1" x14ac:dyDescent="0.15">
      <c r="B127" s="60"/>
      <c r="N127" s="61"/>
    </row>
    <row r="128" spans="2:14" ht="15.95" customHeight="1" x14ac:dyDescent="0.15">
      <c r="B128" s="60"/>
      <c r="N128" s="61"/>
    </row>
    <row r="129" spans="2:14" ht="15.95" customHeight="1" x14ac:dyDescent="0.15">
      <c r="B129" s="60"/>
      <c r="N129" s="61"/>
    </row>
    <row r="130" spans="2:14" ht="15.95" customHeight="1" x14ac:dyDescent="0.15">
      <c r="B130" s="60"/>
      <c r="N130" s="61"/>
    </row>
    <row r="131" spans="2:14" ht="15.95" customHeight="1" x14ac:dyDescent="0.15">
      <c r="B131" s="60"/>
      <c r="N131" s="61"/>
    </row>
    <row r="132" spans="2:14" ht="15.95" customHeight="1" x14ac:dyDescent="0.15">
      <c r="B132" s="60"/>
      <c r="N132" s="61"/>
    </row>
    <row r="133" spans="2:14" ht="15.95" customHeight="1" x14ac:dyDescent="0.15">
      <c r="B133" s="60"/>
      <c r="N133" s="61"/>
    </row>
    <row r="134" spans="2:14" ht="15.95" customHeight="1" x14ac:dyDescent="0.15">
      <c r="B134" s="60"/>
      <c r="N134" s="61"/>
    </row>
    <row r="135" spans="2:14" ht="15.95" customHeight="1" x14ac:dyDescent="0.15">
      <c r="B135" s="60"/>
      <c r="N135" s="61"/>
    </row>
    <row r="136" spans="2:14" ht="15.95" customHeight="1" x14ac:dyDescent="0.15">
      <c r="B136" s="60"/>
      <c r="N136" s="61"/>
    </row>
    <row r="137" spans="2:14" ht="15.95" customHeight="1" x14ac:dyDescent="0.15">
      <c r="B137" s="60"/>
      <c r="N137" s="61"/>
    </row>
    <row r="138" spans="2:14" ht="15.95" customHeight="1" x14ac:dyDescent="0.15">
      <c r="B138" s="60"/>
      <c r="N138" s="61"/>
    </row>
    <row r="139" spans="2:14" ht="15.95" customHeight="1" x14ac:dyDescent="0.15">
      <c r="B139" s="60"/>
      <c r="N139" s="61"/>
    </row>
    <row r="140" spans="2:14" ht="15.95" customHeight="1" x14ac:dyDescent="0.15">
      <c r="B140" s="60"/>
      <c r="N140" s="61"/>
    </row>
    <row r="141" spans="2:14" ht="15.95" customHeight="1" x14ac:dyDescent="0.15">
      <c r="B141" s="60"/>
      <c r="N141" s="61"/>
    </row>
    <row r="142" spans="2:14" ht="15.95" customHeight="1" x14ac:dyDescent="0.15">
      <c r="B142" s="60"/>
      <c r="N142" s="61"/>
    </row>
    <row r="143" spans="2:14" ht="15.95" customHeight="1" x14ac:dyDescent="0.15">
      <c r="B143" s="60"/>
      <c r="N143" s="61"/>
    </row>
    <row r="144" spans="2:14" ht="15.95" customHeight="1" x14ac:dyDescent="0.15">
      <c r="B144" s="60"/>
      <c r="N144" s="61"/>
    </row>
    <row r="145" spans="2:14" ht="15.95" customHeight="1" x14ac:dyDescent="0.15">
      <c r="B145" s="60"/>
      <c r="N145" s="61"/>
    </row>
    <row r="146" spans="2:14" ht="15.95" customHeight="1" x14ac:dyDescent="0.15">
      <c r="B146" s="60"/>
      <c r="N146" s="61"/>
    </row>
    <row r="147" spans="2:14" ht="15.95" customHeight="1" x14ac:dyDescent="0.15">
      <c r="B147" s="60"/>
      <c r="N147" s="61"/>
    </row>
    <row r="148" spans="2:14" ht="15.95" customHeight="1" x14ac:dyDescent="0.15">
      <c r="B148" s="60"/>
      <c r="N148" s="61"/>
    </row>
    <row r="149" spans="2:14" ht="15.95" customHeight="1" x14ac:dyDescent="0.15">
      <c r="B149" s="60"/>
      <c r="N149" s="61"/>
    </row>
    <row r="150" spans="2:14" ht="15.95" customHeight="1" x14ac:dyDescent="0.15">
      <c r="B150" s="60"/>
      <c r="N150" s="61"/>
    </row>
    <row r="151" spans="2:14" ht="15.95" customHeight="1" x14ac:dyDescent="0.15">
      <c r="B151" s="60"/>
      <c r="N151" s="61"/>
    </row>
    <row r="152" spans="2:14" ht="15.95" customHeight="1" x14ac:dyDescent="0.15">
      <c r="B152" s="60"/>
      <c r="N152" s="61"/>
    </row>
    <row r="153" spans="2:14" ht="15.95" customHeight="1" x14ac:dyDescent="0.15">
      <c r="B153" s="60"/>
      <c r="N153" s="61"/>
    </row>
    <row r="154" spans="2:14" ht="15.95" customHeight="1" x14ac:dyDescent="0.15">
      <c r="B154" s="60"/>
      <c r="N154" s="61"/>
    </row>
    <row r="155" spans="2:14" ht="15.95" customHeight="1" x14ac:dyDescent="0.15">
      <c r="B155" s="60"/>
      <c r="N155" s="61"/>
    </row>
    <row r="156" spans="2:14" ht="15.95" customHeight="1" x14ac:dyDescent="0.15">
      <c r="B156" s="60"/>
      <c r="N156" s="61"/>
    </row>
    <row r="157" spans="2:14" ht="15.95" customHeight="1" x14ac:dyDescent="0.15">
      <c r="B157" s="60"/>
      <c r="N157" s="61"/>
    </row>
    <row r="158" spans="2:14" ht="15.95" customHeight="1" x14ac:dyDescent="0.15">
      <c r="B158" s="60"/>
      <c r="N158" s="61"/>
    </row>
    <row r="159" spans="2:14" ht="15.95" customHeight="1" x14ac:dyDescent="0.15">
      <c r="B159" s="32"/>
      <c r="C159" s="62"/>
      <c r="D159" s="62"/>
      <c r="E159" s="62"/>
      <c r="F159" s="62"/>
      <c r="G159" s="34"/>
      <c r="H159" s="63"/>
      <c r="I159" s="63"/>
      <c r="J159" s="62"/>
      <c r="K159" s="62"/>
      <c r="L159" s="62"/>
      <c r="M159" s="62"/>
      <c r="N159" s="64"/>
    </row>
  </sheetData>
  <sheetProtection algorithmName="SHA-512" hashValue="VTd3CJfGopGkaD8Gvnp3R5pCesXM+/HrWX0AOu0W/Sym/9e2YBTY/rShypdoKNUuEBTIEELIROCpco5rksL3mA==" saltValue="+t09XwaMxuFoBl5hvhTK7g==" spinCount="100000" sheet="1" objects="1" scenarios="1"/>
  <mergeCells count="12">
    <mergeCell ref="F12:H12"/>
    <mergeCell ref="J10:J11"/>
    <mergeCell ref="B10:B11"/>
    <mergeCell ref="C10:C11"/>
    <mergeCell ref="D10:D11"/>
    <mergeCell ref="E10:E11"/>
    <mergeCell ref="F10:I10"/>
    <mergeCell ref="L4:N4"/>
    <mergeCell ref="K10:K11"/>
    <mergeCell ref="L10:L11"/>
    <mergeCell ref="M10:M11"/>
    <mergeCell ref="N10:N11"/>
  </mergeCells>
  <phoneticPr fontId="2"/>
  <conditionalFormatting sqref="E13:E25">
    <cfRule type="expression" dxfId="1" priority="2">
      <formula>$D13="リース"</formula>
    </cfRule>
  </conditionalFormatting>
  <conditionalFormatting sqref="L13:L24">
    <cfRule type="expression" dxfId="0" priority="1">
      <formula>$D13="購入"</formula>
    </cfRule>
  </conditionalFormatting>
  <dataValidations disablePrompts="1" count="1">
    <dataValidation type="list" allowBlank="1" showInputMessage="1" showErrorMessage="1" sqref="D13:D24" xr:uid="{52BF2C42-051B-482B-A22A-44A729792C3D}">
      <formula1>$D$1:$D$3</formula1>
    </dataValidation>
  </dataValidations>
  <printOptions horizontalCentered="1"/>
  <pageMargins left="0.59055118110236227" right="0.59055118110236227" top="0.59055118110236227" bottom="0.59055118110236227" header="0.31496062992125984" footer="0.31496062992125984"/>
  <pageSetup paperSize="9" scale="80" fitToWidth="0" orientation="portrait" horizontalDpi="300" verticalDpi="300" r:id="rId1"/>
  <rowBreaks count="1" manualBreakCount="1">
    <brk id="3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事前02様式_熱中症(共通仮設)</vt:lpstr>
      <vt:lpstr>事前02様式(記載例)_熱中症(共通仮設)</vt:lpstr>
      <vt:lpstr>報告04様式_熱中症(共通仮設)</vt:lpstr>
      <vt:lpstr>報告04様式(記載例)_熱中症(共通仮設)</vt:lpstr>
      <vt:lpstr>'事前02様式(記載例)_熱中症(共通仮設)'!Print_Area</vt:lpstr>
      <vt:lpstr>'事前02様式_熱中症(共通仮設)'!Print_Area</vt:lpstr>
      <vt:lpstr>'報告04様式(記載例)_熱中症(共通仮設)'!Print_Area</vt:lpstr>
      <vt:lpstr>'報告04様式_熱中症(共通仮設)'!Print_Area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2026-03-17T11:50:31Z</cp:lastPrinted>
  <dcterms:created xsi:type="dcterms:W3CDTF">2026-03-05T11:18:57Z</dcterms:created>
  <dcterms:modified xsi:type="dcterms:W3CDTF">2026-03-24T10:48:47Z</dcterms:modified>
</cp:coreProperties>
</file>