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3.140.35\kikaku_R7\01 技術企画G\31 仕様書・要綱等関連★\56　県　一括承認チェックシート\08_様式修正(0626)\"/>
    </mc:Choice>
  </mc:AlternateContent>
  <xr:revisionPtr revIDLastSave="0" documentId="13_ncr:1_{17195D21-5253-466A-B8E8-C37817C47004}" xr6:coauthVersionLast="47" xr6:coauthVersionMax="47" xr10:uidLastSave="{00000000-0000-0000-0000-000000000000}"/>
  <bookViews>
    <workbookView xWindow="-120" yWindow="-120" windowWidth="29040" windowHeight="15720" tabRatio="789" xr2:uid="{88837B79-28A1-479C-82D4-FBDF79B0E9B7}"/>
  </bookViews>
  <sheets>
    <sheet name="様式1" sheetId="1" r:id="rId1"/>
    <sheet name="様式2" sheetId="5" r:id="rId2"/>
    <sheet name="(貼付用)WBGT" sheetId="3" r:id="rId3"/>
    <sheet name="(変換)WBGT" sheetId="4" r:id="rId4"/>
    <sheet name="(貼付用)気温" sheetId="6" r:id="rId5"/>
    <sheet name="手順_気温" sheetId="7" r:id="rId6"/>
    <sheet name="手順_暑さ指数" sheetId="9" r:id="rId7"/>
    <sheet name="手順_様式1,2" sheetId="11" r:id="rId8"/>
  </sheets>
  <definedNames>
    <definedName name="_xlnm.Print_Area" localSheetId="2">'(貼付用)WBGT'!$A$1:$D$1</definedName>
    <definedName name="_xlnm.Print_Area" localSheetId="4">'(貼付用)気温'!$A$1:$D$6</definedName>
    <definedName name="_xlnm.Print_Area" localSheetId="5">手順_気温!$A$1:$O$275</definedName>
    <definedName name="_xlnm.Print_Area" localSheetId="6">手順_暑さ指数!$A$1:$O$275</definedName>
    <definedName name="_xlnm.Print_Area" localSheetId="7">'手順_様式1,2'!$A$1:$W$55</definedName>
    <definedName name="_xlnm.Print_Area" localSheetId="0">様式1!$A$1:$K$34</definedName>
    <definedName name="_xlnm.Print_Area" localSheetId="1">様式2!$A$2:$T$39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C3" i="5" l="1"/>
  <c r="C4" i="5" s="1"/>
  <c r="B5" i="5"/>
  <c r="B38" i="5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  <c r="J7" i="11"/>
  <c r="B9" i="5" l="1"/>
  <c r="B10" i="5"/>
  <c r="B17" i="5"/>
  <c r="B36" i="5"/>
  <c r="B11" i="5"/>
  <c r="B12" i="5"/>
  <c r="B13" i="5"/>
  <c r="B18" i="5"/>
  <c r="B14" i="5"/>
  <c r="B15" i="5"/>
  <c r="B16" i="5"/>
  <c r="B35" i="5"/>
  <c r="B19" i="5"/>
  <c r="B20" i="5"/>
  <c r="B21" i="5"/>
  <c r="B22" i="5"/>
  <c r="B23" i="5"/>
  <c r="B24" i="5"/>
  <c r="B25" i="5"/>
  <c r="B26" i="5"/>
  <c r="B31" i="5"/>
  <c r="B27" i="5"/>
  <c r="B28" i="5"/>
  <c r="B30" i="5"/>
  <c r="B29" i="5"/>
  <c r="B32" i="5"/>
  <c r="B33" i="5"/>
  <c r="B34" i="5"/>
  <c r="B37" i="5"/>
  <c r="J19" i="11"/>
  <c r="A2" i="4" l="1" a="1"/>
  <c r="B2" i="4" s="1" a="1"/>
  <c r="I10" i="1" l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G5" i="5" l="1"/>
  <c r="C37" i="5" a="1"/>
  <c r="C17" i="5" a="1"/>
  <c r="B8" i="5"/>
  <c r="C35" i="5" a="1"/>
  <c r="C12" i="5" a="1"/>
  <c r="I7" i="1"/>
  <c r="J7" i="1" s="1"/>
  <c r="I8" i="1"/>
  <c r="J8" i="1" s="1"/>
  <c r="I9" i="1"/>
  <c r="J9" i="1" s="1"/>
  <c r="I6" i="1"/>
  <c r="J6" i="1" s="1"/>
  <c r="G37" i="5" l="1"/>
  <c r="G35" i="5"/>
  <c r="G32" i="5"/>
  <c r="G30" i="5"/>
  <c r="G28" i="5"/>
  <c r="G26" i="5"/>
  <c r="G24" i="5"/>
  <c r="G22" i="5"/>
  <c r="G20" i="5"/>
  <c r="G17" i="5"/>
  <c r="G15" i="5"/>
  <c r="G13" i="5"/>
  <c r="G11" i="5"/>
  <c r="G9" i="5"/>
  <c r="G38" i="5"/>
  <c r="G36" i="5"/>
  <c r="G34" i="5"/>
  <c r="G33" i="5"/>
  <c r="G31" i="5"/>
  <c r="G29" i="5"/>
  <c r="G27" i="5"/>
  <c r="G25" i="5"/>
  <c r="G23" i="5"/>
  <c r="G21" i="5"/>
  <c r="G19" i="5"/>
  <c r="G18" i="5"/>
  <c r="G16" i="5"/>
  <c r="G14" i="5"/>
  <c r="G12" i="5"/>
  <c r="G10" i="5"/>
  <c r="G8" i="5"/>
  <c r="C18" i="5" a="1"/>
  <c r="C31" i="5" a="1"/>
  <c r="C25" i="5" a="1"/>
  <c r="DS7" i="5"/>
  <c r="BK7" i="5"/>
  <c r="DN7" i="5"/>
  <c r="BF7" i="5"/>
  <c r="FQ7" i="5"/>
  <c r="DI7" i="5"/>
  <c r="BA7" i="5"/>
  <c r="DD7" i="5"/>
  <c r="FG7" i="5"/>
  <c r="CY7" i="5"/>
  <c r="AQ7" i="5"/>
  <c r="FB7" i="5"/>
  <c r="AL7" i="5"/>
  <c r="AG7" i="5"/>
  <c r="CJ7" i="5"/>
  <c r="AB7" i="5"/>
  <c r="W7" i="5"/>
  <c r="EH7" i="5"/>
  <c r="DX7" i="5"/>
  <c r="AV7" i="5"/>
  <c r="EM7" i="5"/>
  <c r="BU7" i="5"/>
  <c r="EW7" i="5"/>
  <c r="FL7" i="5"/>
  <c r="CT7" i="5"/>
  <c r="CO7" i="5"/>
  <c r="ER7" i="5"/>
  <c r="CE7" i="5"/>
  <c r="BZ7" i="5"/>
  <c r="EC7" i="5"/>
  <c r="BP7" i="5"/>
  <c r="C11" i="5" a="1"/>
  <c r="C10" i="5" a="1"/>
  <c r="C22" i="5" a="1"/>
  <c r="C16" i="5" a="1"/>
  <c r="C26" i="5" a="1"/>
  <c r="C8" i="5" a="1"/>
  <c r="C36" i="5" a="1"/>
  <c r="C23" i="5" a="1"/>
  <c r="C20" i="5" a="1"/>
  <c r="C30" i="5" a="1"/>
  <c r="C32" i="5" a="1"/>
  <c r="C34" i="5" a="1"/>
  <c r="C9" i="5" a="1"/>
  <c r="C15" i="5" a="1"/>
  <c r="C24" i="5" a="1"/>
  <c r="C33" i="5" a="1"/>
  <c r="C29" i="5" a="1"/>
  <c r="C28" i="5" a="1"/>
  <c r="C19" i="5" a="1"/>
  <c r="C38" i="5" a="1"/>
  <c r="C21" i="5" a="1"/>
  <c r="C27" i="5" a="1"/>
  <c r="C14" i="5" a="1"/>
  <c r="C13" i="5" a="1"/>
  <c r="D17" i="5"/>
  <c r="D35" i="5"/>
  <c r="D37" i="5"/>
  <c r="M7" i="5"/>
  <c r="R7" i="5"/>
  <c r="D23" i="5"/>
  <c r="D38" i="5"/>
  <c r="D18" i="5"/>
  <c r="D31" i="5"/>
  <c r="D11" i="5"/>
  <c r="L5" i="5"/>
  <c r="D32" i="5"/>
  <c r="D34" i="5"/>
  <c r="D10" i="5"/>
  <c r="D22" i="5"/>
  <c r="D16" i="5"/>
  <c r="D12" i="5"/>
  <c r="D25" i="5"/>
  <c r="D33" i="5"/>
  <c r="D8" i="5"/>
  <c r="D36" i="5"/>
  <c r="D26" i="5"/>
  <c r="D21" i="5"/>
  <c r="D20" i="5"/>
  <c r="D30" i="5"/>
  <c r="D24" i="5"/>
  <c r="D9" i="5"/>
  <c r="D15" i="5"/>
  <c r="D29" i="5"/>
  <c r="D28" i="5"/>
  <c r="D19" i="5"/>
  <c r="D27" i="5"/>
  <c r="D14" i="5"/>
  <c r="D13" i="5"/>
  <c r="E38" i="5"/>
  <c r="H7" i="5"/>
  <c r="C7" i="5"/>
  <c r="I17" i="1"/>
  <c r="H16" i="5" l="1" a="1"/>
  <c r="H11" i="5" a="1"/>
  <c r="H19" i="5" a="1"/>
  <c r="H24" i="5" a="1"/>
  <c r="H23" i="5" a="1"/>
  <c r="H14" i="5" a="1"/>
  <c r="H33" i="5" a="1"/>
  <c r="H37" i="5" a="1"/>
  <c r="H32" i="5" a="1"/>
  <c r="H29" i="5" a="1"/>
  <c r="H15" i="5" a="1"/>
  <c r="H27" i="5" a="1"/>
  <c r="H8" i="5" a="1"/>
  <c r="H26" i="5" a="1"/>
  <c r="H18" i="5" a="1"/>
  <c r="H20" i="5" a="1"/>
  <c r="H30" i="5" a="1"/>
  <c r="H34" i="5" a="1"/>
  <c r="H10" i="5" a="1"/>
  <c r="H38" i="5" a="1"/>
  <c r="H25" i="5" a="1"/>
  <c r="H12" i="5" a="1"/>
  <c r="H22" i="5" a="1"/>
  <c r="H31" i="5" a="1"/>
  <c r="H28" i="5" a="1"/>
  <c r="H21" i="5" a="1"/>
  <c r="H13" i="5" a="1"/>
  <c r="H35" i="5" a="1"/>
  <c r="H36" i="5" a="1"/>
  <c r="H17" i="5" a="1"/>
  <c r="H9" i="5" a="1"/>
  <c r="L32" i="5"/>
  <c r="L30" i="5"/>
  <c r="L28" i="5"/>
  <c r="L25" i="5"/>
  <c r="L23" i="5"/>
  <c r="L21" i="5"/>
  <c r="L19" i="5"/>
  <c r="L16" i="5"/>
  <c r="L14" i="5"/>
  <c r="L12" i="5"/>
  <c r="L10" i="5"/>
  <c r="L8" i="5"/>
  <c r="L38" i="5"/>
  <c r="L37" i="5"/>
  <c r="L36" i="5"/>
  <c r="L35" i="5"/>
  <c r="L34" i="5"/>
  <c r="L33" i="5"/>
  <c r="L31" i="5"/>
  <c r="L29" i="5"/>
  <c r="L27" i="5"/>
  <c r="L26" i="5"/>
  <c r="L24" i="5"/>
  <c r="L22" i="5"/>
  <c r="L20" i="5"/>
  <c r="L18" i="5"/>
  <c r="L17" i="5"/>
  <c r="L15" i="5"/>
  <c r="L13" i="5"/>
  <c r="L11" i="5"/>
  <c r="L9" i="5"/>
  <c r="E16" i="5"/>
  <c r="E36" i="5"/>
  <c r="E33" i="5"/>
  <c r="E29" i="5"/>
  <c r="E25" i="5"/>
  <c r="E19" i="5"/>
  <c r="E10" i="5"/>
  <c r="E11" i="5"/>
  <c r="E34" i="5"/>
  <c r="E23" i="5"/>
  <c r="E30" i="5"/>
  <c r="E28" i="5"/>
  <c r="E32" i="5"/>
  <c r="E21" i="5"/>
  <c r="E13" i="5"/>
  <c r="E37" i="5"/>
  <c r="E35" i="5"/>
  <c r="E8" i="5"/>
  <c r="I32" i="5"/>
  <c r="I38" i="5"/>
  <c r="I34" i="5"/>
  <c r="I33" i="5"/>
  <c r="Q5" i="5"/>
  <c r="I12" i="5"/>
  <c r="I15" i="5"/>
  <c r="I19" i="5"/>
  <c r="E22" i="5"/>
  <c r="I36" i="5"/>
  <c r="I8" i="5"/>
  <c r="I16" i="5"/>
  <c r="E20" i="5"/>
  <c r="I20" i="5"/>
  <c r="I21" i="5"/>
  <c r="I22" i="5"/>
  <c r="I23" i="5"/>
  <c r="I29" i="5"/>
  <c r="I25" i="5"/>
  <c r="I27" i="5"/>
  <c r="I37" i="5"/>
  <c r="I14" i="5"/>
  <c r="I35" i="5"/>
  <c r="I28" i="5"/>
  <c r="I18" i="5"/>
  <c r="I10" i="5"/>
  <c r="E15" i="5"/>
  <c r="E14" i="5"/>
  <c r="E9" i="5"/>
  <c r="E26" i="5"/>
  <c r="I24" i="5"/>
  <c r="I11" i="5"/>
  <c r="E12" i="5"/>
  <c r="I17" i="5"/>
  <c r="I13" i="5"/>
  <c r="I31" i="5"/>
  <c r="E31" i="5"/>
  <c r="E27" i="5"/>
  <c r="E24" i="5"/>
  <c r="I30" i="5"/>
  <c r="I26" i="5"/>
  <c r="I9" i="5"/>
  <c r="E18" i="5"/>
  <c r="E17" i="5"/>
  <c r="J32" i="5" l="1"/>
  <c r="J34" i="5"/>
  <c r="J10" i="5"/>
  <c r="J30" i="5"/>
  <c r="J38" i="5"/>
  <c r="J14" i="5"/>
  <c r="J28" i="5"/>
  <c r="J31" i="5"/>
  <c r="J26" i="5"/>
  <c r="J33" i="5"/>
  <c r="J12" i="5"/>
  <c r="J15" i="5"/>
  <c r="J36" i="5"/>
  <c r="J8" i="5"/>
  <c r="J20" i="5"/>
  <c r="J21" i="5"/>
  <c r="J29" i="5"/>
  <c r="J25" i="5"/>
  <c r="J27" i="5"/>
  <c r="J37" i="5"/>
  <c r="J35" i="5"/>
  <c r="J24" i="5"/>
  <c r="J13" i="5"/>
  <c r="J9" i="5"/>
  <c r="J23" i="5"/>
  <c r="M34" i="5" a="1"/>
  <c r="M9" i="5" a="1"/>
  <c r="M33" i="5" a="1"/>
  <c r="M15" i="5" a="1"/>
  <c r="M38" i="5" a="1"/>
  <c r="M22" i="5" a="1"/>
  <c r="M18" i="5" a="1"/>
  <c r="M26" i="5" a="1"/>
  <c r="M11" i="5" a="1"/>
  <c r="M19" i="5" a="1"/>
  <c r="M30" i="5" a="1"/>
  <c r="M23" i="5" a="1"/>
  <c r="M31" i="5" a="1"/>
  <c r="M35" i="5" a="1"/>
  <c r="M12" i="5" a="1"/>
  <c r="M14" i="5" a="1"/>
  <c r="M8" i="5" a="1"/>
  <c r="M27" i="5" a="1"/>
  <c r="M24" i="5" a="1"/>
  <c r="M20" i="5" a="1"/>
  <c r="M16" i="5" a="1"/>
  <c r="M36" i="5" a="1"/>
  <c r="M32" i="5" a="1"/>
  <c r="M28" i="5" a="1"/>
  <c r="M17" i="5" a="1"/>
  <c r="M37" i="5" a="1"/>
  <c r="M13" i="5" a="1"/>
  <c r="M25" i="5" a="1"/>
  <c r="M21" i="5" a="1"/>
  <c r="M10" i="5" a="1"/>
  <c r="M29" i="5" a="1"/>
  <c r="Q38" i="5"/>
  <c r="Q37" i="5"/>
  <c r="Q36" i="5"/>
  <c r="Q35" i="5"/>
  <c r="Q34" i="5"/>
  <c r="Q33" i="5"/>
  <c r="Q32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31" i="5"/>
  <c r="E5" i="5"/>
  <c r="E6" i="5"/>
  <c r="J22" i="5"/>
  <c r="O37" i="5"/>
  <c r="N37" i="5"/>
  <c r="N35" i="5"/>
  <c r="O35" i="5"/>
  <c r="O34" i="5"/>
  <c r="N34" i="5"/>
  <c r="N17" i="5"/>
  <c r="N31" i="5"/>
  <c r="O31" i="5"/>
  <c r="J16" i="5"/>
  <c r="N32" i="5"/>
  <c r="O32" i="5"/>
  <c r="N30" i="5"/>
  <c r="O30" i="5"/>
  <c r="N19" i="5"/>
  <c r="O36" i="5"/>
  <c r="N36" i="5"/>
  <c r="O33" i="5"/>
  <c r="N33" i="5"/>
  <c r="N16" i="5"/>
  <c r="N11" i="5"/>
  <c r="N10" i="5"/>
  <c r="N20" i="5"/>
  <c r="N26" i="5"/>
  <c r="O26" i="5" s="1"/>
  <c r="N28" i="5"/>
  <c r="O28" i="5"/>
  <c r="N21" i="5"/>
  <c r="N24" i="5"/>
  <c r="N18" i="5"/>
  <c r="N25" i="5"/>
  <c r="O25" i="5" s="1"/>
  <c r="N27" i="5"/>
  <c r="O27" i="5"/>
  <c r="N22" i="5"/>
  <c r="N23" i="5"/>
  <c r="J17" i="5"/>
  <c r="O29" i="5"/>
  <c r="N29" i="5"/>
  <c r="N8" i="5"/>
  <c r="N38" i="5"/>
  <c r="O38" i="5"/>
  <c r="J18" i="5"/>
  <c r="N9" i="5"/>
  <c r="N14" i="5"/>
  <c r="N15" i="5"/>
  <c r="J11" i="5"/>
  <c r="J19" i="5"/>
  <c r="N13" i="5"/>
  <c r="N12" i="5"/>
  <c r="V5" i="5"/>
  <c r="O17" i="5" l="1"/>
  <c r="O19" i="5"/>
  <c r="O16" i="5"/>
  <c r="O11" i="5"/>
  <c r="O10" i="5"/>
  <c r="O18" i="5"/>
  <c r="O22" i="5"/>
  <c r="O23" i="5"/>
  <c r="O9" i="5"/>
  <c r="O15" i="5"/>
  <c r="O12" i="5"/>
  <c r="O13" i="5"/>
  <c r="O20" i="5"/>
  <c r="O21" i="5"/>
  <c r="O24" i="5"/>
  <c r="O8" i="5"/>
  <c r="O14" i="5"/>
  <c r="R25" i="5" a="1"/>
  <c r="R21" i="5" a="1"/>
  <c r="R22" i="5" a="1"/>
  <c r="R20" i="5" a="1"/>
  <c r="R23" i="5" a="1"/>
  <c r="R24" i="5" a="1"/>
  <c r="R10" i="5" a="1"/>
  <c r="R30" i="5" a="1"/>
  <c r="R38" i="5" a="1"/>
  <c r="R12" i="5" a="1"/>
  <c r="R27" i="5" a="1"/>
  <c r="R34" i="5" a="1"/>
  <c r="R18" i="5" a="1"/>
  <c r="R17" i="5" a="1"/>
  <c r="R36" i="5" a="1"/>
  <c r="R15" i="5" a="1"/>
  <c r="R28" i="5" a="1"/>
  <c r="R13" i="5" a="1"/>
  <c r="R37" i="5" a="1"/>
  <c r="R33" i="5" a="1"/>
  <c r="R14" i="5" a="1"/>
  <c r="R9" i="5" a="1"/>
  <c r="R26" i="5" a="1"/>
  <c r="R29" i="5" a="1"/>
  <c r="R35" i="5" a="1"/>
  <c r="R8" i="5" a="1"/>
  <c r="R16" i="5" a="1"/>
  <c r="R11" i="5" a="1"/>
  <c r="R19" i="5" a="1"/>
  <c r="R31" i="5" a="1"/>
  <c r="R32" i="5" a="1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J6" i="5"/>
  <c r="J5" i="5"/>
  <c r="S17" i="5"/>
  <c r="T17" i="5"/>
  <c r="S23" i="5"/>
  <c r="T23" i="5"/>
  <c r="S19" i="5"/>
  <c r="T19" i="5"/>
  <c r="T24" i="5"/>
  <c r="S24" i="5"/>
  <c r="S8" i="5"/>
  <c r="T8" i="5"/>
  <c r="S37" i="5"/>
  <c r="T37" i="5"/>
  <c r="S13" i="5"/>
  <c r="T13" i="5"/>
  <c r="S15" i="5"/>
  <c r="T15" i="5"/>
  <c r="T10" i="5"/>
  <c r="S10" i="5"/>
  <c r="T18" i="5"/>
  <c r="S18" i="5"/>
  <c r="S11" i="5"/>
  <c r="T11" i="5"/>
  <c r="T16" i="5"/>
  <c r="S16" i="5"/>
  <c r="T29" i="5"/>
  <c r="S29" i="5"/>
  <c r="T36" i="5"/>
  <c r="S36" i="5"/>
  <c r="T38" i="5"/>
  <c r="S38" i="5"/>
  <c r="S32" i="5"/>
  <c r="T32" i="5"/>
  <c r="S21" i="5"/>
  <c r="T21" i="5"/>
  <c r="T12" i="5"/>
  <c r="S12" i="5"/>
  <c r="T25" i="5"/>
  <c r="S25" i="5"/>
  <c r="T22" i="5"/>
  <c r="S22" i="5"/>
  <c r="S27" i="5"/>
  <c r="T27" i="5"/>
  <c r="S33" i="5"/>
  <c r="T33" i="5"/>
  <c r="S35" i="5"/>
  <c r="T35" i="5"/>
  <c r="T26" i="5"/>
  <c r="S26" i="5"/>
  <c r="AA5" i="5"/>
  <c r="S28" i="5"/>
  <c r="T28" i="5"/>
  <c r="S30" i="5"/>
  <c r="T30" i="5"/>
  <c r="S34" i="5"/>
  <c r="T34" i="5"/>
  <c r="S31" i="5"/>
  <c r="T31" i="5"/>
  <c r="S9" i="5"/>
  <c r="T9" i="5"/>
  <c r="S20" i="5"/>
  <c r="T20" i="5"/>
  <c r="S14" i="5"/>
  <c r="T14" i="5"/>
  <c r="O6" i="5" l="1"/>
  <c r="O5" i="5"/>
  <c r="W31" i="5" a="1"/>
  <c r="W33" i="5" a="1"/>
  <c r="W32" i="5" a="1"/>
  <c r="W14" i="5" a="1"/>
  <c r="W13" i="5" a="1"/>
  <c r="W26" i="5" a="1"/>
  <c r="W23" i="5" a="1"/>
  <c r="W25" i="5" a="1"/>
  <c r="W38" i="5" a="1"/>
  <c r="W24" i="5" a="1"/>
  <c r="W29" i="5" a="1"/>
  <c r="W9" i="5" a="1"/>
  <c r="W34" i="5" a="1"/>
  <c r="W17" i="5" a="1"/>
  <c r="W16" i="5" a="1"/>
  <c r="W19" i="5" a="1"/>
  <c r="W27" i="5" a="1"/>
  <c r="W28" i="5" a="1"/>
  <c r="W8" i="5" a="1"/>
  <c r="W21" i="5" a="1"/>
  <c r="W18" i="5" a="1"/>
  <c r="W20" i="5" a="1"/>
  <c r="W36" i="5" a="1"/>
  <c r="W10" i="5" a="1"/>
  <c r="W22" i="5" a="1"/>
  <c r="W35" i="5" a="1"/>
  <c r="W37" i="5" a="1"/>
  <c r="W30" i="5" a="1"/>
  <c r="W11" i="5" a="1"/>
  <c r="W12" i="5" a="1"/>
  <c r="W15" i="5" a="1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T5" i="5"/>
  <c r="T6" i="5"/>
  <c r="X38" i="5"/>
  <c r="Y38" i="5"/>
  <c r="X34" i="5"/>
  <c r="Y34" i="5"/>
  <c r="X18" i="5"/>
  <c r="Y18" i="5"/>
  <c r="X24" i="5"/>
  <c r="Y24" i="5"/>
  <c r="Y36" i="5"/>
  <c r="X36" i="5"/>
  <c r="Y37" i="5"/>
  <c r="X37" i="5"/>
  <c r="X33" i="5"/>
  <c r="Y33" i="5"/>
  <c r="AF5" i="5"/>
  <c r="X23" i="5"/>
  <c r="Y23" i="5"/>
  <c r="X21" i="5"/>
  <c r="Y21" i="5"/>
  <c r="Y22" i="5"/>
  <c r="X22" i="5"/>
  <c r="X8" i="5"/>
  <c r="Y8" i="5"/>
  <c r="X35" i="5"/>
  <c r="Y35" i="5"/>
  <c r="X31" i="5"/>
  <c r="Y31" i="5"/>
  <c r="Y13" i="5"/>
  <c r="X13" i="5"/>
  <c r="X28" i="5"/>
  <c r="Y28" i="5"/>
  <c r="Y26" i="5"/>
  <c r="X26" i="5"/>
  <c r="X11" i="5"/>
  <c r="Y11" i="5"/>
  <c r="X15" i="5"/>
  <c r="Y15" i="5"/>
  <c r="Y27" i="5"/>
  <c r="X27" i="5"/>
  <c r="Y12" i="5"/>
  <c r="X12" i="5"/>
  <c r="Y9" i="5"/>
  <c r="X9" i="5"/>
  <c r="X10" i="5"/>
  <c r="Y10" i="5"/>
  <c r="Y29" i="5"/>
  <c r="X29" i="5"/>
  <c r="Y14" i="5"/>
  <c r="X14" i="5"/>
  <c r="X19" i="5"/>
  <c r="Y19" i="5"/>
  <c r="X30" i="5"/>
  <c r="Y30" i="5"/>
  <c r="Y32" i="5"/>
  <c r="X32" i="5"/>
  <c r="Y16" i="5"/>
  <c r="X16" i="5"/>
  <c r="X20" i="5"/>
  <c r="Y20" i="5"/>
  <c r="Y25" i="5"/>
  <c r="X25" i="5"/>
  <c r="Y17" i="5"/>
  <c r="X17" i="5"/>
  <c r="AB26" i="5" l="1" a="1"/>
  <c r="AB29" i="5" a="1"/>
  <c r="AB30" i="5" a="1"/>
  <c r="AB34" i="5" a="1"/>
  <c r="AB15" i="5" a="1"/>
  <c r="AB32" i="5" a="1"/>
  <c r="AB38" i="5" a="1"/>
  <c r="AB18" i="5" a="1"/>
  <c r="AB11" i="5" a="1"/>
  <c r="AB19" i="5" a="1"/>
  <c r="AB33" i="5" a="1"/>
  <c r="AB23" i="5" a="1"/>
  <c r="AB31" i="5" a="1"/>
  <c r="AB20" i="5" a="1"/>
  <c r="AB35" i="5" a="1"/>
  <c r="AB12" i="5" a="1"/>
  <c r="AB13" i="5" a="1"/>
  <c r="AB16" i="5" a="1"/>
  <c r="AB24" i="5" a="1"/>
  <c r="AB22" i="5" a="1"/>
  <c r="AB14" i="5" a="1"/>
  <c r="AB8" i="5" a="1"/>
  <c r="AB25" i="5" a="1"/>
  <c r="AB28" i="5" a="1"/>
  <c r="AB36" i="5" a="1"/>
  <c r="AB37" i="5" a="1"/>
  <c r="AB27" i="5" a="1"/>
  <c r="AB17" i="5" a="1"/>
  <c r="AB9" i="5" a="1"/>
  <c r="AB21" i="5" a="1"/>
  <c r="AB10" i="5" a="1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Y6" i="5"/>
  <c r="Y5" i="5"/>
  <c r="AC30" i="5"/>
  <c r="AD30" i="5"/>
  <c r="AC13" i="5"/>
  <c r="AD13" i="5"/>
  <c r="AC32" i="5"/>
  <c r="AD32" i="5"/>
  <c r="AC21" i="5"/>
  <c r="AD21" i="5"/>
  <c r="AD17" i="5"/>
  <c r="AC17" i="5"/>
  <c r="AD12" i="5"/>
  <c r="AC12" i="5"/>
  <c r="AD15" i="5"/>
  <c r="AC15" i="5"/>
  <c r="AC35" i="5"/>
  <c r="AD35" i="5"/>
  <c r="AD37" i="5"/>
  <c r="AC37" i="5"/>
  <c r="AD20" i="5"/>
  <c r="AC20" i="5"/>
  <c r="AD34" i="5"/>
  <c r="AC34" i="5"/>
  <c r="AD36" i="5"/>
  <c r="AC36" i="5"/>
  <c r="AC31" i="5"/>
  <c r="AD31" i="5"/>
  <c r="AC28" i="5"/>
  <c r="AD28" i="5"/>
  <c r="AC23" i="5"/>
  <c r="AD23" i="5"/>
  <c r="AD27" i="5"/>
  <c r="AC27" i="5"/>
  <c r="AD25" i="5"/>
  <c r="AC25" i="5"/>
  <c r="AD33" i="5"/>
  <c r="AC33" i="5"/>
  <c r="AK5" i="5"/>
  <c r="AD8" i="5"/>
  <c r="AC8" i="5"/>
  <c r="AC19" i="5"/>
  <c r="AD19" i="5"/>
  <c r="AD10" i="5"/>
  <c r="AC10" i="5"/>
  <c r="AC14" i="5"/>
  <c r="AD14" i="5"/>
  <c r="AD11" i="5"/>
  <c r="AC11" i="5"/>
  <c r="AD29" i="5"/>
  <c r="AC29" i="5"/>
  <c r="AD24" i="5"/>
  <c r="AC24" i="5"/>
  <c r="AD18" i="5"/>
  <c r="AC18" i="5"/>
  <c r="AD22" i="5"/>
  <c r="AC22" i="5"/>
  <c r="AC26" i="5"/>
  <c r="AD26" i="5"/>
  <c r="AC9" i="5"/>
  <c r="AD9" i="5"/>
  <c r="AC16" i="5"/>
  <c r="AD16" i="5"/>
  <c r="AC38" i="5"/>
  <c r="AD38" i="5"/>
  <c r="AG27" i="5" l="1" a="1"/>
  <c r="AG28" i="5" a="1"/>
  <c r="AG26" i="5" a="1"/>
  <c r="AG15" i="5" a="1"/>
  <c r="AG19" i="5" a="1"/>
  <c r="AG12" i="5" a="1"/>
  <c r="AG9" i="5" a="1"/>
  <c r="AG16" i="5" a="1"/>
  <c r="AG8" i="5" a="1"/>
  <c r="AG35" i="5" a="1"/>
  <c r="AG24" i="5" a="1"/>
  <c r="AG37" i="5" a="1"/>
  <c r="AG34" i="5" a="1"/>
  <c r="AG13" i="5" a="1"/>
  <c r="AG32" i="5" a="1"/>
  <c r="AG20" i="5" a="1"/>
  <c r="AG25" i="5" a="1"/>
  <c r="AG23" i="5" a="1"/>
  <c r="AG31" i="5" a="1"/>
  <c r="AG18" i="5" a="1"/>
  <c r="AG21" i="5" a="1"/>
  <c r="AG36" i="5" a="1"/>
  <c r="AG30" i="5" a="1"/>
  <c r="AG33" i="5" a="1"/>
  <c r="AG17" i="5" a="1"/>
  <c r="AG14" i="5" a="1"/>
  <c r="AG29" i="5" a="1"/>
  <c r="AG11" i="5" a="1"/>
  <c r="AG10" i="5" a="1"/>
  <c r="AG38" i="5" a="1"/>
  <c r="AG22" i="5" a="1"/>
  <c r="AK38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3" i="5"/>
  <c r="AK22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I8" i="5"/>
  <c r="AH8" i="5"/>
  <c r="AI24" i="5"/>
  <c r="AH24" i="5"/>
  <c r="AP5" i="5"/>
  <c r="AI22" i="5"/>
  <c r="AH22" i="5"/>
  <c r="AH9" i="5"/>
  <c r="AI9" i="5"/>
  <c r="AH27" i="5"/>
  <c r="AI27" i="5"/>
  <c r="AI38" i="5"/>
  <c r="AH38" i="5"/>
  <c r="AI10" i="5"/>
  <c r="AH10" i="5"/>
  <c r="AH11" i="5"/>
  <c r="AI11" i="5"/>
  <c r="AH35" i="5"/>
  <c r="AI35" i="5"/>
  <c r="AI15" i="5"/>
  <c r="AH15" i="5"/>
  <c r="AI29" i="5"/>
  <c r="AH29" i="5"/>
  <c r="AH34" i="5"/>
  <c r="AI34" i="5"/>
  <c r="AH18" i="5"/>
  <c r="AI18" i="5"/>
  <c r="AH31" i="5"/>
  <c r="AI31" i="5"/>
  <c r="AH14" i="5"/>
  <c r="AI14" i="5"/>
  <c r="AI19" i="5"/>
  <c r="AH19" i="5"/>
  <c r="AH13" i="5"/>
  <c r="AI13" i="5"/>
  <c r="AI17" i="5"/>
  <c r="AH17" i="5"/>
  <c r="AI23" i="5"/>
  <c r="AH23" i="5"/>
  <c r="AH33" i="5"/>
  <c r="AI33" i="5"/>
  <c r="AI28" i="5"/>
  <c r="AH28" i="5"/>
  <c r="AH30" i="5"/>
  <c r="AI30" i="5"/>
  <c r="AI12" i="5"/>
  <c r="AH12" i="5"/>
  <c r="AD6" i="5"/>
  <c r="AD5" i="5"/>
  <c r="AH25" i="5"/>
  <c r="AI25" i="5"/>
  <c r="AH37" i="5"/>
  <c r="AI37" i="5"/>
  <c r="AH36" i="5"/>
  <c r="AI36" i="5"/>
  <c r="AH20" i="5"/>
  <c r="AI20" i="5"/>
  <c r="AH21" i="5"/>
  <c r="AI21" i="5"/>
  <c r="AH16" i="5"/>
  <c r="AI16" i="5"/>
  <c r="AI32" i="5"/>
  <c r="AH32" i="5"/>
  <c r="AH26" i="5"/>
  <c r="AI26" i="5"/>
  <c r="AL23" i="5" l="1" a="1"/>
  <c r="AL19" i="5" a="1"/>
  <c r="AL20" i="5" a="1"/>
  <c r="AL34" i="5" a="1"/>
  <c r="AL27" i="5" a="1"/>
  <c r="AL36" i="5" a="1"/>
  <c r="AL35" i="5" a="1"/>
  <c r="AL31" i="5" a="1"/>
  <c r="AL16" i="5" a="1"/>
  <c r="AL12" i="5" a="1"/>
  <c r="AL8" i="5" a="1"/>
  <c r="AL28" i="5" a="1"/>
  <c r="AL24" i="5" a="1"/>
  <c r="AL32" i="5" a="1"/>
  <c r="AL9" i="5" a="1"/>
  <c r="AL17" i="5" a="1"/>
  <c r="AL13" i="5" a="1"/>
  <c r="AL21" i="5" a="1"/>
  <c r="AL29" i="5" a="1"/>
  <c r="AL25" i="5" a="1"/>
  <c r="AL33" i="5" a="1"/>
  <c r="AL10" i="5" a="1"/>
  <c r="AL30" i="5" a="1"/>
  <c r="AL38" i="5" a="1"/>
  <c r="AL14" i="5" a="1"/>
  <c r="AL26" i="5" a="1"/>
  <c r="AL15" i="5" a="1"/>
  <c r="AL18" i="5" a="1"/>
  <c r="AL11" i="5" a="1"/>
  <c r="AL22" i="5" a="1"/>
  <c r="AL37" i="5" a="1"/>
  <c r="AP38" i="5"/>
  <c r="AP37" i="5"/>
  <c r="AP36" i="5"/>
  <c r="AP35" i="5"/>
  <c r="AP34" i="5"/>
  <c r="AP33" i="5"/>
  <c r="AP32" i="5"/>
  <c r="AP31" i="5"/>
  <c r="AP30" i="5"/>
  <c r="AP29" i="5"/>
  <c r="AP28" i="5"/>
  <c r="AP27" i="5"/>
  <c r="AP26" i="5"/>
  <c r="AP25" i="5"/>
  <c r="AP24" i="5"/>
  <c r="AP23" i="5"/>
  <c r="AP22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AP9" i="5"/>
  <c r="AP8" i="5"/>
  <c r="AM35" i="5"/>
  <c r="AN35" i="5"/>
  <c r="AM26" i="5"/>
  <c r="AN26" i="5"/>
  <c r="AM32" i="5"/>
  <c r="AN32" i="5"/>
  <c r="AM23" i="5"/>
  <c r="AN23" i="5"/>
  <c r="AM15" i="5"/>
  <c r="AN15" i="5"/>
  <c r="AN9" i="5"/>
  <c r="AM9" i="5"/>
  <c r="AN19" i="5"/>
  <c r="AM19" i="5"/>
  <c r="AM14" i="5"/>
  <c r="AN14" i="5"/>
  <c r="AN36" i="5"/>
  <c r="AM36" i="5"/>
  <c r="AU5" i="5"/>
  <c r="AM38" i="5"/>
  <c r="AN38" i="5"/>
  <c r="AM27" i="5"/>
  <c r="AN27" i="5"/>
  <c r="AM34" i="5"/>
  <c r="AN34" i="5"/>
  <c r="AM30" i="5"/>
  <c r="AN30" i="5"/>
  <c r="AN20" i="5"/>
  <c r="AM20" i="5"/>
  <c r="AN10" i="5"/>
  <c r="AM10" i="5"/>
  <c r="AM24" i="5"/>
  <c r="AN24" i="5"/>
  <c r="AM18" i="5"/>
  <c r="AN18" i="5"/>
  <c r="AM33" i="5"/>
  <c r="AN33" i="5"/>
  <c r="AN28" i="5"/>
  <c r="AM28" i="5"/>
  <c r="AN17" i="5"/>
  <c r="AM17" i="5"/>
  <c r="AM25" i="5"/>
  <c r="AN25" i="5"/>
  <c r="AM8" i="5"/>
  <c r="AN8" i="5"/>
  <c r="AN37" i="5"/>
  <c r="AM37" i="5"/>
  <c r="AM29" i="5"/>
  <c r="AN29" i="5"/>
  <c r="AN12" i="5"/>
  <c r="AM12" i="5"/>
  <c r="AI6" i="5"/>
  <c r="AI5" i="5"/>
  <c r="AN22" i="5"/>
  <c r="AM22" i="5"/>
  <c r="AM21" i="5"/>
  <c r="AN21" i="5"/>
  <c r="AM16" i="5"/>
  <c r="AN16" i="5"/>
  <c r="AM11" i="5"/>
  <c r="AN11" i="5"/>
  <c r="AM13" i="5"/>
  <c r="AN13" i="5"/>
  <c r="AM31" i="5"/>
  <c r="AN31" i="5"/>
  <c r="AQ34" i="5" l="1" a="1"/>
  <c r="AQ32" i="5" a="1"/>
  <c r="AQ8" i="5" a="1"/>
  <c r="AQ23" i="5" a="1"/>
  <c r="AQ22" i="5" a="1"/>
  <c r="AQ26" i="5" a="1"/>
  <c r="AQ25" i="5" a="1"/>
  <c r="AQ38" i="5" a="1"/>
  <c r="AQ37" i="5" a="1"/>
  <c r="AQ35" i="5" a="1"/>
  <c r="AQ19" i="5" a="1"/>
  <c r="AQ31" i="5" a="1"/>
  <c r="AQ30" i="5" a="1"/>
  <c r="AQ24" i="5" a="1"/>
  <c r="AQ33" i="5" a="1"/>
  <c r="AQ29" i="5" a="1"/>
  <c r="AQ11" i="5" a="1"/>
  <c r="AQ28" i="5" a="1"/>
  <c r="AQ21" i="5" a="1"/>
  <c r="AQ27" i="5" a="1"/>
  <c r="AQ20" i="5" a="1"/>
  <c r="AQ15" i="5" a="1"/>
  <c r="AQ14" i="5" a="1"/>
  <c r="AQ9" i="5" a="1"/>
  <c r="AQ13" i="5" a="1"/>
  <c r="AQ18" i="5" a="1"/>
  <c r="AQ12" i="5" a="1"/>
  <c r="AQ16" i="5" a="1"/>
  <c r="AQ36" i="5" a="1"/>
  <c r="AQ17" i="5" a="1"/>
  <c r="AQ10" i="5" a="1"/>
  <c r="AU38" i="5"/>
  <c r="AU37" i="5"/>
  <c r="AU36" i="5"/>
  <c r="AU35" i="5"/>
  <c r="AU34" i="5"/>
  <c r="AU33" i="5"/>
  <c r="AU32" i="5"/>
  <c r="AU31" i="5"/>
  <c r="AU30" i="5"/>
  <c r="AU29" i="5"/>
  <c r="AU28" i="5"/>
  <c r="AU27" i="5"/>
  <c r="AU26" i="5"/>
  <c r="AU25" i="5"/>
  <c r="AU24" i="5"/>
  <c r="AU23" i="5"/>
  <c r="AU22" i="5"/>
  <c r="AU21" i="5"/>
  <c r="AU20" i="5"/>
  <c r="AU19" i="5"/>
  <c r="AU18" i="5"/>
  <c r="AU17" i="5"/>
  <c r="AU16" i="5"/>
  <c r="AU15" i="5"/>
  <c r="AU14" i="5"/>
  <c r="AU13" i="5"/>
  <c r="AU12" i="5"/>
  <c r="AU11" i="5"/>
  <c r="AU10" i="5"/>
  <c r="AU9" i="5"/>
  <c r="AU8" i="5"/>
  <c r="AR32" i="5"/>
  <c r="AS32" i="5"/>
  <c r="AS29" i="5"/>
  <c r="AR29" i="5"/>
  <c r="AS38" i="5"/>
  <c r="AR38" i="5"/>
  <c r="AS27" i="5"/>
  <c r="AR27" i="5"/>
  <c r="AS33" i="5"/>
  <c r="AR33" i="5"/>
  <c r="AS25" i="5"/>
  <c r="AR25" i="5"/>
  <c r="AR34" i="5"/>
  <c r="AS34" i="5"/>
  <c r="AS24" i="5"/>
  <c r="AR24" i="5"/>
  <c r="AS26" i="5"/>
  <c r="AR26" i="5"/>
  <c r="AS16" i="5"/>
  <c r="AR16" i="5"/>
  <c r="AR11" i="5"/>
  <c r="AS11" i="5"/>
  <c r="AS22" i="5"/>
  <c r="AR22" i="5"/>
  <c r="AS30" i="5"/>
  <c r="AR30" i="5"/>
  <c r="AR14" i="5"/>
  <c r="AS14" i="5"/>
  <c r="AR12" i="5"/>
  <c r="AS12" i="5"/>
  <c r="AR23" i="5"/>
  <c r="AS23" i="5"/>
  <c r="AR10" i="5"/>
  <c r="AS10" i="5"/>
  <c r="AS18" i="5"/>
  <c r="AR18" i="5"/>
  <c r="AZ5" i="5"/>
  <c r="AS17" i="5"/>
  <c r="AR17" i="5"/>
  <c r="AR31" i="5"/>
  <c r="AS31" i="5"/>
  <c r="AS8" i="5"/>
  <c r="AR8" i="5"/>
  <c r="AS37" i="5"/>
  <c r="AR37" i="5"/>
  <c r="AS36" i="5"/>
  <c r="AR36" i="5"/>
  <c r="AR13" i="5"/>
  <c r="AS13" i="5"/>
  <c r="AR9" i="5"/>
  <c r="AS9" i="5"/>
  <c r="AN6" i="5"/>
  <c r="AN5" i="5"/>
  <c r="AR21" i="5"/>
  <c r="AS21" i="5"/>
  <c r="AR19" i="5"/>
  <c r="AS19" i="5"/>
  <c r="AS15" i="5"/>
  <c r="AR15" i="5"/>
  <c r="AR28" i="5"/>
  <c r="AS28" i="5"/>
  <c r="AR35" i="5"/>
  <c r="AS35" i="5"/>
  <c r="AS20" i="5"/>
  <c r="AR20" i="5"/>
  <c r="AV34" i="5" l="1" a="1"/>
  <c r="AV17" i="5" a="1"/>
  <c r="AV14" i="5" a="1"/>
  <c r="AV20" i="5" a="1"/>
  <c r="AV8" i="5" a="1"/>
  <c r="AV10" i="5" a="1"/>
  <c r="AV24" i="5" a="1"/>
  <c r="AV38" i="5" a="1"/>
  <c r="AV37" i="5" a="1"/>
  <c r="AV13" i="5" a="1"/>
  <c r="AV35" i="5" a="1"/>
  <c r="AV25" i="5" a="1"/>
  <c r="AV16" i="5" a="1"/>
  <c r="AV19" i="5" a="1"/>
  <c r="AV28" i="5" a="1"/>
  <c r="AV31" i="5" a="1"/>
  <c r="AV15" i="5" a="1"/>
  <c r="AV9" i="5" a="1"/>
  <c r="AV12" i="5" a="1"/>
  <c r="AV27" i="5" a="1"/>
  <c r="AV21" i="5" a="1"/>
  <c r="AV36" i="5" a="1"/>
  <c r="AV33" i="5" a="1"/>
  <c r="AV18" i="5" a="1"/>
  <c r="AV22" i="5" a="1"/>
  <c r="AV32" i="5" a="1"/>
  <c r="AV30" i="5" a="1"/>
  <c r="AV11" i="5" a="1"/>
  <c r="AV23" i="5" a="1"/>
  <c r="AV26" i="5" a="1"/>
  <c r="AV29" i="5" a="1"/>
  <c r="AZ38" i="5"/>
  <c r="AZ37" i="5"/>
  <c r="AZ36" i="5"/>
  <c r="AZ35" i="5"/>
  <c r="AZ34" i="5"/>
  <c r="AZ33" i="5"/>
  <c r="AZ32" i="5"/>
  <c r="AZ31" i="5"/>
  <c r="AZ30" i="5"/>
  <c r="AZ29" i="5"/>
  <c r="AZ28" i="5"/>
  <c r="AZ27" i="5"/>
  <c r="AZ26" i="5"/>
  <c r="AZ25" i="5"/>
  <c r="AZ24" i="5"/>
  <c r="AZ23" i="5"/>
  <c r="AZ22" i="5"/>
  <c r="AZ21" i="5"/>
  <c r="AZ20" i="5"/>
  <c r="AZ19" i="5"/>
  <c r="AZ18" i="5"/>
  <c r="AZ17" i="5"/>
  <c r="AZ16" i="5"/>
  <c r="AZ15" i="5"/>
  <c r="AZ14" i="5"/>
  <c r="AZ13" i="5"/>
  <c r="AZ12" i="5"/>
  <c r="AZ11" i="5"/>
  <c r="AZ10" i="5"/>
  <c r="AZ9" i="5"/>
  <c r="AZ8" i="5"/>
  <c r="AS5" i="5"/>
  <c r="AX20" i="5"/>
  <c r="AW20" i="5"/>
  <c r="AW15" i="5"/>
  <c r="AX15" i="5"/>
  <c r="AW34" i="5"/>
  <c r="AX34" i="5"/>
  <c r="AW24" i="5"/>
  <c r="AW9" i="5"/>
  <c r="AX9" i="5"/>
  <c r="AW14" i="5"/>
  <c r="AX14" i="5"/>
  <c r="AW28" i="5"/>
  <c r="AX28" i="5" s="1"/>
  <c r="AW18" i="5"/>
  <c r="AX18" i="5"/>
  <c r="AW19" i="5"/>
  <c r="AX19" i="5"/>
  <c r="AS6" i="5"/>
  <c r="AW12" i="5"/>
  <c r="AX12" i="5"/>
  <c r="BE5" i="5"/>
  <c r="AX17" i="5"/>
  <c r="AW17" i="5"/>
  <c r="AW16" i="5"/>
  <c r="AX16" i="5"/>
  <c r="AW31" i="5"/>
  <c r="AX31" i="5"/>
  <c r="AW10" i="5"/>
  <c r="AX10" i="5"/>
  <c r="AW33" i="5"/>
  <c r="AX33" i="5"/>
  <c r="AW25" i="5"/>
  <c r="AX25" i="5" s="1"/>
  <c r="AW26" i="5"/>
  <c r="AX26" i="5"/>
  <c r="AX36" i="5"/>
  <c r="AW36" i="5"/>
  <c r="AW13" i="5"/>
  <c r="AX13" i="5"/>
  <c r="AW30" i="5"/>
  <c r="AX30" i="5"/>
  <c r="AW32" i="5"/>
  <c r="AX32" i="5"/>
  <c r="AW29" i="5"/>
  <c r="AX29" i="5" s="1"/>
  <c r="AW8" i="5"/>
  <c r="AX8" i="5"/>
  <c r="AW35" i="5"/>
  <c r="AX35" i="5"/>
  <c r="AW23" i="5"/>
  <c r="AX23" i="5"/>
  <c r="AX21" i="5"/>
  <c r="AW21" i="5"/>
  <c r="AW37" i="5"/>
  <c r="AX37" i="5"/>
  <c r="AW22" i="5"/>
  <c r="AX22" i="5"/>
  <c r="AX11" i="5"/>
  <c r="AW11" i="5"/>
  <c r="AW27" i="5"/>
  <c r="AX27" i="5" s="1"/>
  <c r="AW38" i="5"/>
  <c r="AX38" i="5"/>
  <c r="BA13" i="5" l="1" a="1"/>
  <c r="BA17" i="5" a="1"/>
  <c r="BA34" i="5" a="1"/>
  <c r="BA32" i="5" a="1"/>
  <c r="BA9" i="5" a="1"/>
  <c r="BA29" i="5" a="1"/>
  <c r="BA21" i="5" a="1"/>
  <c r="BA10" i="5" a="1"/>
  <c r="BA25" i="5" a="1"/>
  <c r="BA33" i="5" a="1"/>
  <c r="BA22" i="5" a="1"/>
  <c r="BA37" i="5" a="1"/>
  <c r="BA14" i="5" a="1"/>
  <c r="BA27" i="5" a="1"/>
  <c r="BA26" i="5" a="1"/>
  <c r="BA18" i="5" a="1"/>
  <c r="BA38" i="5" a="1"/>
  <c r="BA30" i="5" a="1"/>
  <c r="BA19" i="5" a="1"/>
  <c r="BA11" i="5" a="1"/>
  <c r="BA31" i="5" a="1"/>
  <c r="BA8" i="5" a="1"/>
  <c r="BA16" i="5" a="1"/>
  <c r="BA36" i="5" a="1"/>
  <c r="BA12" i="5" a="1"/>
  <c r="BA24" i="5" a="1"/>
  <c r="BA35" i="5" a="1"/>
  <c r="BA23" i="5" a="1"/>
  <c r="BA15" i="5" a="1"/>
  <c r="BA20" i="5" a="1"/>
  <c r="BA28" i="5" a="1"/>
  <c r="BE38" i="5"/>
  <c r="BE37" i="5"/>
  <c r="BE36" i="5"/>
  <c r="BE35" i="5"/>
  <c r="BE34" i="5"/>
  <c r="BE33" i="5"/>
  <c r="BE32" i="5"/>
  <c r="BE31" i="5"/>
  <c r="BE30" i="5"/>
  <c r="BE29" i="5"/>
  <c r="BE28" i="5"/>
  <c r="BE27" i="5"/>
  <c r="BE26" i="5"/>
  <c r="BE25" i="5"/>
  <c r="BE24" i="5"/>
  <c r="BE23" i="5"/>
  <c r="BE22" i="5"/>
  <c r="BE21" i="5"/>
  <c r="BE20" i="5"/>
  <c r="BE19" i="5"/>
  <c r="BE18" i="5"/>
  <c r="BE17" i="5"/>
  <c r="BE16" i="5"/>
  <c r="BE15" i="5"/>
  <c r="BE14" i="5"/>
  <c r="BE13" i="5"/>
  <c r="BE12" i="5"/>
  <c r="BE11" i="5"/>
  <c r="BE10" i="5"/>
  <c r="BE9" i="5"/>
  <c r="BE8" i="5"/>
  <c r="BB28" i="5"/>
  <c r="BC28" i="5" s="1"/>
  <c r="BC11" i="5"/>
  <c r="BB11" i="5"/>
  <c r="BC10" i="5"/>
  <c r="BB10" i="5"/>
  <c r="AX24" i="5"/>
  <c r="AX5" i="5" s="1"/>
  <c r="BB15" i="5"/>
  <c r="BC15" i="5"/>
  <c r="BB30" i="5"/>
  <c r="BC30" i="5" s="1"/>
  <c r="BB13" i="5"/>
  <c r="BC13" i="5"/>
  <c r="BB25" i="5"/>
  <c r="BC25" i="5" s="1"/>
  <c r="BB20" i="5"/>
  <c r="BC20" i="5" s="1"/>
  <c r="BB23" i="5"/>
  <c r="BC23" i="5" s="1"/>
  <c r="BC38" i="5"/>
  <c r="BB38" i="5"/>
  <c r="BB29" i="5"/>
  <c r="BC29" i="5" s="1"/>
  <c r="BB35" i="5"/>
  <c r="BC35" i="5" s="1"/>
  <c r="BB18" i="5"/>
  <c r="BC18" i="5"/>
  <c r="BC9" i="5"/>
  <c r="BB9" i="5"/>
  <c r="BB19" i="5"/>
  <c r="BC19" i="5" s="1"/>
  <c r="BB21" i="5"/>
  <c r="BC21" i="5"/>
  <c r="BB17" i="5"/>
  <c r="BC17" i="5"/>
  <c r="BB26" i="5"/>
  <c r="BC26" i="5" s="1"/>
  <c r="BB32" i="5"/>
  <c r="BB31" i="5"/>
  <c r="BC31" i="5" s="1"/>
  <c r="BB24" i="5"/>
  <c r="BB27" i="5"/>
  <c r="BC27" i="5" s="1"/>
  <c r="BJ5" i="5"/>
  <c r="BC12" i="5"/>
  <c r="BB12" i="5"/>
  <c r="BC14" i="5"/>
  <c r="BB14" i="5"/>
  <c r="BB34" i="5"/>
  <c r="BC34" i="5" s="1"/>
  <c r="BB36" i="5"/>
  <c r="BC36" i="5" s="1"/>
  <c r="BB37" i="5"/>
  <c r="BC37" i="5"/>
  <c r="BB16" i="5"/>
  <c r="BC16" i="5"/>
  <c r="BB22" i="5"/>
  <c r="BC22" i="5" s="1"/>
  <c r="BB8" i="5"/>
  <c r="BC8" i="5"/>
  <c r="BB33" i="5"/>
  <c r="BC33" i="5" s="1"/>
  <c r="BF13" i="5" l="1" a="1"/>
  <c r="BF9" i="5" a="1"/>
  <c r="BF11" i="5" a="1"/>
  <c r="BF14" i="5" a="1"/>
  <c r="BF12" i="5" a="1"/>
  <c r="BF10" i="5" a="1"/>
  <c r="BF16" i="5" a="1"/>
  <c r="BF15" i="5" a="1"/>
  <c r="BF34" i="5" a="1"/>
  <c r="BF28" i="5" a="1"/>
  <c r="BF19" i="5" a="1"/>
  <c r="BF24" i="5" a="1"/>
  <c r="BF25" i="5" a="1"/>
  <c r="BF36" i="5" a="1"/>
  <c r="BF27" i="5" a="1"/>
  <c r="BF20" i="5" a="1"/>
  <c r="BF32" i="5" a="1"/>
  <c r="BF21" i="5" a="1"/>
  <c r="BF22" i="5" a="1"/>
  <c r="BF31" i="5" a="1"/>
  <c r="BF35" i="5" a="1"/>
  <c r="BF26" i="5" a="1"/>
  <c r="BF23" i="5" a="1"/>
  <c r="BF18" i="5" a="1"/>
  <c r="BF17" i="5" a="1"/>
  <c r="BF8" i="5" a="1"/>
  <c r="BF30" i="5" a="1"/>
  <c r="BF29" i="5" a="1"/>
  <c r="BF33" i="5" a="1"/>
  <c r="BF37" i="5" a="1"/>
  <c r="BF38" i="5" a="1"/>
  <c r="BJ38" i="5"/>
  <c r="BJ29" i="5"/>
  <c r="BJ20" i="5"/>
  <c r="BJ37" i="5"/>
  <c r="BJ33" i="5"/>
  <c r="BJ27" i="5"/>
  <c r="BJ23" i="5"/>
  <c r="BJ18" i="5"/>
  <c r="BJ35" i="5"/>
  <c r="BJ30" i="5"/>
  <c r="BJ25" i="5"/>
  <c r="BJ22" i="5"/>
  <c r="BJ17" i="5"/>
  <c r="BJ16" i="5"/>
  <c r="BJ15" i="5"/>
  <c r="BJ14" i="5"/>
  <c r="BJ13" i="5"/>
  <c r="BJ12" i="5"/>
  <c r="BJ11" i="5"/>
  <c r="BJ10" i="5"/>
  <c r="BJ9" i="5"/>
  <c r="BJ8" i="5"/>
  <c r="BJ36" i="5"/>
  <c r="BJ32" i="5"/>
  <c r="BJ26" i="5"/>
  <c r="BJ21" i="5"/>
  <c r="BJ31" i="5"/>
  <c r="BJ24" i="5"/>
  <c r="BJ34" i="5"/>
  <c r="BJ28" i="5"/>
  <c r="BJ19" i="5"/>
  <c r="AX6" i="5"/>
  <c r="BG21" i="5"/>
  <c r="BH21" i="5" s="1"/>
  <c r="BC24" i="5"/>
  <c r="BG36" i="5"/>
  <c r="BH36" i="5" s="1"/>
  <c r="BG38" i="5"/>
  <c r="BH38" i="5" s="1"/>
  <c r="BG32" i="5"/>
  <c r="BH32" i="5" s="1"/>
  <c r="BG15" i="5"/>
  <c r="BH15" i="5" s="1"/>
  <c r="BG14" i="5"/>
  <c r="BG10" i="5"/>
  <c r="BH10" i="5" s="1"/>
  <c r="BG24" i="5"/>
  <c r="BH24" i="5" s="1"/>
  <c r="BG37" i="5"/>
  <c r="BH37" i="5" s="1"/>
  <c r="BG9" i="5"/>
  <c r="BH9" i="5" s="1"/>
  <c r="BG13" i="5"/>
  <c r="BH13" i="5" s="1"/>
  <c r="BG25" i="5"/>
  <c r="BH25" i="5" s="1"/>
  <c r="BG16" i="5"/>
  <c r="BH16" i="5" s="1"/>
  <c r="BG20" i="5"/>
  <c r="BH20" i="5" s="1"/>
  <c r="BG19" i="5"/>
  <c r="BH19" i="5" s="1"/>
  <c r="BG11" i="5"/>
  <c r="BG30" i="5"/>
  <c r="BH30" i="5" s="1"/>
  <c r="BG28" i="5"/>
  <c r="BH28" i="5" s="1"/>
  <c r="BC32" i="5"/>
  <c r="BO5" i="5"/>
  <c r="BG23" i="5"/>
  <c r="BH23" i="5" s="1"/>
  <c r="BG12" i="5"/>
  <c r="BG8" i="5"/>
  <c r="BH8" i="5" s="1"/>
  <c r="BG35" i="5"/>
  <c r="BH35" i="5"/>
  <c r="BG17" i="5"/>
  <c r="BG34" i="5"/>
  <c r="BH34" i="5" s="1"/>
  <c r="BG33" i="5"/>
  <c r="BH33" i="5"/>
  <c r="BG18" i="5"/>
  <c r="BG31" i="5"/>
  <c r="BH31" i="5" s="1"/>
  <c r="BG27" i="5"/>
  <c r="BG29" i="5"/>
  <c r="BH29" i="5" s="1"/>
  <c r="BG26" i="5"/>
  <c r="BG22" i="5"/>
  <c r="BK34" i="5" l="1" a="1"/>
  <c r="BK21" i="5" a="1"/>
  <c r="BK36" i="5" a="1"/>
  <c r="BK13" i="5" a="1"/>
  <c r="BK33" i="5" a="1"/>
  <c r="BK25" i="5" a="1"/>
  <c r="BK35" i="5" a="1"/>
  <c r="BK37" i="5" a="1"/>
  <c r="BK14" i="5" a="1"/>
  <c r="BK18" i="5" a="1"/>
  <c r="BK26" i="5" a="1"/>
  <c r="BK15" i="5" a="1"/>
  <c r="BK30" i="5" a="1"/>
  <c r="BK38" i="5" a="1"/>
  <c r="BK27" i="5" a="1"/>
  <c r="BK16" i="5" a="1"/>
  <c r="BK24" i="5" a="1"/>
  <c r="BK8" i="5" a="1"/>
  <c r="BK28" i="5" a="1"/>
  <c r="BK17" i="5" a="1"/>
  <c r="BK31" i="5" a="1"/>
  <c r="BK23" i="5" a="1"/>
  <c r="BK22" i="5" a="1"/>
  <c r="BK20" i="5" a="1"/>
  <c r="BK32" i="5" a="1"/>
  <c r="BK12" i="5" a="1"/>
  <c r="BK29" i="5" a="1"/>
  <c r="BK19" i="5" a="1"/>
  <c r="BK11" i="5" a="1"/>
  <c r="BK10" i="5" a="1"/>
  <c r="BK9" i="5" a="1"/>
  <c r="BO33" i="5"/>
  <c r="BO23" i="5"/>
  <c r="BO15" i="5"/>
  <c r="BO38" i="5"/>
  <c r="BO28" i="5"/>
  <c r="BO22" i="5"/>
  <c r="BO16" i="5"/>
  <c r="BO12" i="5"/>
  <c r="BO36" i="5"/>
  <c r="BO30" i="5"/>
  <c r="BO26" i="5"/>
  <c r="BO21" i="5"/>
  <c r="BO18" i="5"/>
  <c r="BO13" i="5"/>
  <c r="BO9" i="5"/>
  <c r="BO34" i="5"/>
  <c r="BO29" i="5"/>
  <c r="BO24" i="5"/>
  <c r="BO20" i="5"/>
  <c r="BO14" i="5"/>
  <c r="BO10" i="5"/>
  <c r="BO35" i="5"/>
  <c r="BO31" i="5"/>
  <c r="BO27" i="5"/>
  <c r="BO17" i="5"/>
  <c r="BO8" i="5"/>
  <c r="BO37" i="5"/>
  <c r="BO32" i="5"/>
  <c r="BO25" i="5"/>
  <c r="BO19" i="5"/>
  <c r="BO11" i="5"/>
  <c r="BC6" i="5"/>
  <c r="BC5" i="5"/>
  <c r="BL12" i="5"/>
  <c r="BM12" i="5" s="1"/>
  <c r="BL38" i="5"/>
  <c r="BM38" i="5" s="1"/>
  <c r="BL36" i="5"/>
  <c r="BM36" i="5" s="1"/>
  <c r="BL32" i="5"/>
  <c r="BM32" i="5" s="1"/>
  <c r="BL30" i="5"/>
  <c r="BM30" i="5"/>
  <c r="BT5" i="5"/>
  <c r="BL20" i="5"/>
  <c r="BM20" i="5" s="1"/>
  <c r="BL15" i="5"/>
  <c r="BM15" i="5" s="1"/>
  <c r="BL34" i="5"/>
  <c r="BM34" i="5" s="1"/>
  <c r="BL29" i="5"/>
  <c r="BM29" i="5" s="1"/>
  <c r="BL27" i="5"/>
  <c r="BM27" i="5" s="1"/>
  <c r="BL21" i="5"/>
  <c r="BM21" i="5" s="1"/>
  <c r="BL22" i="5"/>
  <c r="BL26" i="5"/>
  <c r="BM26" i="5"/>
  <c r="BH22" i="5"/>
  <c r="BH18" i="5"/>
  <c r="BH12" i="5"/>
  <c r="BL23" i="5"/>
  <c r="BM23" i="5" s="1"/>
  <c r="BL18" i="5"/>
  <c r="BM18" i="5" s="1"/>
  <c r="BL31" i="5"/>
  <c r="BM31" i="5" s="1"/>
  <c r="BL14" i="5"/>
  <c r="BM14" i="5" s="1"/>
  <c r="BL17" i="5"/>
  <c r="BM17" i="5" s="1"/>
  <c r="BH26" i="5"/>
  <c r="BL9" i="5"/>
  <c r="BL28" i="5"/>
  <c r="BM28" i="5" s="1"/>
  <c r="BL35" i="5"/>
  <c r="BM35" i="5" s="1"/>
  <c r="BL37" i="5"/>
  <c r="BM37" i="5" s="1"/>
  <c r="BL10" i="5"/>
  <c r="BM10" i="5" s="1"/>
  <c r="BL8" i="5"/>
  <c r="BL25" i="5"/>
  <c r="BM25" i="5" s="1"/>
  <c r="BH14" i="5"/>
  <c r="BH17" i="5"/>
  <c r="BL11" i="5"/>
  <c r="BM11" i="5" s="1"/>
  <c r="BL24" i="5"/>
  <c r="BM24" i="5" s="1"/>
  <c r="BL33" i="5"/>
  <c r="BH11" i="5"/>
  <c r="BH27" i="5"/>
  <c r="BL19" i="5"/>
  <c r="BM19" i="5" s="1"/>
  <c r="BL16" i="5"/>
  <c r="BM13" i="5"/>
  <c r="BL13" i="5"/>
  <c r="BP8" i="5" l="1" a="1"/>
  <c r="BP9" i="5" a="1"/>
  <c r="BP29" i="5" a="1"/>
  <c r="BP20" i="5" a="1"/>
  <c r="BP21" i="5" a="1"/>
  <c r="BP34" i="5" a="1"/>
  <c r="BP10" i="5" a="1"/>
  <c r="BP32" i="5" a="1"/>
  <c r="BP33" i="5" a="1"/>
  <c r="BP22" i="5" a="1"/>
  <c r="BP11" i="5" a="1"/>
  <c r="BP13" i="5" a="1"/>
  <c r="BP23" i="5" a="1"/>
  <c r="BP25" i="5" a="1"/>
  <c r="BP35" i="5" a="1"/>
  <c r="BP18" i="5" a="1"/>
  <c r="BP37" i="5" a="1"/>
  <c r="BP30" i="5" a="1"/>
  <c r="BP16" i="5" a="1"/>
  <c r="BP27" i="5" a="1"/>
  <c r="BP14" i="5" a="1"/>
  <c r="BP15" i="5" a="1"/>
  <c r="BP31" i="5" a="1"/>
  <c r="BP36" i="5" a="1"/>
  <c r="BP26" i="5" a="1"/>
  <c r="BP38" i="5" a="1"/>
  <c r="BP17" i="5" a="1"/>
  <c r="BP28" i="5" a="1"/>
  <c r="BP19" i="5" a="1"/>
  <c r="BP24" i="5" a="1"/>
  <c r="BP12" i="5" a="1"/>
  <c r="BT29" i="5"/>
  <c r="BT21" i="5"/>
  <c r="BT13" i="5"/>
  <c r="BT37" i="5"/>
  <c r="BT32" i="5"/>
  <c r="BT25" i="5"/>
  <c r="BT20" i="5"/>
  <c r="BT15" i="5"/>
  <c r="BT11" i="5"/>
  <c r="BT36" i="5"/>
  <c r="BT31" i="5"/>
  <c r="BT27" i="5"/>
  <c r="BT22" i="5"/>
  <c r="BT16" i="5"/>
  <c r="BT9" i="5"/>
  <c r="BT34" i="5"/>
  <c r="BT30" i="5"/>
  <c r="BT24" i="5"/>
  <c r="BT18" i="5"/>
  <c r="BT8" i="5"/>
  <c r="BT38" i="5"/>
  <c r="BT33" i="5"/>
  <c r="BT28" i="5"/>
  <c r="BT23" i="5"/>
  <c r="BT17" i="5"/>
  <c r="BT14" i="5"/>
  <c r="BT10" i="5"/>
  <c r="BT35" i="5"/>
  <c r="BT26" i="5"/>
  <c r="BT19" i="5"/>
  <c r="BT12" i="5"/>
  <c r="BH6" i="5"/>
  <c r="BM33" i="5"/>
  <c r="BQ14" i="5"/>
  <c r="BR14" i="5" s="1"/>
  <c r="BM8" i="5"/>
  <c r="BM9" i="5"/>
  <c r="BQ27" i="5"/>
  <c r="BR27" i="5" s="1"/>
  <c r="BQ10" i="5"/>
  <c r="BR10" i="5" s="1"/>
  <c r="BQ12" i="5"/>
  <c r="BR12" i="5" s="1"/>
  <c r="BR30" i="5"/>
  <c r="BQ30" i="5"/>
  <c r="BQ21" i="5"/>
  <c r="BR21" i="5" s="1"/>
  <c r="BH5" i="5"/>
  <c r="BQ32" i="5"/>
  <c r="BR32" i="5" s="1"/>
  <c r="BQ16" i="5"/>
  <c r="BQ24" i="5"/>
  <c r="BQ37" i="5"/>
  <c r="BR37" i="5"/>
  <c r="BQ20" i="5"/>
  <c r="BR20" i="5" s="1"/>
  <c r="BQ19" i="5"/>
  <c r="BQ18" i="5"/>
  <c r="BR29" i="5"/>
  <c r="BQ29" i="5"/>
  <c r="BQ17" i="5"/>
  <c r="BQ25" i="5"/>
  <c r="BQ8" i="5"/>
  <c r="BM16" i="5"/>
  <c r="BR38" i="5"/>
  <c r="BQ38" i="5"/>
  <c r="BQ23" i="5"/>
  <c r="BR23" i="5" s="1"/>
  <c r="BY5" i="5"/>
  <c r="BM22" i="5"/>
  <c r="BQ26" i="5"/>
  <c r="BR26" i="5"/>
  <c r="BQ13" i="5"/>
  <c r="BR13" i="5"/>
  <c r="BQ34" i="5"/>
  <c r="BR34" i="5"/>
  <c r="BQ36" i="5"/>
  <c r="BR36" i="5" s="1"/>
  <c r="BQ11" i="5"/>
  <c r="BR11" i="5" s="1"/>
  <c r="BQ35" i="5"/>
  <c r="BR35" i="5" s="1"/>
  <c r="BQ31" i="5"/>
  <c r="BR31" i="5"/>
  <c r="BQ22" i="5"/>
  <c r="BR22" i="5"/>
  <c r="BQ28" i="5"/>
  <c r="BR28" i="5"/>
  <c r="BQ9" i="5"/>
  <c r="BQ15" i="5"/>
  <c r="BQ33" i="5"/>
  <c r="BR33" i="5" s="1"/>
  <c r="BU34" i="5" l="1" a="1"/>
  <c r="BU30" i="5" a="1"/>
  <c r="BU12" i="5" a="1"/>
  <c r="BU19" i="5" a="1"/>
  <c r="BU24" i="5" a="1"/>
  <c r="BU15" i="5" a="1"/>
  <c r="BU28" i="5" a="1"/>
  <c r="BU36" i="5" a="1"/>
  <c r="BU27" i="5" a="1"/>
  <c r="BU17" i="5" a="1"/>
  <c r="BU13" i="5" a="1"/>
  <c r="BU20" i="5" a="1"/>
  <c r="BU25" i="5" a="1"/>
  <c r="BU32" i="5" a="1"/>
  <c r="BU22" i="5" a="1"/>
  <c r="BU37" i="5" a="1"/>
  <c r="BU35" i="5" a="1"/>
  <c r="BU11" i="5" a="1"/>
  <c r="BU33" i="5" a="1"/>
  <c r="BU38" i="5" a="1"/>
  <c r="BU16" i="5" a="1"/>
  <c r="BU31" i="5" a="1"/>
  <c r="BU8" i="5" a="1"/>
  <c r="BU29" i="5" a="1"/>
  <c r="BU10" i="5" a="1"/>
  <c r="BU9" i="5" a="1"/>
  <c r="BU21" i="5" a="1"/>
  <c r="BU26" i="5" a="1"/>
  <c r="BU23" i="5" a="1"/>
  <c r="BU18" i="5" a="1"/>
  <c r="BU14" i="5" a="1"/>
  <c r="BY8" i="5"/>
  <c r="BY13" i="5"/>
  <c r="BY38" i="5"/>
  <c r="BY37" i="5"/>
  <c r="BY36" i="5"/>
  <c r="BY35" i="5"/>
  <c r="BY34" i="5"/>
  <c r="BY33" i="5"/>
  <c r="BY32" i="5"/>
  <c r="BY31" i="5"/>
  <c r="BY30" i="5"/>
  <c r="BY29" i="5"/>
  <c r="BY28" i="5"/>
  <c r="BY27" i="5"/>
  <c r="BY26" i="5"/>
  <c r="BY25" i="5"/>
  <c r="BY24" i="5"/>
  <c r="BY23" i="5"/>
  <c r="BY22" i="5"/>
  <c r="BY21" i="5"/>
  <c r="BY20" i="5"/>
  <c r="BY19" i="5"/>
  <c r="BY18" i="5"/>
  <c r="BY17" i="5"/>
  <c r="BY16" i="5"/>
  <c r="BY15" i="5"/>
  <c r="BY14" i="5"/>
  <c r="BY10" i="5"/>
  <c r="BY11" i="5"/>
  <c r="BY9" i="5"/>
  <c r="BY12" i="5"/>
  <c r="BV12" i="5"/>
  <c r="BW12" i="5" s="1"/>
  <c r="BR25" i="5"/>
  <c r="CD5" i="5"/>
  <c r="BV35" i="5"/>
  <c r="BW35" i="5"/>
  <c r="BW17" i="5"/>
  <c r="BV17" i="5"/>
  <c r="BW34" i="5"/>
  <c r="BV34" i="5"/>
  <c r="BR17" i="5"/>
  <c r="BR24" i="5"/>
  <c r="BV23" i="5"/>
  <c r="BW23" i="5" s="1"/>
  <c r="BV13" i="5"/>
  <c r="BW13" i="5"/>
  <c r="BV26" i="5"/>
  <c r="BW26" i="5"/>
  <c r="BV8" i="5"/>
  <c r="BW8" i="5" s="1"/>
  <c r="BV21" i="5"/>
  <c r="BW21" i="5" s="1"/>
  <c r="BV31" i="5"/>
  <c r="BW31" i="5"/>
  <c r="BR16" i="5"/>
  <c r="BW18" i="5"/>
  <c r="BV18" i="5"/>
  <c r="BV22" i="5"/>
  <c r="BW22" i="5"/>
  <c r="BW36" i="5"/>
  <c r="BV36" i="5"/>
  <c r="BR18" i="5"/>
  <c r="BV11" i="5"/>
  <c r="BW11" i="5" s="1"/>
  <c r="BV9" i="5"/>
  <c r="BW9" i="5"/>
  <c r="BW28" i="5"/>
  <c r="BV28" i="5"/>
  <c r="BW29" i="5"/>
  <c r="BV29" i="5"/>
  <c r="BV30" i="5"/>
  <c r="BW30" i="5"/>
  <c r="BV37" i="5"/>
  <c r="BW37" i="5"/>
  <c r="BV27" i="5"/>
  <c r="BW27" i="5"/>
  <c r="BR15" i="5"/>
  <c r="BV38" i="5"/>
  <c r="BW38" i="5"/>
  <c r="BW32" i="5"/>
  <c r="BV32" i="5"/>
  <c r="BV15" i="5"/>
  <c r="BW15" i="5" s="1"/>
  <c r="BR19" i="5"/>
  <c r="BV20" i="5"/>
  <c r="BW20" i="5" s="1"/>
  <c r="BV19" i="5"/>
  <c r="BW19" i="5" s="1"/>
  <c r="BV14" i="5"/>
  <c r="BW14" i="5" s="1"/>
  <c r="BV10" i="5"/>
  <c r="BW10" i="5"/>
  <c r="BW24" i="5"/>
  <c r="BV24" i="5"/>
  <c r="BR9" i="5"/>
  <c r="BV33" i="5"/>
  <c r="BW33" i="5"/>
  <c r="BV25" i="5"/>
  <c r="BW25" i="5" s="1"/>
  <c r="BW16" i="5"/>
  <c r="BV16" i="5"/>
  <c r="BR8" i="5"/>
  <c r="BM6" i="5"/>
  <c r="BM5" i="5"/>
  <c r="BZ12" i="5" l="1" a="1"/>
  <c r="BZ8" i="5" a="1"/>
  <c r="BZ16" i="5" a="1"/>
  <c r="BZ36" i="5" a="1"/>
  <c r="BZ15" i="5" a="1"/>
  <c r="BZ11" i="5" a="1"/>
  <c r="BZ10" i="5" a="1"/>
  <c r="BZ9" i="5" a="1"/>
  <c r="BZ14" i="5" a="1"/>
  <c r="BZ34" i="5" a="1"/>
  <c r="BZ18" i="5" a="1"/>
  <c r="BZ26" i="5" a="1"/>
  <c r="BZ24" i="5" a="1"/>
  <c r="BZ30" i="5" a="1"/>
  <c r="BZ38" i="5" a="1"/>
  <c r="BZ19" i="5" a="1"/>
  <c r="BZ23" i="5" a="1"/>
  <c r="BZ31" i="5" a="1"/>
  <c r="BZ35" i="5" a="1"/>
  <c r="BZ27" i="5" a="1"/>
  <c r="BZ20" i="5" a="1"/>
  <c r="BZ28" i="5" a="1"/>
  <c r="BZ17" i="5" a="1"/>
  <c r="BZ25" i="5" a="1"/>
  <c r="BZ33" i="5" a="1"/>
  <c r="BZ22" i="5" a="1"/>
  <c r="BZ29" i="5" a="1"/>
  <c r="BZ32" i="5" a="1"/>
  <c r="BZ13" i="5" a="1"/>
  <c r="BZ37" i="5" a="1"/>
  <c r="BZ21" i="5" a="1"/>
  <c r="CD38" i="5"/>
  <c r="CD37" i="5"/>
  <c r="CD36" i="5"/>
  <c r="CD35" i="5"/>
  <c r="CD34" i="5"/>
  <c r="CD33" i="5"/>
  <c r="CD32" i="5"/>
  <c r="CD31" i="5"/>
  <c r="CD30" i="5"/>
  <c r="CD29" i="5"/>
  <c r="CD28" i="5"/>
  <c r="CD27" i="5"/>
  <c r="CD26" i="5"/>
  <c r="CD25" i="5"/>
  <c r="CD24" i="5"/>
  <c r="CD23" i="5"/>
  <c r="CD22" i="5"/>
  <c r="CD21" i="5"/>
  <c r="CD20" i="5"/>
  <c r="CD19" i="5"/>
  <c r="CD18" i="5"/>
  <c r="CD17" i="5"/>
  <c r="CD16" i="5"/>
  <c r="CD15" i="5"/>
  <c r="CD14" i="5"/>
  <c r="CD13" i="5"/>
  <c r="CD12" i="5"/>
  <c r="CD11" i="5"/>
  <c r="CD10" i="5"/>
  <c r="CD9" i="5"/>
  <c r="CD8" i="5"/>
  <c r="CA23" i="5"/>
  <c r="CB23" i="5"/>
  <c r="CB14" i="5"/>
  <c r="CA14" i="5"/>
  <c r="CA28" i="5"/>
  <c r="CB28" i="5"/>
  <c r="CA19" i="5"/>
  <c r="CB19" i="5"/>
  <c r="CB21" i="5"/>
  <c r="CA21" i="5"/>
  <c r="CB20" i="5"/>
  <c r="CA20" i="5"/>
  <c r="CA11" i="5"/>
  <c r="CB11" i="5"/>
  <c r="CB9" i="5"/>
  <c r="CA9" i="5"/>
  <c r="CB36" i="5"/>
  <c r="CA36" i="5"/>
  <c r="CA38" i="5"/>
  <c r="CB38" i="5"/>
  <c r="CB10" i="5"/>
  <c r="CA10" i="5"/>
  <c r="CA16" i="5"/>
  <c r="CB16" i="5"/>
  <c r="CA30" i="5"/>
  <c r="CB30" i="5"/>
  <c r="CA37" i="5"/>
  <c r="CB37" i="5"/>
  <c r="CA8" i="5"/>
  <c r="CB8" i="5"/>
  <c r="CA26" i="5"/>
  <c r="CB26" i="5"/>
  <c r="BR6" i="5"/>
  <c r="BR5" i="5"/>
  <c r="CA13" i="5"/>
  <c r="CB13" i="5"/>
  <c r="CB24" i="5"/>
  <c r="CA24" i="5"/>
  <c r="CA18" i="5"/>
  <c r="CB18" i="5"/>
  <c r="CA32" i="5"/>
  <c r="CB32" i="5"/>
  <c r="CA27" i="5"/>
  <c r="CB27" i="5"/>
  <c r="CI5" i="5"/>
  <c r="BW6" i="5"/>
  <c r="BW5" i="5"/>
  <c r="CA29" i="5"/>
  <c r="CB29" i="5"/>
  <c r="CA15" i="5"/>
  <c r="CB15" i="5"/>
  <c r="CA34" i="5"/>
  <c r="CB34" i="5"/>
  <c r="CA22" i="5"/>
  <c r="CB22" i="5"/>
  <c r="CA12" i="5"/>
  <c r="CB12" i="5"/>
  <c r="CA33" i="5"/>
  <c r="CB33" i="5"/>
  <c r="CA35" i="5"/>
  <c r="CB35" i="5"/>
  <c r="CB17" i="5"/>
  <c r="CA17" i="5"/>
  <c r="CB25" i="5"/>
  <c r="CA25" i="5"/>
  <c r="CA31" i="5"/>
  <c r="CB31" i="5"/>
  <c r="CE21" i="5" l="1" a="1"/>
  <c r="CE33" i="5" a="1"/>
  <c r="CE20" i="5" a="1"/>
  <c r="CE10" i="5" a="1"/>
  <c r="CE18" i="5" a="1"/>
  <c r="CE30" i="5" a="1"/>
  <c r="CE19" i="5" a="1"/>
  <c r="CE22" i="5" a="1"/>
  <c r="CE14" i="5" a="1"/>
  <c r="CE34" i="5" a="1"/>
  <c r="CE29" i="5" a="1"/>
  <c r="CE13" i="5" a="1"/>
  <c r="CE11" i="5" a="1"/>
  <c r="CE9" i="5" a="1"/>
  <c r="CE32" i="5" a="1"/>
  <c r="CE26" i="5" a="1"/>
  <c r="CE23" i="5" a="1"/>
  <c r="CE38" i="5" a="1"/>
  <c r="CE35" i="5" a="1"/>
  <c r="CE31" i="5" a="1"/>
  <c r="CE27" i="5" a="1"/>
  <c r="CE28" i="5" a="1"/>
  <c r="CE36" i="5" a="1"/>
  <c r="CE12" i="5" a="1"/>
  <c r="CE37" i="5" a="1"/>
  <c r="CE24" i="5" a="1"/>
  <c r="CE17" i="5" a="1"/>
  <c r="CE15" i="5" a="1"/>
  <c r="CE25" i="5" a="1"/>
  <c r="CE8" i="5" a="1"/>
  <c r="CE16" i="5" a="1"/>
  <c r="CI37" i="5"/>
  <c r="CI36" i="5"/>
  <c r="CI35" i="5"/>
  <c r="CI34" i="5"/>
  <c r="CI33" i="5"/>
  <c r="CI32" i="5"/>
  <c r="CI31" i="5"/>
  <c r="CI30" i="5"/>
  <c r="CI29" i="5"/>
  <c r="CI28" i="5"/>
  <c r="CI27" i="5"/>
  <c r="CI26" i="5"/>
  <c r="CI25" i="5"/>
  <c r="CI24" i="5"/>
  <c r="CI23" i="5"/>
  <c r="CI22" i="5"/>
  <c r="CI21" i="5"/>
  <c r="CI20" i="5"/>
  <c r="CI19" i="5"/>
  <c r="CI18" i="5"/>
  <c r="CI17" i="5"/>
  <c r="CI16" i="5"/>
  <c r="CI15" i="5"/>
  <c r="CI14" i="5"/>
  <c r="CI13" i="5"/>
  <c r="CI12" i="5"/>
  <c r="CI11" i="5"/>
  <c r="CI10" i="5"/>
  <c r="CI9" i="5"/>
  <c r="CI8" i="5"/>
  <c r="CI38" i="5"/>
  <c r="CF22" i="5"/>
  <c r="CG22" i="5"/>
  <c r="CF31" i="5"/>
  <c r="CG31" i="5"/>
  <c r="CF18" i="5"/>
  <c r="CG18" i="5"/>
  <c r="CG28" i="5"/>
  <c r="CF28" i="5"/>
  <c r="CF27" i="5"/>
  <c r="CG27" i="5"/>
  <c r="CF33" i="5"/>
  <c r="CG33" i="5"/>
  <c r="CG16" i="5"/>
  <c r="CF16" i="5"/>
  <c r="CF35" i="5"/>
  <c r="CG35" i="5"/>
  <c r="CF10" i="5"/>
  <c r="CG10" i="5"/>
  <c r="CB5" i="5"/>
  <c r="CB6" i="5"/>
  <c r="CG8" i="5"/>
  <c r="CF8" i="5"/>
  <c r="CF21" i="5"/>
  <c r="CG21" i="5"/>
  <c r="CF38" i="5"/>
  <c r="CG38" i="5"/>
  <c r="CG12" i="5"/>
  <c r="CF12" i="5"/>
  <c r="CF25" i="5"/>
  <c r="CG25" i="5"/>
  <c r="CG23" i="5"/>
  <c r="CF23" i="5"/>
  <c r="CG32" i="5"/>
  <c r="CF32" i="5"/>
  <c r="CF15" i="5"/>
  <c r="CG15" i="5"/>
  <c r="CG26" i="5"/>
  <c r="CF26" i="5"/>
  <c r="CG29" i="5"/>
  <c r="CF29" i="5"/>
  <c r="CF19" i="5"/>
  <c r="CG19" i="5"/>
  <c r="CG17" i="5"/>
  <c r="CF17" i="5"/>
  <c r="CG24" i="5"/>
  <c r="CF24" i="5"/>
  <c r="CF14" i="5"/>
  <c r="CG14" i="5"/>
  <c r="CF20" i="5"/>
  <c r="CG20" i="5"/>
  <c r="CF11" i="5"/>
  <c r="CG11" i="5"/>
  <c r="CG9" i="5"/>
  <c r="CF9" i="5"/>
  <c r="CF37" i="5"/>
  <c r="CG37" i="5"/>
  <c r="CF13" i="5"/>
  <c r="CG13" i="5"/>
  <c r="CN5" i="5"/>
  <c r="CF34" i="5"/>
  <c r="CG34" i="5"/>
  <c r="CG36" i="5"/>
  <c r="CF36" i="5"/>
  <c r="CG30" i="5"/>
  <c r="CF30" i="5"/>
  <c r="CJ22" i="5" l="1" a="1"/>
  <c r="CJ34" i="5" a="1"/>
  <c r="CJ35" i="5" a="1"/>
  <c r="CJ12" i="5" a="1"/>
  <c r="CJ27" i="5" a="1"/>
  <c r="CJ16" i="5" a="1"/>
  <c r="CJ24" i="5" a="1"/>
  <c r="CJ8" i="5" a="1"/>
  <c r="CJ28" i="5" a="1"/>
  <c r="CJ36" i="5" a="1"/>
  <c r="CJ20" i="5" a="1"/>
  <c r="CJ9" i="5" a="1"/>
  <c r="CJ17" i="5" a="1"/>
  <c r="CJ32" i="5" a="1"/>
  <c r="CJ21" i="5" a="1"/>
  <c r="CJ29" i="5" a="1"/>
  <c r="CJ37" i="5" a="1"/>
  <c r="CJ33" i="5" a="1"/>
  <c r="CJ10" i="5" a="1"/>
  <c r="CJ13" i="5" a="1"/>
  <c r="CJ11" i="5" a="1"/>
  <c r="CJ31" i="5" a="1"/>
  <c r="CJ15" i="5" a="1"/>
  <c r="CJ25" i="5" a="1"/>
  <c r="CJ14" i="5" a="1"/>
  <c r="CJ23" i="5" a="1"/>
  <c r="CJ38" i="5" a="1"/>
  <c r="CJ19" i="5" a="1"/>
  <c r="CJ18" i="5" a="1"/>
  <c r="CJ30" i="5" a="1"/>
  <c r="CJ26" i="5" a="1"/>
  <c r="CN34" i="5"/>
  <c r="CN29" i="5"/>
  <c r="CN22" i="5"/>
  <c r="CN16" i="5"/>
  <c r="CN10" i="5"/>
  <c r="CN38" i="5"/>
  <c r="CN33" i="5"/>
  <c r="CN28" i="5"/>
  <c r="CN25" i="5"/>
  <c r="CN19" i="5"/>
  <c r="CN14" i="5"/>
  <c r="CN11" i="5"/>
  <c r="CN35" i="5"/>
  <c r="CN31" i="5"/>
  <c r="CN26" i="5"/>
  <c r="CN21" i="5"/>
  <c r="CN18" i="5"/>
  <c r="CN13" i="5"/>
  <c r="CN36" i="5"/>
  <c r="CN32" i="5"/>
  <c r="CN27" i="5"/>
  <c r="CN24" i="5"/>
  <c r="CN20" i="5"/>
  <c r="CN15" i="5"/>
  <c r="CN12" i="5"/>
  <c r="CN8" i="5"/>
  <c r="CN37" i="5"/>
  <c r="CN30" i="5"/>
  <c r="CN23" i="5"/>
  <c r="CN17" i="5"/>
  <c r="CN9" i="5"/>
  <c r="CG6" i="5"/>
  <c r="CG5" i="5"/>
  <c r="CL38" i="5"/>
  <c r="CK38" i="5"/>
  <c r="CK10" i="5"/>
  <c r="CL10" i="5"/>
  <c r="CL24" i="5"/>
  <c r="CK24" i="5"/>
  <c r="CK15" i="5"/>
  <c r="CL15" i="5"/>
  <c r="CK33" i="5"/>
  <c r="CL33" i="5"/>
  <c r="CK23" i="5"/>
  <c r="CL23" i="5"/>
  <c r="CK18" i="5"/>
  <c r="CL18" i="5"/>
  <c r="CS5" i="5"/>
  <c r="CL16" i="5"/>
  <c r="CK16" i="5"/>
  <c r="CK27" i="5"/>
  <c r="CL27" i="5"/>
  <c r="CK30" i="5"/>
  <c r="CL30" i="5"/>
  <c r="CK21" i="5"/>
  <c r="CL21" i="5"/>
  <c r="CK35" i="5"/>
  <c r="CL35" i="5"/>
  <c r="CK19" i="5"/>
  <c r="CL19" i="5"/>
  <c r="CK32" i="5"/>
  <c r="CL32" i="5"/>
  <c r="CK11" i="5"/>
  <c r="CL11" i="5"/>
  <c r="CL17" i="5"/>
  <c r="CK17" i="5"/>
  <c r="CL34" i="5"/>
  <c r="CK34" i="5"/>
  <c r="CL31" i="5"/>
  <c r="CK31" i="5"/>
  <c r="CK12" i="5"/>
  <c r="CL12" i="5"/>
  <c r="CL29" i="5"/>
  <c r="CK29" i="5"/>
  <c r="CK14" i="5"/>
  <c r="CL14" i="5"/>
  <c r="CK9" i="5"/>
  <c r="CL9" i="5"/>
  <c r="CK25" i="5"/>
  <c r="CL25" i="5"/>
  <c r="CL20" i="5"/>
  <c r="CK20" i="5"/>
  <c r="CL22" i="5"/>
  <c r="CK22" i="5"/>
  <c r="CL36" i="5"/>
  <c r="CK36" i="5"/>
  <c r="CL8" i="5"/>
  <c r="CK8" i="5"/>
  <c r="CK26" i="5"/>
  <c r="CL26" i="5"/>
  <c r="CK37" i="5"/>
  <c r="CL37" i="5"/>
  <c r="CL13" i="5"/>
  <c r="CK13" i="5"/>
  <c r="CK28" i="5"/>
  <c r="CL28" i="5"/>
  <c r="CO34" i="5" l="1" a="1"/>
  <c r="CO25" i="5" a="1"/>
  <c r="CO18" i="5" a="1"/>
  <c r="CO13" i="5" a="1"/>
  <c r="CO37" i="5" a="1"/>
  <c r="CO30" i="5" a="1"/>
  <c r="CO15" i="5" a="1"/>
  <c r="CO16" i="5" a="1"/>
  <c r="CO26" i="5" a="1"/>
  <c r="CO27" i="5" a="1"/>
  <c r="CO38" i="5" a="1"/>
  <c r="CO8" i="5" a="1"/>
  <c r="CO28" i="5" a="1"/>
  <c r="CO19" i="5" a="1"/>
  <c r="CO20" i="5" a="1"/>
  <c r="CO31" i="5" a="1"/>
  <c r="CO32" i="5" a="1"/>
  <c r="CO9" i="5" a="1"/>
  <c r="CO12" i="5" a="1"/>
  <c r="CO24" i="5" a="1"/>
  <c r="CO11" i="5" a="1"/>
  <c r="CO21" i="5" a="1"/>
  <c r="CO17" i="5" a="1"/>
  <c r="CO35" i="5" a="1"/>
  <c r="CO33" i="5" a="1"/>
  <c r="CO22" i="5" a="1"/>
  <c r="CO29" i="5" a="1"/>
  <c r="CO10" i="5" a="1"/>
  <c r="CO36" i="5" a="1"/>
  <c r="CO23" i="5" a="1"/>
  <c r="CO14" i="5" a="1"/>
  <c r="CS35" i="5"/>
  <c r="CS30" i="5"/>
  <c r="CS25" i="5"/>
  <c r="CS16" i="5"/>
  <c r="CS10" i="5"/>
  <c r="CS37" i="5"/>
  <c r="CS33" i="5"/>
  <c r="CS28" i="5"/>
  <c r="CS23" i="5"/>
  <c r="CS20" i="5"/>
  <c r="CS15" i="5"/>
  <c r="CS11" i="5"/>
  <c r="CS38" i="5"/>
  <c r="CS31" i="5"/>
  <c r="CS26" i="5"/>
  <c r="CS21" i="5"/>
  <c r="CS18" i="5"/>
  <c r="CS14" i="5"/>
  <c r="CS9" i="5"/>
  <c r="CS36" i="5"/>
  <c r="CS32" i="5"/>
  <c r="CS27" i="5"/>
  <c r="CS22" i="5"/>
  <c r="CS17" i="5"/>
  <c r="CS12" i="5"/>
  <c r="CS8" i="5"/>
  <c r="CS34" i="5"/>
  <c r="CS29" i="5"/>
  <c r="CS24" i="5"/>
  <c r="CS19" i="5"/>
  <c r="CS13" i="5"/>
  <c r="CQ23" i="5"/>
  <c r="CP23" i="5"/>
  <c r="CP31" i="5"/>
  <c r="CQ31" i="5"/>
  <c r="CQ13" i="5"/>
  <c r="CP13" i="5"/>
  <c r="CP18" i="5"/>
  <c r="CQ18" i="5"/>
  <c r="CQ33" i="5"/>
  <c r="CP33" i="5"/>
  <c r="CP19" i="5"/>
  <c r="CQ19" i="5"/>
  <c r="CX5" i="5"/>
  <c r="CQ35" i="5"/>
  <c r="CP35" i="5"/>
  <c r="CQ28" i="5"/>
  <c r="CP28" i="5"/>
  <c r="CQ25" i="5"/>
  <c r="CP25" i="5"/>
  <c r="CQ22" i="5"/>
  <c r="CP22" i="5"/>
  <c r="CQ17" i="5"/>
  <c r="CP17" i="5"/>
  <c r="CQ8" i="5"/>
  <c r="CP8" i="5"/>
  <c r="CP34" i="5"/>
  <c r="CQ34" i="5"/>
  <c r="CP21" i="5"/>
  <c r="CQ21" i="5"/>
  <c r="CQ38" i="5"/>
  <c r="CP38" i="5"/>
  <c r="CQ20" i="5"/>
  <c r="CP20" i="5"/>
  <c r="CQ36" i="5"/>
  <c r="CP36" i="5"/>
  <c r="CP27" i="5"/>
  <c r="CQ27" i="5"/>
  <c r="CL6" i="5"/>
  <c r="CL5" i="5"/>
  <c r="CP11" i="5"/>
  <c r="CQ11" i="5"/>
  <c r="CP26" i="5"/>
  <c r="CQ26" i="5"/>
  <c r="CP24" i="5"/>
  <c r="CQ24" i="5"/>
  <c r="CQ16" i="5"/>
  <c r="CP16" i="5"/>
  <c r="CP14" i="5"/>
  <c r="CQ14" i="5"/>
  <c r="CP12" i="5"/>
  <c r="CQ12" i="5"/>
  <c r="CQ15" i="5"/>
  <c r="CP15" i="5"/>
  <c r="CQ9" i="5"/>
  <c r="CP9" i="5"/>
  <c r="CQ30" i="5"/>
  <c r="CP30" i="5"/>
  <c r="CQ10" i="5"/>
  <c r="CP10" i="5"/>
  <c r="CP29" i="5"/>
  <c r="CQ29" i="5"/>
  <c r="CQ32" i="5"/>
  <c r="CP32" i="5"/>
  <c r="CQ37" i="5"/>
  <c r="CP37" i="5"/>
  <c r="CT34" i="5" l="1" a="1"/>
  <c r="CT30" i="5" a="1"/>
  <c r="CT27" i="5" a="1"/>
  <c r="CT8" i="5" a="1"/>
  <c r="CT25" i="5" a="1"/>
  <c r="CT20" i="5" a="1"/>
  <c r="CT32" i="5" a="1"/>
  <c r="CT18" i="5" a="1"/>
  <c r="CT15" i="5" a="1"/>
  <c r="CT13" i="5" a="1"/>
  <c r="CT37" i="5" a="1"/>
  <c r="CT19" i="5" a="1"/>
  <c r="CT9" i="5" a="1"/>
  <c r="CT31" i="5" a="1"/>
  <c r="CT35" i="5" a="1"/>
  <c r="CT12" i="5" a="1"/>
  <c r="CT21" i="5" a="1"/>
  <c r="CT24" i="5" a="1"/>
  <c r="CT36" i="5" a="1"/>
  <c r="CT17" i="5" a="1"/>
  <c r="CT11" i="5" a="1"/>
  <c r="CT33" i="5" a="1"/>
  <c r="CT29" i="5" a="1"/>
  <c r="CT16" i="5" a="1"/>
  <c r="CT10" i="5" a="1"/>
  <c r="CT23" i="5" a="1"/>
  <c r="CT38" i="5" a="1"/>
  <c r="CT22" i="5" a="1"/>
  <c r="CT26" i="5" a="1"/>
  <c r="CT28" i="5" a="1"/>
  <c r="CT14" i="5" a="1"/>
  <c r="CX34" i="5"/>
  <c r="CX28" i="5"/>
  <c r="CX23" i="5"/>
  <c r="CX16" i="5"/>
  <c r="CX11" i="5"/>
  <c r="CX37" i="5"/>
  <c r="CX33" i="5"/>
  <c r="CX27" i="5"/>
  <c r="CX24" i="5"/>
  <c r="CX19" i="5"/>
  <c r="CX15" i="5"/>
  <c r="CX10" i="5"/>
  <c r="CX32" i="5"/>
  <c r="CX31" i="5"/>
  <c r="CX26" i="5"/>
  <c r="CX21" i="5"/>
  <c r="CX18" i="5"/>
  <c r="CX14" i="5"/>
  <c r="CX8" i="5"/>
  <c r="CX38" i="5"/>
  <c r="CX35" i="5"/>
  <c r="CX30" i="5"/>
  <c r="CX25" i="5"/>
  <c r="CX20" i="5"/>
  <c r="CX13" i="5"/>
  <c r="CX9" i="5"/>
  <c r="CX36" i="5"/>
  <c r="CX29" i="5"/>
  <c r="CX22" i="5"/>
  <c r="CX17" i="5"/>
  <c r="CX12" i="5"/>
  <c r="CV28" i="5"/>
  <c r="CU28" i="5"/>
  <c r="CV26" i="5"/>
  <c r="CU26" i="5"/>
  <c r="CV21" i="5"/>
  <c r="CU21" i="5"/>
  <c r="CV20" i="5"/>
  <c r="CU20" i="5"/>
  <c r="CU22" i="5"/>
  <c r="CV22" i="5"/>
  <c r="CU12" i="5"/>
  <c r="CV12" i="5"/>
  <c r="CV25" i="5"/>
  <c r="CU25" i="5"/>
  <c r="CV38" i="5"/>
  <c r="CU38" i="5"/>
  <c r="CV35" i="5"/>
  <c r="CU35" i="5"/>
  <c r="CU8" i="5"/>
  <c r="CV8" i="5"/>
  <c r="CU32" i="5"/>
  <c r="CV32" i="5"/>
  <c r="CV23" i="5"/>
  <c r="CU23" i="5"/>
  <c r="CV31" i="5"/>
  <c r="CU31" i="5"/>
  <c r="CU27" i="5"/>
  <c r="CV27" i="5"/>
  <c r="CU10" i="5"/>
  <c r="CV10" i="5"/>
  <c r="CV9" i="5"/>
  <c r="CU9" i="5"/>
  <c r="CV30" i="5"/>
  <c r="CU30" i="5"/>
  <c r="CV11" i="5"/>
  <c r="CU11" i="5"/>
  <c r="CU24" i="5"/>
  <c r="CV24" i="5"/>
  <c r="CV16" i="5"/>
  <c r="CU16" i="5"/>
  <c r="CV19" i="5"/>
  <c r="CU19" i="5"/>
  <c r="CU34" i="5"/>
  <c r="CV34" i="5"/>
  <c r="CV29" i="5"/>
  <c r="CU29" i="5"/>
  <c r="CV37" i="5"/>
  <c r="CU37" i="5"/>
  <c r="CU33" i="5"/>
  <c r="CV33" i="5"/>
  <c r="DC5" i="5"/>
  <c r="CV17" i="5"/>
  <c r="CU17" i="5"/>
  <c r="CU15" i="5"/>
  <c r="CV15" i="5"/>
  <c r="CQ6" i="5"/>
  <c r="CQ5" i="5"/>
  <c r="CV13" i="5"/>
  <c r="CU13" i="5"/>
  <c r="CU14" i="5"/>
  <c r="CV14" i="5"/>
  <c r="CU36" i="5"/>
  <c r="CV36" i="5"/>
  <c r="CV18" i="5"/>
  <c r="CU18" i="5"/>
  <c r="CY34" i="5" l="1" a="1"/>
  <c r="CY37" i="5" a="1"/>
  <c r="CY29" i="5" a="1"/>
  <c r="CY28" i="5" a="1"/>
  <c r="CY26" i="5" a="1"/>
  <c r="CY36" i="5" a="1"/>
  <c r="CY17" i="5" a="1"/>
  <c r="CY16" i="5" a="1"/>
  <c r="CY23" i="5" a="1"/>
  <c r="CY21" i="5" a="1"/>
  <c r="CY9" i="5" a="1"/>
  <c r="CY35" i="5" a="1"/>
  <c r="CY30" i="5" a="1"/>
  <c r="CY27" i="5" a="1"/>
  <c r="CY15" i="5" a="1"/>
  <c r="CY13" i="5" a="1"/>
  <c r="CY18" i="5" a="1"/>
  <c r="CY20" i="5" a="1"/>
  <c r="CY25" i="5" a="1"/>
  <c r="CY11" i="5" a="1"/>
  <c r="CY10" i="5" a="1"/>
  <c r="CY22" i="5" a="1"/>
  <c r="CY38" i="5" a="1"/>
  <c r="CY32" i="5" a="1"/>
  <c r="CY33" i="5" a="1"/>
  <c r="CY19" i="5" a="1"/>
  <c r="CY8" i="5" a="1"/>
  <c r="CY24" i="5" a="1"/>
  <c r="CY31" i="5" a="1"/>
  <c r="CY12" i="5" a="1"/>
  <c r="CY14" i="5" a="1"/>
  <c r="DC37" i="5"/>
  <c r="DC33" i="5"/>
  <c r="DC30" i="5"/>
  <c r="DC26" i="5"/>
  <c r="DC23" i="5"/>
  <c r="DC19" i="5"/>
  <c r="DC15" i="5"/>
  <c r="DC9" i="5"/>
  <c r="DC38" i="5"/>
  <c r="DC18" i="5"/>
  <c r="DC16" i="5"/>
  <c r="DC12" i="5"/>
  <c r="DC8" i="5"/>
  <c r="DC36" i="5"/>
  <c r="DC34" i="5"/>
  <c r="DC32" i="5"/>
  <c r="DC29" i="5"/>
  <c r="DC28" i="5"/>
  <c r="DC25" i="5"/>
  <c r="DC22" i="5"/>
  <c r="DC21" i="5"/>
  <c r="DC17" i="5"/>
  <c r="DC14" i="5"/>
  <c r="DC11" i="5"/>
  <c r="DC35" i="5"/>
  <c r="DC31" i="5"/>
  <c r="DC27" i="5"/>
  <c r="DC24" i="5"/>
  <c r="DC20" i="5"/>
  <c r="DC13" i="5"/>
  <c r="DC10" i="5"/>
  <c r="DA9" i="5"/>
  <c r="CZ9" i="5"/>
  <c r="DA16" i="5"/>
  <c r="CZ16" i="5"/>
  <c r="DA36" i="5"/>
  <c r="CZ36" i="5"/>
  <c r="DA10" i="5"/>
  <c r="CZ10" i="5"/>
  <c r="DA35" i="5"/>
  <c r="CZ35" i="5"/>
  <c r="CZ22" i="5"/>
  <c r="DA22" i="5"/>
  <c r="DA20" i="5"/>
  <c r="CZ20" i="5"/>
  <c r="CV5" i="5"/>
  <c r="CV6" i="5"/>
  <c r="DA26" i="5"/>
  <c r="CZ26" i="5"/>
  <c r="DA12" i="5"/>
  <c r="CZ12" i="5"/>
  <c r="DA37" i="5"/>
  <c r="CZ37" i="5"/>
  <c r="CZ8" i="5"/>
  <c r="DA8" i="5"/>
  <c r="DA29" i="5"/>
  <c r="CZ29" i="5"/>
  <c r="DA18" i="5"/>
  <c r="CZ18" i="5"/>
  <c r="DA15" i="5"/>
  <c r="CZ15" i="5"/>
  <c r="DA34" i="5"/>
  <c r="CZ34" i="5"/>
  <c r="DA30" i="5"/>
  <c r="CZ30" i="5"/>
  <c r="CZ21" i="5"/>
  <c r="DA21" i="5"/>
  <c r="DA28" i="5"/>
  <c r="CZ28" i="5"/>
  <c r="DH5" i="5"/>
  <c r="DA19" i="5"/>
  <c r="CZ19" i="5"/>
  <c r="DA33" i="5"/>
  <c r="CZ33" i="5"/>
  <c r="CZ23" i="5"/>
  <c r="DA23" i="5"/>
  <c r="DA11" i="5"/>
  <c r="CZ11" i="5"/>
  <c r="DA14" i="5"/>
  <c r="CZ14" i="5"/>
  <c r="DA17" i="5"/>
  <c r="CZ17" i="5"/>
  <c r="CZ31" i="5"/>
  <c r="DA31" i="5"/>
  <c r="DA13" i="5"/>
  <c r="CZ13" i="5"/>
  <c r="DA32" i="5"/>
  <c r="CZ32" i="5"/>
  <c r="CZ25" i="5"/>
  <c r="DA25" i="5"/>
  <c r="CZ24" i="5"/>
  <c r="DA24" i="5"/>
  <c r="DA38" i="5"/>
  <c r="CZ38" i="5"/>
  <c r="DA27" i="5"/>
  <c r="CZ27" i="5"/>
  <c r="DD16" i="5" l="1" a="1"/>
  <c r="DD34" i="5" a="1"/>
  <c r="DD37" i="5" a="1"/>
  <c r="DD20" i="5" a="1"/>
  <c r="DD35" i="5" a="1"/>
  <c r="DD24" i="5" a="1"/>
  <c r="DD36" i="5" a="1"/>
  <c r="DD13" i="5" a="1"/>
  <c r="DD32" i="5" a="1"/>
  <c r="DD15" i="5" a="1"/>
  <c r="DD27" i="5" a="1"/>
  <c r="DD25" i="5" a="1"/>
  <c r="DD11" i="5" a="1"/>
  <c r="DD8" i="5" a="1"/>
  <c r="DD23" i="5" a="1"/>
  <c r="DD33" i="5" a="1"/>
  <c r="DD12" i="5" a="1"/>
  <c r="DD14" i="5" a="1"/>
  <c r="DD17" i="5" a="1"/>
  <c r="DD29" i="5" a="1"/>
  <c r="DD18" i="5" a="1"/>
  <c r="DD28" i="5" a="1"/>
  <c r="DD26" i="5" a="1"/>
  <c r="DD10" i="5" a="1"/>
  <c r="DD22" i="5" a="1"/>
  <c r="DD38" i="5" a="1"/>
  <c r="DD9" i="5" a="1"/>
  <c r="DD19" i="5" a="1"/>
  <c r="DD31" i="5" a="1"/>
  <c r="DD30" i="5" a="1"/>
  <c r="DD21" i="5" a="1"/>
  <c r="DH36" i="5"/>
  <c r="DH31" i="5"/>
  <c r="DH26" i="5"/>
  <c r="DH21" i="5"/>
  <c r="DH16" i="5"/>
  <c r="DH11" i="5"/>
  <c r="DH37" i="5"/>
  <c r="DH34" i="5"/>
  <c r="DH30" i="5"/>
  <c r="DH27" i="5"/>
  <c r="DH24" i="5"/>
  <c r="DH20" i="5"/>
  <c r="DH17" i="5"/>
  <c r="DH14" i="5"/>
  <c r="DH10" i="5"/>
  <c r="DH35" i="5"/>
  <c r="DH32" i="5"/>
  <c r="DH29" i="5"/>
  <c r="DH25" i="5"/>
  <c r="DH22" i="5"/>
  <c r="DH19" i="5"/>
  <c r="DH15" i="5"/>
  <c r="DH12" i="5"/>
  <c r="DH9" i="5"/>
  <c r="DH38" i="5"/>
  <c r="DH33" i="5"/>
  <c r="DH28" i="5"/>
  <c r="DH23" i="5"/>
  <c r="DH18" i="5"/>
  <c r="DH13" i="5"/>
  <c r="DH8" i="5"/>
  <c r="DE10" i="5"/>
  <c r="DF10" i="5"/>
  <c r="DE22" i="5"/>
  <c r="DF22" i="5"/>
  <c r="DF26" i="5"/>
  <c r="DE26" i="5"/>
  <c r="DE8" i="5"/>
  <c r="DF8" i="5"/>
  <c r="DE20" i="5"/>
  <c r="DF20" i="5"/>
  <c r="DM5" i="5"/>
  <c r="DE28" i="5"/>
  <c r="DF28" i="5"/>
  <c r="DF11" i="5"/>
  <c r="DE11" i="5"/>
  <c r="DE38" i="5"/>
  <c r="DF38" i="5"/>
  <c r="DF18" i="5"/>
  <c r="DE18" i="5"/>
  <c r="DF25" i="5"/>
  <c r="DE25" i="5"/>
  <c r="DF12" i="5"/>
  <c r="DE12" i="5"/>
  <c r="DF33" i="5"/>
  <c r="DE33" i="5"/>
  <c r="DF29" i="5"/>
  <c r="DE29" i="5"/>
  <c r="DF27" i="5"/>
  <c r="DE27" i="5"/>
  <c r="DE16" i="5"/>
  <c r="DF16" i="5"/>
  <c r="DF34" i="5"/>
  <c r="DE34" i="5"/>
  <c r="DF21" i="5"/>
  <c r="DE21" i="5"/>
  <c r="DF17" i="5"/>
  <c r="DE17" i="5"/>
  <c r="DF15" i="5"/>
  <c r="DE15" i="5"/>
  <c r="DF14" i="5"/>
  <c r="DE14" i="5"/>
  <c r="DE32" i="5"/>
  <c r="DF32" i="5"/>
  <c r="DF23" i="5"/>
  <c r="DE23" i="5"/>
  <c r="DE31" i="5"/>
  <c r="DF31" i="5"/>
  <c r="DF36" i="5"/>
  <c r="DE36" i="5"/>
  <c r="DF13" i="5"/>
  <c r="DE13" i="5"/>
  <c r="DF9" i="5"/>
  <c r="DE9" i="5"/>
  <c r="DF37" i="5"/>
  <c r="DE37" i="5"/>
  <c r="DA6" i="5"/>
  <c r="DA5" i="5"/>
  <c r="DE30" i="5"/>
  <c r="DF30" i="5"/>
  <c r="DE19" i="5"/>
  <c r="DF19" i="5"/>
  <c r="DE24" i="5"/>
  <c r="DF24" i="5"/>
  <c r="DF35" i="5"/>
  <c r="DE35" i="5"/>
  <c r="DI14" i="5" l="1" a="1"/>
  <c r="DI24" i="5" a="1"/>
  <c r="DI20" i="5" a="1"/>
  <c r="DI34" i="5" a="1"/>
  <c r="DI19" i="5" a="1"/>
  <c r="DI18" i="5" a="1"/>
  <c r="DI37" i="5" a="1"/>
  <c r="DI30" i="5" a="1"/>
  <c r="DI9" i="5" a="1"/>
  <c r="DI11" i="5" a="1"/>
  <c r="DI21" i="5" a="1"/>
  <c r="DI23" i="5" a="1"/>
  <c r="DI36" i="5" a="1"/>
  <c r="DI35" i="5" a="1"/>
  <c r="DI26" i="5" a="1"/>
  <c r="DI15" i="5" a="1"/>
  <c r="DI31" i="5" a="1"/>
  <c r="DI38" i="5" a="1"/>
  <c r="DI16" i="5" a="1"/>
  <c r="DI17" i="5" a="1"/>
  <c r="DI27" i="5" a="1"/>
  <c r="DI28" i="5" a="1"/>
  <c r="DI29" i="5" a="1"/>
  <c r="DI32" i="5" a="1"/>
  <c r="DI13" i="5" a="1"/>
  <c r="DI22" i="5" a="1"/>
  <c r="DI12" i="5" a="1"/>
  <c r="DI33" i="5" a="1"/>
  <c r="DI25" i="5" a="1"/>
  <c r="DI8" i="5" a="1"/>
  <c r="DI10" i="5" a="1"/>
  <c r="DM35" i="5"/>
  <c r="DM30" i="5"/>
  <c r="DM23" i="5"/>
  <c r="DM16" i="5"/>
  <c r="DM11" i="5"/>
  <c r="DM36" i="5"/>
  <c r="DM33" i="5"/>
  <c r="DM29" i="5"/>
  <c r="DM25" i="5"/>
  <c r="DM22" i="5"/>
  <c r="DM19" i="5"/>
  <c r="DM15" i="5"/>
  <c r="DM13" i="5"/>
  <c r="DM9" i="5"/>
  <c r="DM27" i="5"/>
  <c r="DM38" i="5"/>
  <c r="DM34" i="5"/>
  <c r="DM31" i="5"/>
  <c r="DM28" i="5"/>
  <c r="DM24" i="5"/>
  <c r="DM20" i="5"/>
  <c r="DM18" i="5"/>
  <c r="DM14" i="5"/>
  <c r="DM10" i="5"/>
  <c r="DM8" i="5"/>
  <c r="DM37" i="5"/>
  <c r="DM32" i="5"/>
  <c r="DM26" i="5"/>
  <c r="DM21" i="5"/>
  <c r="DM17" i="5"/>
  <c r="DM12" i="5"/>
  <c r="DK11" i="5"/>
  <c r="DJ11" i="5"/>
  <c r="DK8" i="5"/>
  <c r="DJ8" i="5"/>
  <c r="DJ16" i="5"/>
  <c r="DK16" i="5"/>
  <c r="DJ30" i="5"/>
  <c r="DK30" i="5"/>
  <c r="DF6" i="5"/>
  <c r="DF5" i="5"/>
  <c r="DK24" i="5"/>
  <c r="DJ24" i="5"/>
  <c r="DK38" i="5"/>
  <c r="DJ38" i="5"/>
  <c r="DJ37" i="5"/>
  <c r="DK37" i="5"/>
  <c r="DJ21" i="5"/>
  <c r="DK21" i="5"/>
  <c r="DK20" i="5"/>
  <c r="DJ20" i="5"/>
  <c r="DK10" i="5"/>
  <c r="DJ10" i="5"/>
  <c r="DK25" i="5"/>
  <c r="DJ25" i="5"/>
  <c r="DJ31" i="5"/>
  <c r="DK31" i="5"/>
  <c r="DK18" i="5"/>
  <c r="DJ18" i="5"/>
  <c r="DK33" i="5"/>
  <c r="DJ33" i="5"/>
  <c r="DJ15" i="5"/>
  <c r="DK15" i="5"/>
  <c r="DR5" i="5"/>
  <c r="DJ12" i="5"/>
  <c r="DK12" i="5"/>
  <c r="DK26" i="5"/>
  <c r="DJ26" i="5"/>
  <c r="DJ19" i="5"/>
  <c r="DK19" i="5"/>
  <c r="DK17" i="5"/>
  <c r="DJ17" i="5"/>
  <c r="DK22" i="5"/>
  <c r="DJ22" i="5"/>
  <c r="DJ35" i="5"/>
  <c r="DK35" i="5"/>
  <c r="DK34" i="5"/>
  <c r="DJ34" i="5"/>
  <c r="DJ27" i="5"/>
  <c r="DK27" i="5"/>
  <c r="DK9" i="5"/>
  <c r="DJ9" i="5"/>
  <c r="DK13" i="5"/>
  <c r="DJ13" i="5"/>
  <c r="DK36" i="5"/>
  <c r="DJ36" i="5"/>
  <c r="DK28" i="5"/>
  <c r="DJ28" i="5"/>
  <c r="DJ32" i="5"/>
  <c r="DK32" i="5"/>
  <c r="DK14" i="5"/>
  <c r="DJ14" i="5"/>
  <c r="DK29" i="5"/>
  <c r="DJ29" i="5"/>
  <c r="DJ23" i="5"/>
  <c r="DK23" i="5"/>
  <c r="DN37" i="5" l="1" a="1"/>
  <c r="DN26" i="5" a="1"/>
  <c r="DN35" i="5" a="1"/>
  <c r="DN12" i="5" a="1"/>
  <c r="DN8" i="5" a="1"/>
  <c r="DN32" i="5" a="1"/>
  <c r="DN21" i="5" a="1"/>
  <c r="DN17" i="5" a="1"/>
  <c r="DN10" i="5" a="1"/>
  <c r="DN36" i="5" a="1"/>
  <c r="DN34" i="5" a="1"/>
  <c r="DN13" i="5" a="1"/>
  <c r="DN33" i="5" a="1"/>
  <c r="DN22" i="5" a="1"/>
  <c r="DN25" i="5" a="1"/>
  <c r="DN14" i="5" a="1"/>
  <c r="DN18" i="5" a="1"/>
  <c r="DN38" i="5" a="1"/>
  <c r="DN11" i="5" a="1"/>
  <c r="DN19" i="5" a="1"/>
  <c r="DN23" i="5" a="1"/>
  <c r="DN31" i="5" a="1"/>
  <c r="DN15" i="5" a="1"/>
  <c r="DN30" i="5" a="1"/>
  <c r="DN24" i="5" a="1"/>
  <c r="DN20" i="5" a="1"/>
  <c r="DN9" i="5" a="1"/>
  <c r="DN29" i="5" a="1"/>
  <c r="DN27" i="5" a="1"/>
  <c r="DN16" i="5" a="1"/>
  <c r="DN28" i="5" a="1"/>
  <c r="DR38" i="5"/>
  <c r="DR37" i="5"/>
  <c r="DR36" i="5"/>
  <c r="DR35" i="5"/>
  <c r="DR34" i="5"/>
  <c r="DR33" i="5"/>
  <c r="DR32" i="5"/>
  <c r="DR31" i="5"/>
  <c r="DR30" i="5"/>
  <c r="DR29" i="5"/>
  <c r="DR28" i="5"/>
  <c r="DR25" i="5"/>
  <c r="DR23" i="5"/>
  <c r="DR20" i="5"/>
  <c r="DR18" i="5"/>
  <c r="DR15" i="5"/>
  <c r="DR13" i="5"/>
  <c r="DR11" i="5"/>
  <c r="DR8" i="5"/>
  <c r="DR26" i="5"/>
  <c r="DR24" i="5"/>
  <c r="DR21" i="5"/>
  <c r="DR19" i="5"/>
  <c r="DR16" i="5"/>
  <c r="DR12" i="5"/>
  <c r="DR10" i="5"/>
  <c r="DR27" i="5"/>
  <c r="DR22" i="5"/>
  <c r="DR17" i="5"/>
  <c r="DR14" i="5"/>
  <c r="DR9" i="5"/>
  <c r="DO29" i="5"/>
  <c r="DP29" i="5"/>
  <c r="DP38" i="5"/>
  <c r="DO38" i="5"/>
  <c r="DP34" i="5"/>
  <c r="DO34" i="5"/>
  <c r="DP9" i="5"/>
  <c r="DO9" i="5"/>
  <c r="DP18" i="5"/>
  <c r="DO18" i="5"/>
  <c r="DP16" i="5"/>
  <c r="DO16" i="5"/>
  <c r="DP11" i="5"/>
  <c r="DO11" i="5"/>
  <c r="DP20" i="5"/>
  <c r="DO20" i="5"/>
  <c r="DP26" i="5"/>
  <c r="DO26" i="5"/>
  <c r="DO31" i="5"/>
  <c r="DP31" i="5"/>
  <c r="DO10" i="5"/>
  <c r="DP10" i="5"/>
  <c r="DP24" i="5"/>
  <c r="DO24" i="5"/>
  <c r="DO37" i="5"/>
  <c r="DP37" i="5"/>
  <c r="DP8" i="5"/>
  <c r="DO8" i="5"/>
  <c r="DP17" i="5"/>
  <c r="DO17" i="5"/>
  <c r="DO30" i="5"/>
  <c r="DP30" i="5"/>
  <c r="DP14" i="5"/>
  <c r="DO14" i="5"/>
  <c r="DO19" i="5"/>
  <c r="DP19" i="5"/>
  <c r="DP36" i="5"/>
  <c r="DO36" i="5"/>
  <c r="DO15" i="5"/>
  <c r="DP15" i="5"/>
  <c r="DP25" i="5"/>
  <c r="DO25" i="5"/>
  <c r="DO27" i="5"/>
  <c r="DP27" i="5"/>
  <c r="DP21" i="5"/>
  <c r="DO21" i="5"/>
  <c r="DO12" i="5"/>
  <c r="DP12" i="5"/>
  <c r="DP22" i="5"/>
  <c r="DO22" i="5"/>
  <c r="DK6" i="5"/>
  <c r="DK5" i="5"/>
  <c r="DP28" i="5"/>
  <c r="DO28" i="5"/>
  <c r="DP35" i="5"/>
  <c r="DO35" i="5"/>
  <c r="DP33" i="5"/>
  <c r="DO33" i="5"/>
  <c r="DO13" i="5"/>
  <c r="DP13" i="5"/>
  <c r="DO32" i="5"/>
  <c r="DP32" i="5"/>
  <c r="DO23" i="5"/>
  <c r="DP23" i="5"/>
  <c r="DW5" i="5"/>
  <c r="DS36" i="5" l="1" a="1"/>
  <c r="DS27" i="5" a="1"/>
  <c r="DS15" i="5" a="1"/>
  <c r="DS8" i="5" a="1"/>
  <c r="DS13" i="5" a="1"/>
  <c r="DS17" i="5" a="1"/>
  <c r="DS9" i="5" a="1"/>
  <c r="DS22" i="5" a="1"/>
  <c r="DS14" i="5" a="1"/>
  <c r="DS26" i="5" a="1"/>
  <c r="DS19" i="5" a="1"/>
  <c r="DS24" i="5" a="1"/>
  <c r="DS11" i="5" a="1"/>
  <c r="DS16" i="5" a="1"/>
  <c r="DS12" i="5" a="1"/>
  <c r="DS34" i="5" a="1"/>
  <c r="DS28" i="5" a="1"/>
  <c r="DS25" i="5" a="1"/>
  <c r="DS29" i="5" a="1"/>
  <c r="DS37" i="5" a="1"/>
  <c r="DS21" i="5" a="1"/>
  <c r="DS10" i="5" a="1"/>
  <c r="DS33" i="5" a="1"/>
  <c r="DS18" i="5" a="1"/>
  <c r="DS30" i="5" a="1"/>
  <c r="DS38" i="5" a="1"/>
  <c r="DS32" i="5" a="1"/>
  <c r="DS35" i="5" a="1"/>
  <c r="DS20" i="5" a="1"/>
  <c r="DS31" i="5" a="1"/>
  <c r="DS23" i="5" a="1"/>
  <c r="DW38" i="5"/>
  <c r="DW37" i="5"/>
  <c r="DW36" i="5"/>
  <c r="DW35" i="5"/>
  <c r="DW34" i="5"/>
  <c r="DW33" i="5"/>
  <c r="DW32" i="5"/>
  <c r="DW31" i="5"/>
  <c r="DW30" i="5"/>
  <c r="DW29" i="5"/>
  <c r="DW28" i="5"/>
  <c r="DW27" i="5"/>
  <c r="DW26" i="5"/>
  <c r="DW25" i="5"/>
  <c r="DW24" i="5"/>
  <c r="DW23" i="5"/>
  <c r="DW22" i="5"/>
  <c r="DW21" i="5"/>
  <c r="DW20" i="5"/>
  <c r="DW19" i="5"/>
  <c r="DW18" i="5"/>
  <c r="DW17" i="5"/>
  <c r="DW16" i="5"/>
  <c r="DW15" i="5"/>
  <c r="DW14" i="5"/>
  <c r="DW13" i="5"/>
  <c r="DW12" i="5"/>
  <c r="DW11" i="5"/>
  <c r="DW10" i="5"/>
  <c r="DW9" i="5"/>
  <c r="DW8" i="5"/>
  <c r="DU37" i="5"/>
  <c r="DT37" i="5"/>
  <c r="DT19" i="5"/>
  <c r="DU19" i="5"/>
  <c r="DU9" i="5"/>
  <c r="DT9" i="5"/>
  <c r="DT38" i="5"/>
  <c r="DU38" i="5"/>
  <c r="DU25" i="5"/>
  <c r="DT25" i="5"/>
  <c r="DU35" i="5"/>
  <c r="DT35" i="5"/>
  <c r="DT32" i="5"/>
  <c r="DU32" i="5"/>
  <c r="DT12" i="5"/>
  <c r="DU12" i="5"/>
  <c r="DU30" i="5"/>
  <c r="DT30" i="5"/>
  <c r="DU17" i="5"/>
  <c r="DT17" i="5"/>
  <c r="DT24" i="5"/>
  <c r="DU24" i="5"/>
  <c r="DT29" i="5"/>
  <c r="DU29" i="5"/>
  <c r="DU16" i="5"/>
  <c r="DT16" i="5"/>
  <c r="DU26" i="5"/>
  <c r="DT26" i="5"/>
  <c r="DU28" i="5"/>
  <c r="DT28" i="5"/>
  <c r="DU23" i="5"/>
  <c r="DT23" i="5"/>
  <c r="DT18" i="5"/>
  <c r="DU18" i="5"/>
  <c r="DP6" i="5"/>
  <c r="DP5" i="5"/>
  <c r="DU34" i="5"/>
  <c r="DT34" i="5"/>
  <c r="DU13" i="5"/>
  <c r="DT13" i="5"/>
  <c r="DU11" i="5"/>
  <c r="DT11" i="5"/>
  <c r="DU8" i="5"/>
  <c r="DT8" i="5"/>
  <c r="DT36" i="5"/>
  <c r="DU36" i="5"/>
  <c r="DT22" i="5"/>
  <c r="DU22" i="5"/>
  <c r="DU15" i="5"/>
  <c r="DT15" i="5"/>
  <c r="DU20" i="5"/>
  <c r="DT20" i="5"/>
  <c r="DT21" i="5"/>
  <c r="DU21" i="5"/>
  <c r="DU14" i="5"/>
  <c r="DT14" i="5"/>
  <c r="DU33" i="5"/>
  <c r="DT33" i="5"/>
  <c r="DU27" i="5"/>
  <c r="DT27" i="5"/>
  <c r="DU31" i="5"/>
  <c r="DT31" i="5"/>
  <c r="DU10" i="5"/>
  <c r="DT10" i="5"/>
  <c r="EB5" i="5"/>
  <c r="DX33" i="5" l="1" a="1"/>
  <c r="DX31" i="5" a="1"/>
  <c r="DX18" i="5" a="1"/>
  <c r="DX13" i="5" a="1"/>
  <c r="DX22" i="5" a="1"/>
  <c r="DX14" i="5" a="1"/>
  <c r="DX10" i="5" a="1"/>
  <c r="DX34" i="5" a="1"/>
  <c r="DX8" i="5" a="1"/>
  <c r="DX28" i="5" a="1"/>
  <c r="DX17" i="5" a="1"/>
  <c r="DX20" i="5" a="1"/>
  <c r="DX9" i="5" a="1"/>
  <c r="DX29" i="5" a="1"/>
  <c r="DX32" i="5" a="1"/>
  <c r="DX21" i="5" a="1"/>
  <c r="DX30" i="5" a="1"/>
  <c r="DX19" i="5" a="1"/>
  <c r="DX25" i="5" a="1"/>
  <c r="DX11" i="5" a="1"/>
  <c r="DX26" i="5" a="1"/>
  <c r="DX15" i="5" a="1"/>
  <c r="DX37" i="5" a="1"/>
  <c r="DX24" i="5" a="1"/>
  <c r="DX38" i="5" a="1"/>
  <c r="DX12" i="5" a="1"/>
  <c r="DX35" i="5" a="1"/>
  <c r="DX36" i="5" a="1"/>
  <c r="DX23" i="5" a="1"/>
  <c r="DX27" i="5" a="1"/>
  <c r="DX16" i="5" a="1"/>
  <c r="EB38" i="5"/>
  <c r="EB37" i="5"/>
  <c r="EB36" i="5"/>
  <c r="EB35" i="5"/>
  <c r="EB34" i="5"/>
  <c r="EB33" i="5"/>
  <c r="EB32" i="5"/>
  <c r="EB31" i="5"/>
  <c r="EB30" i="5"/>
  <c r="EB29" i="5"/>
  <c r="EB28" i="5"/>
  <c r="EB27" i="5"/>
  <c r="EB26" i="5"/>
  <c r="EB25" i="5"/>
  <c r="EB24" i="5"/>
  <c r="EB23" i="5"/>
  <c r="EB21" i="5"/>
  <c r="EB20" i="5"/>
  <c r="EB19" i="5"/>
  <c r="EB18" i="5"/>
  <c r="EB17" i="5"/>
  <c r="EB16" i="5"/>
  <c r="EB15" i="5"/>
  <c r="EB14" i="5"/>
  <c r="EB13" i="5"/>
  <c r="EB12" i="5"/>
  <c r="EB11" i="5"/>
  <c r="EB10" i="5"/>
  <c r="EB9" i="5"/>
  <c r="EB8" i="5"/>
  <c r="EB22" i="5"/>
  <c r="DY24" i="5"/>
  <c r="DZ24" i="5"/>
  <c r="DZ26" i="5"/>
  <c r="DY26" i="5"/>
  <c r="DZ21" i="5"/>
  <c r="DY21" i="5"/>
  <c r="DZ33" i="5"/>
  <c r="DY33" i="5"/>
  <c r="DY11" i="5"/>
  <c r="DZ11" i="5"/>
  <c r="DZ32" i="5"/>
  <c r="DY32" i="5"/>
  <c r="DZ16" i="5"/>
  <c r="DY16" i="5"/>
  <c r="DZ29" i="5"/>
  <c r="DY29" i="5"/>
  <c r="DY15" i="5"/>
  <c r="DZ15" i="5"/>
  <c r="DZ14" i="5"/>
  <c r="DY14" i="5"/>
  <c r="DZ27" i="5"/>
  <c r="DY27" i="5"/>
  <c r="DY18" i="5"/>
  <c r="DZ18" i="5"/>
  <c r="DY9" i="5"/>
  <c r="DZ9" i="5"/>
  <c r="DZ34" i="5"/>
  <c r="DY34" i="5"/>
  <c r="DZ13" i="5"/>
  <c r="DY13" i="5"/>
  <c r="DZ30" i="5"/>
  <c r="DY30" i="5"/>
  <c r="DY23" i="5"/>
  <c r="DZ23" i="5"/>
  <c r="DZ17" i="5"/>
  <c r="DY17" i="5"/>
  <c r="DY35" i="5"/>
  <c r="DZ35" i="5"/>
  <c r="DY31" i="5"/>
  <c r="DZ31" i="5"/>
  <c r="DZ28" i="5"/>
  <c r="DY28" i="5"/>
  <c r="DU5" i="5"/>
  <c r="DU6" i="5"/>
  <c r="DY10" i="5"/>
  <c r="DZ10" i="5"/>
  <c r="DY20" i="5"/>
  <c r="DZ20" i="5"/>
  <c r="DZ25" i="5"/>
  <c r="DY25" i="5"/>
  <c r="DZ8" i="5"/>
  <c r="DY8" i="5"/>
  <c r="DZ37" i="5"/>
  <c r="DY37" i="5"/>
  <c r="DZ36" i="5"/>
  <c r="DY36" i="5"/>
  <c r="DZ12" i="5"/>
  <c r="DY12" i="5"/>
  <c r="DY19" i="5"/>
  <c r="DZ19" i="5"/>
  <c r="DZ38" i="5"/>
  <c r="DY38" i="5"/>
  <c r="DZ22" i="5"/>
  <c r="DY22" i="5"/>
  <c r="EG5" i="5"/>
  <c r="EC26" i="5" l="1" a="1"/>
  <c r="EC25" i="5" a="1"/>
  <c r="EC20" i="5" a="1"/>
  <c r="EC17" i="5" a="1"/>
  <c r="EC16" i="5" a="1"/>
  <c r="EC27" i="5" a="1"/>
  <c r="EC19" i="5" a="1"/>
  <c r="EC24" i="5" a="1"/>
  <c r="EC23" i="5" a="1"/>
  <c r="EC21" i="5" a="1"/>
  <c r="EC18" i="5" a="1"/>
  <c r="EC14" i="5" a="1"/>
  <c r="EC38" i="5" a="1"/>
  <c r="EC31" i="5" a="1"/>
  <c r="EC8" i="5" a="1"/>
  <c r="EC28" i="5" a="1"/>
  <c r="EC11" i="5" a="1"/>
  <c r="EC15" i="5" a="1"/>
  <c r="EC13" i="5" a="1"/>
  <c r="EC30" i="5" a="1"/>
  <c r="EC9" i="5" a="1"/>
  <c r="EC33" i="5" a="1"/>
  <c r="EC29" i="5" a="1"/>
  <c r="EC22" i="5" a="1"/>
  <c r="EC12" i="5" a="1"/>
  <c r="EC36" i="5" a="1"/>
  <c r="EC34" i="5" a="1"/>
  <c r="EC10" i="5" a="1"/>
  <c r="EC37" i="5" a="1"/>
  <c r="EC32" i="5" a="1"/>
  <c r="EC35" i="5" a="1"/>
  <c r="EG38" i="5"/>
  <c r="EG37" i="5"/>
  <c r="EG36" i="5"/>
  <c r="EG35" i="5"/>
  <c r="EG34" i="5"/>
  <c r="EG33" i="5"/>
  <c r="EG32" i="5"/>
  <c r="EG31" i="5"/>
  <c r="EG30" i="5"/>
  <c r="EG29" i="5"/>
  <c r="EG28" i="5"/>
  <c r="EG27" i="5"/>
  <c r="EG26" i="5"/>
  <c r="EG25" i="5"/>
  <c r="EG24" i="5"/>
  <c r="EG23" i="5"/>
  <c r="EG22" i="5"/>
  <c r="EG21" i="5"/>
  <c r="EG20" i="5"/>
  <c r="EG19" i="5"/>
  <c r="EG18" i="5"/>
  <c r="EG17" i="5"/>
  <c r="EG16" i="5"/>
  <c r="EG15" i="5"/>
  <c r="EG14" i="5"/>
  <c r="EG13" i="5"/>
  <c r="EG12" i="5"/>
  <c r="EG11" i="5"/>
  <c r="EG10" i="5"/>
  <c r="EG9" i="5"/>
  <c r="EG8" i="5"/>
  <c r="ED19" i="5"/>
  <c r="EE19" i="5"/>
  <c r="EE28" i="5"/>
  <c r="ED28" i="5"/>
  <c r="EE35" i="5"/>
  <c r="ED35" i="5"/>
  <c r="ED30" i="5"/>
  <c r="EE30" i="5"/>
  <c r="EE17" i="5"/>
  <c r="ED17" i="5"/>
  <c r="EE36" i="5"/>
  <c r="ED36" i="5"/>
  <c r="EE32" i="5"/>
  <c r="ED32" i="5"/>
  <c r="EE29" i="5"/>
  <c r="ED29" i="5"/>
  <c r="EE18" i="5"/>
  <c r="ED18" i="5"/>
  <c r="EE21" i="5"/>
  <c r="ED21" i="5"/>
  <c r="EE38" i="5"/>
  <c r="ED38" i="5"/>
  <c r="EE20" i="5"/>
  <c r="ED20" i="5"/>
  <c r="EE27" i="5"/>
  <c r="ED27" i="5"/>
  <c r="EE16" i="5"/>
  <c r="ED16" i="5"/>
  <c r="ED31" i="5"/>
  <c r="EE31" i="5"/>
  <c r="EE14" i="5"/>
  <c r="ED14" i="5"/>
  <c r="EE13" i="5"/>
  <c r="ED13" i="5"/>
  <c r="EE11" i="5"/>
  <c r="ED11" i="5"/>
  <c r="EE33" i="5"/>
  <c r="ED33" i="5"/>
  <c r="EL5" i="5"/>
  <c r="ED34" i="5"/>
  <c r="EE34" i="5"/>
  <c r="DZ6" i="5"/>
  <c r="DZ5" i="5"/>
  <c r="ED12" i="5"/>
  <c r="EE12" i="5"/>
  <c r="EE23" i="5"/>
  <c r="ED23" i="5"/>
  <c r="EE8" i="5"/>
  <c r="ED8" i="5"/>
  <c r="EE9" i="5"/>
  <c r="ED9" i="5"/>
  <c r="EE22" i="5"/>
  <c r="ED22" i="5"/>
  <c r="EE25" i="5"/>
  <c r="ED25" i="5"/>
  <c r="ED10" i="5"/>
  <c r="EE10" i="5"/>
  <c r="EE37" i="5"/>
  <c r="ED37" i="5"/>
  <c r="ED24" i="5"/>
  <c r="EE24" i="5"/>
  <c r="EE15" i="5"/>
  <c r="ED15" i="5"/>
  <c r="EE26" i="5"/>
  <c r="ED26" i="5"/>
  <c r="EH34" i="5" l="1" a="1"/>
  <c r="EH32" i="5" a="1"/>
  <c r="EH24" i="5" a="1"/>
  <c r="EH10" i="5" a="1"/>
  <c r="EH25" i="5" a="1"/>
  <c r="EH9" i="5" a="1"/>
  <c r="EH22" i="5" a="1"/>
  <c r="EH37" i="5" a="1"/>
  <c r="EH12" i="5" a="1"/>
  <c r="EH11" i="5" a="1"/>
  <c r="EH21" i="5" a="1"/>
  <c r="EH23" i="5" a="1"/>
  <c r="EH33" i="5" a="1"/>
  <c r="EH35" i="5" a="1"/>
  <c r="EH14" i="5" a="1"/>
  <c r="EH13" i="5" a="1"/>
  <c r="EH26" i="5" a="1"/>
  <c r="EH18" i="5" a="1"/>
  <c r="EH38" i="5" a="1"/>
  <c r="EH8" i="5" a="1"/>
  <c r="EH28" i="5" a="1"/>
  <c r="EH17" i="5" a="1"/>
  <c r="EH15" i="5" a="1"/>
  <c r="EH27" i="5" a="1"/>
  <c r="EH20" i="5" a="1"/>
  <c r="EH30" i="5" a="1"/>
  <c r="EH16" i="5" a="1"/>
  <c r="EH19" i="5" a="1"/>
  <c r="EH31" i="5" a="1"/>
  <c r="EH36" i="5" a="1"/>
  <c r="EH29" i="5" a="1"/>
  <c r="EL38" i="5"/>
  <c r="EL37" i="5"/>
  <c r="EL36" i="5"/>
  <c r="EL35" i="5"/>
  <c r="EL34" i="5"/>
  <c r="EL33" i="5"/>
  <c r="EL32" i="5"/>
  <c r="EL31" i="5"/>
  <c r="EL30" i="5"/>
  <c r="EL29" i="5"/>
  <c r="EL28" i="5"/>
  <c r="EL27" i="5"/>
  <c r="EL26" i="5"/>
  <c r="EL25" i="5"/>
  <c r="EL24" i="5"/>
  <c r="EL23" i="5"/>
  <c r="EL22" i="5"/>
  <c r="EL21" i="5"/>
  <c r="EL20" i="5"/>
  <c r="EL19" i="5"/>
  <c r="EL18" i="5"/>
  <c r="EL17" i="5"/>
  <c r="EL16" i="5"/>
  <c r="EL15" i="5"/>
  <c r="EL14" i="5"/>
  <c r="EL13" i="5"/>
  <c r="EL12" i="5"/>
  <c r="EL11" i="5"/>
  <c r="EL10" i="5"/>
  <c r="EL9" i="5"/>
  <c r="EL8" i="5"/>
  <c r="EJ32" i="5"/>
  <c r="EI32" i="5"/>
  <c r="EI27" i="5"/>
  <c r="EJ27" i="5"/>
  <c r="EJ15" i="5"/>
  <c r="EI15" i="5"/>
  <c r="EJ21" i="5"/>
  <c r="EI21" i="5"/>
  <c r="EJ12" i="5"/>
  <c r="EI12" i="5"/>
  <c r="EJ20" i="5"/>
  <c r="EI20" i="5"/>
  <c r="EQ5" i="5"/>
  <c r="EI23" i="5"/>
  <c r="EJ23" i="5"/>
  <c r="EI28" i="5"/>
  <c r="EJ28" i="5"/>
  <c r="EJ8" i="5"/>
  <c r="EI8" i="5"/>
  <c r="EJ37" i="5"/>
  <c r="EI37" i="5"/>
  <c r="EJ33" i="5"/>
  <c r="EI33" i="5"/>
  <c r="EJ17" i="5"/>
  <c r="EI17" i="5"/>
  <c r="EJ29" i="5"/>
  <c r="EI29" i="5"/>
  <c r="EJ38" i="5"/>
  <c r="EI38" i="5"/>
  <c r="EI22" i="5"/>
  <c r="EJ22" i="5"/>
  <c r="EE6" i="5"/>
  <c r="EE5" i="5"/>
  <c r="EI36" i="5"/>
  <c r="EJ36" i="5"/>
  <c r="EI18" i="5"/>
  <c r="EJ18" i="5"/>
  <c r="EJ9" i="5"/>
  <c r="EI9" i="5"/>
  <c r="EJ34" i="5"/>
  <c r="EI34" i="5"/>
  <c r="EI11" i="5"/>
  <c r="EJ11" i="5"/>
  <c r="EJ31" i="5"/>
  <c r="EI31" i="5"/>
  <c r="EJ26" i="5"/>
  <c r="EI26" i="5"/>
  <c r="EJ25" i="5"/>
  <c r="EI25" i="5"/>
  <c r="EJ30" i="5"/>
  <c r="EI30" i="5"/>
  <c r="EJ19" i="5"/>
  <c r="EI19" i="5"/>
  <c r="EJ13" i="5"/>
  <c r="EI13" i="5"/>
  <c r="EJ10" i="5"/>
  <c r="EI10" i="5"/>
  <c r="EI16" i="5"/>
  <c r="EJ16" i="5"/>
  <c r="EJ14" i="5"/>
  <c r="EI14" i="5"/>
  <c r="EI24" i="5"/>
  <c r="EJ24" i="5"/>
  <c r="EI35" i="5"/>
  <c r="EJ35" i="5"/>
  <c r="EM36" i="5" l="1" a="1"/>
  <c r="EM34" i="5" a="1"/>
  <c r="EM27" i="5" a="1"/>
  <c r="EM28" i="5" a="1"/>
  <c r="EM8" i="5" a="1"/>
  <c r="EM9" i="5" a="1"/>
  <c r="EM17" i="5" a="1"/>
  <c r="EM20" i="5" a="1"/>
  <c r="EM21" i="5" a="1"/>
  <c r="EM29" i="5" a="1"/>
  <c r="EM32" i="5" a="1"/>
  <c r="EM33" i="5" a="1"/>
  <c r="EM10" i="5" a="1"/>
  <c r="EM25" i="5" a="1"/>
  <c r="EM13" i="5" a="1"/>
  <c r="EM22" i="5" a="1"/>
  <c r="EM37" i="5" a="1"/>
  <c r="EM14" i="5" a="1"/>
  <c r="EM18" i="5" a="1"/>
  <c r="EM26" i="5" a="1"/>
  <c r="EM30" i="5" a="1"/>
  <c r="EM38" i="5" a="1"/>
  <c r="EM35" i="5" a="1"/>
  <c r="EM12" i="5" a="1"/>
  <c r="EM19" i="5" a="1"/>
  <c r="EM31" i="5" a="1"/>
  <c r="EM15" i="5" a="1"/>
  <c r="EM24" i="5" a="1"/>
  <c r="EM11" i="5" a="1"/>
  <c r="EM23" i="5" a="1"/>
  <c r="EM16" i="5" a="1"/>
  <c r="EQ17" i="5"/>
  <c r="EQ16" i="5"/>
  <c r="EQ15" i="5"/>
  <c r="EQ14" i="5"/>
  <c r="EQ13" i="5"/>
  <c r="EQ12" i="5"/>
  <c r="EQ11" i="5"/>
  <c r="EQ10" i="5"/>
  <c r="EQ9" i="5"/>
  <c r="EQ8" i="5"/>
  <c r="EQ38" i="5"/>
  <c r="EQ36" i="5"/>
  <c r="EQ35" i="5"/>
  <c r="EQ33" i="5"/>
  <c r="EQ31" i="5"/>
  <c r="EQ30" i="5"/>
  <c r="EQ28" i="5"/>
  <c r="EQ26" i="5"/>
  <c r="EQ24" i="5"/>
  <c r="EQ23" i="5"/>
  <c r="EQ21" i="5"/>
  <c r="EQ19" i="5"/>
  <c r="EQ18" i="5"/>
  <c r="EQ37" i="5"/>
  <c r="EQ34" i="5"/>
  <c r="EQ32" i="5"/>
  <c r="EQ29" i="5"/>
  <c r="EQ27" i="5"/>
  <c r="EQ25" i="5"/>
  <c r="EQ22" i="5"/>
  <c r="EQ20" i="5"/>
  <c r="EO11" i="5"/>
  <c r="EN11" i="5"/>
  <c r="EO13" i="5"/>
  <c r="EN13" i="5"/>
  <c r="EJ6" i="5"/>
  <c r="EJ5" i="5"/>
  <c r="EN31" i="5"/>
  <c r="EO31" i="5"/>
  <c r="EN25" i="5"/>
  <c r="EO25" i="5"/>
  <c r="EN27" i="5"/>
  <c r="EO27" i="5"/>
  <c r="EO24" i="5"/>
  <c r="EN24" i="5"/>
  <c r="EN19" i="5"/>
  <c r="EO19" i="5"/>
  <c r="EN12" i="5"/>
  <c r="EO12" i="5"/>
  <c r="EO33" i="5"/>
  <c r="EN33" i="5"/>
  <c r="EO34" i="5"/>
  <c r="EN34" i="5"/>
  <c r="EO35" i="5"/>
  <c r="EN35" i="5"/>
  <c r="EO32" i="5"/>
  <c r="EN32" i="5"/>
  <c r="EO38" i="5"/>
  <c r="EN38" i="5"/>
  <c r="EN29" i="5"/>
  <c r="EO29" i="5"/>
  <c r="EO30" i="5"/>
  <c r="EN30" i="5"/>
  <c r="EO21" i="5"/>
  <c r="EN21" i="5"/>
  <c r="EO37" i="5"/>
  <c r="EN37" i="5"/>
  <c r="EO28" i="5"/>
  <c r="EN28" i="5"/>
  <c r="EV5" i="5"/>
  <c r="EO26" i="5"/>
  <c r="EN26" i="5"/>
  <c r="EO20" i="5"/>
  <c r="EN20" i="5"/>
  <c r="EN22" i="5"/>
  <c r="EO22" i="5"/>
  <c r="EO10" i="5"/>
  <c r="EN10" i="5"/>
  <c r="EO16" i="5"/>
  <c r="EN16" i="5"/>
  <c r="EO18" i="5"/>
  <c r="EN18" i="5"/>
  <c r="EO17" i="5"/>
  <c r="EN17" i="5"/>
  <c r="EN15" i="5"/>
  <c r="EO15" i="5"/>
  <c r="EO23" i="5"/>
  <c r="EN23" i="5"/>
  <c r="EO14" i="5"/>
  <c r="EN14" i="5"/>
  <c r="EO9" i="5"/>
  <c r="EN9" i="5"/>
  <c r="EO8" i="5"/>
  <c r="EN8" i="5"/>
  <c r="EO36" i="5"/>
  <c r="EN36" i="5"/>
  <c r="ER13" i="5" l="1" a="1"/>
  <c r="ER15" i="5" a="1"/>
  <c r="ER25" i="5" a="1"/>
  <c r="ER16" i="5" a="1"/>
  <c r="ER24" i="5" a="1"/>
  <c r="ER18" i="5" a="1"/>
  <c r="ER29" i="5" a="1"/>
  <c r="ER30" i="5" a="1"/>
  <c r="ER22" i="5" a="1"/>
  <c r="ER14" i="5" a="1"/>
  <c r="ER11" i="5" a="1"/>
  <c r="ER20" i="5" a="1"/>
  <c r="ER34" i="5" a="1"/>
  <c r="ER27" i="5" a="1"/>
  <c r="ER37" i="5" a="1"/>
  <c r="ER32" i="5" a="1"/>
  <c r="ER12" i="5" a="1"/>
  <c r="ER36" i="5" a="1"/>
  <c r="ER9" i="5" a="1"/>
  <c r="ER10" i="5" a="1"/>
  <c r="ER38" i="5" a="1"/>
  <c r="ER26" i="5" a="1"/>
  <c r="ER31" i="5" a="1"/>
  <c r="ER28" i="5" a="1"/>
  <c r="ER17" i="5" a="1"/>
  <c r="ER21" i="5" a="1"/>
  <c r="ER33" i="5" a="1"/>
  <c r="ER23" i="5" a="1"/>
  <c r="ER35" i="5" a="1"/>
  <c r="ER19" i="5" a="1"/>
  <c r="ER8" i="5" a="1"/>
  <c r="EV38" i="5"/>
  <c r="EV34" i="5"/>
  <c r="EV32" i="5"/>
  <c r="EV30" i="5"/>
  <c r="EV29" i="5"/>
  <c r="EV27" i="5"/>
  <c r="EV25" i="5"/>
  <c r="EV24" i="5"/>
  <c r="EV22" i="5"/>
  <c r="EV20" i="5"/>
  <c r="EV18" i="5"/>
  <c r="EV17" i="5"/>
  <c r="EV15" i="5"/>
  <c r="EV13" i="5"/>
  <c r="EV12" i="5"/>
  <c r="EV10" i="5"/>
  <c r="EV9" i="5"/>
  <c r="EV37" i="5"/>
  <c r="EV36" i="5"/>
  <c r="EV35" i="5"/>
  <c r="EV33" i="5"/>
  <c r="EV31" i="5"/>
  <c r="EV28" i="5"/>
  <c r="EV26" i="5"/>
  <c r="EV23" i="5"/>
  <c r="EV21" i="5"/>
  <c r="EV19" i="5"/>
  <c r="EV16" i="5"/>
  <c r="EV14" i="5"/>
  <c r="EV11" i="5"/>
  <c r="EV8" i="5"/>
  <c r="ET15" i="5"/>
  <c r="ES15" i="5"/>
  <c r="ET18" i="5"/>
  <c r="ES18" i="5"/>
  <c r="ET14" i="5"/>
  <c r="ES14" i="5"/>
  <c r="ET36" i="5"/>
  <c r="ES36" i="5"/>
  <c r="ET13" i="5"/>
  <c r="ES13" i="5"/>
  <c r="ET35" i="5"/>
  <c r="ES35" i="5"/>
  <c r="ET27" i="5"/>
  <c r="ES27" i="5"/>
  <c r="ET38" i="5"/>
  <c r="ES38" i="5"/>
  <c r="ET28" i="5"/>
  <c r="ES28" i="5"/>
  <c r="ES34" i="5"/>
  <c r="ET34" i="5"/>
  <c r="ES22" i="5"/>
  <c r="ET22" i="5"/>
  <c r="ES12" i="5"/>
  <c r="ET12" i="5"/>
  <c r="ET26" i="5"/>
  <c r="ES26" i="5"/>
  <c r="ET16" i="5"/>
  <c r="ES16" i="5"/>
  <c r="ES20" i="5"/>
  <c r="ET20" i="5"/>
  <c r="ES10" i="5"/>
  <c r="ET10" i="5"/>
  <c r="ES31" i="5"/>
  <c r="ET31" i="5"/>
  <c r="ET17" i="5"/>
  <c r="ES17" i="5"/>
  <c r="ES24" i="5"/>
  <c r="ET24" i="5"/>
  <c r="ET33" i="5"/>
  <c r="ES33" i="5"/>
  <c r="ET32" i="5"/>
  <c r="ES32" i="5"/>
  <c r="EO6" i="5"/>
  <c r="EO5" i="5"/>
  <c r="ET8" i="5"/>
  <c r="ES8" i="5"/>
  <c r="ET21" i="5"/>
  <c r="ES21" i="5"/>
  <c r="FA5" i="5"/>
  <c r="ET30" i="5"/>
  <c r="ES30" i="5"/>
  <c r="ET11" i="5"/>
  <c r="ES11" i="5"/>
  <c r="ET29" i="5"/>
  <c r="ES29" i="5"/>
  <c r="ET25" i="5"/>
  <c r="ES25" i="5"/>
  <c r="ET23" i="5"/>
  <c r="ES23" i="5"/>
  <c r="ES19" i="5"/>
  <c r="ET19" i="5"/>
  <c r="ET9" i="5"/>
  <c r="ES9" i="5"/>
  <c r="ET37" i="5"/>
  <c r="ES37" i="5"/>
  <c r="EW32" i="5" l="1" a="1"/>
  <c r="EW38" i="5" a="1"/>
  <c r="EW24" i="5" a="1"/>
  <c r="EW28" i="5" a="1"/>
  <c r="EW9" i="5" a="1"/>
  <c r="EW18" i="5" a="1"/>
  <c r="EW10" i="5" a="1"/>
  <c r="EW22" i="5" a="1"/>
  <c r="EW14" i="5" a="1"/>
  <c r="EW31" i="5" a="1"/>
  <c r="EW11" i="5" a="1"/>
  <c r="EW23" i="5" a="1"/>
  <c r="EW12" i="5" a="1"/>
  <c r="EW34" i="5" a="1"/>
  <c r="EW27" i="5" a="1"/>
  <c r="EW20" i="5" a="1"/>
  <c r="EW15" i="5" a="1"/>
  <c r="EW8" i="5" a="1"/>
  <c r="EW35" i="5" a="1"/>
  <c r="EW25" i="5" a="1"/>
  <c r="EW16" i="5" a="1"/>
  <c r="EW36" i="5" a="1"/>
  <c r="EW37" i="5" a="1"/>
  <c r="EW17" i="5" a="1"/>
  <c r="EW29" i="5" a="1"/>
  <c r="EW21" i="5" a="1"/>
  <c r="EW33" i="5" a="1"/>
  <c r="EW30" i="5" a="1"/>
  <c r="EW26" i="5" a="1"/>
  <c r="EW13" i="5" a="1"/>
  <c r="EW19" i="5" a="1"/>
  <c r="FA38" i="5"/>
  <c r="FA35" i="5"/>
  <c r="FA33" i="5"/>
  <c r="FA31" i="5"/>
  <c r="FA29" i="5"/>
  <c r="FA27" i="5"/>
  <c r="FA24" i="5"/>
  <c r="FA22" i="5"/>
  <c r="FA20" i="5"/>
  <c r="FA18" i="5"/>
  <c r="FA16" i="5"/>
  <c r="FA15" i="5"/>
  <c r="FA13" i="5"/>
  <c r="FA12" i="5"/>
  <c r="FA10" i="5"/>
  <c r="FA8" i="5"/>
  <c r="FA37" i="5"/>
  <c r="FA36" i="5"/>
  <c r="FA34" i="5"/>
  <c r="FA32" i="5"/>
  <c r="FA30" i="5"/>
  <c r="FA28" i="5"/>
  <c r="FA26" i="5"/>
  <c r="FA25" i="5"/>
  <c r="FA23" i="5"/>
  <c r="FA21" i="5"/>
  <c r="FA19" i="5"/>
  <c r="FA17" i="5"/>
  <c r="FA14" i="5"/>
  <c r="FA11" i="5"/>
  <c r="FA9" i="5"/>
  <c r="EY14" i="5"/>
  <c r="EX14" i="5"/>
  <c r="EY30" i="5"/>
  <c r="EX30" i="5"/>
  <c r="EY16" i="5"/>
  <c r="EX16" i="5"/>
  <c r="EY37" i="5"/>
  <c r="EX37" i="5"/>
  <c r="EY22" i="5"/>
  <c r="EX22" i="5"/>
  <c r="EX12" i="5"/>
  <c r="EY12" i="5"/>
  <c r="EY33" i="5"/>
  <c r="EX33" i="5"/>
  <c r="EX24" i="5"/>
  <c r="EY24" i="5"/>
  <c r="ET5" i="5"/>
  <c r="ET6" i="5"/>
  <c r="EX36" i="5"/>
  <c r="EY36" i="5"/>
  <c r="EY25" i="5"/>
  <c r="EX25" i="5"/>
  <c r="EY13" i="5"/>
  <c r="EX13" i="5"/>
  <c r="EY10" i="5"/>
  <c r="EX10" i="5"/>
  <c r="EY35" i="5"/>
  <c r="EX35" i="5"/>
  <c r="EY28" i="5"/>
  <c r="EX28" i="5"/>
  <c r="EY26" i="5"/>
  <c r="EX26" i="5"/>
  <c r="EY21" i="5"/>
  <c r="EX21" i="5"/>
  <c r="EY15" i="5"/>
  <c r="EX15" i="5"/>
  <c r="EY23" i="5"/>
  <c r="EX23" i="5"/>
  <c r="EY29" i="5"/>
  <c r="EX29" i="5"/>
  <c r="EY20" i="5"/>
  <c r="EX20" i="5"/>
  <c r="EY8" i="5"/>
  <c r="EX8" i="5"/>
  <c r="EY18" i="5"/>
  <c r="EX18" i="5"/>
  <c r="EY9" i="5"/>
  <c r="EX9" i="5"/>
  <c r="EY27" i="5"/>
  <c r="EX27" i="5"/>
  <c r="EY34" i="5"/>
  <c r="EX34" i="5"/>
  <c r="EX19" i="5"/>
  <c r="EY19" i="5"/>
  <c r="EY38" i="5"/>
  <c r="EX38" i="5"/>
  <c r="EY11" i="5"/>
  <c r="EX11" i="5"/>
  <c r="EY32" i="5"/>
  <c r="EX32" i="5"/>
  <c r="EY17" i="5"/>
  <c r="EX17" i="5"/>
  <c r="FF5" i="5"/>
  <c r="EX31" i="5"/>
  <c r="EY31" i="5"/>
  <c r="FB15" i="5" l="1" a="1"/>
  <c r="FB19" i="5" a="1"/>
  <c r="FB8" i="5" a="1"/>
  <c r="FB13" i="5" a="1"/>
  <c r="FB37" i="5" a="1"/>
  <c r="FB10" i="5" a="1"/>
  <c r="FB16" i="5" a="1"/>
  <c r="FB12" i="5" a="1"/>
  <c r="FB36" i="5" a="1"/>
  <c r="FB21" i="5" a="1"/>
  <c r="FB25" i="5" a="1"/>
  <c r="FB23" i="5" a="1"/>
  <c r="FB14" i="5" a="1"/>
  <c r="FB38" i="5" a="1"/>
  <c r="FB17" i="5" a="1"/>
  <c r="FB34" i="5" a="1"/>
  <c r="FB35" i="5" a="1"/>
  <c r="FB31" i="5" a="1"/>
  <c r="FB32" i="5" a="1"/>
  <c r="FB27" i="5" a="1"/>
  <c r="FB22" i="5" a="1"/>
  <c r="FB28" i="5" a="1"/>
  <c r="FB24" i="5" a="1"/>
  <c r="FB30" i="5" a="1"/>
  <c r="FB29" i="5" a="1"/>
  <c r="FB20" i="5" a="1"/>
  <c r="FB26" i="5" a="1"/>
  <c r="FB9" i="5" a="1"/>
  <c r="FB11" i="5" a="1"/>
  <c r="FB18" i="5" a="1"/>
  <c r="FB33" i="5" a="1"/>
  <c r="FF12" i="5"/>
  <c r="FF37" i="5"/>
  <c r="FF35" i="5"/>
  <c r="FF33" i="5"/>
  <c r="FF30" i="5"/>
  <c r="FF28" i="5"/>
  <c r="FF26" i="5"/>
  <c r="FF23" i="5"/>
  <c r="FF21" i="5"/>
  <c r="FF19" i="5"/>
  <c r="FF17" i="5"/>
  <c r="FF14" i="5"/>
  <c r="FF11" i="5"/>
  <c r="FF9" i="5"/>
  <c r="FF38" i="5"/>
  <c r="FF36" i="5"/>
  <c r="FF34" i="5"/>
  <c r="FF32" i="5"/>
  <c r="FF31" i="5"/>
  <c r="FF29" i="5"/>
  <c r="FF27" i="5"/>
  <c r="FF25" i="5"/>
  <c r="FF24" i="5"/>
  <c r="FF22" i="5"/>
  <c r="FF20" i="5"/>
  <c r="FF18" i="5"/>
  <c r="FF16" i="5"/>
  <c r="FF15" i="5"/>
  <c r="FF13" i="5"/>
  <c r="FF10" i="5"/>
  <c r="FF8" i="5"/>
  <c r="FD18" i="5"/>
  <c r="FC18" i="5"/>
  <c r="FD24" i="5"/>
  <c r="FC24" i="5"/>
  <c r="FD10" i="5"/>
  <c r="FC10" i="5"/>
  <c r="FK5" i="5"/>
  <c r="FC19" i="5"/>
  <c r="FD19" i="5"/>
  <c r="FC15" i="5"/>
  <c r="FD15" i="5"/>
  <c r="FD26" i="5"/>
  <c r="FC26" i="5"/>
  <c r="FD37" i="5"/>
  <c r="FC37" i="5"/>
  <c r="FD34" i="5"/>
  <c r="FC34" i="5"/>
  <c r="FD11" i="5"/>
  <c r="FC11" i="5"/>
  <c r="FD29" i="5"/>
  <c r="FC29" i="5"/>
  <c r="FC22" i="5"/>
  <c r="FD22" i="5"/>
  <c r="FD32" i="5"/>
  <c r="FC32" i="5"/>
  <c r="FD25" i="5"/>
  <c r="FC25" i="5"/>
  <c r="FD13" i="5"/>
  <c r="FC13" i="5"/>
  <c r="FD30" i="5"/>
  <c r="FC30" i="5"/>
  <c r="FD20" i="5"/>
  <c r="FC20" i="5"/>
  <c r="FD8" i="5"/>
  <c r="FC8" i="5"/>
  <c r="FD9" i="5"/>
  <c r="FC9" i="5"/>
  <c r="FC21" i="5"/>
  <c r="FD21" i="5"/>
  <c r="FD38" i="5"/>
  <c r="FC38" i="5"/>
  <c r="FD36" i="5"/>
  <c r="FC36" i="5"/>
  <c r="FD17" i="5"/>
  <c r="FC17" i="5"/>
  <c r="FD14" i="5"/>
  <c r="FC14" i="5"/>
  <c r="FD28" i="5"/>
  <c r="FC28" i="5"/>
  <c r="FC31" i="5"/>
  <c r="FD31" i="5"/>
  <c r="EY5" i="5"/>
  <c r="EY6" i="5"/>
  <c r="FD35" i="5"/>
  <c r="FC35" i="5"/>
  <c r="FC33" i="5"/>
  <c r="FD33" i="5"/>
  <c r="FD12" i="5"/>
  <c r="FC12" i="5"/>
  <c r="FC27" i="5"/>
  <c r="FD27" i="5"/>
  <c r="FC23" i="5"/>
  <c r="FD23" i="5"/>
  <c r="FC16" i="5"/>
  <c r="FD16" i="5"/>
  <c r="FG34" i="5" l="1" a="1"/>
  <c r="FG19" i="5" a="1"/>
  <c r="FG15" i="5" a="1"/>
  <c r="FG13" i="5" a="1"/>
  <c r="FG23" i="5" a="1"/>
  <c r="FG8" i="5" a="1"/>
  <c r="FG35" i="5" a="1"/>
  <c r="FG24" i="5" a="1"/>
  <c r="FG20" i="5" a="1"/>
  <c r="FG16" i="5" a="1"/>
  <c r="FG36" i="5" a="1"/>
  <c r="FG32" i="5" a="1"/>
  <c r="FG28" i="5" a="1"/>
  <c r="FG17" i="5" a="1"/>
  <c r="FG37" i="5" a="1"/>
  <c r="FG9" i="5" a="1"/>
  <c r="FG29" i="5" a="1"/>
  <c r="FG21" i="5" a="1"/>
  <c r="FG10" i="5" a="1"/>
  <c r="FG33" i="5" a="1"/>
  <c r="FG22" i="5" a="1"/>
  <c r="FG25" i="5" a="1"/>
  <c r="FG38" i="5" a="1"/>
  <c r="FG27" i="5" a="1"/>
  <c r="FG18" i="5" a="1"/>
  <c r="FG14" i="5" a="1"/>
  <c r="FG12" i="5" a="1"/>
  <c r="FG30" i="5" a="1"/>
  <c r="FG26" i="5" a="1"/>
  <c r="FG11" i="5" a="1"/>
  <c r="FG31" i="5" a="1"/>
  <c r="FK38" i="5"/>
  <c r="FK35" i="5"/>
  <c r="FK33" i="5"/>
  <c r="FK31" i="5"/>
  <c r="FK30" i="5"/>
  <c r="FK29" i="5"/>
  <c r="FK28" i="5"/>
  <c r="FK27" i="5"/>
  <c r="FK26" i="5"/>
  <c r="FK23" i="5"/>
  <c r="FK21" i="5"/>
  <c r="FK19" i="5"/>
  <c r="FK17" i="5"/>
  <c r="FK14" i="5"/>
  <c r="FK12" i="5"/>
  <c r="FK10" i="5"/>
  <c r="FK8" i="5"/>
  <c r="FK37" i="5"/>
  <c r="FK36" i="5"/>
  <c r="FK34" i="5"/>
  <c r="FK32" i="5"/>
  <c r="FK25" i="5"/>
  <c r="FK24" i="5"/>
  <c r="FK22" i="5"/>
  <c r="FK20" i="5"/>
  <c r="FK18" i="5"/>
  <c r="FK16" i="5"/>
  <c r="FK15" i="5"/>
  <c r="FK13" i="5"/>
  <c r="FK11" i="5"/>
  <c r="FK9" i="5"/>
  <c r="FD6" i="5"/>
  <c r="FD5" i="5"/>
  <c r="FI25" i="5"/>
  <c r="FH25" i="5"/>
  <c r="FI16" i="5"/>
  <c r="FH16" i="5"/>
  <c r="FI28" i="5"/>
  <c r="FH28" i="5"/>
  <c r="FI33" i="5"/>
  <c r="FH33" i="5"/>
  <c r="FH24" i="5"/>
  <c r="FI24" i="5"/>
  <c r="FH34" i="5"/>
  <c r="FI34" i="5"/>
  <c r="FI10" i="5"/>
  <c r="FH10" i="5"/>
  <c r="FI35" i="5"/>
  <c r="FH35" i="5"/>
  <c r="FI18" i="5"/>
  <c r="FH18" i="5"/>
  <c r="FI36" i="5"/>
  <c r="FH36" i="5"/>
  <c r="FH11" i="5"/>
  <c r="FI11" i="5"/>
  <c r="FI21" i="5"/>
  <c r="FH21" i="5"/>
  <c r="FI8" i="5"/>
  <c r="FH8" i="5"/>
  <c r="FH31" i="5"/>
  <c r="FI31" i="5"/>
  <c r="FI38" i="5"/>
  <c r="FH38" i="5"/>
  <c r="FI26" i="5"/>
  <c r="FH26" i="5"/>
  <c r="FI29" i="5"/>
  <c r="FH29" i="5"/>
  <c r="FI23" i="5"/>
  <c r="FH23" i="5"/>
  <c r="FI32" i="5"/>
  <c r="FH32" i="5"/>
  <c r="FH22" i="5"/>
  <c r="FI22" i="5"/>
  <c r="FI30" i="5"/>
  <c r="FH30" i="5"/>
  <c r="FI9" i="5"/>
  <c r="FH9" i="5"/>
  <c r="FI13" i="5"/>
  <c r="FH13" i="5"/>
  <c r="FI27" i="5"/>
  <c r="FH27" i="5"/>
  <c r="FI20" i="5"/>
  <c r="FH20" i="5"/>
  <c r="FI12" i="5"/>
  <c r="FH12" i="5"/>
  <c r="FI37" i="5"/>
  <c r="FH37" i="5"/>
  <c r="FI15" i="5"/>
  <c r="FH15" i="5"/>
  <c r="FI14" i="5"/>
  <c r="FH14" i="5"/>
  <c r="FI17" i="5"/>
  <c r="FH17" i="5"/>
  <c r="FH19" i="5"/>
  <c r="FI19" i="5"/>
  <c r="FP5" i="5"/>
  <c r="FL34" i="5" l="1" a="1"/>
  <c r="FL36" i="5" a="1"/>
  <c r="FL13" i="5" a="1"/>
  <c r="FL23" i="5" a="1"/>
  <c r="FL8" i="5" a="1"/>
  <c r="FL35" i="5" a="1"/>
  <c r="FL19" i="5" a="1"/>
  <c r="FL12" i="5" a="1"/>
  <c r="FL24" i="5" a="1"/>
  <c r="FL28" i="5" a="1"/>
  <c r="FL20" i="5" a="1"/>
  <c r="FL25" i="5" a="1"/>
  <c r="FL37" i="5" a="1"/>
  <c r="FL31" i="5" a="1"/>
  <c r="FL16" i="5" a="1"/>
  <c r="FL17" i="5" a="1"/>
  <c r="FL29" i="5" a="1"/>
  <c r="FL32" i="5" a="1"/>
  <c r="FL10" i="5" a="1"/>
  <c r="FL18" i="5" a="1"/>
  <c r="FL9" i="5" a="1"/>
  <c r="FL22" i="5" a="1"/>
  <c r="FL30" i="5" a="1"/>
  <c r="FL21" i="5" a="1"/>
  <c r="FL26" i="5" a="1"/>
  <c r="FL33" i="5" a="1"/>
  <c r="FL14" i="5" a="1"/>
  <c r="FL38" i="5" a="1"/>
  <c r="FL27" i="5" a="1"/>
  <c r="FL11" i="5" a="1"/>
  <c r="FL15" i="5" a="1"/>
  <c r="FP38" i="5"/>
  <c r="FP29" i="5"/>
  <c r="FP26" i="5"/>
  <c r="FP24" i="5"/>
  <c r="FP21" i="5"/>
  <c r="FP20" i="5"/>
  <c r="FP17" i="5"/>
  <c r="FP15" i="5"/>
  <c r="FP13" i="5"/>
  <c r="FP11" i="5"/>
  <c r="FP9" i="5"/>
  <c r="FP37" i="5"/>
  <c r="FP36" i="5"/>
  <c r="FP35" i="5"/>
  <c r="FP34" i="5"/>
  <c r="FP33" i="5"/>
  <c r="FP32" i="5"/>
  <c r="FP31" i="5"/>
  <c r="FP30" i="5"/>
  <c r="FP28" i="5"/>
  <c r="FP27" i="5"/>
  <c r="FP25" i="5"/>
  <c r="FP23" i="5"/>
  <c r="FP22" i="5"/>
  <c r="FP19" i="5"/>
  <c r="FP18" i="5"/>
  <c r="FP16" i="5"/>
  <c r="FP14" i="5"/>
  <c r="FP12" i="5"/>
  <c r="FP10" i="5"/>
  <c r="FP8" i="5"/>
  <c r="FN12" i="5"/>
  <c r="FM12" i="5"/>
  <c r="FN22" i="5"/>
  <c r="FM22" i="5"/>
  <c r="FN9" i="5"/>
  <c r="FM9" i="5"/>
  <c r="FN37" i="5"/>
  <c r="FM37" i="5"/>
  <c r="FN30" i="5"/>
  <c r="FM30" i="5"/>
  <c r="FN10" i="5"/>
  <c r="FM10" i="5"/>
  <c r="FN35" i="5"/>
  <c r="FM35" i="5"/>
  <c r="FM19" i="5"/>
  <c r="FN19" i="5"/>
  <c r="FN11" i="5"/>
  <c r="FM11" i="5"/>
  <c r="FN20" i="5"/>
  <c r="FM20" i="5"/>
  <c r="FN25" i="5"/>
  <c r="FM25" i="5"/>
  <c r="FN34" i="5"/>
  <c r="FM34" i="5"/>
  <c r="FN32" i="5"/>
  <c r="FM32" i="5"/>
  <c r="FN8" i="5"/>
  <c r="FM8" i="5"/>
  <c r="FN21" i="5"/>
  <c r="FM21" i="5"/>
  <c r="FM31" i="5"/>
  <c r="FN31" i="5"/>
  <c r="FM27" i="5"/>
  <c r="FN27" i="5"/>
  <c r="FM29" i="5"/>
  <c r="FN29" i="5"/>
  <c r="FN23" i="5"/>
  <c r="FM23" i="5"/>
  <c r="FI6" i="5"/>
  <c r="FI5" i="5"/>
  <c r="FN18" i="5"/>
  <c r="FM18" i="5"/>
  <c r="FN15" i="5"/>
  <c r="FM15" i="5"/>
  <c r="FN38" i="5"/>
  <c r="FM38" i="5"/>
  <c r="FN14" i="5"/>
  <c r="FM14" i="5"/>
  <c r="FM28" i="5"/>
  <c r="FN28" i="5"/>
  <c r="FN13" i="5"/>
  <c r="FM13" i="5"/>
  <c r="FM17" i="5"/>
  <c r="FN17" i="5"/>
  <c r="FN33" i="5"/>
  <c r="FM33" i="5"/>
  <c r="FM36" i="5"/>
  <c r="FN36" i="5"/>
  <c r="FN26" i="5"/>
  <c r="FM26" i="5"/>
  <c r="FM16" i="5"/>
  <c r="FN16" i="5"/>
  <c r="FN24" i="5"/>
  <c r="FM24" i="5"/>
  <c r="FQ14" i="5" l="1" a="1"/>
  <c r="FQ38" i="5" a="1"/>
  <c r="FQ16" i="5" a="1"/>
  <c r="FQ15" i="5" a="1"/>
  <c r="FQ28" i="5" a="1"/>
  <c r="FQ27" i="5" a="1"/>
  <c r="FQ17" i="5" a="1"/>
  <c r="FQ29" i="5" a="1"/>
  <c r="FQ34" i="5" a="1"/>
  <c r="FQ25" i="5" a="1"/>
  <c r="FQ26" i="5" a="1"/>
  <c r="FQ19" i="5" a="1"/>
  <c r="FQ12" i="5" a="1"/>
  <c r="FQ36" i="5" a="1"/>
  <c r="FQ13" i="5" a="1"/>
  <c r="FQ9" i="5" a="1"/>
  <c r="FQ8" i="5" a="1"/>
  <c r="FQ31" i="5" a="1"/>
  <c r="FQ30" i="5" a="1"/>
  <c r="FQ20" i="5" a="1"/>
  <c r="FQ21" i="5" a="1"/>
  <c r="FQ10" i="5" a="1"/>
  <c r="FQ23" i="5" a="1"/>
  <c r="FQ37" i="5" a="1"/>
  <c r="FQ32" i="5" a="1"/>
  <c r="FQ11" i="5" a="1"/>
  <c r="FQ35" i="5" a="1"/>
  <c r="FQ33" i="5" a="1"/>
  <c r="FQ24" i="5" a="1"/>
  <c r="FQ18" i="5" a="1"/>
  <c r="FQ22" i="5" a="1"/>
  <c r="FR32" i="5"/>
  <c r="FS32" i="5"/>
  <c r="FS36" i="5"/>
  <c r="FR36" i="5"/>
  <c r="FR34" i="5"/>
  <c r="FS34" i="5"/>
  <c r="FS23" i="5"/>
  <c r="FR23" i="5"/>
  <c r="FR15" i="5"/>
  <c r="FS15" i="5"/>
  <c r="FS25" i="5"/>
  <c r="FR25" i="5"/>
  <c r="FR35" i="5"/>
  <c r="FS35" i="5"/>
  <c r="FR27" i="5"/>
  <c r="FS27" i="5"/>
  <c r="FR10" i="5"/>
  <c r="FS10" i="5"/>
  <c r="FS12" i="5"/>
  <c r="FR12" i="5"/>
  <c r="FR33" i="5"/>
  <c r="FS33" i="5"/>
  <c r="FS37" i="5"/>
  <c r="FR37" i="5"/>
  <c r="FR16" i="5"/>
  <c r="FS16" i="5"/>
  <c r="FR17" i="5"/>
  <c r="FS17" i="5"/>
  <c r="FR31" i="5"/>
  <c r="FS31" i="5"/>
  <c r="FR20" i="5"/>
  <c r="FS20" i="5"/>
  <c r="FR19" i="5"/>
  <c r="FS19" i="5"/>
  <c r="FN6" i="5"/>
  <c r="FN5" i="5"/>
  <c r="FS13" i="5"/>
  <c r="FR13" i="5"/>
  <c r="FR28" i="5"/>
  <c r="FS28" i="5"/>
  <c r="FS21" i="5"/>
  <c r="FR21" i="5"/>
  <c r="FR22" i="5"/>
  <c r="FS22" i="5"/>
  <c r="FS29" i="5"/>
  <c r="FR29" i="5"/>
  <c r="FS38" i="5"/>
  <c r="FR38" i="5"/>
  <c r="FS14" i="5"/>
  <c r="FR14" i="5"/>
  <c r="FR11" i="5"/>
  <c r="FS11" i="5"/>
  <c r="FS18" i="5"/>
  <c r="FR18" i="5"/>
  <c r="FR9" i="5"/>
  <c r="FS9" i="5"/>
  <c r="FS30" i="5"/>
  <c r="FR30" i="5"/>
  <c r="FS24" i="5"/>
  <c r="FR24" i="5"/>
  <c r="FS8" i="5"/>
  <c r="FR8" i="5"/>
  <c r="FS26" i="5"/>
  <c r="FR26" i="5"/>
  <c r="FS6" i="5" l="1"/>
  <c r="I30" i="1" s="1" a="1"/>
  <c r="FS5" i="5"/>
  <c r="I29" i="1" s="1" a="1"/>
  <c r="I31" i="1" l="1"/>
  <c r="J32" i="11" a="1"/>
  <c r="J31" i="11" a="1"/>
  <c r="I32" i="1"/>
  <c r="I33" i="1" s="1"/>
  <c r="J34" i="11" l="1"/>
  <c r="J35" i="11" s="1"/>
  <c r="J33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<sst xmlns="http://schemas.openxmlformats.org/spreadsheetml/2006/main" count="339" uniqueCount="84">
  <si>
    <t>熱中症対策に関する現場管理費の補正</t>
    <rPh sb="0" eb="5">
      <t>ネッチュウショウタイサク</t>
    </rPh>
    <rPh sb="6" eb="7">
      <t>カン</t>
    </rPh>
    <rPh sb="9" eb="14">
      <t>ゲンバカンリヒ</t>
    </rPh>
    <rPh sb="15" eb="17">
      <t>ホセイ</t>
    </rPh>
    <phoneticPr fontId="1"/>
  </si>
  <si>
    <t>1. 工期</t>
    <rPh sb="3" eb="5">
      <t>コウキ</t>
    </rPh>
    <phoneticPr fontId="1"/>
  </si>
  <si>
    <t>工場製作</t>
    <rPh sb="0" eb="2">
      <t>コウジョウ</t>
    </rPh>
    <rPh sb="2" eb="4">
      <t>セイサク</t>
    </rPh>
    <phoneticPr fontId="1"/>
  </si>
  <si>
    <t>工事一時中止：</t>
    <rPh sb="0" eb="2">
      <t>コウジ</t>
    </rPh>
    <rPh sb="2" eb="6">
      <t>イチジチュウシ</t>
    </rPh>
    <phoneticPr fontId="1"/>
  </si>
  <si>
    <t>～</t>
    <phoneticPr fontId="1"/>
  </si>
  <si>
    <t>日</t>
    <rPh sb="0" eb="1">
      <t>ニチ</t>
    </rPh>
    <phoneticPr fontId="1"/>
  </si>
  <si>
    <t>区分</t>
    <rPh sb="0" eb="2">
      <t>クブン</t>
    </rPh>
    <phoneticPr fontId="1"/>
  </si>
  <si>
    <t>日数</t>
    <rPh sb="0" eb="2">
      <t>ニッスウ</t>
    </rPh>
    <phoneticPr fontId="1"/>
  </si>
  <si>
    <t>観測所</t>
    <rPh sb="0" eb="3">
      <t>カンソクジョ</t>
    </rPh>
    <phoneticPr fontId="1"/>
  </si>
  <si>
    <t>観測方法</t>
    <rPh sb="0" eb="4">
      <t>カンソクホウホウ</t>
    </rPh>
    <phoneticPr fontId="1"/>
  </si>
  <si>
    <t>引田</t>
    <rPh sb="0" eb="2">
      <t>ヒケタ</t>
    </rPh>
    <phoneticPr fontId="3"/>
  </si>
  <si>
    <t>高松</t>
    <rPh sb="0" eb="2">
      <t>タカマツ</t>
    </rPh>
    <phoneticPr fontId="3"/>
  </si>
  <si>
    <t>香南(気温のみ)</t>
    <rPh sb="0" eb="2">
      <t>コウナン</t>
    </rPh>
    <rPh sb="3" eb="5">
      <t>キオン</t>
    </rPh>
    <phoneticPr fontId="3"/>
  </si>
  <si>
    <t>内海</t>
    <rPh sb="0" eb="2">
      <t>ウチノミ</t>
    </rPh>
    <phoneticPr fontId="3"/>
  </si>
  <si>
    <t>滝宮</t>
    <rPh sb="0" eb="2">
      <t>タキノミヤ</t>
    </rPh>
    <phoneticPr fontId="3"/>
  </si>
  <si>
    <t>多度津</t>
    <rPh sb="0" eb="3">
      <t>タドツ</t>
    </rPh>
    <phoneticPr fontId="3"/>
  </si>
  <si>
    <t>財田</t>
    <rPh sb="0" eb="2">
      <t>サイタ</t>
    </rPh>
    <phoneticPr fontId="3"/>
  </si>
  <si>
    <t>気温</t>
    <rPh sb="0" eb="2">
      <t>キオン</t>
    </rPh>
    <phoneticPr fontId="1"/>
  </si>
  <si>
    <t>暑さ指数(WBGT)</t>
    <rPh sb="0" eb="1">
      <t>アツ</t>
    </rPh>
    <rPh sb="2" eb="4">
      <t>シスウ</t>
    </rPh>
    <phoneticPr fontId="1"/>
  </si>
  <si>
    <t>▼プルダウンより選択</t>
    <rPh sb="8" eb="10">
      <t>センタク</t>
    </rPh>
    <phoneticPr fontId="1"/>
  </si>
  <si>
    <t>真夏日率の算出対象工期</t>
    <rPh sb="0" eb="3">
      <t>マナツビ</t>
    </rPh>
    <rPh sb="3" eb="4">
      <t>リツ</t>
    </rPh>
    <rPh sb="5" eb="7">
      <t>サンシュツ</t>
    </rPh>
    <rPh sb="7" eb="9">
      <t>タイショウ</t>
    </rPh>
    <rPh sb="9" eb="11">
      <t>コウキ</t>
    </rPh>
    <phoneticPr fontId="1"/>
  </si>
  <si>
    <t>算出対象工期における真夏日日数</t>
    <rPh sb="0" eb="2">
      <t>サンシュツ</t>
    </rPh>
    <rPh sb="2" eb="4">
      <t>タイショウ</t>
    </rPh>
    <rPh sb="4" eb="6">
      <t>コウキ</t>
    </rPh>
    <rPh sb="10" eb="13">
      <t>マナツビ</t>
    </rPh>
    <rPh sb="13" eb="15">
      <t>ニッスウ</t>
    </rPh>
    <phoneticPr fontId="1"/>
  </si>
  <si>
    <t>A</t>
    <phoneticPr fontId="1"/>
  </si>
  <si>
    <t>B</t>
    <phoneticPr fontId="1"/>
  </si>
  <si>
    <t>%</t>
    <phoneticPr fontId="1"/>
  </si>
  <si>
    <t>真夏日率</t>
    <rPh sb="0" eb="4">
      <t>マナツビリツ</t>
    </rPh>
    <phoneticPr fontId="1"/>
  </si>
  <si>
    <t>熱中症対策に関する現場管理費の補正率</t>
    <rPh sb="17" eb="18">
      <t>リツ</t>
    </rPh>
    <phoneticPr fontId="1"/>
  </si>
  <si>
    <t>2. 真夏日および現場管理費補正率</t>
    <rPh sb="3" eb="6">
      <t>マナツビ</t>
    </rPh>
    <rPh sb="9" eb="11">
      <t>ゲンバ</t>
    </rPh>
    <rPh sb="11" eb="14">
      <t>カンリヒ</t>
    </rPh>
    <rPh sb="14" eb="16">
      <t>ホセイ</t>
    </rPh>
    <rPh sb="16" eb="17">
      <t>リツ</t>
    </rPh>
    <phoneticPr fontId="1"/>
  </si>
  <si>
    <t>Date</t>
  </si>
  <si>
    <t>Time</t>
  </si>
  <si>
    <t>WBGT</t>
  </si>
  <si>
    <t>Tg</t>
  </si>
  <si>
    <t>カレンダー</t>
    <phoneticPr fontId="1"/>
  </si>
  <si>
    <t>判定</t>
    <rPh sb="0" eb="2">
      <t>ハンテイ</t>
    </rPh>
    <phoneticPr fontId="1"/>
  </si>
  <si>
    <t>観測方法：</t>
    <rPh sb="0" eb="4">
      <t>カンソクホウホウ</t>
    </rPh>
    <phoneticPr fontId="1"/>
  </si>
  <si>
    <t xml:space="preserve"> </t>
    <phoneticPr fontId="1"/>
  </si>
  <si>
    <t>対象外</t>
    <rPh sb="0" eb="3">
      <t>タイショウガイ</t>
    </rPh>
    <phoneticPr fontId="1"/>
  </si>
  <si>
    <t>基準：</t>
    <rPh sb="0" eb="2">
      <t>キジュン</t>
    </rPh>
    <phoneticPr fontId="1"/>
  </si>
  <si>
    <t>年月日</t>
  </si>
  <si>
    <t>最高気温(℃)</t>
  </si>
  <si>
    <t>品質情報</t>
  </si>
  <si>
    <t>均質番号</t>
  </si>
  <si>
    <t>ダウンロードした時刻：2026/03/10 15:30:12</t>
  </si>
  <si>
    <t>高松</t>
  </si>
  <si>
    <t>真夏日</t>
    <rPh sb="0" eb="3">
      <t>マナツビ</t>
    </rPh>
    <phoneticPr fontId="1"/>
  </si>
  <si>
    <t>真夏日(対象外)</t>
    <rPh sb="0" eb="3">
      <t>マナツビ</t>
    </rPh>
    <rPh sb="4" eb="7">
      <t>タイショウガイ</t>
    </rPh>
    <phoneticPr fontId="1"/>
  </si>
  <si>
    <t>上記のうち、対象外日数</t>
    <rPh sb="0" eb="2">
      <t>ジョウキ</t>
    </rPh>
    <rPh sb="6" eb="8">
      <t>タイショウ</t>
    </rPh>
    <rPh sb="8" eb="9">
      <t>ガイ</t>
    </rPh>
    <rPh sb="9" eb="11">
      <t>ニッスウ</t>
    </rPh>
    <phoneticPr fontId="1"/>
  </si>
  <si>
    <t>C</t>
    <phoneticPr fontId="1"/>
  </si>
  <si>
    <t>D = (B-C)/A</t>
    <phoneticPr fontId="1"/>
  </si>
  <si>
    <r>
      <t>通知上の工期</t>
    </r>
    <r>
      <rPr>
        <vertAlign val="superscript"/>
        <sz val="10"/>
        <color rgb="FFFF0000"/>
        <rFont val="ＭＳ ゴシック"/>
        <family val="3"/>
        <charset val="128"/>
      </rPr>
      <t>※1</t>
    </r>
    <r>
      <rPr>
        <sz val="10"/>
        <color theme="1"/>
        <rFont val="ＭＳ ゴシック"/>
        <family val="3"/>
        <charset val="128"/>
      </rPr>
      <t>：</t>
    </r>
    <rPh sb="0" eb="3">
      <t>ツウチジョウ</t>
    </rPh>
    <rPh sb="4" eb="6">
      <t>コウキ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</si>
  <si>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</si>
  <si>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</si>
  <si>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※1:通知上の工期の始期 … 準備作業を含む、現場作業の開始日</t>
    <rPh sb="3" eb="5">
      <t>ツウチ</t>
    </rPh>
    <rPh sb="5" eb="6">
      <t>ジョウ</t>
    </rPh>
    <rPh sb="7" eb="9">
      <t>コウキ</t>
    </rPh>
    <rPh sb="10" eb="12">
      <t>シキ</t>
    </rPh>
    <rPh sb="15" eb="19">
      <t>ジュンビサギョウ</t>
    </rPh>
    <rPh sb="20" eb="21">
      <t>フク</t>
    </rPh>
    <rPh sb="23" eb="25">
      <t>ゲンバ</t>
    </rPh>
    <rPh sb="25" eb="27">
      <t>サギョウ</t>
    </rPh>
    <rPh sb="28" eb="31">
      <t>カイシビ</t>
    </rPh>
    <phoneticPr fontId="1"/>
  </si>
  <si>
    <t>　　通知上の工期の終期 … 後片付け期間を含む、現場作業の終了日</t>
    <rPh sb="2" eb="4">
      <t>ツウチ</t>
    </rPh>
    <rPh sb="4" eb="5">
      <t>ジョウ</t>
    </rPh>
    <rPh sb="6" eb="8">
      <t>コウキ</t>
    </rPh>
    <rPh sb="9" eb="11">
      <t>シュウキ</t>
    </rPh>
    <rPh sb="14" eb="17">
      <t>アトカタヅ</t>
    </rPh>
    <rPh sb="18" eb="20">
      <t>キカン</t>
    </rPh>
    <rPh sb="21" eb="22">
      <t>フク</t>
    </rPh>
    <rPh sb="24" eb="28">
      <t>ゲンバサギョウ</t>
    </rPh>
    <rPh sb="29" eb="32">
      <t>シュウリョウビ</t>
    </rPh>
    <phoneticPr fontId="1"/>
  </si>
  <si>
    <r>
      <t>工期対象外期間</t>
    </r>
    <r>
      <rPr>
        <sz val="8"/>
        <color rgb="FFFF0000"/>
        <rFont val="ＭＳ ゴシック"/>
        <family val="3"/>
        <charset val="128"/>
      </rPr>
      <t>※2</t>
    </r>
    <rPh sb="0" eb="2">
      <t>コウキ</t>
    </rPh>
    <rPh sb="2" eb="4">
      <t>タイショウ</t>
    </rPh>
    <rPh sb="4" eb="5">
      <t>ガイ</t>
    </rPh>
    <rPh sb="5" eb="7">
      <t>キカン</t>
    </rPh>
    <phoneticPr fontId="1"/>
  </si>
  <si>
    <r>
      <t>年末年始</t>
    </r>
    <r>
      <rPr>
        <vertAlign val="superscript"/>
        <sz val="10"/>
        <color rgb="FFFF0000"/>
        <rFont val="ＭＳ ゴシック"/>
        <family val="3"/>
        <charset val="128"/>
      </rPr>
      <t>※3</t>
    </r>
    <r>
      <rPr>
        <sz val="10"/>
        <color theme="1"/>
        <rFont val="ＭＳ ゴシック"/>
        <family val="3"/>
        <charset val="128"/>
      </rPr>
      <t>：</t>
    </r>
    <rPh sb="0" eb="4">
      <t>ネンマツネンシ</t>
    </rPh>
    <phoneticPr fontId="1"/>
  </si>
  <si>
    <r>
      <t>夏季休暇</t>
    </r>
    <r>
      <rPr>
        <vertAlign val="superscript"/>
        <sz val="10"/>
        <color rgb="FFFF0000"/>
        <rFont val="ＭＳ ゴシック"/>
        <family val="3"/>
        <charset val="128"/>
      </rPr>
      <t>※4</t>
    </r>
    <r>
      <rPr>
        <sz val="10"/>
        <color theme="1"/>
        <rFont val="ＭＳ ゴシック"/>
        <family val="3"/>
        <charset val="128"/>
      </rPr>
      <t>：</t>
    </r>
    <rPh sb="0" eb="4">
      <t>カキキュウカ</t>
    </rPh>
    <phoneticPr fontId="1"/>
  </si>
  <si>
    <t>※3:年末年始 … 実際に休業した年末年始の期間(曜日を考慮しない)</t>
    <rPh sb="3" eb="7">
      <t>ネンマツネンシ</t>
    </rPh>
    <rPh sb="10" eb="12">
      <t>ジッサイ</t>
    </rPh>
    <rPh sb="13" eb="15">
      <t>キュウギョウ</t>
    </rPh>
    <rPh sb="17" eb="21">
      <t>ネンマツネンシ</t>
    </rPh>
    <rPh sb="22" eb="24">
      <t>キカン</t>
    </rPh>
    <rPh sb="25" eb="27">
      <t>ヨウビ</t>
    </rPh>
    <rPh sb="28" eb="30">
      <t>コウリョ</t>
    </rPh>
    <phoneticPr fontId="1"/>
  </si>
  <si>
    <t>※4:夏季休暇 … 実際に休業した夏季休暇の期間(曜日を考慮しない)</t>
    <rPh sb="2" eb="6">
      <t>カキキュウカ</t>
    </rPh>
    <rPh sb="9" eb="11">
      <t>ジッサイ</t>
    </rPh>
    <rPh sb="12" eb="14">
      <t>キュウギョウ</t>
    </rPh>
    <rPh sb="16" eb="20">
      <t>カキキュウカ</t>
    </rPh>
    <rPh sb="21" eb="23">
      <t>キカン</t>
    </rPh>
    <rPh sb="24" eb="26">
      <t>ヨウビ</t>
    </rPh>
    <rPh sb="27" eb="29">
      <t>コウリョ</t>
    </rPh>
    <phoneticPr fontId="1"/>
  </si>
  <si>
    <t>※2:工期対象外期間 … それぞれの項目の重複期間は控除しなくてよい。</t>
    <rPh sb="3" eb="5">
      <t>コウキ</t>
    </rPh>
    <rPh sb="5" eb="8">
      <t>タイショウガイ</t>
    </rPh>
    <rPh sb="8" eb="10">
      <t>キカン</t>
    </rPh>
    <rPh sb="18" eb="20">
      <t>コウモク</t>
    </rPh>
    <rPh sb="21" eb="23">
      <t>チョウフク</t>
    </rPh>
    <rPh sb="23" eb="25">
      <t>キカン</t>
    </rPh>
    <rPh sb="26" eb="28">
      <t>コウジョ</t>
    </rPh>
    <phoneticPr fontId="1"/>
  </si>
  <si>
    <t xml:space="preserve">※5:その他 … 受注者の責によらない工事休業期間のうち、工事一時中止を伴わない期間 </t>
    <rPh sb="5" eb="6">
      <t>タ</t>
    </rPh>
    <rPh sb="9" eb="12">
      <t>ジュチュウシャ</t>
    </rPh>
    <rPh sb="13" eb="14">
      <t>セキ</t>
    </rPh>
    <rPh sb="19" eb="21">
      <t>コウジ</t>
    </rPh>
    <rPh sb="21" eb="23">
      <t>キュウギョウ</t>
    </rPh>
    <rPh sb="23" eb="25">
      <t>キカン</t>
    </rPh>
    <rPh sb="29" eb="33">
      <t>コウジイチジ</t>
    </rPh>
    <rPh sb="33" eb="35">
      <t>チュウシ</t>
    </rPh>
    <rPh sb="36" eb="37">
      <t>トモナ</t>
    </rPh>
    <rPh sb="40" eb="42">
      <t>キカン</t>
    </rPh>
    <phoneticPr fontId="1"/>
  </si>
  <si>
    <t>←この欄は消さないこと！</t>
    <rPh sb="3" eb="4">
      <t>ラン</t>
    </rPh>
    <rPh sb="5" eb="6">
      <t>ケ</t>
    </rPh>
    <phoneticPr fontId="1"/>
  </si>
  <si>
    <r>
      <t>その他</t>
    </r>
    <r>
      <rPr>
        <sz val="8"/>
        <color rgb="FFFF0000"/>
        <rFont val="ＭＳ ゴシック"/>
        <family val="3"/>
        <charset val="128"/>
      </rPr>
      <t>※5</t>
    </r>
    <phoneticPr fontId="1"/>
  </si>
  <si>
    <t>年末年始(2024)</t>
    <rPh sb="0" eb="4">
      <t>ネンマツネンシ</t>
    </rPh>
    <phoneticPr fontId="1"/>
  </si>
  <si>
    <t>対象外日数を控除した真夏日日数</t>
    <rPh sb="0" eb="3">
      <t>タイショウガイ</t>
    </rPh>
    <rPh sb="3" eb="5">
      <t>ニッスウ</t>
    </rPh>
    <rPh sb="6" eb="8">
      <t>コウジョ</t>
    </rPh>
    <rPh sb="10" eb="13">
      <t>マナツビ</t>
    </rPh>
    <rPh sb="13" eb="15">
      <t>ニッスウ</t>
    </rPh>
    <phoneticPr fontId="1"/>
  </si>
  <si>
    <t>E = D/A</t>
    <phoneticPr fontId="1"/>
  </si>
  <si>
    <t>F = E×1.2/100</t>
    <phoneticPr fontId="1"/>
  </si>
  <si>
    <r>
      <t xml:space="preserve">【報告シート様式02】
</t>
    </r>
    <r>
      <rPr>
        <u/>
        <sz val="8"/>
        <color theme="1"/>
        <rFont val="ＭＳ Ｐゴシック"/>
        <family val="3"/>
        <charset val="128"/>
      </rPr>
      <t>2026.3版(2026.4.1より適用)</t>
    </r>
    <rPh sb="1" eb="3">
      <t>ホウコク</t>
    </rPh>
    <phoneticPr fontId="1"/>
  </si>
  <si>
    <t>本シートは編集不要</t>
    <rPh sb="0" eb="1">
      <t>ホン</t>
    </rPh>
    <rPh sb="5" eb="7">
      <t>ヘンシュウ</t>
    </rPh>
    <rPh sb="7" eb="9">
      <t>フヨウ</t>
    </rPh>
    <phoneticPr fontId="1"/>
  </si>
  <si>
    <t>環境省HP：</t>
    <rPh sb="0" eb="3">
      <t>カンキョウショウ</t>
    </rPh>
    <phoneticPr fontId="3"/>
  </si>
  <si>
    <t>暑さ指数(WBGT)による真夏日率および現場管理費補正率の算出方法</t>
    <rPh sb="13" eb="16">
      <t>マナツビ</t>
    </rPh>
    <rPh sb="16" eb="17">
      <t>リツ</t>
    </rPh>
    <rPh sb="20" eb="25">
      <t>ゲンバカンリヒ</t>
    </rPh>
    <rPh sb="25" eb="28">
      <t>ホセイリツ</t>
    </rPh>
    <rPh sb="29" eb="31">
      <t>サンシュツ</t>
    </rPh>
    <rPh sb="31" eb="33">
      <t>ホウホウ</t>
    </rPh>
    <phoneticPr fontId="1"/>
  </si>
  <si>
    <t>▼ データ掲載箇所</t>
    <rPh sb="5" eb="7">
      <t>ケイサイ</t>
    </rPh>
    <rPh sb="7" eb="9">
      <t>カショ</t>
    </rPh>
    <phoneticPr fontId="1"/>
  </si>
  <si>
    <t>▼ データ取得方法</t>
    <rPh sb="5" eb="7">
      <t>シュトク</t>
    </rPh>
    <rPh sb="7" eb="9">
      <t>ホウホウ</t>
    </rPh>
    <phoneticPr fontId="1"/>
  </si>
  <si>
    <t>環境省　熱中症予防情報サイト</t>
    <rPh sb="0" eb="3">
      <t>カンキョウショウ</t>
    </rPh>
    <rPh sb="4" eb="7">
      <t>ネッチュウショウ</t>
    </rPh>
    <rPh sb="7" eb="11">
      <t>ヨボウジョウホウ</t>
    </rPh>
    <phoneticPr fontId="1"/>
  </si>
  <si>
    <t>https://www.wbgt.env.go.jp/</t>
    <phoneticPr fontId="3"/>
  </si>
  <si>
    <t>気温による真夏日率および現場管理費補正率の算出方法</t>
    <rPh sb="0" eb="2">
      <t>キオン</t>
    </rPh>
    <rPh sb="5" eb="8">
      <t>マナツビ</t>
    </rPh>
    <rPh sb="8" eb="9">
      <t>リツ</t>
    </rPh>
    <rPh sb="12" eb="17">
      <t>ゲンバカンリヒ</t>
    </rPh>
    <rPh sb="17" eb="20">
      <t>ホセイリツ</t>
    </rPh>
    <rPh sb="21" eb="23">
      <t>サンシュツ</t>
    </rPh>
    <rPh sb="23" eb="25">
      <t>ホウホウ</t>
    </rPh>
    <phoneticPr fontId="1"/>
  </si>
  <si>
    <t>気象庁HP：</t>
    <rPh sb="0" eb="3">
      <t>キショウチョウ</t>
    </rPh>
    <phoneticPr fontId="3"/>
  </si>
  <si>
    <t>https://www.data.jma.go.jp/risk/obsdl/index.php</t>
    <phoneticPr fontId="3"/>
  </si>
  <si>
    <t>気象庁　過去の気象データ・ダウンロード</t>
    <rPh sb="0" eb="3">
      <t>キショウチョウ</t>
    </rPh>
    <phoneticPr fontId="1"/>
  </si>
  <si>
    <t>　　　　　　　長期間の工事で、複数回の年末年始休業や夏季休暇を含む場合</t>
    <rPh sb="7" eb="9">
      <t>チョウキ</t>
    </rPh>
    <rPh sb="9" eb="10">
      <t>カン</t>
    </rPh>
    <rPh sb="11" eb="13">
      <t>コウジ</t>
    </rPh>
    <rPh sb="15" eb="18">
      <t>フクスウカイ</t>
    </rPh>
    <rPh sb="19" eb="23">
      <t>ネンマツネンシ</t>
    </rPh>
    <rPh sb="23" eb="25">
      <t>キュウギョウ</t>
    </rPh>
    <rPh sb="26" eb="30">
      <t>カキキュウカ</t>
    </rPh>
    <rPh sb="31" eb="32">
      <t>フク</t>
    </rPh>
    <rPh sb="33" eb="35">
      <t>バアイ</t>
    </rPh>
    <phoneticPr fontId="1"/>
  </si>
  <si>
    <t>【手順書】暑さ指数(WBGT)による真夏日率および現場管理費補正率の算出方法</t>
    <rPh sb="1" eb="4">
      <t>テジュンショ</t>
    </rPh>
    <rPh sb="18" eb="21">
      <t>マナツビ</t>
    </rPh>
    <rPh sb="21" eb="22">
      <t>リツ</t>
    </rPh>
    <rPh sb="25" eb="30">
      <t>ゲンバカンリヒ</t>
    </rPh>
    <rPh sb="30" eb="33">
      <t>ホセイリツ</t>
    </rPh>
    <rPh sb="34" eb="36">
      <t>サンシュツ</t>
    </rPh>
    <rPh sb="36" eb="38">
      <t>ホウホウ</t>
    </rPh>
    <phoneticPr fontId="1"/>
  </si>
  <si>
    <t>【記載例】様式１（熱中症対策に関する現場管理費の補正）および提出書類作成</t>
    <rPh sb="1" eb="4">
      <t>キサイレイ</t>
    </rPh>
    <rPh sb="5" eb="7">
      <t>ヨウシキ</t>
    </rPh>
    <rPh sb="30" eb="32">
      <t>テイシュツ</t>
    </rPh>
    <rPh sb="32" eb="34">
      <t>ショルイ</t>
    </rPh>
    <rPh sb="34" eb="36">
      <t>サクセイ</t>
    </rPh>
    <phoneticPr fontId="1"/>
  </si>
  <si>
    <t>本様式は編集不要。通知上の工期の期間を印刷範囲とし、様式1と合わせて工事打合せ簿の添付資料とすること。</t>
    <rPh sb="0" eb="3">
      <t>ホンヨウシキ</t>
    </rPh>
    <rPh sb="4" eb="8">
      <t>ヘンシュウフヨウ</t>
    </rPh>
    <rPh sb="9" eb="12">
      <t>ツウチジョウ</t>
    </rPh>
    <rPh sb="13" eb="15">
      <t>コウキ</t>
    </rPh>
    <rPh sb="16" eb="18">
      <t>キカン</t>
    </rPh>
    <rPh sb="19" eb="23">
      <t>インサツハンイ</t>
    </rPh>
    <rPh sb="26" eb="28">
      <t>ヨウシキ</t>
    </rPh>
    <rPh sb="30" eb="31">
      <t>ア</t>
    </rPh>
    <rPh sb="34" eb="38">
      <t>コウジウチアワ</t>
    </rPh>
    <rPh sb="39" eb="40">
      <t>ボ</t>
    </rPh>
    <rPh sb="41" eb="45">
      <t>テンプシリョウ</t>
    </rPh>
    <phoneticPr fontId="1"/>
  </si>
  <si>
    <t>D = B-C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</si>
</sst>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"/>
    <numFmt numFmtId="177" formatCode="yyyy/m"/>
    <numFmt numFmtId="178" formatCode="0.0;\ \-0.0;"/>
  </numFmts>
  <fonts count="16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8"/>
      <color theme="1"/>
      <name val="ＭＳ Ｐゴシック"/>
      <family val="2"/>
      <charset val="128"/>
    </font>
    <font>
      <vertAlign val="superscript"/>
      <sz val="10"/>
      <color rgb="FFFF000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0"/>
      <color rgb="FF0000CC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10"/>
      <color rgb="FFFF0000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b/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2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0" borderId="4" xfId="0" applyFont="1" applyBorder="1">
      <alignment vertical="center"/>
    </xf>
    <xf numFmtId="14" fontId="2" fillId="3" borderId="1" xfId="0" applyNumberFormat="1" applyFont="1" applyFill="1" applyBorder="1">
      <alignment vertical="center"/>
    </xf>
    <xf numFmtId="14" fontId="2" fillId="3" borderId="9" xfId="0" applyNumberFormat="1" applyFont="1" applyFill="1" applyBorder="1">
      <alignment vertical="center"/>
    </xf>
    <xf numFmtId="14" fontId="2" fillId="3" borderId="12" xfId="0" applyNumberFormat="1" applyFont="1" applyFill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0" fontId="2" fillId="2" borderId="0" xfId="0" applyFont="1" applyFill="1">
      <alignment vertical="center"/>
    </xf>
    <xf numFmtId="2" fontId="2" fillId="2" borderId="2" xfId="0" applyNumberFormat="1" applyFont="1" applyFill="1" applyBorder="1">
      <alignment vertical="center"/>
    </xf>
    <xf numFmtId="0" fontId="4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14" fontId="0" fillId="0" borderId="18" xfId="0" applyNumberForma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0" fillId="0" borderId="19" xfId="0" applyNumberForma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4" fontId="0" fillId="0" borderId="12" xfId="0" applyNumberForma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5" borderId="0" xfId="0" applyFill="1">
      <alignment vertical="center"/>
    </xf>
    <xf numFmtId="0" fontId="11" fillId="5" borderId="0" xfId="0" applyFont="1" applyFill="1">
      <alignment vertical="center"/>
    </xf>
    <xf numFmtId="0" fontId="2" fillId="3" borderId="25" xfId="0" applyFont="1" applyFill="1" applyBorder="1">
      <alignment vertical="center"/>
    </xf>
    <xf numFmtId="0" fontId="2" fillId="0" borderId="25" xfId="0" applyFont="1" applyBorder="1" applyAlignment="1">
      <alignment horizontal="center" vertical="center"/>
    </xf>
    <xf numFmtId="176" fontId="2" fillId="0" borderId="26" xfId="0" applyNumberFormat="1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178" fontId="0" fillId="0" borderId="18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8" fontId="0" fillId="0" borderId="19" xfId="0" applyNumberForma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1">
      <alignment vertical="center"/>
    </xf>
    <xf numFmtId="0" fontId="4" fillId="0" borderId="28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76" fontId="2" fillId="2" borderId="2" xfId="0" applyNumberFormat="1" applyFont="1" applyFill="1" applyBorder="1">
      <alignment vertical="center"/>
    </xf>
    <xf numFmtId="14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6" fontId="0" fillId="0" borderId="1" xfId="0" applyNumberFormat="1" applyBorder="1">
      <alignment vertical="center"/>
    </xf>
    <xf numFmtId="0" fontId="0" fillId="0" borderId="29" xfId="0" applyBorder="1" applyAlignment="1">
      <alignment horizontal="center" vertical="center"/>
    </xf>
    <xf numFmtId="14" fontId="2" fillId="3" borderId="1" xfId="0" applyNumberFormat="1" applyFont="1" applyFill="1" applyBorder="1" applyProtection="1">
      <alignment vertical="center"/>
      <protection locked="0"/>
    </xf>
    <xf numFmtId="14" fontId="2" fillId="3" borderId="9" xfId="0" applyNumberFormat="1" applyFont="1" applyFill="1" applyBorder="1" applyProtection="1">
      <alignment vertical="center"/>
      <protection locked="0"/>
    </xf>
    <xf numFmtId="14" fontId="2" fillId="3" borderId="12" xfId="0" applyNumberFormat="1" applyFont="1" applyFill="1" applyBorder="1" applyProtection="1">
      <alignment vertical="center"/>
      <protection locked="0"/>
    </xf>
    <xf numFmtId="0" fontId="2" fillId="3" borderId="25" xfId="0" applyFont="1" applyFill="1" applyBorder="1" applyProtection="1">
      <alignment vertical="center"/>
      <protection locked="0"/>
    </xf>
    <xf numFmtId="0" fontId="2" fillId="3" borderId="12" xfId="0" applyFont="1" applyFill="1" applyBorder="1" applyProtection="1">
      <alignment vertical="center"/>
      <protection locked="0"/>
    </xf>
    <xf numFmtId="0" fontId="2" fillId="3" borderId="15" xfId="0" applyFont="1" applyFill="1" applyBorder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18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0" xfId="0" applyFont="1" applyBorder="1" applyAlignment="1">
      <alignment vertical="center" textRotation="255"/>
    </xf>
    <xf numFmtId="0" fontId="2" fillId="0" borderId="15" xfId="0" applyFont="1" applyBorder="1" applyAlignment="1">
      <alignment vertical="center" textRotation="255"/>
    </xf>
    <xf numFmtId="177" fontId="0" fillId="0" borderId="18" xfId="0" applyNumberFormat="1" applyBorder="1" applyAlignment="1">
      <alignment horizontal="left" vertical="center"/>
    </xf>
    <xf numFmtId="177" fontId="0" fillId="0" borderId="19" xfId="0" applyNumberForma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left" vertical="center"/>
    </xf>
    <xf numFmtId="0" fontId="9" fillId="0" borderId="28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">
    <dxf>
      <fill>
        <patternFill>
          <bgColor rgb="FFFFCCFF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00FF"/>
      <color rgb="FF0000FF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tm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tmp"/><Relationship Id="rId7" Type="http://schemas.openxmlformats.org/officeDocument/2006/relationships/image" Target="../media/image13.png"/><Relationship Id="rId2" Type="http://schemas.openxmlformats.org/officeDocument/2006/relationships/image" Target="../media/image8.tmp"/><Relationship Id="rId1" Type="http://schemas.openxmlformats.org/officeDocument/2006/relationships/image" Target="../media/image7.tmp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398432</xdr:colOff>
      <xdr:row>139</xdr:row>
      <xdr:rowOff>136072</xdr:rowOff>
    </xdr:from>
    <xdr:to>
      <xdr:col>13</xdr:col>
      <xdr:colOff>381183</xdr:colOff>
      <xdr:row>176</xdr:row>
      <xdr:rowOff>136071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C168885B-5E99-CCC7-B28C-CE66E2284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289" y="20342679"/>
          <a:ext cx="8636894" cy="5538107"/>
        </a:xfrm>
        <a:prstGeom prst="rect">
          <a:avLst/>
        </a:prstGeom>
      </xdr:spPr>
    </xdr:pic>
    <xdr:clientData/>
  </xdr:twoCellAnchor>
  <xdr:twoCellAnchor editAs="oneCell">
    <xdr:from>
      <xdr:col>1</xdr:col>
      <xdr:colOff>367393</xdr:colOff>
      <xdr:row>97</xdr:row>
      <xdr:rowOff>1</xdr:rowOff>
    </xdr:from>
    <xdr:to>
      <xdr:col>13</xdr:col>
      <xdr:colOff>367392</xdr:colOff>
      <xdr:row>134</xdr:row>
      <xdr:rowOff>11059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C888C013-537B-A2C7-C1A9-0BCA2A19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3920108"/>
          <a:ext cx="8654142" cy="5549166"/>
        </a:xfrm>
        <a:prstGeom prst="rect">
          <a:avLst/>
        </a:prstGeom>
      </xdr:spPr>
    </xdr:pic>
    <xdr:clientData/>
  </xdr:twoCellAnchor>
  <xdr:twoCellAnchor editAs="oneCell">
    <xdr:from>
      <xdr:col>1</xdr:col>
      <xdr:colOff>394607</xdr:colOff>
      <xdr:row>9</xdr:row>
      <xdr:rowOff>0</xdr:rowOff>
    </xdr:from>
    <xdr:to>
      <xdr:col>13</xdr:col>
      <xdr:colOff>385082</xdr:colOff>
      <xdr:row>51</xdr:row>
      <xdr:rowOff>115292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2BC67E3-08BB-E984-C08F-934639440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464" y="1347107"/>
          <a:ext cx="8644618" cy="6401792"/>
        </a:xfrm>
        <a:prstGeom prst="rect">
          <a:avLst/>
        </a:prstGeom>
      </xdr:spPr>
    </xdr:pic>
    <xdr:clientData/>
  </xdr:twoCellAnchor>
  <xdr:twoCellAnchor>
    <xdr:from>
      <xdr:col>4</xdr:col>
      <xdr:colOff>332525</xdr:colOff>
      <xdr:row>47</xdr:row>
      <xdr:rowOff>108857</xdr:rowOff>
    </xdr:from>
    <xdr:to>
      <xdr:col>5</xdr:col>
      <xdr:colOff>272994</xdr:colOff>
      <xdr:row>49</xdr:row>
      <xdr:rowOff>114811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2C2C78C4-E946-4BF9-A131-6F59B9445CEB}"/>
            </a:ext>
          </a:extLst>
        </xdr:cNvPr>
        <xdr:cNvSpPr/>
      </xdr:nvSpPr>
      <xdr:spPr>
        <a:xfrm>
          <a:off x="2604918" y="7143750"/>
          <a:ext cx="661647" cy="305311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0</xdr:colOff>
      <xdr:row>50</xdr:row>
      <xdr:rowOff>0</xdr:rowOff>
    </xdr:from>
    <xdr:ext cx="3316733" cy="26674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B1245D2-F8EC-482F-A4A5-F61C7CBAAEF2}"/>
            </a:ext>
          </a:extLst>
        </xdr:cNvPr>
        <xdr:cNvSpPr txBox="1"/>
      </xdr:nvSpPr>
      <xdr:spPr>
        <a:xfrm>
          <a:off x="2993571" y="7483929"/>
          <a:ext cx="3316733" cy="2667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表示される地図から「香川県」を選択</a:t>
          </a:r>
        </a:p>
      </xdr:txBody>
    </xdr:sp>
    <xdr:clientData/>
  </xdr:oneCellAnchor>
  <xdr:twoCellAnchor editAs="oneCell">
    <xdr:from>
      <xdr:col>1</xdr:col>
      <xdr:colOff>367392</xdr:colOff>
      <xdr:row>54</xdr:row>
      <xdr:rowOff>0</xdr:rowOff>
    </xdr:from>
    <xdr:to>
      <xdr:col>13</xdr:col>
      <xdr:colOff>357867</xdr:colOff>
      <xdr:row>91</xdr:row>
      <xdr:rowOff>11060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95A2C31-85B3-C09F-080B-515522812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49" y="8082643"/>
          <a:ext cx="8644618" cy="5549167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52</xdr:row>
      <xdr:rowOff>82576</xdr:rowOff>
    </xdr:from>
    <xdr:to>
      <xdr:col>7</xdr:col>
      <xdr:colOff>307148</xdr:colOff>
      <xdr:row>54</xdr:row>
      <xdr:rowOff>108856</xdr:rowOff>
    </xdr:to>
    <xdr:sp macro="" textlink="">
      <xdr:nvSpPr>
        <xdr:cNvPr id="10" name="下矢印 12">
          <a:extLst>
            <a:ext uri="{FF2B5EF4-FFF2-40B4-BE49-F238E27FC236}">
              <a16:creationId xmlns:a16="http://schemas.microsoft.com/office/drawing/2014/main" id="{4ECF3818-358F-46C0-9952-7FF527C3116D}"/>
            </a:ext>
          </a:extLst>
        </xdr:cNvPr>
        <xdr:cNvSpPr/>
      </xdr:nvSpPr>
      <xdr:spPr>
        <a:xfrm>
          <a:off x="3714750" y="7865862"/>
          <a:ext cx="1028327" cy="325637"/>
        </a:xfrm>
        <a:prstGeom prst="downArrow">
          <a:avLst>
            <a:gd name="adj1" fmla="val 50000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436815</xdr:colOff>
      <xdr:row>72</xdr:row>
      <xdr:rowOff>136072</xdr:rowOff>
    </xdr:from>
    <xdr:ext cx="2208672" cy="533479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D66F8D1-AC11-4237-AA9E-2A31048C8979}"/>
            </a:ext>
          </a:extLst>
        </xdr:cNvPr>
        <xdr:cNvSpPr txBox="1"/>
      </xdr:nvSpPr>
      <xdr:spPr>
        <a:xfrm>
          <a:off x="3430386" y="10912929"/>
          <a:ext cx="2208672" cy="53347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地図上で地点を選択し、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「項目を選ぶ」を押下</a:t>
          </a:r>
        </a:p>
      </xdr:txBody>
    </xdr:sp>
    <xdr:clientData/>
  </xdr:oneCellAnchor>
  <xdr:twoCellAnchor>
    <xdr:from>
      <xdr:col>3</xdr:col>
      <xdr:colOff>19560</xdr:colOff>
      <xdr:row>70</xdr:row>
      <xdr:rowOff>40821</xdr:rowOff>
    </xdr:from>
    <xdr:to>
      <xdr:col>5</xdr:col>
      <xdr:colOff>95250</xdr:colOff>
      <xdr:row>77</xdr:row>
      <xdr:rowOff>95250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0F819715-3C9E-459F-4F2D-021E09702A37}"/>
            </a:ext>
          </a:extLst>
        </xdr:cNvPr>
        <xdr:cNvSpPr/>
      </xdr:nvSpPr>
      <xdr:spPr>
        <a:xfrm>
          <a:off x="1570774" y="10518321"/>
          <a:ext cx="1518047" cy="1102179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60381</xdr:colOff>
      <xdr:row>62</xdr:row>
      <xdr:rowOff>40823</xdr:rowOff>
    </xdr:from>
    <xdr:to>
      <xdr:col>6</xdr:col>
      <xdr:colOff>136071</xdr:colOff>
      <xdr:row>65</xdr:row>
      <xdr:rowOff>27215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1BFF9E2A-7AD1-688E-81B4-CF7CCC32A381}"/>
            </a:ext>
          </a:extLst>
        </xdr:cNvPr>
        <xdr:cNvSpPr/>
      </xdr:nvSpPr>
      <xdr:spPr>
        <a:xfrm>
          <a:off x="2332774" y="9320894"/>
          <a:ext cx="1518047" cy="435428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680358</xdr:colOff>
      <xdr:row>74</xdr:row>
      <xdr:rowOff>40822</xdr:rowOff>
    </xdr:from>
    <xdr:to>
      <xdr:col>5</xdr:col>
      <xdr:colOff>394608</xdr:colOff>
      <xdr:row>74</xdr:row>
      <xdr:rowOff>68036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629B086-AA8A-647E-FBFB-33C88159444C}"/>
            </a:ext>
          </a:extLst>
        </xdr:cNvPr>
        <xdr:cNvCxnSpPr/>
      </xdr:nvCxnSpPr>
      <xdr:spPr>
        <a:xfrm flipH="1">
          <a:off x="2952751" y="11117036"/>
          <a:ext cx="435428" cy="27214"/>
        </a:xfrm>
        <a:prstGeom prst="straightConnector1">
          <a:avLst/>
        </a:prstGeom>
        <a:ln w="25400">
          <a:solidFill>
            <a:srgbClr val="FF0000"/>
          </a:solidFill>
          <a:tailEnd type="triangle" w="med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89</xdr:row>
      <xdr:rowOff>68969</xdr:rowOff>
    </xdr:from>
    <xdr:to>
      <xdr:col>7</xdr:col>
      <xdr:colOff>307148</xdr:colOff>
      <xdr:row>91</xdr:row>
      <xdr:rowOff>95249</xdr:rowOff>
    </xdr:to>
    <xdr:sp macro="" textlink="">
      <xdr:nvSpPr>
        <xdr:cNvPr id="19" name="下矢印 12">
          <a:extLst>
            <a:ext uri="{FF2B5EF4-FFF2-40B4-BE49-F238E27FC236}">
              <a16:creationId xmlns:a16="http://schemas.microsoft.com/office/drawing/2014/main" id="{2D4C29FE-25B0-138F-0ECC-686B7299419E}"/>
            </a:ext>
          </a:extLst>
        </xdr:cNvPr>
        <xdr:cNvSpPr/>
      </xdr:nvSpPr>
      <xdr:spPr>
        <a:xfrm>
          <a:off x="3714750" y="13390362"/>
          <a:ext cx="1028327" cy="325637"/>
        </a:xfrm>
        <a:prstGeom prst="downArrow">
          <a:avLst>
            <a:gd name="adj1" fmla="val 50000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123851</xdr:colOff>
      <xdr:row>124</xdr:row>
      <xdr:rowOff>136072</xdr:rowOff>
    </xdr:from>
    <xdr:ext cx="2932973" cy="800219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55502541-57AD-52D8-6867-27C4A413155B}"/>
            </a:ext>
          </a:extLst>
        </xdr:cNvPr>
        <xdr:cNvSpPr txBox="1"/>
      </xdr:nvSpPr>
      <xdr:spPr>
        <a:xfrm>
          <a:off x="4559780" y="18097501"/>
          <a:ext cx="2932973" cy="8002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データの種類「日別値」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気温「日最高気温」をチェックし、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「期間を選ぶ」を押下</a:t>
          </a:r>
        </a:p>
      </xdr:txBody>
    </xdr:sp>
    <xdr:clientData/>
  </xdr:oneCellAnchor>
  <xdr:twoCellAnchor>
    <xdr:from>
      <xdr:col>3</xdr:col>
      <xdr:colOff>612322</xdr:colOff>
      <xdr:row>117</xdr:row>
      <xdr:rowOff>13607</xdr:rowOff>
    </xdr:from>
    <xdr:to>
      <xdr:col>7</xdr:col>
      <xdr:colOff>81642</xdr:colOff>
      <xdr:row>127</xdr:row>
      <xdr:rowOff>13607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D55241A0-B94C-8463-5619-4AFBF2561C35}"/>
            </a:ext>
          </a:extLst>
        </xdr:cNvPr>
        <xdr:cNvCxnSpPr/>
      </xdr:nvCxnSpPr>
      <xdr:spPr>
        <a:xfrm flipH="1" flipV="1">
          <a:off x="2163536" y="16927286"/>
          <a:ext cx="2354035" cy="1496785"/>
        </a:xfrm>
        <a:prstGeom prst="straightConnector1">
          <a:avLst/>
        </a:prstGeom>
        <a:ln w="25400"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149678</xdr:colOff>
      <xdr:row>127</xdr:row>
      <xdr:rowOff>27215</xdr:rowOff>
    </xdr:from>
    <xdr:to>
      <xdr:col>7</xdr:col>
      <xdr:colOff>81642</xdr:colOff>
      <xdr:row>127</xdr:row>
      <xdr:rowOff>136072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17AA8D22-D434-413A-8980-29DC2DAC668C}"/>
            </a:ext>
          </a:extLst>
        </xdr:cNvPr>
        <xdr:cNvCxnSpPr/>
      </xdr:nvCxnSpPr>
      <xdr:spPr>
        <a:xfrm flipH="1">
          <a:off x="2422071" y="18437679"/>
          <a:ext cx="2095500" cy="108857"/>
        </a:xfrm>
        <a:prstGeom prst="straightConnector1">
          <a:avLst/>
        </a:prstGeom>
        <a:ln w="25400"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112</xdr:row>
      <xdr:rowOff>-1</xdr:rowOff>
    </xdr:from>
    <xdr:to>
      <xdr:col>11</xdr:col>
      <xdr:colOff>176792</xdr:colOff>
      <xdr:row>126</xdr:row>
      <xdr:rowOff>13607</xdr:rowOff>
    </xdr:to>
    <xdr:sp macro="" textlink="">
      <xdr:nvSpPr>
        <xdr:cNvPr id="35" name="フリーフォーム: 図形 34">
          <a:extLst>
            <a:ext uri="{FF2B5EF4-FFF2-40B4-BE49-F238E27FC236}">
              <a16:creationId xmlns:a16="http://schemas.microsoft.com/office/drawing/2014/main" id="{812DF83A-0AD5-FFB0-6B6D-4DDB5CF2A3E9}"/>
            </a:ext>
          </a:extLst>
        </xdr:cNvPr>
        <xdr:cNvSpPr/>
      </xdr:nvSpPr>
      <xdr:spPr>
        <a:xfrm>
          <a:off x="4912179" y="16165285"/>
          <a:ext cx="2585256" cy="2109108"/>
        </a:xfrm>
        <a:custGeom>
          <a:avLst/>
          <a:gdLst>
            <a:gd name="csX0" fmla="*/ 2639786 w 2803071"/>
            <a:gd name="csY0" fmla="*/ 1877786 h 1877786"/>
            <a:gd name="csX1" fmla="*/ 2803071 w 2803071"/>
            <a:gd name="csY1" fmla="*/ 1156607 h 1877786"/>
            <a:gd name="csX2" fmla="*/ 2177143 w 2803071"/>
            <a:gd name="csY2" fmla="*/ 326572 h 1877786"/>
            <a:gd name="csX3" fmla="*/ 0 w 2803071"/>
            <a:gd name="csY3" fmla="*/ 0 h 1877786"/>
            <a:gd name="csX0" fmla="*/ 2639786 w 2821529"/>
            <a:gd name="csY0" fmla="*/ 1877786 h 1877786"/>
            <a:gd name="csX1" fmla="*/ 2803071 w 2821529"/>
            <a:gd name="csY1" fmla="*/ 1156607 h 1877786"/>
            <a:gd name="csX2" fmla="*/ 2177143 w 2821529"/>
            <a:gd name="csY2" fmla="*/ 326572 h 1877786"/>
            <a:gd name="csX3" fmla="*/ 0 w 2821529"/>
            <a:gd name="csY3" fmla="*/ 0 h 1877786"/>
            <a:gd name="csX0" fmla="*/ 2639786 w 2821529"/>
            <a:gd name="csY0" fmla="*/ 1877786 h 1877786"/>
            <a:gd name="csX1" fmla="*/ 2803071 w 2821529"/>
            <a:gd name="csY1" fmla="*/ 1156607 h 1877786"/>
            <a:gd name="csX2" fmla="*/ 2177143 w 2821529"/>
            <a:gd name="csY2" fmla="*/ 326572 h 1877786"/>
            <a:gd name="csX3" fmla="*/ 0 w 2821529"/>
            <a:gd name="csY3" fmla="*/ 0 h 1877786"/>
            <a:gd name="csX0" fmla="*/ 2639786 w 2841899"/>
            <a:gd name="csY0" fmla="*/ 1877786 h 1877786"/>
            <a:gd name="csX1" fmla="*/ 2803071 w 2841899"/>
            <a:gd name="csY1" fmla="*/ 1156607 h 1877786"/>
            <a:gd name="csX2" fmla="*/ 1850571 w 2841899"/>
            <a:gd name="csY2" fmla="*/ 95250 h 1877786"/>
            <a:gd name="csX3" fmla="*/ 0 w 2841899"/>
            <a:gd name="csY3" fmla="*/ 0 h 1877786"/>
            <a:gd name="csX0" fmla="*/ 2639786 w 2808822"/>
            <a:gd name="csY0" fmla="*/ 1877786 h 1877786"/>
            <a:gd name="csX1" fmla="*/ 2803071 w 2808822"/>
            <a:gd name="csY1" fmla="*/ 1156607 h 1877786"/>
            <a:gd name="csX2" fmla="*/ 1850571 w 2808822"/>
            <a:gd name="csY2" fmla="*/ 95250 h 1877786"/>
            <a:gd name="csX3" fmla="*/ 0 w 2808822"/>
            <a:gd name="csY3" fmla="*/ 0 h 1877786"/>
            <a:gd name="csX0" fmla="*/ 2081893 w 2804594"/>
            <a:gd name="csY0" fmla="*/ 2054679 h 2054679"/>
            <a:gd name="csX1" fmla="*/ 2803071 w 2804594"/>
            <a:gd name="csY1" fmla="*/ 1156607 h 2054679"/>
            <a:gd name="csX2" fmla="*/ 1850571 w 2804594"/>
            <a:gd name="csY2" fmla="*/ 95250 h 2054679"/>
            <a:gd name="csX3" fmla="*/ 0 w 2804594"/>
            <a:gd name="csY3" fmla="*/ 0 h 2054679"/>
            <a:gd name="csX0" fmla="*/ 2081893 w 2805475"/>
            <a:gd name="csY0" fmla="*/ 2054679 h 2054679"/>
            <a:gd name="csX1" fmla="*/ 2803071 w 2805475"/>
            <a:gd name="csY1" fmla="*/ 1156607 h 2054679"/>
            <a:gd name="csX2" fmla="*/ 1850571 w 2805475"/>
            <a:gd name="csY2" fmla="*/ 95250 h 2054679"/>
            <a:gd name="csX3" fmla="*/ 0 w 2805475"/>
            <a:gd name="csY3" fmla="*/ 0 h 2054679"/>
            <a:gd name="csX0" fmla="*/ 1932214 w 2655796"/>
            <a:gd name="csY0" fmla="*/ 2109108 h 2109108"/>
            <a:gd name="csX1" fmla="*/ 2653392 w 2655796"/>
            <a:gd name="csY1" fmla="*/ 1211036 h 2109108"/>
            <a:gd name="csX2" fmla="*/ 1700892 w 2655796"/>
            <a:gd name="csY2" fmla="*/ 149679 h 2109108"/>
            <a:gd name="csX3" fmla="*/ 0 w 2655796"/>
            <a:gd name="csY3" fmla="*/ 0 h 2109108"/>
            <a:gd name="csX0" fmla="*/ 1932214 w 2709974"/>
            <a:gd name="csY0" fmla="*/ 2109108 h 2109108"/>
            <a:gd name="csX1" fmla="*/ 2707821 w 2709974"/>
            <a:gd name="csY1" fmla="*/ 925286 h 2109108"/>
            <a:gd name="csX2" fmla="*/ 1700892 w 2709974"/>
            <a:gd name="csY2" fmla="*/ 149679 h 2109108"/>
            <a:gd name="csX3" fmla="*/ 0 w 2709974"/>
            <a:gd name="csY3" fmla="*/ 0 h 2109108"/>
            <a:gd name="csX0" fmla="*/ 1932214 w 2734390"/>
            <a:gd name="csY0" fmla="*/ 2109108 h 2109108"/>
            <a:gd name="csX1" fmla="*/ 2707821 w 2734390"/>
            <a:gd name="csY1" fmla="*/ 925286 h 2109108"/>
            <a:gd name="csX2" fmla="*/ 1700892 w 2734390"/>
            <a:gd name="csY2" fmla="*/ 149679 h 2109108"/>
            <a:gd name="csX3" fmla="*/ 0 w 2734390"/>
            <a:gd name="csY3" fmla="*/ 0 h 2109108"/>
            <a:gd name="csX0" fmla="*/ 1932214 w 2604189"/>
            <a:gd name="csY0" fmla="*/ 2109108 h 2109108"/>
            <a:gd name="csX1" fmla="*/ 2571750 w 2604189"/>
            <a:gd name="csY1" fmla="*/ 762000 h 2109108"/>
            <a:gd name="csX2" fmla="*/ 1700892 w 2604189"/>
            <a:gd name="csY2" fmla="*/ 149679 h 2109108"/>
            <a:gd name="csX3" fmla="*/ 0 w 2604189"/>
            <a:gd name="csY3" fmla="*/ 0 h 2109108"/>
            <a:gd name="csX0" fmla="*/ 1932214 w 2585256"/>
            <a:gd name="csY0" fmla="*/ 2109108 h 2109108"/>
            <a:gd name="csX1" fmla="*/ 2571750 w 2585256"/>
            <a:gd name="csY1" fmla="*/ 762000 h 2109108"/>
            <a:gd name="csX2" fmla="*/ 1700892 w 2585256"/>
            <a:gd name="csY2" fmla="*/ 149679 h 2109108"/>
            <a:gd name="csX3" fmla="*/ 0 w 2585256"/>
            <a:gd name="csY3" fmla="*/ 0 h 2109108"/>
            <a:gd name="csX0" fmla="*/ 1932214 w 2585256"/>
            <a:gd name="csY0" fmla="*/ 2109108 h 2109108"/>
            <a:gd name="csX1" fmla="*/ 2571750 w 2585256"/>
            <a:gd name="csY1" fmla="*/ 938893 h 2109108"/>
            <a:gd name="csX2" fmla="*/ 1700892 w 2585256"/>
            <a:gd name="csY2" fmla="*/ 149679 h 2109108"/>
            <a:gd name="csX3" fmla="*/ 0 w 2585256"/>
            <a:gd name="csY3" fmla="*/ 0 h 21091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</a:cxnLst>
          <a:rect l="l" t="t" r="r" b="b"/>
          <a:pathLst>
            <a:path w="2585256" h="2109108">
              <a:moveTo>
                <a:pt x="1932214" y="2109108"/>
              </a:moveTo>
              <a:cubicBezTo>
                <a:pt x="2258785" y="1977572"/>
                <a:pt x="2664732" y="1387928"/>
                <a:pt x="2571750" y="938893"/>
              </a:cubicBezTo>
              <a:cubicBezTo>
                <a:pt x="2478768" y="489858"/>
                <a:pt x="2129517" y="306161"/>
                <a:pt x="1700892" y="149679"/>
              </a:cubicBezTo>
              <a:cubicBezTo>
                <a:pt x="1272267" y="-6803"/>
                <a:pt x="566964" y="49893"/>
                <a:pt x="0" y="0"/>
              </a:cubicBezTo>
            </a:path>
          </a:pathLst>
        </a:custGeom>
        <a:ln w="25400"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373346</xdr:colOff>
      <xdr:row>110</xdr:row>
      <xdr:rowOff>40823</xdr:rowOff>
    </xdr:from>
    <xdr:to>
      <xdr:col>7</xdr:col>
      <xdr:colOff>449035</xdr:colOff>
      <xdr:row>113</xdr:row>
      <xdr:rowOff>27216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C3CDB704-8738-B4FF-6DA3-934493B8F9A9}"/>
            </a:ext>
          </a:extLst>
        </xdr:cNvPr>
        <xdr:cNvSpPr/>
      </xdr:nvSpPr>
      <xdr:spPr>
        <a:xfrm>
          <a:off x="3366917" y="15906752"/>
          <a:ext cx="1518047" cy="435428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217713</xdr:colOff>
      <xdr:row>63</xdr:row>
      <xdr:rowOff>108857</xdr:rowOff>
    </xdr:from>
    <xdr:to>
      <xdr:col>9</xdr:col>
      <xdr:colOff>530830</xdr:colOff>
      <xdr:row>75</xdr:row>
      <xdr:rowOff>27214</xdr:rowOff>
    </xdr:to>
    <xdr:sp macro="" textlink="">
      <xdr:nvSpPr>
        <xdr:cNvPr id="37" name="フリーフォーム: 図形 36">
          <a:extLst>
            <a:ext uri="{FF2B5EF4-FFF2-40B4-BE49-F238E27FC236}">
              <a16:creationId xmlns:a16="http://schemas.microsoft.com/office/drawing/2014/main" id="{E4CAC617-72E0-2CC5-E730-8F396B58113E}"/>
            </a:ext>
          </a:extLst>
        </xdr:cNvPr>
        <xdr:cNvSpPr/>
      </xdr:nvSpPr>
      <xdr:spPr>
        <a:xfrm>
          <a:off x="3932463" y="9538607"/>
          <a:ext cx="2476653" cy="1714500"/>
        </a:xfrm>
        <a:custGeom>
          <a:avLst/>
          <a:gdLst>
            <a:gd name="csX0" fmla="*/ 2639786 w 2803071"/>
            <a:gd name="csY0" fmla="*/ 1877786 h 1877786"/>
            <a:gd name="csX1" fmla="*/ 2803071 w 2803071"/>
            <a:gd name="csY1" fmla="*/ 1156607 h 1877786"/>
            <a:gd name="csX2" fmla="*/ 2177143 w 2803071"/>
            <a:gd name="csY2" fmla="*/ 326572 h 1877786"/>
            <a:gd name="csX3" fmla="*/ 0 w 2803071"/>
            <a:gd name="csY3" fmla="*/ 0 h 1877786"/>
            <a:gd name="csX0" fmla="*/ 2639786 w 2821529"/>
            <a:gd name="csY0" fmla="*/ 1877786 h 1877786"/>
            <a:gd name="csX1" fmla="*/ 2803071 w 2821529"/>
            <a:gd name="csY1" fmla="*/ 1156607 h 1877786"/>
            <a:gd name="csX2" fmla="*/ 2177143 w 2821529"/>
            <a:gd name="csY2" fmla="*/ 326572 h 1877786"/>
            <a:gd name="csX3" fmla="*/ 0 w 2821529"/>
            <a:gd name="csY3" fmla="*/ 0 h 1877786"/>
            <a:gd name="csX0" fmla="*/ 2639786 w 2821529"/>
            <a:gd name="csY0" fmla="*/ 1877786 h 1877786"/>
            <a:gd name="csX1" fmla="*/ 2803071 w 2821529"/>
            <a:gd name="csY1" fmla="*/ 1156607 h 1877786"/>
            <a:gd name="csX2" fmla="*/ 2177143 w 2821529"/>
            <a:gd name="csY2" fmla="*/ 326572 h 1877786"/>
            <a:gd name="csX3" fmla="*/ 0 w 2821529"/>
            <a:gd name="csY3" fmla="*/ 0 h 1877786"/>
            <a:gd name="csX0" fmla="*/ 2639786 w 2841899"/>
            <a:gd name="csY0" fmla="*/ 1877786 h 1877786"/>
            <a:gd name="csX1" fmla="*/ 2803071 w 2841899"/>
            <a:gd name="csY1" fmla="*/ 1156607 h 1877786"/>
            <a:gd name="csX2" fmla="*/ 1850571 w 2841899"/>
            <a:gd name="csY2" fmla="*/ 95250 h 1877786"/>
            <a:gd name="csX3" fmla="*/ 0 w 2841899"/>
            <a:gd name="csY3" fmla="*/ 0 h 1877786"/>
            <a:gd name="csX0" fmla="*/ 2639786 w 2808822"/>
            <a:gd name="csY0" fmla="*/ 1877786 h 1877786"/>
            <a:gd name="csX1" fmla="*/ 2803071 w 2808822"/>
            <a:gd name="csY1" fmla="*/ 1156607 h 1877786"/>
            <a:gd name="csX2" fmla="*/ 1850571 w 2808822"/>
            <a:gd name="csY2" fmla="*/ 95250 h 1877786"/>
            <a:gd name="csX3" fmla="*/ 0 w 2808822"/>
            <a:gd name="csY3" fmla="*/ 0 h 1877786"/>
            <a:gd name="csX0" fmla="*/ 1809750 w 2803214"/>
            <a:gd name="csY0" fmla="*/ 1714500 h 1714500"/>
            <a:gd name="csX1" fmla="*/ 2803071 w 2803214"/>
            <a:gd name="csY1" fmla="*/ 1156607 h 1714500"/>
            <a:gd name="csX2" fmla="*/ 1850571 w 2803214"/>
            <a:gd name="csY2" fmla="*/ 95250 h 1714500"/>
            <a:gd name="csX3" fmla="*/ 0 w 2803214"/>
            <a:gd name="csY3" fmla="*/ 0 h 1714500"/>
            <a:gd name="csX0" fmla="*/ 1809750 w 2803214"/>
            <a:gd name="csY0" fmla="*/ 1714500 h 1714500"/>
            <a:gd name="csX1" fmla="*/ 2803071 w 2803214"/>
            <a:gd name="csY1" fmla="*/ 1156607 h 1714500"/>
            <a:gd name="csX2" fmla="*/ 1850571 w 2803214"/>
            <a:gd name="csY2" fmla="*/ 95250 h 1714500"/>
            <a:gd name="csX3" fmla="*/ 0 w 2803214"/>
            <a:gd name="csY3" fmla="*/ 0 h 1714500"/>
            <a:gd name="csX0" fmla="*/ 1809750 w 2803214"/>
            <a:gd name="csY0" fmla="*/ 1714500 h 1714500"/>
            <a:gd name="csX1" fmla="*/ 2803071 w 2803214"/>
            <a:gd name="csY1" fmla="*/ 1156607 h 1714500"/>
            <a:gd name="csX2" fmla="*/ 1850571 w 2803214"/>
            <a:gd name="csY2" fmla="*/ 95250 h 1714500"/>
            <a:gd name="csX3" fmla="*/ 0 w 2803214"/>
            <a:gd name="csY3" fmla="*/ 0 h 1714500"/>
            <a:gd name="csX0" fmla="*/ 1809750 w 2748718"/>
            <a:gd name="csY0" fmla="*/ 1714500 h 1714500"/>
            <a:gd name="csX1" fmla="*/ 2748642 w 2748718"/>
            <a:gd name="csY1" fmla="*/ 816428 h 1714500"/>
            <a:gd name="csX2" fmla="*/ 1850571 w 2748718"/>
            <a:gd name="csY2" fmla="*/ 95250 h 1714500"/>
            <a:gd name="csX3" fmla="*/ 0 w 2748718"/>
            <a:gd name="csY3" fmla="*/ 0 h 1714500"/>
            <a:gd name="csX0" fmla="*/ 1809750 w 2476653"/>
            <a:gd name="csY0" fmla="*/ 1714500 h 1714500"/>
            <a:gd name="csX1" fmla="*/ 2476500 w 2476653"/>
            <a:gd name="csY1" fmla="*/ 911678 h 1714500"/>
            <a:gd name="csX2" fmla="*/ 1850571 w 2476653"/>
            <a:gd name="csY2" fmla="*/ 95250 h 1714500"/>
            <a:gd name="csX3" fmla="*/ 0 w 2476653"/>
            <a:gd name="csY3" fmla="*/ 0 h 171450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</a:cxnLst>
          <a:rect l="l" t="t" r="r" b="b"/>
          <a:pathLst>
            <a:path w="2476653" h="1714500">
              <a:moveTo>
                <a:pt x="1809750" y="1714500"/>
              </a:moveTo>
              <a:cubicBezTo>
                <a:pt x="2122714" y="1705428"/>
                <a:pt x="2469697" y="1181553"/>
                <a:pt x="2476500" y="911678"/>
              </a:cubicBezTo>
              <a:cubicBezTo>
                <a:pt x="2483304" y="641803"/>
                <a:pt x="2263321" y="247196"/>
                <a:pt x="1850571" y="95250"/>
              </a:cubicBezTo>
              <a:cubicBezTo>
                <a:pt x="1437821" y="-56696"/>
                <a:pt x="616857" y="31750"/>
                <a:pt x="0" y="0"/>
              </a:cubicBezTo>
            </a:path>
          </a:pathLst>
        </a:custGeom>
        <a:ln w="25400"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134</xdr:row>
      <xdr:rowOff>81642</xdr:rowOff>
    </xdr:from>
    <xdr:to>
      <xdr:col>7</xdr:col>
      <xdr:colOff>307148</xdr:colOff>
      <xdr:row>136</xdr:row>
      <xdr:rowOff>107922</xdr:rowOff>
    </xdr:to>
    <xdr:sp macro="" textlink="">
      <xdr:nvSpPr>
        <xdr:cNvPr id="38" name="下矢印 12">
          <a:extLst>
            <a:ext uri="{FF2B5EF4-FFF2-40B4-BE49-F238E27FC236}">
              <a16:creationId xmlns:a16="http://schemas.microsoft.com/office/drawing/2014/main" id="{716D4CFB-54CB-492C-8111-3DDE213AD798}"/>
            </a:ext>
          </a:extLst>
        </xdr:cNvPr>
        <xdr:cNvSpPr/>
      </xdr:nvSpPr>
      <xdr:spPr>
        <a:xfrm>
          <a:off x="3714750" y="20138571"/>
          <a:ext cx="1028327" cy="325637"/>
        </a:xfrm>
        <a:prstGeom prst="downArrow">
          <a:avLst>
            <a:gd name="adj1" fmla="val 50000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585108</xdr:colOff>
      <xdr:row>126</xdr:row>
      <xdr:rowOff>122464</xdr:rowOff>
    </xdr:from>
    <xdr:to>
      <xdr:col>4</xdr:col>
      <xdr:colOff>128415</xdr:colOff>
      <xdr:row>128</xdr:row>
      <xdr:rowOff>95253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07C007D4-6EEA-BDEF-64C4-B5AC017FDC9F}"/>
            </a:ext>
          </a:extLst>
        </xdr:cNvPr>
        <xdr:cNvSpPr/>
      </xdr:nvSpPr>
      <xdr:spPr>
        <a:xfrm>
          <a:off x="1415144" y="18383250"/>
          <a:ext cx="985664" cy="272146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367393</xdr:colOff>
      <xdr:row>115</xdr:row>
      <xdr:rowOff>40821</xdr:rowOff>
    </xdr:from>
    <xdr:to>
      <xdr:col>3</xdr:col>
      <xdr:colOff>631879</xdr:colOff>
      <xdr:row>117</xdr:row>
      <xdr:rowOff>13609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B7213911-AD06-AE5E-47AD-C1D39D9F6BE0}"/>
            </a:ext>
          </a:extLst>
        </xdr:cNvPr>
        <xdr:cNvSpPr/>
      </xdr:nvSpPr>
      <xdr:spPr>
        <a:xfrm>
          <a:off x="1197429" y="16655142"/>
          <a:ext cx="985664" cy="272146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353785</xdr:colOff>
      <xdr:row>160</xdr:row>
      <xdr:rowOff>108857</xdr:rowOff>
    </xdr:from>
    <xdr:to>
      <xdr:col>12</xdr:col>
      <xdr:colOff>394608</xdr:colOff>
      <xdr:row>164</xdr:row>
      <xdr:rowOff>40822</xdr:rowOff>
    </xdr:to>
    <xdr:sp macro="" textlink="">
      <xdr:nvSpPr>
        <xdr:cNvPr id="45" name="四角形: 角を丸くする 44">
          <a:extLst>
            <a:ext uri="{FF2B5EF4-FFF2-40B4-BE49-F238E27FC236}">
              <a16:creationId xmlns:a16="http://schemas.microsoft.com/office/drawing/2014/main" id="{AC0B7B9A-822E-2D75-806F-1814D359C91C}"/>
            </a:ext>
          </a:extLst>
        </xdr:cNvPr>
        <xdr:cNvSpPr/>
      </xdr:nvSpPr>
      <xdr:spPr>
        <a:xfrm>
          <a:off x="6232071" y="23458714"/>
          <a:ext cx="2204358" cy="530679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423208</xdr:colOff>
      <xdr:row>137</xdr:row>
      <xdr:rowOff>136072</xdr:rowOff>
    </xdr:from>
    <xdr:ext cx="1094521" cy="26674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8975D1FD-E8AE-62F0-5C03-D7235081FE89}"/>
            </a:ext>
          </a:extLst>
        </xdr:cNvPr>
        <xdr:cNvSpPr txBox="1"/>
      </xdr:nvSpPr>
      <xdr:spPr>
        <a:xfrm>
          <a:off x="532065" y="20642036"/>
          <a:ext cx="1094521" cy="2667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期間を選択</a:t>
          </a:r>
        </a:p>
      </xdr:txBody>
    </xdr:sp>
    <xdr:clientData/>
  </xdr:oneCellAnchor>
  <xdr:twoCellAnchor>
    <xdr:from>
      <xdr:col>2</xdr:col>
      <xdr:colOff>585107</xdr:colOff>
      <xdr:row>161</xdr:row>
      <xdr:rowOff>122464</xdr:rowOff>
    </xdr:from>
    <xdr:to>
      <xdr:col>5</xdr:col>
      <xdr:colOff>136071</xdr:colOff>
      <xdr:row>168</xdr:row>
      <xdr:rowOff>13607</xdr:rowOff>
    </xdr:to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17A8E507-E668-FF77-6853-37FF4766B619}"/>
            </a:ext>
          </a:extLst>
        </xdr:cNvPr>
        <xdr:cNvSpPr/>
      </xdr:nvSpPr>
      <xdr:spPr>
        <a:xfrm>
          <a:off x="1415143" y="24220714"/>
          <a:ext cx="1714499" cy="938893"/>
        </a:xfrm>
        <a:prstGeom prst="roundRect">
          <a:avLst>
            <a:gd name="adj" fmla="val 40566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42209</xdr:colOff>
      <xdr:row>167</xdr:row>
      <xdr:rowOff>13609</xdr:rowOff>
    </xdr:from>
    <xdr:ext cx="3415285" cy="533479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1BA9D04E-E5FE-E54E-8FC8-3057E43C4429}"/>
            </a:ext>
          </a:extLst>
        </xdr:cNvPr>
        <xdr:cNvSpPr txBox="1"/>
      </xdr:nvSpPr>
      <xdr:spPr>
        <a:xfrm>
          <a:off x="3756959" y="25009930"/>
          <a:ext cx="3415285" cy="53347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期間を選択し、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ファイルをダウンロード」を押下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5</xdr:col>
      <xdr:colOff>27215</xdr:colOff>
      <xdr:row>167</xdr:row>
      <xdr:rowOff>40822</xdr:rowOff>
    </xdr:from>
    <xdr:to>
      <xdr:col>5</xdr:col>
      <xdr:colOff>711653</xdr:colOff>
      <xdr:row>169</xdr:row>
      <xdr:rowOff>68035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952047A3-4CD2-DDD9-6865-612B44F26A4E}"/>
            </a:ext>
          </a:extLst>
        </xdr:cNvPr>
        <xdr:cNvCxnSpPr/>
      </xdr:nvCxnSpPr>
      <xdr:spPr>
        <a:xfrm flipH="1" flipV="1">
          <a:off x="3020786" y="25037143"/>
          <a:ext cx="684438" cy="326571"/>
        </a:xfrm>
        <a:prstGeom prst="straightConnector1">
          <a:avLst/>
        </a:prstGeom>
        <a:ln w="25400"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262617</xdr:colOff>
      <xdr:row>164</xdr:row>
      <xdr:rowOff>68035</xdr:rowOff>
    </xdr:from>
    <xdr:to>
      <xdr:col>9</xdr:col>
      <xdr:colOff>625928</xdr:colOff>
      <xdr:row>168</xdr:row>
      <xdr:rowOff>27214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258E6BE0-8940-9747-0E5A-E2541C10A714}"/>
            </a:ext>
          </a:extLst>
        </xdr:cNvPr>
        <xdr:cNvCxnSpPr/>
      </xdr:nvCxnSpPr>
      <xdr:spPr>
        <a:xfrm flipV="1">
          <a:off x="6140903" y="24615321"/>
          <a:ext cx="363311" cy="557893"/>
        </a:xfrm>
        <a:prstGeom prst="straightConnector1">
          <a:avLst/>
        </a:prstGeom>
        <a:ln w="25400"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0</xdr:colOff>
      <xdr:row>179</xdr:row>
      <xdr:rowOff>0</xdr:rowOff>
    </xdr:from>
    <xdr:ext cx="7360078" cy="266740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AA39A08A-CFFB-6082-FE07-FDE0E7D9505B}"/>
            </a:ext>
          </a:extLst>
        </xdr:cNvPr>
        <xdr:cNvSpPr txBox="1"/>
      </xdr:nvSpPr>
      <xdr:spPr>
        <a:xfrm>
          <a:off x="830036" y="26792464"/>
          <a:ext cx="7360078" cy="2667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0" rIns="36000" bIns="0" rtlCol="0" anchor="t">
          <a:spAutoFit/>
        </a:bodyPr>
        <a:lstStyle/>
        <a:p>
          <a:pPr algn="ctr"/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指定した期間の気温データ（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ファイル）が出力されるので、保存</a:t>
          </a:r>
        </a:p>
      </xdr:txBody>
    </xdr:sp>
    <xdr:clientData/>
  </xdr:oneCellAnchor>
  <xdr:twoCellAnchor>
    <xdr:from>
      <xdr:col>7</xdr:col>
      <xdr:colOff>188059</xdr:colOff>
      <xdr:row>214</xdr:row>
      <xdr:rowOff>111299</xdr:rowOff>
    </xdr:from>
    <xdr:to>
      <xdr:col>7</xdr:col>
      <xdr:colOff>513696</xdr:colOff>
      <xdr:row>221</xdr:row>
      <xdr:rowOff>91876</xdr:rowOff>
    </xdr:to>
    <xdr:sp macro="" textlink="">
      <xdr:nvSpPr>
        <xdr:cNvPr id="61" name="下矢印 12">
          <a:extLst>
            <a:ext uri="{FF2B5EF4-FFF2-40B4-BE49-F238E27FC236}">
              <a16:creationId xmlns:a16="http://schemas.microsoft.com/office/drawing/2014/main" id="{325DD5BF-35D4-436C-AF5D-B4108EA5188B}"/>
            </a:ext>
          </a:extLst>
        </xdr:cNvPr>
        <xdr:cNvSpPr/>
      </xdr:nvSpPr>
      <xdr:spPr>
        <a:xfrm rot="16200000">
          <a:off x="4272643" y="32493858"/>
          <a:ext cx="1028327" cy="325637"/>
        </a:xfrm>
        <a:prstGeom prst="downArrow">
          <a:avLst>
            <a:gd name="adj1" fmla="val 50000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367393</xdr:colOff>
      <xdr:row>185</xdr:row>
      <xdr:rowOff>0</xdr:rowOff>
    </xdr:from>
    <xdr:ext cx="4083105" cy="266740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CAF90D49-CA77-482B-AB00-4C4C2C6FA27F}"/>
            </a:ext>
          </a:extLst>
        </xdr:cNvPr>
        <xdr:cNvSpPr txBox="1"/>
      </xdr:nvSpPr>
      <xdr:spPr>
        <a:xfrm>
          <a:off x="476250" y="27690536"/>
          <a:ext cx="408310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ファイルを開き、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行目～最終行をコピー</a:t>
          </a:r>
        </a:p>
      </xdr:txBody>
    </xdr:sp>
    <xdr:clientData/>
  </xdr:oneCellAnchor>
  <xdr:oneCellAnchor>
    <xdr:from>
      <xdr:col>7</xdr:col>
      <xdr:colOff>598714</xdr:colOff>
      <xdr:row>185</xdr:row>
      <xdr:rowOff>0</xdr:rowOff>
    </xdr:from>
    <xdr:ext cx="4505977" cy="266740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84267EAD-1AD6-4CD3-93DE-D2D9049838C6}"/>
            </a:ext>
          </a:extLst>
        </xdr:cNvPr>
        <xdr:cNvSpPr txBox="1"/>
      </xdr:nvSpPr>
      <xdr:spPr>
        <a:xfrm>
          <a:off x="5034643" y="27690536"/>
          <a:ext cx="4505977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報告シート「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貼付用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気温」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行目以降に貼り付け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1</xdr:col>
      <xdr:colOff>383172</xdr:colOff>
      <xdr:row>187</xdr:row>
      <xdr:rowOff>0</xdr:rowOff>
    </xdr:from>
    <xdr:to>
      <xdr:col>7</xdr:col>
      <xdr:colOff>0</xdr:colOff>
      <xdr:row>243</xdr:row>
      <xdr:rowOff>144065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F7FCE2C3-12DF-F766-54BA-A9CF0696B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2029" y="27989893"/>
          <a:ext cx="3943900" cy="852606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187</xdr:row>
      <xdr:rowOff>0</xdr:rowOff>
    </xdr:from>
    <xdr:to>
      <xdr:col>13</xdr:col>
      <xdr:colOff>366586</xdr:colOff>
      <xdr:row>239</xdr:row>
      <xdr:rowOff>142620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A4ABFF66-9087-13A8-0AA3-67A99F024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57107" y="27989893"/>
          <a:ext cx="3972479" cy="79259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0</xdr:colOff>
      <xdr:row>49</xdr:row>
      <xdr:rowOff>34637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2CBAB2C-9A6C-558B-6D93-143B4234C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26"/>
        <a:stretch>
          <a:fillRect/>
        </a:stretch>
      </xdr:blipFill>
      <xdr:spPr>
        <a:xfrm>
          <a:off x="114300" y="1219200"/>
          <a:ext cx="9286875" cy="6283037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50</xdr:row>
      <xdr:rowOff>103907</xdr:rowOff>
    </xdr:from>
    <xdr:to>
      <xdr:col>14</xdr:col>
      <xdr:colOff>0</xdr:colOff>
      <xdr:row>88</xdr:row>
      <xdr:rowOff>52294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A1BEE9E-AB86-6EEA-ACB9-168B0525B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76"/>
        <a:stretch>
          <a:fillRect/>
        </a:stretch>
      </xdr:blipFill>
      <xdr:spPr>
        <a:xfrm>
          <a:off x="103909" y="7723907"/>
          <a:ext cx="9297266" cy="573958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48</xdr:row>
      <xdr:rowOff>37888</xdr:rowOff>
    </xdr:from>
    <xdr:to>
      <xdr:col>14</xdr:col>
      <xdr:colOff>47625</xdr:colOff>
      <xdr:row>50</xdr:row>
      <xdr:rowOff>114299</xdr:rowOff>
    </xdr:to>
    <xdr:sp macro="" textlink="">
      <xdr:nvSpPr>
        <xdr:cNvPr id="18" name="フリーフォーム: 図形 17">
          <a:extLst>
            <a:ext uri="{FF2B5EF4-FFF2-40B4-BE49-F238E27FC236}">
              <a16:creationId xmlns:a16="http://schemas.microsoft.com/office/drawing/2014/main" id="{1F505CA5-5716-691F-D980-250464068B12}"/>
            </a:ext>
          </a:extLst>
        </xdr:cNvPr>
        <xdr:cNvSpPr/>
      </xdr:nvSpPr>
      <xdr:spPr>
        <a:xfrm>
          <a:off x="47625" y="7353088"/>
          <a:ext cx="9401175" cy="381211"/>
        </a:xfrm>
        <a:custGeom>
          <a:avLst/>
          <a:gdLst>
            <a:gd name="csX0" fmla="*/ 0 w 9401175"/>
            <a:gd name="csY0" fmla="*/ 342900 h 381000"/>
            <a:gd name="csX1" fmla="*/ 1066800 w 9401175"/>
            <a:gd name="csY1" fmla="*/ 19050 h 381000"/>
            <a:gd name="csX2" fmla="*/ 2495550 w 9401175"/>
            <a:gd name="csY2" fmla="*/ 361950 h 381000"/>
            <a:gd name="csX3" fmla="*/ 4314825 w 9401175"/>
            <a:gd name="csY3" fmla="*/ 0 h 381000"/>
            <a:gd name="csX4" fmla="*/ 5676900 w 9401175"/>
            <a:gd name="csY4" fmla="*/ 381000 h 381000"/>
            <a:gd name="csX5" fmla="*/ 7096125 w 9401175"/>
            <a:gd name="csY5" fmla="*/ 0 h 381000"/>
            <a:gd name="csX6" fmla="*/ 8439150 w 9401175"/>
            <a:gd name="csY6" fmla="*/ 323850 h 381000"/>
            <a:gd name="csX7" fmla="*/ 9401175 w 9401175"/>
            <a:gd name="csY7" fmla="*/ 104775 h 381000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</a:cxnLst>
          <a:rect l="l" t="t" r="r" b="b"/>
          <a:pathLst>
            <a:path w="9401175" h="381211">
              <a:moveTo>
                <a:pt x="0" y="343111"/>
              </a:moveTo>
              <a:cubicBezTo>
                <a:pt x="355600" y="235161"/>
                <a:pt x="650875" y="16086"/>
                <a:pt x="1066800" y="19261"/>
              </a:cubicBezTo>
              <a:cubicBezTo>
                <a:pt x="1482725" y="22436"/>
                <a:pt x="1954213" y="365336"/>
                <a:pt x="2495550" y="362161"/>
              </a:cubicBezTo>
              <a:cubicBezTo>
                <a:pt x="3036888" y="358986"/>
                <a:pt x="3784600" y="-2964"/>
                <a:pt x="4314825" y="211"/>
              </a:cubicBezTo>
              <a:cubicBezTo>
                <a:pt x="4845050" y="3386"/>
                <a:pt x="5213350" y="381211"/>
                <a:pt x="5676900" y="381211"/>
              </a:cubicBezTo>
              <a:cubicBezTo>
                <a:pt x="6140450" y="381211"/>
                <a:pt x="6635750" y="9736"/>
                <a:pt x="7096125" y="211"/>
              </a:cubicBezTo>
              <a:cubicBezTo>
                <a:pt x="7556500" y="-9314"/>
                <a:pt x="8054975" y="306599"/>
                <a:pt x="8439150" y="324061"/>
              </a:cubicBezTo>
              <a:cubicBezTo>
                <a:pt x="8823325" y="341523"/>
                <a:pt x="9080500" y="178011"/>
                <a:pt x="9401175" y="104986"/>
              </a:cubicBezTo>
            </a:path>
          </a:pathLst>
        </a:custGeom>
        <a:noFill/>
        <a:ln w="28575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49</xdr:row>
      <xdr:rowOff>66463</xdr:rowOff>
    </xdr:from>
    <xdr:to>
      <xdr:col>14</xdr:col>
      <xdr:colOff>47625</xdr:colOff>
      <xdr:row>51</xdr:row>
      <xdr:rowOff>142874</xdr:rowOff>
    </xdr:to>
    <xdr:sp macro="" textlink="">
      <xdr:nvSpPr>
        <xdr:cNvPr id="19" name="フリーフォーム: 図形 18">
          <a:extLst>
            <a:ext uri="{FF2B5EF4-FFF2-40B4-BE49-F238E27FC236}">
              <a16:creationId xmlns:a16="http://schemas.microsoft.com/office/drawing/2014/main" id="{3F7D8C5F-79F2-AF4B-E7C8-DAF5B2D14CCB}"/>
            </a:ext>
          </a:extLst>
        </xdr:cNvPr>
        <xdr:cNvSpPr/>
      </xdr:nvSpPr>
      <xdr:spPr>
        <a:xfrm>
          <a:off x="47625" y="7534063"/>
          <a:ext cx="9401175" cy="381211"/>
        </a:xfrm>
        <a:custGeom>
          <a:avLst/>
          <a:gdLst>
            <a:gd name="csX0" fmla="*/ 0 w 9401175"/>
            <a:gd name="csY0" fmla="*/ 342900 h 381000"/>
            <a:gd name="csX1" fmla="*/ 1066800 w 9401175"/>
            <a:gd name="csY1" fmla="*/ 19050 h 381000"/>
            <a:gd name="csX2" fmla="*/ 2495550 w 9401175"/>
            <a:gd name="csY2" fmla="*/ 361950 h 381000"/>
            <a:gd name="csX3" fmla="*/ 4314825 w 9401175"/>
            <a:gd name="csY3" fmla="*/ 0 h 381000"/>
            <a:gd name="csX4" fmla="*/ 5676900 w 9401175"/>
            <a:gd name="csY4" fmla="*/ 381000 h 381000"/>
            <a:gd name="csX5" fmla="*/ 7096125 w 9401175"/>
            <a:gd name="csY5" fmla="*/ 0 h 381000"/>
            <a:gd name="csX6" fmla="*/ 8439150 w 9401175"/>
            <a:gd name="csY6" fmla="*/ 323850 h 381000"/>
            <a:gd name="csX7" fmla="*/ 9401175 w 9401175"/>
            <a:gd name="csY7" fmla="*/ 104775 h 381000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  <a:gd name="csX0" fmla="*/ 0 w 9401175"/>
            <a:gd name="csY0" fmla="*/ 343111 h 381211"/>
            <a:gd name="csX1" fmla="*/ 1066800 w 9401175"/>
            <a:gd name="csY1" fmla="*/ 19261 h 381211"/>
            <a:gd name="csX2" fmla="*/ 2495550 w 9401175"/>
            <a:gd name="csY2" fmla="*/ 362161 h 381211"/>
            <a:gd name="csX3" fmla="*/ 4314825 w 9401175"/>
            <a:gd name="csY3" fmla="*/ 211 h 381211"/>
            <a:gd name="csX4" fmla="*/ 5676900 w 9401175"/>
            <a:gd name="csY4" fmla="*/ 381211 h 381211"/>
            <a:gd name="csX5" fmla="*/ 7096125 w 9401175"/>
            <a:gd name="csY5" fmla="*/ 211 h 381211"/>
            <a:gd name="csX6" fmla="*/ 8439150 w 9401175"/>
            <a:gd name="csY6" fmla="*/ 324061 h 381211"/>
            <a:gd name="csX7" fmla="*/ 9401175 w 9401175"/>
            <a:gd name="csY7" fmla="*/ 104986 h 38121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</a:cxnLst>
          <a:rect l="l" t="t" r="r" b="b"/>
          <a:pathLst>
            <a:path w="9401175" h="381211">
              <a:moveTo>
                <a:pt x="0" y="343111"/>
              </a:moveTo>
              <a:cubicBezTo>
                <a:pt x="355600" y="235161"/>
                <a:pt x="650875" y="16086"/>
                <a:pt x="1066800" y="19261"/>
              </a:cubicBezTo>
              <a:cubicBezTo>
                <a:pt x="1482725" y="22436"/>
                <a:pt x="1954213" y="365336"/>
                <a:pt x="2495550" y="362161"/>
              </a:cubicBezTo>
              <a:cubicBezTo>
                <a:pt x="3036888" y="358986"/>
                <a:pt x="3784600" y="-2964"/>
                <a:pt x="4314825" y="211"/>
              </a:cubicBezTo>
              <a:cubicBezTo>
                <a:pt x="4845050" y="3386"/>
                <a:pt x="5213350" y="381211"/>
                <a:pt x="5676900" y="381211"/>
              </a:cubicBezTo>
              <a:cubicBezTo>
                <a:pt x="6140450" y="381211"/>
                <a:pt x="6635750" y="9736"/>
                <a:pt x="7096125" y="211"/>
              </a:cubicBezTo>
              <a:cubicBezTo>
                <a:pt x="7556500" y="-9314"/>
                <a:pt x="8054975" y="306599"/>
                <a:pt x="8439150" y="324061"/>
              </a:cubicBezTo>
              <a:cubicBezTo>
                <a:pt x="8823325" y="341523"/>
                <a:pt x="9080500" y="178011"/>
                <a:pt x="9401175" y="104986"/>
              </a:cubicBezTo>
            </a:path>
          </a:pathLst>
        </a:custGeom>
        <a:noFill/>
        <a:ln w="28575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674077</xdr:colOff>
      <xdr:row>61</xdr:row>
      <xdr:rowOff>131886</xdr:rowOff>
    </xdr:from>
    <xdr:to>
      <xdr:col>9</xdr:col>
      <xdr:colOff>7327</xdr:colOff>
      <xdr:row>63</xdr:row>
      <xdr:rowOff>29309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5538FC27-A630-5688-CB01-04C0BE428EBF}"/>
            </a:ext>
          </a:extLst>
        </xdr:cNvPr>
        <xdr:cNvSpPr/>
      </xdr:nvSpPr>
      <xdr:spPr>
        <a:xfrm>
          <a:off x="3663462" y="9517674"/>
          <a:ext cx="2205403" cy="205154"/>
        </a:xfrm>
        <a:prstGeom prst="roundRect">
          <a:avLst>
            <a:gd name="adj" fmla="val 50000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549520</xdr:colOff>
      <xdr:row>57</xdr:row>
      <xdr:rowOff>51288</xdr:rowOff>
    </xdr:from>
    <xdr:ext cx="4302909" cy="26674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83FFA5F-2F57-4DED-75DE-609BEA9CF202}"/>
            </a:ext>
          </a:extLst>
        </xdr:cNvPr>
        <xdr:cNvSpPr txBox="1"/>
      </xdr:nvSpPr>
      <xdr:spPr>
        <a:xfrm>
          <a:off x="2820866" y="8821615"/>
          <a:ext cx="4302909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ページ下部の「暑さ指数（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WBGT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）の過去データ」</a:t>
          </a:r>
        </a:p>
      </xdr:txBody>
    </xdr:sp>
    <xdr:clientData/>
  </xdr:oneCellAnchor>
  <xdr:oneCellAnchor>
    <xdr:from>
      <xdr:col>5</xdr:col>
      <xdr:colOff>644770</xdr:colOff>
      <xdr:row>65</xdr:row>
      <xdr:rowOff>109903</xdr:rowOff>
    </xdr:from>
    <xdr:ext cx="410369" cy="26674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576842C5-13AA-397B-6054-0FA21A97E0D6}"/>
            </a:ext>
          </a:extLst>
        </xdr:cNvPr>
        <xdr:cNvSpPr txBox="1"/>
      </xdr:nvSpPr>
      <xdr:spPr>
        <a:xfrm>
          <a:off x="3634155" y="10111153"/>
          <a:ext cx="410369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四国</a:t>
          </a:r>
        </a:p>
      </xdr:txBody>
    </xdr:sp>
    <xdr:clientData/>
  </xdr:oneCellAnchor>
  <xdr:oneCellAnchor>
    <xdr:from>
      <xdr:col>7</xdr:col>
      <xdr:colOff>131885</xdr:colOff>
      <xdr:row>65</xdr:row>
      <xdr:rowOff>109903</xdr:rowOff>
    </xdr:from>
    <xdr:ext cx="615553" cy="26674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3EB9CA1-CA60-C614-F2DE-EFE6D90D7690}"/>
            </a:ext>
          </a:extLst>
        </xdr:cNvPr>
        <xdr:cNvSpPr txBox="1"/>
      </xdr:nvSpPr>
      <xdr:spPr>
        <a:xfrm>
          <a:off x="4557347" y="10111153"/>
          <a:ext cx="615553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香川県</a:t>
          </a:r>
        </a:p>
      </xdr:txBody>
    </xdr:sp>
    <xdr:clientData/>
  </xdr:oneCellAnchor>
  <xdr:oneCellAnchor>
    <xdr:from>
      <xdr:col>8</xdr:col>
      <xdr:colOff>439615</xdr:colOff>
      <xdr:row>65</xdr:row>
      <xdr:rowOff>109903</xdr:rowOff>
    </xdr:from>
    <xdr:ext cx="1606594" cy="26674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90C06353-FCDE-52D1-F113-58C86898E9DF}"/>
            </a:ext>
          </a:extLst>
        </xdr:cNvPr>
        <xdr:cNvSpPr txBox="1"/>
      </xdr:nvSpPr>
      <xdr:spPr>
        <a:xfrm>
          <a:off x="5583115" y="10111153"/>
          <a:ext cx="1606594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選択した観測地点</a:t>
          </a:r>
        </a:p>
      </xdr:txBody>
    </xdr:sp>
    <xdr:clientData/>
  </xdr:oneCellAnchor>
  <xdr:twoCellAnchor>
    <xdr:from>
      <xdr:col>8</xdr:col>
      <xdr:colOff>256443</xdr:colOff>
      <xdr:row>62</xdr:row>
      <xdr:rowOff>146539</xdr:rowOff>
    </xdr:from>
    <xdr:to>
      <xdr:col>9</xdr:col>
      <xdr:colOff>29308</xdr:colOff>
      <xdr:row>65</xdr:row>
      <xdr:rowOff>87923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21E6E4D6-9711-9D2C-3AD6-518EF4983D68}"/>
            </a:ext>
          </a:extLst>
        </xdr:cNvPr>
        <xdr:cNvCxnSpPr/>
      </xdr:nvCxnSpPr>
      <xdr:spPr>
        <a:xfrm flipH="1" flipV="1">
          <a:off x="5399943" y="9686193"/>
          <a:ext cx="490903" cy="402980"/>
        </a:xfrm>
        <a:prstGeom prst="straightConnector1">
          <a:avLst/>
        </a:prstGeom>
        <a:ln>
          <a:solidFill>
            <a:srgbClr val="FF0000"/>
          </a:solidFill>
          <a:tailEnd type="triangle" w="med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432288</xdr:colOff>
      <xdr:row>62</xdr:row>
      <xdr:rowOff>131884</xdr:rowOff>
    </xdr:from>
    <xdr:to>
      <xdr:col>7</xdr:col>
      <xdr:colOff>439614</xdr:colOff>
      <xdr:row>65</xdr:row>
      <xdr:rowOff>109904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FC2EECA6-BE35-52A4-C742-D51076C3F0B5}"/>
            </a:ext>
          </a:extLst>
        </xdr:cNvPr>
        <xdr:cNvCxnSpPr/>
      </xdr:nvCxnSpPr>
      <xdr:spPr>
        <a:xfrm flipH="1" flipV="1">
          <a:off x="4857750" y="9671538"/>
          <a:ext cx="7326" cy="439616"/>
        </a:xfrm>
        <a:prstGeom prst="straightConnector1">
          <a:avLst/>
        </a:prstGeom>
        <a:ln>
          <a:solidFill>
            <a:srgbClr val="FF0000"/>
          </a:solidFill>
          <a:tailEnd type="triangle" w="med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205153</xdr:colOff>
      <xdr:row>62</xdr:row>
      <xdr:rowOff>139211</xdr:rowOff>
    </xdr:from>
    <xdr:to>
      <xdr:col>6</xdr:col>
      <xdr:colOff>395654</xdr:colOff>
      <xdr:row>65</xdr:row>
      <xdr:rowOff>109904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62160103-0E34-2B0C-2CF3-0F7FBF0C9458}"/>
            </a:ext>
          </a:extLst>
        </xdr:cNvPr>
        <xdr:cNvCxnSpPr/>
      </xdr:nvCxnSpPr>
      <xdr:spPr>
        <a:xfrm flipV="1">
          <a:off x="3912576" y="9678865"/>
          <a:ext cx="190501" cy="432289"/>
        </a:xfrm>
        <a:prstGeom prst="straightConnector1">
          <a:avLst/>
        </a:prstGeom>
        <a:ln>
          <a:solidFill>
            <a:srgbClr val="FF0000"/>
          </a:solidFill>
          <a:tailEnd type="triangle" w="med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456180</xdr:colOff>
      <xdr:row>68</xdr:row>
      <xdr:rowOff>43642</xdr:rowOff>
    </xdr:from>
    <xdr:ext cx="5952655" cy="26674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921FCE09-4E32-F0BE-2BA7-B25D692560E6}"/>
            </a:ext>
          </a:extLst>
        </xdr:cNvPr>
        <xdr:cNvSpPr txBox="1"/>
      </xdr:nvSpPr>
      <xdr:spPr>
        <a:xfrm>
          <a:off x="1996745" y="10181555"/>
          <a:ext cx="5952655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上記の地方・都府県・地点を選択すると、ページが自動的にジャンプ</a:t>
          </a:r>
        </a:p>
      </xdr:txBody>
    </xdr:sp>
    <xdr:clientData/>
  </xdr:oneCellAnchor>
  <xdr:twoCellAnchor>
    <xdr:from>
      <xdr:col>6</xdr:col>
      <xdr:colOff>576820</xdr:colOff>
      <xdr:row>88</xdr:row>
      <xdr:rowOff>39080</xdr:rowOff>
    </xdr:from>
    <xdr:to>
      <xdr:col>8</xdr:col>
      <xdr:colOff>170794</xdr:colOff>
      <xdr:row>90</xdr:row>
      <xdr:rowOff>50952</xdr:rowOff>
    </xdr:to>
    <xdr:sp macro="" textlink="">
      <xdr:nvSpPr>
        <xdr:cNvPr id="8" name="下矢印 12">
          <a:extLst>
            <a:ext uri="{FF2B5EF4-FFF2-40B4-BE49-F238E27FC236}">
              <a16:creationId xmlns:a16="http://schemas.microsoft.com/office/drawing/2014/main" id="{DB43D838-A37C-4D0D-B829-64F6816251C7}"/>
            </a:ext>
          </a:extLst>
        </xdr:cNvPr>
        <xdr:cNvSpPr/>
      </xdr:nvSpPr>
      <xdr:spPr>
        <a:xfrm>
          <a:off x="4268579" y="13334666"/>
          <a:ext cx="1026008" cy="314045"/>
        </a:xfrm>
        <a:prstGeom prst="downArrow">
          <a:avLst>
            <a:gd name="adj1" fmla="val 50000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</xdr:colOff>
      <xdr:row>94</xdr:row>
      <xdr:rowOff>0</xdr:rowOff>
    </xdr:from>
    <xdr:to>
      <xdr:col>14</xdr:col>
      <xdr:colOff>1</xdr:colOff>
      <xdr:row>138</xdr:row>
      <xdr:rowOff>54428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8308953-9802-5A16-E74D-D708173EA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253"/>
        <a:stretch>
          <a:fillRect/>
        </a:stretch>
      </xdr:blipFill>
      <xdr:spPr>
        <a:xfrm>
          <a:off x="108858" y="13770429"/>
          <a:ext cx="9375322" cy="664028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138</xdr:row>
      <xdr:rowOff>54428</xdr:rowOff>
    </xdr:from>
    <xdr:to>
      <xdr:col>14</xdr:col>
      <xdr:colOff>1</xdr:colOff>
      <xdr:row>175</xdr:row>
      <xdr:rowOff>131704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7FDA5390-6296-302E-ADEE-F1D95D84B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031"/>
        <a:stretch>
          <a:fillRect/>
        </a:stretch>
      </xdr:blipFill>
      <xdr:spPr>
        <a:xfrm>
          <a:off x="108858" y="20410714"/>
          <a:ext cx="9375322" cy="5615383"/>
        </a:xfrm>
        <a:prstGeom prst="rect">
          <a:avLst/>
        </a:prstGeom>
      </xdr:spPr>
    </xdr:pic>
    <xdr:clientData/>
  </xdr:twoCellAnchor>
  <xdr:twoCellAnchor>
    <xdr:from>
      <xdr:col>4</xdr:col>
      <xdr:colOff>449037</xdr:colOff>
      <xdr:row>145</xdr:row>
      <xdr:rowOff>95249</xdr:rowOff>
    </xdr:from>
    <xdr:to>
      <xdr:col>9</xdr:col>
      <xdr:colOff>707571</xdr:colOff>
      <xdr:row>147</xdr:row>
      <xdr:rowOff>68035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7E2498AE-595E-4D30-A20A-1D64B64C8324}"/>
            </a:ext>
          </a:extLst>
        </xdr:cNvPr>
        <xdr:cNvSpPr/>
      </xdr:nvSpPr>
      <xdr:spPr>
        <a:xfrm>
          <a:off x="2721430" y="21499285"/>
          <a:ext cx="3864427" cy="272143"/>
        </a:xfrm>
        <a:prstGeom prst="roundRect">
          <a:avLst>
            <a:gd name="adj" fmla="val 50000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449037</xdr:colOff>
      <xdr:row>160</xdr:row>
      <xdr:rowOff>122464</xdr:rowOff>
    </xdr:from>
    <xdr:to>
      <xdr:col>9</xdr:col>
      <xdr:colOff>707571</xdr:colOff>
      <xdr:row>164</xdr:row>
      <xdr:rowOff>122464</xdr:rowOff>
    </xdr:to>
    <xdr:sp macro="" textlink="">
      <xdr:nvSpPr>
        <xdr:cNvPr id="38" name="四角形: 角を丸くする 37">
          <a:extLst>
            <a:ext uri="{FF2B5EF4-FFF2-40B4-BE49-F238E27FC236}">
              <a16:creationId xmlns:a16="http://schemas.microsoft.com/office/drawing/2014/main" id="{CA6C51EB-82B4-645C-B526-79DB9AFDC9EA}"/>
            </a:ext>
          </a:extLst>
        </xdr:cNvPr>
        <xdr:cNvSpPr/>
      </xdr:nvSpPr>
      <xdr:spPr>
        <a:xfrm>
          <a:off x="2721430" y="23771678"/>
          <a:ext cx="3864427" cy="598715"/>
        </a:xfrm>
        <a:prstGeom prst="roundRect">
          <a:avLst>
            <a:gd name="adj" fmla="val 43182"/>
          </a:avLst>
        </a:pr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578273</xdr:colOff>
      <xdr:row>148</xdr:row>
      <xdr:rowOff>2821</xdr:rowOff>
    </xdr:from>
    <xdr:ext cx="4592155" cy="533479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9D88495E-17B9-E333-34E1-DD6253A77A20}"/>
            </a:ext>
          </a:extLst>
        </xdr:cNvPr>
        <xdr:cNvSpPr txBox="1"/>
      </xdr:nvSpPr>
      <xdr:spPr>
        <a:xfrm>
          <a:off x="3550073" y="22558021"/>
          <a:ext cx="4592155" cy="5334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対象年月（通知上の工期を包含する月）を選択する。</a:t>
          </a:r>
        </a:p>
        <a:p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月毎にデータを取得可能</a:t>
          </a:r>
        </a:p>
      </xdr:txBody>
    </xdr:sp>
    <xdr:clientData/>
  </xdr:oneCellAnchor>
  <xdr:twoCellAnchor>
    <xdr:from>
      <xdr:col>6</xdr:col>
      <xdr:colOff>561975</xdr:colOff>
      <xdr:row>176</xdr:row>
      <xdr:rowOff>47625</xdr:rowOff>
    </xdr:from>
    <xdr:to>
      <xdr:col>8</xdr:col>
      <xdr:colOff>155949</xdr:colOff>
      <xdr:row>178</xdr:row>
      <xdr:rowOff>59497</xdr:rowOff>
    </xdr:to>
    <xdr:sp macro="" textlink="">
      <xdr:nvSpPr>
        <xdr:cNvPr id="41" name="下矢印 12">
          <a:extLst>
            <a:ext uri="{FF2B5EF4-FFF2-40B4-BE49-F238E27FC236}">
              <a16:creationId xmlns:a16="http://schemas.microsoft.com/office/drawing/2014/main" id="{6B1784D1-40C9-4EAC-86DE-39CA79CF3CC3}"/>
            </a:ext>
          </a:extLst>
        </xdr:cNvPr>
        <xdr:cNvSpPr/>
      </xdr:nvSpPr>
      <xdr:spPr>
        <a:xfrm>
          <a:off x="4248150" y="26870025"/>
          <a:ext cx="1022724" cy="316672"/>
        </a:xfrm>
        <a:prstGeom prst="downArrow">
          <a:avLst>
            <a:gd name="adj1" fmla="val 50000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311573</xdr:colOff>
      <xdr:row>178</xdr:row>
      <xdr:rowOff>107596</xdr:rowOff>
    </xdr:from>
    <xdr:ext cx="5907451" cy="26674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6C86EAC7-C981-759D-290A-9CF50B931C96}"/>
            </a:ext>
          </a:extLst>
        </xdr:cNvPr>
        <xdr:cNvSpPr txBox="1"/>
      </xdr:nvSpPr>
      <xdr:spPr>
        <a:xfrm>
          <a:off x="1854623" y="27234796"/>
          <a:ext cx="5907451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選択月の暑さ指数データ（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ファイル）が出力されるので、保存</a:t>
          </a:r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4091313" cy="26674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A29FB7C8-2662-8D28-80D4-ACC7BFA33889}"/>
            </a:ext>
          </a:extLst>
        </xdr:cNvPr>
        <xdr:cNvSpPr txBox="1"/>
      </xdr:nvSpPr>
      <xdr:spPr>
        <a:xfrm>
          <a:off x="114300" y="28346400"/>
          <a:ext cx="4091313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CSV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ファイルを開き、２行目～最終行をコピー</a:t>
          </a:r>
        </a:p>
      </xdr:txBody>
    </xdr:sp>
    <xdr:clientData/>
  </xdr:oneCellAnchor>
  <xdr:twoCellAnchor editAs="oneCell">
    <xdr:from>
      <xdr:col>1</xdr:col>
      <xdr:colOff>0</xdr:colOff>
      <xdr:row>188</xdr:row>
      <xdr:rowOff>1</xdr:rowOff>
    </xdr:from>
    <xdr:to>
      <xdr:col>6</xdr:col>
      <xdr:colOff>514920</xdr:colOff>
      <xdr:row>216</xdr:row>
      <xdr:rowOff>1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A9DF563E-035B-15D1-A42B-D4AAC4917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56544"/>
        <a:stretch>
          <a:fillRect/>
        </a:stretch>
      </xdr:blipFill>
      <xdr:spPr>
        <a:xfrm>
          <a:off x="112059" y="29493883"/>
          <a:ext cx="4100802" cy="4392706"/>
        </a:xfrm>
        <a:prstGeom prst="rect">
          <a:avLst/>
        </a:prstGeom>
      </xdr:spPr>
    </xdr:pic>
    <xdr:clientData/>
  </xdr:twoCellAnchor>
  <xdr:twoCellAnchor>
    <xdr:from>
      <xdr:col>6</xdr:col>
      <xdr:colOff>695927</xdr:colOff>
      <xdr:row>204</xdr:row>
      <xdr:rowOff>66074</xdr:rowOff>
    </xdr:from>
    <xdr:to>
      <xdr:col>7</xdr:col>
      <xdr:colOff>609604</xdr:colOff>
      <xdr:row>209</xdr:row>
      <xdr:rowOff>47625</xdr:rowOff>
    </xdr:to>
    <xdr:sp macro="" textlink="">
      <xdr:nvSpPr>
        <xdr:cNvPr id="50" name="下矢印 12">
          <a:extLst>
            <a:ext uri="{FF2B5EF4-FFF2-40B4-BE49-F238E27FC236}">
              <a16:creationId xmlns:a16="http://schemas.microsoft.com/office/drawing/2014/main" id="{A044C9F2-29A5-4FBB-A718-90A3C322F9BF}"/>
            </a:ext>
          </a:extLst>
        </xdr:cNvPr>
        <xdr:cNvSpPr/>
      </xdr:nvSpPr>
      <xdr:spPr>
        <a:xfrm rot="16200000">
          <a:off x="4324352" y="31213424"/>
          <a:ext cx="743551" cy="628052"/>
        </a:xfrm>
        <a:prstGeom prst="downArrow">
          <a:avLst>
            <a:gd name="adj1" fmla="val 38595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0</xdr:colOff>
      <xdr:row>188</xdr:row>
      <xdr:rowOff>0</xdr:rowOff>
    </xdr:from>
    <xdr:to>
      <xdr:col>13</xdr:col>
      <xdr:colOff>400604</xdr:colOff>
      <xdr:row>238</xdr:row>
      <xdr:rowOff>0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291B3B70-4F28-C972-FF4B-7EF61AA8A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22620"/>
        <a:stretch>
          <a:fillRect/>
        </a:stretch>
      </xdr:blipFill>
      <xdr:spPr>
        <a:xfrm>
          <a:off x="5132294" y="29493882"/>
          <a:ext cx="3986486" cy="7844118"/>
        </a:xfrm>
        <a:prstGeom prst="rect">
          <a:avLst/>
        </a:prstGeom>
      </xdr:spPr>
    </xdr:pic>
    <xdr:clientData/>
  </xdr:twoCellAnchor>
  <xdr:twoCellAnchor>
    <xdr:from>
      <xdr:col>6</xdr:col>
      <xdr:colOff>668390</xdr:colOff>
      <xdr:row>239</xdr:row>
      <xdr:rowOff>0</xdr:rowOff>
    </xdr:from>
    <xdr:to>
      <xdr:col>8</xdr:col>
      <xdr:colOff>0</xdr:colOff>
      <xdr:row>241</xdr:row>
      <xdr:rowOff>33298</xdr:rowOff>
    </xdr:to>
    <xdr:sp macro="" textlink="">
      <xdr:nvSpPr>
        <xdr:cNvPr id="53" name="下矢印 12">
          <a:extLst>
            <a:ext uri="{FF2B5EF4-FFF2-40B4-BE49-F238E27FC236}">
              <a16:creationId xmlns:a16="http://schemas.microsoft.com/office/drawing/2014/main" id="{E2C9BFEC-6E36-4FF0-BC96-518980680A11}"/>
            </a:ext>
          </a:extLst>
        </xdr:cNvPr>
        <xdr:cNvSpPr/>
      </xdr:nvSpPr>
      <xdr:spPr>
        <a:xfrm>
          <a:off x="4366331" y="37494882"/>
          <a:ext cx="765963" cy="347063"/>
        </a:xfrm>
        <a:prstGeom prst="downArrow">
          <a:avLst>
            <a:gd name="adj1" fmla="val 38595"/>
            <a:gd name="adj2" fmla="val 59024"/>
          </a:avLst>
        </a:prstGeom>
        <a:solidFill>
          <a:srgbClr val="C00000"/>
        </a:solidFill>
        <a:ln w="25400"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218</xdr:row>
      <xdr:rowOff>78441</xdr:rowOff>
    </xdr:from>
    <xdr:to>
      <xdr:col>6</xdr:col>
      <xdr:colOff>402861</xdr:colOff>
      <xdr:row>238</xdr:row>
      <xdr:rowOff>78441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353D65F0-2C58-3E0F-E6C6-4C17AAEB2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-2733" t="69730" r="2733" b="-770"/>
        <a:stretch>
          <a:fillRect/>
        </a:stretch>
      </xdr:blipFill>
      <xdr:spPr>
        <a:xfrm>
          <a:off x="0" y="34278794"/>
          <a:ext cx="4100802" cy="3137647"/>
        </a:xfrm>
        <a:prstGeom prst="rect">
          <a:avLst/>
        </a:prstGeom>
      </xdr:spPr>
    </xdr:pic>
    <xdr:clientData/>
  </xdr:twoCellAnchor>
  <xdr:twoCellAnchor>
    <xdr:from>
      <xdr:col>0</xdr:col>
      <xdr:colOff>67235</xdr:colOff>
      <xdr:row>215</xdr:row>
      <xdr:rowOff>65654</xdr:rowOff>
    </xdr:from>
    <xdr:to>
      <xdr:col>6</xdr:col>
      <xdr:colOff>560294</xdr:colOff>
      <xdr:row>218</xdr:row>
      <xdr:rowOff>11407</xdr:rowOff>
    </xdr:to>
    <xdr:sp macro="" textlink="">
      <xdr:nvSpPr>
        <xdr:cNvPr id="55" name="フリーフォーム: 図形 54">
          <a:extLst>
            <a:ext uri="{FF2B5EF4-FFF2-40B4-BE49-F238E27FC236}">
              <a16:creationId xmlns:a16="http://schemas.microsoft.com/office/drawing/2014/main" id="{519FFEE9-C0F2-83AB-6B3C-CA53CCDBA040}"/>
            </a:ext>
          </a:extLst>
        </xdr:cNvPr>
        <xdr:cNvSpPr/>
      </xdr:nvSpPr>
      <xdr:spPr>
        <a:xfrm>
          <a:off x="67235" y="33795360"/>
          <a:ext cx="4191000" cy="416400"/>
        </a:xfrm>
        <a:custGeom>
          <a:avLst/>
          <a:gdLst>
            <a:gd name="csX0" fmla="*/ 0 w 4280647"/>
            <a:gd name="csY0" fmla="*/ 291353 h 459441"/>
            <a:gd name="csX1" fmla="*/ 683559 w 4280647"/>
            <a:gd name="csY1" fmla="*/ 44824 h 459441"/>
            <a:gd name="csX2" fmla="*/ 1546412 w 4280647"/>
            <a:gd name="csY2" fmla="*/ 414618 h 459441"/>
            <a:gd name="csX3" fmla="*/ 2454089 w 4280647"/>
            <a:gd name="csY3" fmla="*/ 67235 h 459441"/>
            <a:gd name="csX4" fmla="*/ 3272118 w 4280647"/>
            <a:gd name="csY4" fmla="*/ 459441 h 459441"/>
            <a:gd name="csX5" fmla="*/ 4280647 w 4280647"/>
            <a:gd name="csY5" fmla="*/ 0 h 459441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191000"/>
            <a:gd name="csY0" fmla="*/ 248111 h 416400"/>
            <a:gd name="csX1" fmla="*/ 683559 w 4191000"/>
            <a:gd name="csY1" fmla="*/ 1582 h 416400"/>
            <a:gd name="csX2" fmla="*/ 1546412 w 4191000"/>
            <a:gd name="csY2" fmla="*/ 371376 h 416400"/>
            <a:gd name="csX3" fmla="*/ 2454089 w 4191000"/>
            <a:gd name="csY3" fmla="*/ 23993 h 416400"/>
            <a:gd name="csX4" fmla="*/ 3272118 w 4191000"/>
            <a:gd name="csY4" fmla="*/ 416199 h 416400"/>
            <a:gd name="csX5" fmla="*/ 4191000 w 4191000"/>
            <a:gd name="csY5" fmla="*/ 68817 h 41640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</a:cxnLst>
          <a:rect l="l" t="t" r="r" b="b"/>
          <a:pathLst>
            <a:path w="4191000" h="416400">
              <a:moveTo>
                <a:pt x="0" y="248111"/>
              </a:moveTo>
              <a:cubicBezTo>
                <a:pt x="227853" y="165935"/>
                <a:pt x="425824" y="-18962"/>
                <a:pt x="683559" y="1582"/>
              </a:cubicBezTo>
              <a:cubicBezTo>
                <a:pt x="941294" y="22126"/>
                <a:pt x="1251324" y="367641"/>
                <a:pt x="1546412" y="371376"/>
              </a:cubicBezTo>
              <a:cubicBezTo>
                <a:pt x="1841500" y="375111"/>
                <a:pt x="2166471" y="16523"/>
                <a:pt x="2454089" y="23993"/>
              </a:cubicBezTo>
              <a:cubicBezTo>
                <a:pt x="2741707" y="31464"/>
                <a:pt x="2982633" y="408728"/>
                <a:pt x="3272118" y="416199"/>
              </a:cubicBezTo>
              <a:cubicBezTo>
                <a:pt x="3561603" y="423670"/>
                <a:pt x="3854824" y="221964"/>
                <a:pt x="4191000" y="68817"/>
              </a:cubicBezTo>
            </a:path>
          </a:pathLst>
        </a:custGeom>
        <a:noFill/>
        <a:ln w="28575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l"/>
          <a:endParaRPr kumimoji="1" lang="ja-JP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67235</xdr:colOff>
      <xdr:row>216</xdr:row>
      <xdr:rowOff>110479</xdr:rowOff>
    </xdr:from>
    <xdr:to>
      <xdr:col>6</xdr:col>
      <xdr:colOff>560294</xdr:colOff>
      <xdr:row>219</xdr:row>
      <xdr:rowOff>56232</xdr:rowOff>
    </xdr:to>
    <xdr:sp macro="" textlink="">
      <xdr:nvSpPr>
        <xdr:cNvPr id="56" name="フリーフォーム: 図形 55">
          <a:extLst>
            <a:ext uri="{FF2B5EF4-FFF2-40B4-BE49-F238E27FC236}">
              <a16:creationId xmlns:a16="http://schemas.microsoft.com/office/drawing/2014/main" id="{678B2548-5FDC-735E-BC1C-08A7ED31D313}"/>
            </a:ext>
          </a:extLst>
        </xdr:cNvPr>
        <xdr:cNvSpPr/>
      </xdr:nvSpPr>
      <xdr:spPr>
        <a:xfrm>
          <a:off x="67235" y="33997067"/>
          <a:ext cx="4191000" cy="416400"/>
        </a:xfrm>
        <a:custGeom>
          <a:avLst/>
          <a:gdLst>
            <a:gd name="csX0" fmla="*/ 0 w 4280647"/>
            <a:gd name="csY0" fmla="*/ 291353 h 459441"/>
            <a:gd name="csX1" fmla="*/ 683559 w 4280647"/>
            <a:gd name="csY1" fmla="*/ 44824 h 459441"/>
            <a:gd name="csX2" fmla="*/ 1546412 w 4280647"/>
            <a:gd name="csY2" fmla="*/ 414618 h 459441"/>
            <a:gd name="csX3" fmla="*/ 2454089 w 4280647"/>
            <a:gd name="csY3" fmla="*/ 67235 h 459441"/>
            <a:gd name="csX4" fmla="*/ 3272118 w 4280647"/>
            <a:gd name="csY4" fmla="*/ 459441 h 459441"/>
            <a:gd name="csX5" fmla="*/ 4280647 w 4280647"/>
            <a:gd name="csY5" fmla="*/ 0 h 459441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280647"/>
            <a:gd name="csY0" fmla="*/ 291353 h 459674"/>
            <a:gd name="csX1" fmla="*/ 683559 w 4280647"/>
            <a:gd name="csY1" fmla="*/ 44824 h 459674"/>
            <a:gd name="csX2" fmla="*/ 1546412 w 4280647"/>
            <a:gd name="csY2" fmla="*/ 414618 h 459674"/>
            <a:gd name="csX3" fmla="*/ 2454089 w 4280647"/>
            <a:gd name="csY3" fmla="*/ 67235 h 459674"/>
            <a:gd name="csX4" fmla="*/ 3272118 w 4280647"/>
            <a:gd name="csY4" fmla="*/ 459441 h 459674"/>
            <a:gd name="csX5" fmla="*/ 4280647 w 4280647"/>
            <a:gd name="csY5" fmla="*/ 0 h 459674"/>
            <a:gd name="csX0" fmla="*/ 0 w 4191000"/>
            <a:gd name="csY0" fmla="*/ 248111 h 416400"/>
            <a:gd name="csX1" fmla="*/ 683559 w 4191000"/>
            <a:gd name="csY1" fmla="*/ 1582 h 416400"/>
            <a:gd name="csX2" fmla="*/ 1546412 w 4191000"/>
            <a:gd name="csY2" fmla="*/ 371376 h 416400"/>
            <a:gd name="csX3" fmla="*/ 2454089 w 4191000"/>
            <a:gd name="csY3" fmla="*/ 23993 h 416400"/>
            <a:gd name="csX4" fmla="*/ 3272118 w 4191000"/>
            <a:gd name="csY4" fmla="*/ 416199 h 416400"/>
            <a:gd name="csX5" fmla="*/ 4191000 w 4191000"/>
            <a:gd name="csY5" fmla="*/ 68817 h 41640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</a:cxnLst>
          <a:rect l="l" t="t" r="r" b="b"/>
          <a:pathLst>
            <a:path w="4191000" h="416400">
              <a:moveTo>
                <a:pt x="0" y="248111"/>
              </a:moveTo>
              <a:cubicBezTo>
                <a:pt x="227853" y="165935"/>
                <a:pt x="425824" y="-18962"/>
                <a:pt x="683559" y="1582"/>
              </a:cubicBezTo>
              <a:cubicBezTo>
                <a:pt x="941294" y="22126"/>
                <a:pt x="1251324" y="367641"/>
                <a:pt x="1546412" y="371376"/>
              </a:cubicBezTo>
              <a:cubicBezTo>
                <a:pt x="1841500" y="375111"/>
                <a:pt x="2166471" y="16523"/>
                <a:pt x="2454089" y="23993"/>
              </a:cubicBezTo>
              <a:cubicBezTo>
                <a:pt x="2741707" y="31464"/>
                <a:pt x="2982633" y="408728"/>
                <a:pt x="3272118" y="416199"/>
              </a:cubicBezTo>
              <a:cubicBezTo>
                <a:pt x="3561603" y="423670"/>
                <a:pt x="3854824" y="221964"/>
                <a:pt x="4191000" y="68817"/>
              </a:cubicBezTo>
            </a:path>
          </a:pathLst>
        </a:custGeom>
        <a:noFill/>
        <a:ln w="28575">
          <a:solidFill>
            <a:srgbClr val="7030A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indent="0" algn="l"/>
          <a:endParaRPr kumimoji="1" lang="ja-JP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8</xdr:col>
      <xdr:colOff>0</xdr:colOff>
      <xdr:row>186</xdr:row>
      <xdr:rowOff>0</xdr:rowOff>
    </xdr:from>
    <xdr:ext cx="4190058" cy="266740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F46390BE-058E-288E-EEBF-AAFCE593C2D6}"/>
            </a:ext>
          </a:extLst>
        </xdr:cNvPr>
        <xdr:cNvSpPr txBox="1"/>
      </xdr:nvSpPr>
      <xdr:spPr>
        <a:xfrm>
          <a:off x="5132294" y="29180118"/>
          <a:ext cx="4190058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報告シート「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貼付用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)WBGT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行目に貼り付け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 editAs="oneCell">
    <xdr:from>
      <xdr:col>8</xdr:col>
      <xdr:colOff>0</xdr:colOff>
      <xdr:row>247</xdr:row>
      <xdr:rowOff>0</xdr:rowOff>
    </xdr:from>
    <xdr:to>
      <xdr:col>13</xdr:col>
      <xdr:colOff>348492</xdr:colOff>
      <xdr:row>267</xdr:row>
      <xdr:rowOff>997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04ACBA7-E0E5-B9B1-BBEC-54E3C2920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32294" y="38749941"/>
          <a:ext cx="3934374" cy="31341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6</xdr:col>
      <xdr:colOff>367545</xdr:colOff>
      <xdr:row>273</xdr:row>
      <xdr:rowOff>0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7DBEE8E1-8F44-A3BA-566E-D2CF2BFF4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11351"/>
        <a:stretch>
          <a:fillRect/>
        </a:stretch>
      </xdr:blipFill>
      <xdr:spPr>
        <a:xfrm>
          <a:off x="112059" y="38749941"/>
          <a:ext cx="3953427" cy="4078941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243</xdr:row>
      <xdr:rowOff>0</xdr:rowOff>
    </xdr:from>
    <xdr:ext cx="4165371" cy="266740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2BF5371-82DA-4364-A3AC-DDCADF260E3E}"/>
            </a:ext>
          </a:extLst>
        </xdr:cNvPr>
        <xdr:cNvSpPr txBox="1"/>
      </xdr:nvSpPr>
      <xdr:spPr>
        <a:xfrm>
          <a:off x="112059" y="38122412"/>
          <a:ext cx="4165371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次月以降のデータも同様に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行目以降をコピー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8</xdr:col>
      <xdr:colOff>0</xdr:colOff>
      <xdr:row>243</xdr:row>
      <xdr:rowOff>0</xdr:rowOff>
    </xdr:from>
    <xdr:ext cx="3004027" cy="533479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DC95E9E-B651-F745-E0CE-E98747A7F479}"/>
            </a:ext>
          </a:extLst>
        </xdr:cNvPr>
        <xdr:cNvSpPr txBox="1"/>
      </xdr:nvSpPr>
      <xdr:spPr>
        <a:xfrm>
          <a:off x="5132294" y="38122412"/>
          <a:ext cx="3004027" cy="5334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報告シート「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貼付用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)WBGT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」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直近前月のデータの下に貼り付け</a:t>
          </a:r>
        </a:p>
      </xdr:txBody>
    </xdr:sp>
    <xdr:clientData/>
  </xdr:oneCellAnchor>
  <xdr:oneCellAnchor>
    <xdr:from>
      <xdr:col>8</xdr:col>
      <xdr:colOff>0</xdr:colOff>
      <xdr:row>269</xdr:row>
      <xdr:rowOff>94050</xdr:rowOff>
    </xdr:from>
    <xdr:ext cx="4231030" cy="533479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97F6885A-FEF0-A6E0-AA9D-A19BDEABB2A9}"/>
            </a:ext>
          </a:extLst>
        </xdr:cNvPr>
        <xdr:cNvSpPr txBox="1"/>
      </xdr:nvSpPr>
      <xdr:spPr>
        <a:xfrm>
          <a:off x="5132294" y="42295403"/>
          <a:ext cx="4231030" cy="5334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通知上の工期の終期を含む月まで貼り付ける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冬季で公表データのない範囲は貼り付け不要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41</xdr:row>
      <xdr:rowOff>123265</xdr:rowOff>
    </xdr:from>
    <xdr:to>
      <xdr:col>12</xdr:col>
      <xdr:colOff>193663</xdr:colOff>
      <xdr:row>54</xdr:row>
      <xdr:rowOff>168088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E794E1B-400B-A36F-AFD9-614F7D51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118" y="11284324"/>
          <a:ext cx="6648251" cy="3249705"/>
        </a:xfrm>
        <a:prstGeom prst="rect">
          <a:avLst/>
        </a:prstGeom>
      </xdr:spPr>
    </xdr:pic>
    <xdr:clientData/>
  </xdr:twoCellAnchor>
  <xdr:oneCellAnchor>
    <xdr:from>
      <xdr:col>2</xdr:col>
      <xdr:colOff>33618</xdr:colOff>
      <xdr:row>36</xdr:row>
      <xdr:rowOff>100852</xdr:rowOff>
    </xdr:from>
    <xdr:ext cx="5614166" cy="13336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90F5352-6E5A-4F88-A413-0BD331802FA9}"/>
            </a:ext>
          </a:extLst>
        </xdr:cNvPr>
        <xdr:cNvSpPr txBox="1"/>
      </xdr:nvSpPr>
      <xdr:spPr>
        <a:xfrm>
          <a:off x="257736" y="9782734"/>
          <a:ext cx="5614166" cy="13336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・様式１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・様式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 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のうち、通知上の工期の期間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形式で出力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または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・本報告シート　　　　　　　　　　　　　　　　　　を</a:t>
          </a:r>
          <a:r>
            <a:rPr kumimoji="1" lang="en-US" altLang="ja-JP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形式で保存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7</xdr:col>
      <xdr:colOff>11207</xdr:colOff>
      <xdr:row>36</xdr:row>
      <xdr:rowOff>100853</xdr:rowOff>
    </xdr:from>
    <xdr:to>
      <xdr:col>8</xdr:col>
      <xdr:colOff>11207</xdr:colOff>
      <xdr:row>38</xdr:row>
      <xdr:rowOff>89647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1BAD59B7-4F6C-B444-1C8F-B088B74F40CD}"/>
            </a:ext>
          </a:extLst>
        </xdr:cNvPr>
        <xdr:cNvSpPr/>
      </xdr:nvSpPr>
      <xdr:spPr>
        <a:xfrm flipH="1">
          <a:off x="3529854" y="9782735"/>
          <a:ext cx="246529" cy="481853"/>
        </a:xfrm>
        <a:prstGeom prst="leftBrac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12</xdr:col>
      <xdr:colOff>0</xdr:colOff>
      <xdr:row>39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B388C9F7-F416-DDD1-7939-26A941DEC05F}"/>
            </a:ext>
          </a:extLst>
        </xdr:cNvPr>
        <xdr:cNvCxnSpPr/>
      </xdr:nvCxnSpPr>
      <xdr:spPr>
        <a:xfrm>
          <a:off x="6118412" y="10421471"/>
          <a:ext cx="560294" cy="0"/>
        </a:xfrm>
        <a:prstGeom prst="straightConnector1">
          <a:avLst/>
        </a:prstGeom>
        <a:ln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44824</xdr:colOff>
      <xdr:row>38</xdr:row>
      <xdr:rowOff>100852</xdr:rowOff>
    </xdr:from>
    <xdr:ext cx="2649123" cy="26674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9AA089D-AF66-406E-B742-3909A18FA456}"/>
            </a:ext>
          </a:extLst>
        </xdr:cNvPr>
        <xdr:cNvSpPr txBox="1"/>
      </xdr:nvSpPr>
      <xdr:spPr>
        <a:xfrm>
          <a:off x="6723530" y="10275793"/>
          <a:ext cx="2649123" cy="266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工事打合せ簿（一括）にて提出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10</xdr:col>
      <xdr:colOff>369794</xdr:colOff>
      <xdr:row>29</xdr:row>
      <xdr:rowOff>156883</xdr:rowOff>
    </xdr:from>
    <xdr:to>
      <xdr:col>13</xdr:col>
      <xdr:colOff>100853</xdr:colOff>
      <xdr:row>29</xdr:row>
      <xdr:rowOff>156883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A252D398-773D-3126-18E6-B64AEACB1A4D}"/>
            </a:ext>
          </a:extLst>
        </xdr:cNvPr>
        <xdr:cNvCxnSpPr/>
      </xdr:nvCxnSpPr>
      <xdr:spPr>
        <a:xfrm flipH="1">
          <a:off x="6488206" y="7776883"/>
          <a:ext cx="896471" cy="0"/>
        </a:xfrm>
        <a:prstGeom prst="straightConnector1">
          <a:avLst/>
        </a:prstGeom>
        <a:ln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369794</xdr:colOff>
      <xdr:row>28</xdr:row>
      <xdr:rowOff>134472</xdr:rowOff>
    </xdr:from>
    <xdr:to>
      <xdr:col>13</xdr:col>
      <xdr:colOff>100853</xdr:colOff>
      <xdr:row>28</xdr:row>
      <xdr:rowOff>134472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1DE83E6C-F4F2-C2A4-0377-0AD60D04F4AA}"/>
            </a:ext>
          </a:extLst>
        </xdr:cNvPr>
        <xdr:cNvCxnSpPr/>
      </xdr:nvCxnSpPr>
      <xdr:spPr>
        <a:xfrm flipH="1">
          <a:off x="6488206" y="7451913"/>
          <a:ext cx="896471" cy="0"/>
        </a:xfrm>
        <a:prstGeom prst="straightConnector1">
          <a:avLst/>
        </a:prstGeom>
        <a:ln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56030</xdr:colOff>
      <xdr:row>20</xdr:row>
      <xdr:rowOff>235323</xdr:rowOff>
    </xdr:from>
    <xdr:ext cx="1494117" cy="201492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10273BE-EA42-453D-3C38-1F438611F46E}"/>
            </a:ext>
          </a:extLst>
        </xdr:cNvPr>
        <xdr:cNvSpPr txBox="1"/>
      </xdr:nvSpPr>
      <xdr:spPr>
        <a:xfrm>
          <a:off x="7339854" y="5580529"/>
          <a:ext cx="1494117" cy="2014925"/>
        </a:xfrm>
        <a:prstGeom prst="roundRect">
          <a:avLst>
            <a:gd name="adj" fmla="val 5219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選択肢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・高松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・多度津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・内海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・滝宮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・引田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・財田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・香南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気温のみ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</xdr:txBody>
    </xdr:sp>
    <xdr:clientData/>
  </xdr:oneCellAnchor>
  <xdr:oneCellAnchor>
    <xdr:from>
      <xdr:col>13</xdr:col>
      <xdr:colOff>56030</xdr:colOff>
      <xdr:row>29</xdr:row>
      <xdr:rowOff>33617</xdr:rowOff>
    </xdr:from>
    <xdr:ext cx="1679164" cy="81774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1D927FD-70A6-7FB4-5673-4E388772003D}"/>
            </a:ext>
          </a:extLst>
        </xdr:cNvPr>
        <xdr:cNvSpPr txBox="1"/>
      </xdr:nvSpPr>
      <xdr:spPr>
        <a:xfrm>
          <a:off x="7339854" y="7653617"/>
          <a:ext cx="1679164" cy="817744"/>
        </a:xfrm>
        <a:prstGeom prst="roundRect">
          <a:avLst>
            <a:gd name="adj" fmla="val 9719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選択肢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・気温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・暑さ指数（</a:t>
          </a:r>
          <a:r>
            <a:rPr kumimoji="1" lang="en-US" altLang="ja-JP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WBGT</a:t>
          </a:r>
          <a:r>
            <a:rPr kumimoji="1" lang="ja-JP" altLang="en-US" sz="14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4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12</xdr:col>
      <xdr:colOff>392206</xdr:colOff>
      <xdr:row>4</xdr:row>
      <xdr:rowOff>246528</xdr:rowOff>
    </xdr:from>
    <xdr:ext cx="2454005" cy="533479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382588B-4532-84E2-EB61-D352B36A6647}"/>
            </a:ext>
          </a:extLst>
        </xdr:cNvPr>
        <xdr:cNvSpPr txBox="1"/>
      </xdr:nvSpPr>
      <xdr:spPr>
        <a:xfrm>
          <a:off x="7070912" y="918881"/>
          <a:ext cx="2454005" cy="5334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準備工を含む現場着手日～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後片付けを含む現場完了日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8</xdr:col>
      <xdr:colOff>1210236</xdr:colOff>
      <xdr:row>6</xdr:row>
      <xdr:rowOff>20209</xdr:rowOff>
    </xdr:from>
    <xdr:to>
      <xdr:col>12</xdr:col>
      <xdr:colOff>392206</xdr:colOff>
      <xdr:row>6</xdr:row>
      <xdr:rowOff>56031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8EC76B0E-275E-DB2B-479B-FBE32B505C5F}"/>
            </a:ext>
          </a:extLst>
        </xdr:cNvPr>
        <xdr:cNvCxnSpPr>
          <a:stCxn id="16" idx="1"/>
        </xdr:cNvCxnSpPr>
      </xdr:nvCxnSpPr>
      <xdr:spPr>
        <a:xfrm flipH="1">
          <a:off x="4975412" y="1185621"/>
          <a:ext cx="2095500" cy="35822"/>
        </a:xfrm>
        <a:prstGeom prst="straightConnector1">
          <a:avLst/>
        </a:prstGeom>
        <a:ln>
          <a:solidFill>
            <a:srgbClr val="FF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381000</xdr:colOff>
      <xdr:row>8</xdr:row>
      <xdr:rowOff>33616</xdr:rowOff>
    </xdr:from>
    <xdr:ext cx="2175083" cy="800219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F7D2D5A5-DE42-898F-DBEE-387D7F8BF552}"/>
            </a:ext>
          </a:extLst>
        </xdr:cNvPr>
        <xdr:cNvSpPr txBox="1"/>
      </xdr:nvSpPr>
      <xdr:spPr>
        <a:xfrm>
          <a:off x="7059706" y="1804145"/>
          <a:ext cx="2175083" cy="800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実日数を記入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重複は考慮しなくてよい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曜日は考慮しなくてよい</a:t>
          </a:r>
          <a:endParaRPr kumimoji="1" lang="en-US" altLang="ja-JP" sz="16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12</xdr:col>
      <xdr:colOff>385</xdr:colOff>
      <xdr:row>7</xdr:row>
      <xdr:rowOff>0</xdr:rowOff>
    </xdr:from>
    <xdr:to>
      <xdr:col>12</xdr:col>
      <xdr:colOff>268940</xdr:colOff>
      <xdr:row>17</xdr:row>
      <xdr:rowOff>291353</xdr:rowOff>
    </xdr:to>
    <xdr:sp macro="" textlink="">
      <xdr:nvSpPr>
        <xdr:cNvPr id="21" name="左中かっこ 20">
          <a:extLst>
            <a:ext uri="{FF2B5EF4-FFF2-40B4-BE49-F238E27FC236}">
              <a16:creationId xmlns:a16="http://schemas.microsoft.com/office/drawing/2014/main" id="{2A1832AD-6366-41BE-794B-C20EE63FC8FE}"/>
            </a:ext>
          </a:extLst>
        </xdr:cNvPr>
        <xdr:cNvSpPr/>
      </xdr:nvSpPr>
      <xdr:spPr>
        <a:xfrm flipH="1">
          <a:off x="6707299" y="1478017"/>
          <a:ext cx="268555" cy="3313077"/>
        </a:xfrm>
        <a:prstGeom prst="leftBrace">
          <a:avLst>
            <a:gd name="adj1" fmla="val 8333"/>
            <a:gd name="adj2" fmla="val 21449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5400">
          <a:solidFill>
            <a:srgbClr val="FF0000"/>
          </a:solidFill>
          <a:prstDash val="sysDash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wbgt.env.go.jp/record_data.php?region=09&amp;prefecture=72&amp;point=72086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wbgt.env.go.jp/record_data.php?region=09&amp;prefecture=72&amp;point=72086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FF5C-3D60-4126-9493-2CE709E5C998}">
  <sheetPr codeName="Sheet1">
    <tabColor rgb="FFFF00FF"/>
  </sheetPr>
  <dimension ref="B1:U33"/>
  <sheetViews>
    <sheetView tabSelected="1" view="pageBreakPreview" zoomScaleNormal="100" zoomScaleSheetLayoutView="100" workbookViewId="0">
      <selection activeCell="F11" sqref="F11"/>
    </sheetView>
  </sheetViews>
  <sheetFormatPr defaultRowHeight="20.100000000000001" customHeight="1" outlineLevelCol="1" x14ac:dyDescent="0.15"/>
  <cols>
    <col min="1" max="1" width="1.7109375" style="1" customWidth="1"/>
    <col min="2" max="2" width="2.7109375" style="1" customWidth="1"/>
    <col min="3" max="4" width="3.7109375" style="1" customWidth="1"/>
    <col min="5" max="5" width="20.7109375" style="1" customWidth="1"/>
    <col min="6" max="6" width="18.7109375" style="1" customWidth="1"/>
    <col min="7" max="7" width="3.7109375" style="1" bestFit="1" customWidth="1"/>
    <col min="8" max="8" width="18.7109375" style="1" customWidth="1"/>
    <col min="9" max="9" width="16.7109375" style="1" customWidth="1"/>
    <col min="10" max="10" width="6.7109375" style="1" customWidth="1"/>
    <col min="11" max="12" width="1.7109375" style="1" customWidth="1"/>
    <col min="13" max="20" width="9.140625" style="1" hidden="1" customWidth="1" outlineLevel="1"/>
    <col min="21" max="21" width="9.140625" style="1" collapsed="1"/>
    <col min="22" max="16384" width="9.140625" style="1"/>
  </cols>
  <sheetData>
    <row r="1" spans="2:10" ht="24" customHeight="1" x14ac:dyDescent="0.15">
      <c r="B1" s="28" t="s">
        <v>0</v>
      </c>
      <c r="I1" s="85" t="s">
        <v>67</v>
      </c>
      <c r="J1" s="85"/>
    </row>
    <row r="2" spans="2:10" ht="9.9499999999999993" customHeight="1" x14ac:dyDescent="0.15">
      <c r="J2" s="38"/>
    </row>
    <row r="3" spans="2:10" ht="20.100000000000001" customHeight="1" x14ac:dyDescent="0.15">
      <c r="B3" s="1" t="s">
        <v>1</v>
      </c>
    </row>
    <row r="4" spans="2:10" s="2" customFormat="1" ht="20.100000000000001" customHeight="1" x14ac:dyDescent="0.15">
      <c r="C4" s="90" t="s">
        <v>6</v>
      </c>
      <c r="D4" s="91"/>
      <c r="E4" s="92"/>
      <c r="F4" s="34" t="s">
        <v>50</v>
      </c>
      <c r="G4" s="33"/>
      <c r="H4" s="34" t="s">
        <v>51</v>
      </c>
      <c r="I4" s="90" t="s">
        <v>7</v>
      </c>
      <c r="J4" s="92"/>
    </row>
    <row r="5" spans="2:10" ht="24" customHeight="1" x14ac:dyDescent="0.15">
      <c r="C5" s="93" t="s">
        <v>49</v>
      </c>
      <c r="D5" s="94"/>
      <c r="E5" s="95"/>
      <c r="F5" s="78"/>
      <c r="G5" s="3" t="s">
        <v>4</v>
      </c>
      <c r="H5" s="78"/>
      <c r="I5" s="5" t="str">
        <f>+IF(F5&lt;&gt;0,H5-F5+1,"")</f>
        <v/>
      </c>
      <c r="J5" s="6" t="s">
        <v>5</v>
      </c>
    </row>
    <row r="6" spans="2:10" ht="24" customHeight="1" x14ac:dyDescent="0.15">
      <c r="C6" s="87" t="s">
        <v>54</v>
      </c>
      <c r="D6" s="101" t="s">
        <v>55</v>
      </c>
      <c r="E6" s="102"/>
      <c r="F6" s="79"/>
      <c r="G6" s="10" t="s">
        <v>4</v>
      </c>
      <c r="H6" s="79"/>
      <c r="I6" s="23">
        <f>+IF(OR(F6="",H6=""),0,(H6-F6+1)*(-1))</f>
        <v>0</v>
      </c>
      <c r="J6" s="11" t="str">
        <f>IF(I6&lt;&gt;0,"日","")</f>
        <v/>
      </c>
    </row>
    <row r="7" spans="2:10" ht="24" customHeight="1" x14ac:dyDescent="0.15">
      <c r="C7" s="87"/>
      <c r="D7" s="97" t="s">
        <v>56</v>
      </c>
      <c r="E7" s="98"/>
      <c r="F7" s="80"/>
      <c r="G7" s="12" t="s">
        <v>4</v>
      </c>
      <c r="H7" s="80"/>
      <c r="I7" s="24">
        <f t="shared" ref="I7:I16" si="0">+IF(OR(F7="",H7=""),0,(H7-F7+1)*(-1))</f>
        <v>0</v>
      </c>
      <c r="J7" s="13" t="str">
        <f t="shared" ref="J7:J16" si="1">IF(I7&lt;&gt;0,"日","")</f>
        <v/>
      </c>
    </row>
    <row r="8" spans="2:10" ht="24" customHeight="1" x14ac:dyDescent="0.15">
      <c r="C8" s="87"/>
      <c r="D8" s="99" t="s">
        <v>2</v>
      </c>
      <c r="E8" s="100"/>
      <c r="F8" s="81"/>
      <c r="G8" s="52" t="s">
        <v>4</v>
      </c>
      <c r="H8" s="81"/>
      <c r="I8" s="53">
        <f t="shared" si="0"/>
        <v>0</v>
      </c>
      <c r="J8" s="54" t="str">
        <f t="shared" si="1"/>
        <v/>
      </c>
    </row>
    <row r="9" spans="2:10" ht="24" customHeight="1" x14ac:dyDescent="0.15">
      <c r="C9" s="87"/>
      <c r="D9" s="97" t="s">
        <v>3</v>
      </c>
      <c r="E9" s="98"/>
      <c r="F9" s="82"/>
      <c r="G9" s="12" t="s">
        <v>4</v>
      </c>
      <c r="H9" s="82"/>
      <c r="I9" s="24">
        <f t="shared" si="0"/>
        <v>0</v>
      </c>
      <c r="J9" s="13" t="str">
        <f t="shared" si="1"/>
        <v/>
      </c>
    </row>
    <row r="10" spans="2:10" ht="24" customHeight="1" x14ac:dyDescent="0.15">
      <c r="C10" s="88"/>
      <c r="D10" s="103" t="s">
        <v>62</v>
      </c>
      <c r="E10" s="82"/>
      <c r="F10" s="80"/>
      <c r="G10" s="12"/>
      <c r="H10" s="80"/>
      <c r="I10" s="24">
        <f t="shared" si="0"/>
        <v>0</v>
      </c>
      <c r="J10" s="13" t="str">
        <f t="shared" si="1"/>
        <v/>
      </c>
    </row>
    <row r="11" spans="2:10" ht="24" customHeight="1" x14ac:dyDescent="0.15">
      <c r="C11" s="88"/>
      <c r="D11" s="103"/>
      <c r="E11" s="82"/>
      <c r="F11" s="82"/>
      <c r="G11" s="12"/>
      <c r="H11" s="82"/>
      <c r="I11" s="24">
        <f t="shared" si="0"/>
        <v>0</v>
      </c>
      <c r="J11" s="13" t="str">
        <f t="shared" si="1"/>
        <v/>
      </c>
    </row>
    <row r="12" spans="2:10" ht="24" customHeight="1" x14ac:dyDescent="0.15">
      <c r="C12" s="88"/>
      <c r="D12" s="103"/>
      <c r="E12" s="82"/>
      <c r="F12" s="82"/>
      <c r="G12" s="12"/>
      <c r="H12" s="82"/>
      <c r="I12" s="24">
        <f t="shared" si="0"/>
        <v>0</v>
      </c>
      <c r="J12" s="13" t="str">
        <f t="shared" si="1"/>
        <v/>
      </c>
    </row>
    <row r="13" spans="2:10" ht="24" customHeight="1" x14ac:dyDescent="0.15">
      <c r="C13" s="88"/>
      <c r="D13" s="103"/>
      <c r="E13" s="82"/>
      <c r="F13" s="82"/>
      <c r="G13" s="12"/>
      <c r="H13" s="82"/>
      <c r="I13" s="24">
        <f t="shared" si="0"/>
        <v>0</v>
      </c>
      <c r="J13" s="13" t="str">
        <f t="shared" si="1"/>
        <v/>
      </c>
    </row>
    <row r="14" spans="2:10" ht="24" customHeight="1" x14ac:dyDescent="0.15">
      <c r="C14" s="88"/>
      <c r="D14" s="103"/>
      <c r="E14" s="82"/>
      <c r="F14" s="82"/>
      <c r="G14" s="12"/>
      <c r="H14" s="82"/>
      <c r="I14" s="24">
        <f t="shared" si="0"/>
        <v>0</v>
      </c>
      <c r="J14" s="13" t="str">
        <f t="shared" si="1"/>
        <v/>
      </c>
    </row>
    <row r="15" spans="2:10" ht="24" customHeight="1" x14ac:dyDescent="0.15">
      <c r="C15" s="88"/>
      <c r="D15" s="103"/>
      <c r="E15" s="82"/>
      <c r="F15" s="82"/>
      <c r="G15" s="12"/>
      <c r="H15" s="82"/>
      <c r="I15" s="24">
        <f t="shared" si="0"/>
        <v>0</v>
      </c>
      <c r="J15" s="13" t="str">
        <f t="shared" si="1"/>
        <v/>
      </c>
    </row>
    <row r="16" spans="2:10" ht="24" customHeight="1" thickBot="1" x14ac:dyDescent="0.2">
      <c r="C16" s="89"/>
      <c r="D16" s="104"/>
      <c r="E16" s="83"/>
      <c r="F16" s="83"/>
      <c r="G16" s="14" t="s">
        <v>4</v>
      </c>
      <c r="H16" s="83"/>
      <c r="I16" s="25">
        <f t="shared" si="0"/>
        <v>0</v>
      </c>
      <c r="J16" s="15" t="str">
        <f t="shared" si="1"/>
        <v/>
      </c>
    </row>
    <row r="17" spans="2:20" ht="24" customHeight="1" thickTop="1" x14ac:dyDescent="0.15">
      <c r="C17" s="8" t="s">
        <v>20</v>
      </c>
      <c r="D17" s="19"/>
      <c r="E17" s="19"/>
      <c r="F17" s="19"/>
      <c r="G17" s="19"/>
      <c r="H17" s="37" t="s">
        <v>22</v>
      </c>
      <c r="I17" s="8">
        <f>SUM(I5:I16)</f>
        <v>0</v>
      </c>
      <c r="J17" s="9" t="s">
        <v>5</v>
      </c>
    </row>
    <row r="18" spans="2:20" ht="20.100000000000001" customHeight="1" x14ac:dyDescent="0.15">
      <c r="E18" s="1" t="s">
        <v>52</v>
      </c>
    </row>
    <row r="19" spans="2:20" ht="20.100000000000001" customHeight="1" x14ac:dyDescent="0.15">
      <c r="E19" s="1" t="s">
        <v>53</v>
      </c>
    </row>
    <row r="20" spans="2:20" ht="20.100000000000001" customHeight="1" x14ac:dyDescent="0.15">
      <c r="E20" s="1" t="s">
        <v>59</v>
      </c>
    </row>
    <row r="21" spans="2:20" ht="20.100000000000001" customHeight="1" x14ac:dyDescent="0.15">
      <c r="E21" s="1" t="s">
        <v>57</v>
      </c>
    </row>
    <row r="22" spans="2:20" ht="20.100000000000001" customHeight="1" x14ac:dyDescent="0.15">
      <c r="E22" s="1" t="s">
        <v>58</v>
      </c>
    </row>
    <row r="23" spans="2:20" ht="20.100000000000001" customHeight="1" x14ac:dyDescent="0.15">
      <c r="E23" s="1" t="s">
        <v>60</v>
      </c>
    </row>
    <row r="24" spans="2:20" ht="20.100000000000001" customHeight="1" x14ac:dyDescent="0.15">
      <c r="E24" s="1" t="s">
        <v>79</v>
      </c>
    </row>
    <row r="26" spans="2:20" ht="20.100000000000001" customHeight="1" x14ac:dyDescent="0.15">
      <c r="B26" s="1" t="s">
        <v>27</v>
      </c>
    </row>
    <row r="27" spans="2:20" ht="24" customHeight="1" x14ac:dyDescent="0.15">
      <c r="C27" s="93" t="s">
        <v>8</v>
      </c>
      <c r="D27" s="94"/>
      <c r="E27" s="94"/>
      <c r="F27" s="94"/>
      <c r="G27" s="94"/>
      <c r="H27" s="95"/>
      <c r="I27" s="96"/>
      <c r="J27" s="96"/>
      <c r="M27" s="1" t="s">
        <v>19</v>
      </c>
      <c r="N27" s="1" t="s">
        <v>10</v>
      </c>
      <c r="O27" s="1" t="s">
        <v>11</v>
      </c>
      <c r="P27" s="1" t="s">
        <v>12</v>
      </c>
      <c r="Q27" s="1" t="s">
        <v>13</v>
      </c>
      <c r="R27" s="1" t="s">
        <v>14</v>
      </c>
      <c r="S27" s="1" t="s">
        <v>15</v>
      </c>
      <c r="T27" s="1" t="s">
        <v>16</v>
      </c>
    </row>
    <row r="28" spans="2:20" ht="24" customHeight="1" x14ac:dyDescent="0.15">
      <c r="C28" s="93" t="s">
        <v>9</v>
      </c>
      <c r="D28" s="94"/>
      <c r="E28" s="94"/>
      <c r="F28" s="94"/>
      <c r="G28" s="94"/>
      <c r="H28" s="95"/>
      <c r="I28" s="96"/>
      <c r="J28" s="96"/>
      <c r="M28" s="1" t="s">
        <v>19</v>
      </c>
      <c r="N28" s="1" t="s">
        <v>17</v>
      </c>
      <c r="O28" s="1" t="s">
        <v>18</v>
      </c>
    </row>
    <row r="29" spans="2:20" ht="24" customHeight="1" x14ac:dyDescent="0.15">
      <c r="C29" s="5" t="s">
        <v>21</v>
      </c>
      <c r="D29" s="7"/>
      <c r="E29" s="7"/>
      <c r="F29" s="7"/>
      <c r="G29" s="4"/>
      <c r="H29" s="37" t="s">
        <v>23</v>
      </c>
      <c r="I29" s="18" cm="1">
        <f t="array" ref="I29">IFERROR(SUMPRODUCT(様式2!$E$5:$FS$5, --(MOD(COLUMN(様式2!$E$5:$FS$5), 5)=0)),"")</f>
        <v>0</v>
      </c>
      <c r="J29" s="6" t="s">
        <v>5</v>
      </c>
      <c r="P29" s="26"/>
    </row>
    <row r="30" spans="2:20" ht="24" customHeight="1" x14ac:dyDescent="0.15">
      <c r="C30" s="5" t="s">
        <v>46</v>
      </c>
      <c r="D30" s="7"/>
      <c r="E30" s="7"/>
      <c r="F30" s="7"/>
      <c r="G30" s="4"/>
      <c r="H30" s="37" t="s">
        <v>47</v>
      </c>
      <c r="I30" s="71" cm="1">
        <f t="array" ref="I30">SUMPRODUCT(様式2!$E$6:$FS$6, --(MOD(COLUMN(様式2!$E$6:$FS$6), 5)=0))</f>
        <v>0</v>
      </c>
      <c r="J30" s="6" t="s">
        <v>5</v>
      </c>
      <c r="P30" s="26"/>
    </row>
    <row r="31" spans="2:20" ht="24" customHeight="1" x14ac:dyDescent="0.15">
      <c r="C31" s="5" t="s">
        <v>64</v>
      </c>
      <c r="D31" s="7"/>
      <c r="E31" s="7"/>
      <c r="F31" s="7"/>
      <c r="G31" s="4"/>
      <c r="H31" s="37" t="s">
        <v>83</v>
      </c>
      <c r="I31" s="18">
        <f>IFERROR(I29-I30,"")</f>
        <v>0</v>
      </c>
      <c r="J31" s="6" t="s">
        <v>5</v>
      </c>
      <c r="P31" s="26"/>
    </row>
    <row r="32" spans="2:20" ht="24" customHeight="1" x14ac:dyDescent="0.15">
      <c r="C32" s="5" t="s">
        <v>25</v>
      </c>
      <c r="D32" s="7"/>
      <c r="E32" s="7"/>
      <c r="F32" s="7"/>
      <c r="G32" s="4"/>
      <c r="H32" s="37" t="s">
        <v>65</v>
      </c>
      <c r="I32" s="27" t="str">
        <f>+IFERROR(ROUND((I29-I30)/I17*100,0),"")</f>
        <v/>
      </c>
      <c r="J32" s="6" t="s">
        <v>24</v>
      </c>
    </row>
    <row r="33" spans="3:10" ht="24" customHeight="1" x14ac:dyDescent="0.15">
      <c r="C33" s="86" t="s">
        <v>26</v>
      </c>
      <c r="D33" s="86"/>
      <c r="E33" s="86"/>
      <c r="F33" s="86"/>
      <c r="G33" s="86"/>
      <c r="H33" s="37" t="s">
        <v>66</v>
      </c>
      <c r="I33" s="18" t="str">
        <f>+IFERROR(ROUND(I32*1.2/100,2),"")</f>
        <v/>
      </c>
      <c r="J33" s="6" t="s">
        <v>24</v>
      </c>
    </row>
  </sheetData>
  <mergeCells count="15">
    <mergeCell ref="I1:J1"/>
    <mergeCell ref="C33:G33"/>
    <mergeCell ref="C6:C16"/>
    <mergeCell ref="C4:E4"/>
    <mergeCell ref="I4:J4"/>
    <mergeCell ref="C28:H28"/>
    <mergeCell ref="C27:H27"/>
    <mergeCell ref="I28:J28"/>
    <mergeCell ref="I27:J27"/>
    <mergeCell ref="C5:E5"/>
    <mergeCell ref="D9:E9"/>
    <mergeCell ref="D8:E8"/>
    <mergeCell ref="D7:E7"/>
    <mergeCell ref="D6:E6"/>
    <mergeCell ref="D10:D16"/>
  </mergeCells>
  <phoneticPr fontId="1"/>
  <dataValidations count="2">
    <dataValidation type="list" allowBlank="1" showInputMessage="1" showErrorMessage="1" sqref="I28:J28" xr:uid="{C24295B9-09CB-440C-AFDB-AFF4A68DF18E}">
      <formula1>$M$28:$P$28</formula1>
    </dataValidation>
    <dataValidation type="list" allowBlank="1" showInputMessage="1" showErrorMessage="1" sqref="I27:J27" xr:uid="{49D2B8AF-A256-4F6D-8C68-D7BC304EEC6C}">
      <formula1>$M$27:$U$27</formula1>
    </dataValidation>
  </dataValidations>
  <printOptions horizontalCentered="1"/>
  <pageMargins left="0.59055118110236227" right="0.59055118110236227" top="0.47244094488188981" bottom="0.47244094488188981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588A-6017-41DF-B715-E0E2B8630147}">
  <sheetPr codeName="Sheet2">
    <tabColor rgb="FFFF00FF"/>
  </sheetPr>
  <dimension ref="B1:FS38"/>
  <sheetViews>
    <sheetView view="pageBreakPreview" zoomScaleNormal="115" zoomScaleSheetLayoutView="100" workbookViewId="0">
      <selection activeCell="G9" sqref="G9"/>
    </sheetView>
  </sheetViews>
  <sheetFormatPr defaultRowHeight="12" x14ac:dyDescent="0.15"/>
  <cols>
    <col min="1" max="1" width="1.7109375" customWidth="1"/>
    <col min="2" max="2" width="12.7109375" style="31" customWidth="1"/>
    <col min="3" max="3" width="8.7109375" style="30" customWidth="1"/>
    <col min="4" max="4" width="6.7109375" style="30" customWidth="1"/>
    <col min="5" max="5" width="8.7109375" style="30" customWidth="1"/>
    <col min="6" max="6" width="1.7109375" customWidth="1"/>
    <col min="7" max="7" width="12.7109375" style="31" customWidth="1"/>
    <col min="8" max="8" width="8.7109375" style="30" customWidth="1"/>
    <col min="9" max="9" width="6.7109375" style="30" customWidth="1"/>
    <col min="10" max="10" width="8.7109375" style="30" customWidth="1"/>
    <col min="11" max="11" width="1.7109375" customWidth="1"/>
    <col min="12" max="12" width="12.7109375" style="31" customWidth="1"/>
    <col min="13" max="13" width="8.7109375" style="30" customWidth="1"/>
    <col min="14" max="14" width="6.7109375" style="30" customWidth="1"/>
    <col min="15" max="15" width="8.7109375" style="30" customWidth="1"/>
    <col min="16" max="16" width="1.7109375" customWidth="1"/>
    <col min="17" max="17" width="12.7109375" style="31" customWidth="1"/>
    <col min="18" max="18" width="8.7109375" style="30" customWidth="1"/>
    <col min="19" max="19" width="6.7109375" style="30" customWidth="1"/>
    <col min="20" max="20" width="8.7109375" style="30" customWidth="1"/>
    <col min="21" max="21" width="1.7109375" customWidth="1"/>
    <col min="22" max="22" width="12.7109375" style="31" customWidth="1"/>
    <col min="23" max="23" width="8.7109375" style="30" customWidth="1"/>
    <col min="24" max="24" width="6.7109375" style="30" customWidth="1"/>
    <col min="25" max="25" width="8.7109375" style="30" customWidth="1"/>
    <col min="26" max="26" width="1.7109375" customWidth="1"/>
    <col min="27" max="27" width="12.7109375" style="31" customWidth="1"/>
    <col min="28" max="28" width="8.7109375" style="30" customWidth="1"/>
    <col min="29" max="29" width="6.7109375" style="30" customWidth="1"/>
    <col min="30" max="30" width="8.7109375" style="30" customWidth="1"/>
    <col min="31" max="31" width="1.7109375" customWidth="1"/>
    <col min="32" max="32" width="12.7109375" style="31" customWidth="1"/>
    <col min="33" max="33" width="8.7109375" style="30" customWidth="1"/>
    <col min="34" max="34" width="6.7109375" style="30" customWidth="1"/>
    <col min="35" max="35" width="8.7109375" style="30" customWidth="1"/>
    <col min="36" max="36" width="1.7109375" customWidth="1"/>
    <col min="37" max="37" width="12.7109375" style="31" customWidth="1"/>
    <col min="38" max="38" width="8.7109375" style="30" customWidth="1"/>
    <col min="39" max="39" width="6.7109375" style="30" customWidth="1"/>
    <col min="40" max="40" width="8.7109375" style="30" customWidth="1"/>
    <col min="41" max="41" width="1.7109375" customWidth="1"/>
    <col min="42" max="42" width="12.7109375" style="31" customWidth="1"/>
    <col min="43" max="43" width="8.7109375" style="30" customWidth="1"/>
    <col min="44" max="44" width="6.7109375" style="30" customWidth="1"/>
    <col min="45" max="45" width="8.7109375" style="30" customWidth="1"/>
    <col min="46" max="46" width="1.7109375" customWidth="1"/>
    <col min="47" max="47" width="12.7109375" style="31" customWidth="1"/>
    <col min="48" max="48" width="8.7109375" style="30" customWidth="1"/>
    <col min="49" max="49" width="6.7109375" style="30" customWidth="1"/>
    <col min="50" max="50" width="8.7109375" style="30" customWidth="1"/>
    <col min="51" max="51" width="1.7109375" customWidth="1"/>
    <col min="52" max="52" width="12.7109375" style="31" customWidth="1"/>
    <col min="53" max="53" width="8.7109375" style="30" customWidth="1"/>
    <col min="54" max="54" width="6.7109375" style="30" customWidth="1"/>
    <col min="55" max="55" width="8.7109375" style="30" customWidth="1"/>
    <col min="56" max="56" width="1.7109375" customWidth="1"/>
    <col min="57" max="57" width="12.7109375" style="31" customWidth="1"/>
    <col min="58" max="58" width="8.7109375" style="30" customWidth="1"/>
    <col min="59" max="59" width="6.7109375" style="30" customWidth="1"/>
    <col min="60" max="60" width="8.7109375" style="30" customWidth="1"/>
    <col min="61" max="61" width="1.7109375" customWidth="1"/>
    <col min="62" max="62" width="12.7109375" style="31" customWidth="1"/>
    <col min="63" max="63" width="8.7109375" style="30" customWidth="1"/>
    <col min="64" max="64" width="6.7109375" style="30" customWidth="1"/>
    <col min="65" max="65" width="8.7109375" style="30" customWidth="1"/>
    <col min="66" max="66" width="1.7109375" customWidth="1"/>
    <col min="67" max="67" width="12.7109375" style="31" customWidth="1"/>
    <col min="68" max="68" width="8.7109375" style="30" customWidth="1"/>
    <col min="69" max="69" width="6.7109375" style="30" customWidth="1"/>
    <col min="70" max="70" width="8.7109375" style="30" customWidth="1"/>
    <col min="71" max="71" width="1.7109375" customWidth="1"/>
    <col min="72" max="72" width="12.7109375" style="31" customWidth="1"/>
    <col min="73" max="73" width="8.7109375" style="30" customWidth="1"/>
    <col min="74" max="74" width="6.7109375" style="30" customWidth="1"/>
    <col min="75" max="75" width="8.7109375" style="30" customWidth="1"/>
    <col min="76" max="76" width="1.7109375" customWidth="1"/>
    <col min="77" max="77" width="12.7109375" style="31" customWidth="1"/>
    <col min="78" max="78" width="8.7109375" style="30" customWidth="1"/>
    <col min="79" max="79" width="6.7109375" style="30" customWidth="1"/>
    <col min="80" max="80" width="8.7109375" style="30" customWidth="1"/>
    <col min="81" max="81" width="1.7109375" customWidth="1"/>
    <col min="82" max="82" width="12.7109375" style="31" customWidth="1"/>
    <col min="83" max="83" width="8.7109375" style="30" customWidth="1"/>
    <col min="84" max="84" width="6.7109375" style="30" customWidth="1"/>
    <col min="85" max="85" width="8.7109375" style="30" customWidth="1"/>
    <col min="86" max="86" width="1.7109375" customWidth="1"/>
    <col min="87" max="87" width="12.7109375" style="31" customWidth="1"/>
    <col min="88" max="88" width="8.7109375" style="30" customWidth="1"/>
    <col min="89" max="89" width="6.7109375" style="30" customWidth="1"/>
    <col min="90" max="90" width="8.7109375" style="30" customWidth="1"/>
    <col min="91" max="91" width="1.7109375" customWidth="1"/>
    <col min="92" max="92" width="12.7109375" style="31" customWidth="1"/>
    <col min="93" max="93" width="8.7109375" style="30" customWidth="1"/>
    <col min="94" max="94" width="6.7109375" style="30" customWidth="1"/>
    <col min="95" max="95" width="8.7109375" style="30" customWidth="1"/>
    <col min="96" max="96" width="1.7109375" customWidth="1"/>
    <col min="97" max="97" width="12.7109375" style="31" customWidth="1"/>
    <col min="98" max="98" width="8.7109375" style="30" customWidth="1"/>
    <col min="99" max="99" width="6.7109375" style="30" customWidth="1"/>
    <col min="100" max="100" width="8.7109375" style="30" customWidth="1"/>
    <col min="101" max="101" width="1.7109375" customWidth="1"/>
    <col min="102" max="102" width="12.7109375" style="31" customWidth="1"/>
    <col min="103" max="103" width="8.7109375" style="30" customWidth="1"/>
    <col min="104" max="104" width="6.7109375" style="30" customWidth="1"/>
    <col min="105" max="105" width="8.7109375" style="30" customWidth="1"/>
    <col min="106" max="106" width="1.7109375" customWidth="1"/>
    <col min="107" max="107" width="12.7109375" style="31" customWidth="1"/>
    <col min="108" max="108" width="8.7109375" style="30" customWidth="1"/>
    <col min="109" max="109" width="6.7109375" style="30" customWidth="1"/>
    <col min="110" max="110" width="8.7109375" style="30" customWidth="1"/>
    <col min="111" max="111" width="1.7109375" customWidth="1"/>
    <col min="112" max="112" width="12.7109375" style="31" customWidth="1"/>
    <col min="113" max="113" width="8.7109375" style="30" customWidth="1"/>
    <col min="114" max="114" width="6.7109375" style="30" customWidth="1"/>
    <col min="115" max="115" width="8.7109375" style="30" customWidth="1"/>
    <col min="116" max="116" width="1.7109375" customWidth="1"/>
    <col min="117" max="117" width="12.7109375" style="31" customWidth="1"/>
    <col min="118" max="118" width="8.7109375" style="30" customWidth="1"/>
    <col min="119" max="119" width="6.7109375" style="30" customWidth="1"/>
    <col min="120" max="120" width="8.7109375" style="30" customWidth="1"/>
    <col min="121" max="121" width="1.7109375" customWidth="1"/>
    <col min="122" max="122" width="12.7109375" style="31" customWidth="1"/>
    <col min="123" max="123" width="8.7109375" style="30" customWidth="1"/>
    <col min="124" max="124" width="6.7109375" style="30" customWidth="1"/>
    <col min="125" max="125" width="8.7109375" style="30" customWidth="1"/>
    <col min="126" max="126" width="1.7109375" customWidth="1"/>
    <col min="127" max="127" width="12.7109375" style="31" customWidth="1"/>
    <col min="128" max="128" width="8.7109375" style="30" customWidth="1"/>
    <col min="129" max="129" width="6.7109375" style="30" customWidth="1"/>
    <col min="130" max="130" width="8.7109375" style="30" customWidth="1"/>
    <col min="131" max="131" width="1.7109375" customWidth="1"/>
    <col min="132" max="132" width="12.7109375" style="31" customWidth="1"/>
    <col min="133" max="133" width="8.7109375" style="30" customWidth="1"/>
    <col min="134" max="134" width="6.7109375" style="30" customWidth="1"/>
    <col min="135" max="135" width="8.7109375" style="30" customWidth="1"/>
    <col min="136" max="136" width="1.7109375" customWidth="1"/>
    <col min="137" max="137" width="12.7109375" style="31" customWidth="1"/>
    <col min="138" max="138" width="8.7109375" style="30" customWidth="1"/>
    <col min="139" max="139" width="6.7109375" style="30" customWidth="1"/>
    <col min="140" max="140" width="8.7109375" style="30" customWidth="1"/>
    <col min="141" max="141" width="1.7109375" customWidth="1"/>
    <col min="142" max="142" width="12.7109375" style="31" customWidth="1"/>
    <col min="143" max="143" width="8.7109375" style="30" customWidth="1"/>
    <col min="144" max="144" width="6.7109375" style="30" customWidth="1"/>
    <col min="145" max="145" width="8.7109375" style="30" customWidth="1"/>
    <col min="146" max="146" width="1.7109375" customWidth="1"/>
    <col min="147" max="147" width="12.7109375" style="31" customWidth="1"/>
    <col min="148" max="148" width="8.7109375" style="30" customWidth="1"/>
    <col min="149" max="149" width="6.7109375" style="30" customWidth="1"/>
    <col min="150" max="150" width="8.7109375" style="30" customWidth="1"/>
    <col min="151" max="151" width="1.7109375" customWidth="1"/>
    <col min="152" max="152" width="12.7109375" style="31" customWidth="1"/>
    <col min="153" max="153" width="8.7109375" style="30" customWidth="1"/>
    <col min="154" max="154" width="6.7109375" style="30" customWidth="1"/>
    <col min="155" max="155" width="8.7109375" style="30" customWidth="1"/>
    <col min="156" max="156" width="1.7109375" customWidth="1"/>
    <col min="157" max="157" width="12.7109375" style="31" customWidth="1"/>
    <col min="158" max="158" width="8.7109375" style="30" customWidth="1"/>
    <col min="159" max="159" width="6.7109375" style="30" customWidth="1"/>
    <col min="160" max="160" width="8.7109375" style="30" customWidth="1"/>
    <col min="161" max="161" width="1.7109375" customWidth="1"/>
    <col min="162" max="162" width="12.7109375" style="31" customWidth="1"/>
    <col min="163" max="163" width="8.7109375" style="30" customWidth="1"/>
    <col min="164" max="164" width="6.7109375" style="30" customWidth="1"/>
    <col min="165" max="165" width="8.7109375" style="30" customWidth="1"/>
    <col min="166" max="166" width="1.7109375" customWidth="1"/>
    <col min="167" max="167" width="12.7109375" style="31" customWidth="1"/>
    <col min="168" max="168" width="8.7109375" style="30" customWidth="1"/>
    <col min="169" max="169" width="6.7109375" style="30" customWidth="1"/>
    <col min="170" max="170" width="8.7109375" style="30" customWidth="1"/>
    <col min="171" max="171" width="1.7109375" customWidth="1"/>
    <col min="172" max="172" width="12.7109375" style="31" customWidth="1"/>
    <col min="173" max="173" width="8.7109375" style="30" customWidth="1"/>
    <col min="174" max="174" width="6.7109375" style="30" customWidth="1"/>
    <col min="175" max="175" width="8.7109375" style="30" customWidth="1"/>
    <col min="176" max="176" width="1.7109375" customWidth="1"/>
  </cols>
  <sheetData>
    <row r="1" spans="2:175" ht="20.100000000000001" customHeight="1" x14ac:dyDescent="0.15">
      <c r="B1" s="84" t="s">
        <v>82</v>
      </c>
    </row>
    <row r="2" spans="2:175" x14ac:dyDescent="0.15">
      <c r="B2" s="48"/>
    </row>
    <row r="3" spans="2:175" x14ac:dyDescent="0.15">
      <c r="B3" s="31" t="s">
        <v>34</v>
      </c>
      <c r="C3" t="str">
        <f>IF(様式1!I28="気温","気温",IF(様式1!I28="暑さ指数(WBGT)","暑さ指数(WBGT)","観測方法未選択"))</f>
        <v>観測方法未選択</v>
      </c>
      <c r="H3"/>
      <c r="M3"/>
      <c r="R3"/>
      <c r="W3"/>
      <c r="AB3"/>
      <c r="AG3"/>
      <c r="AL3"/>
      <c r="AQ3"/>
      <c r="AV3"/>
      <c r="BA3"/>
      <c r="BF3"/>
      <c r="BK3"/>
      <c r="BP3"/>
      <c r="BU3"/>
      <c r="BZ3"/>
      <c r="CE3"/>
      <c r="CJ3"/>
      <c r="CO3"/>
      <c r="CT3"/>
      <c r="CY3"/>
      <c r="DD3"/>
      <c r="DI3"/>
      <c r="DN3"/>
      <c r="DS3"/>
      <c r="DX3"/>
      <c r="EC3"/>
      <c r="EH3"/>
      <c r="EM3"/>
      <c r="ER3"/>
      <c r="EW3"/>
      <c r="FB3"/>
      <c r="FG3"/>
      <c r="FL3"/>
      <c r="FQ3"/>
    </row>
    <row r="4" spans="2:175" x14ac:dyDescent="0.15">
      <c r="B4" s="31" t="s">
        <v>37</v>
      </c>
      <c r="C4" s="31" t="str">
        <f>+IF($C$3="暑さ指数(WBGT)",25,IF($C$3="気温",30,"観測方法未選択"))</f>
        <v>観測方法未選択</v>
      </c>
    </row>
    <row r="5" spans="2:175" ht="15.95" customHeight="1" x14ac:dyDescent="0.15">
      <c r="B5" s="108" t="str">
        <f>IFERROR(EOMONTH(様式1!$F$5,-1)+1,"")</f>
        <v/>
      </c>
      <c r="C5" s="107" t="s">
        <v>44</v>
      </c>
      <c r="D5" s="107"/>
      <c r="E5" s="36">
        <f>COUNTIF(E7:E38, "●") + COUNTIF(E7:E38, "×")</f>
        <v>0</v>
      </c>
      <c r="G5" s="105" t="str">
        <f>IF(B5="","",IF(EDATE(B5,1)&gt;EOMONTH(様式1!$H$5,0),"",EDATE(B5,1)))</f>
        <v/>
      </c>
      <c r="H5" s="107" t="s">
        <v>44</v>
      </c>
      <c r="I5" s="107"/>
      <c r="J5" s="36">
        <f>COUNTIF(J7:J38, "●") + COUNTIF(J7:J38, "×")</f>
        <v>0</v>
      </c>
      <c r="L5" s="105" t="str">
        <f>IF(G5="","",IF(EDATE(G5,1)&gt;EOMONTH(様式1!$H$5,0),"",EDATE(G5,1)))</f>
        <v/>
      </c>
      <c r="M5" s="107" t="s">
        <v>44</v>
      </c>
      <c r="N5" s="107"/>
      <c r="O5" s="36">
        <f>COUNTIF(O7:O38, "●") + COUNTIF(O7:O38, "×")</f>
        <v>0</v>
      </c>
      <c r="Q5" s="105" t="str">
        <f>IF(L5="","",IF(EDATE(L5,1)&gt;EOMONTH(様式1!$H$5,0),"",EDATE(L5,1)))</f>
        <v/>
      </c>
      <c r="R5" s="107" t="s">
        <v>44</v>
      </c>
      <c r="S5" s="107"/>
      <c r="T5" s="36">
        <f>COUNTIF(T7:T38, "●") + COUNTIF(T7:T38, "×")</f>
        <v>0</v>
      </c>
      <c r="V5" s="105" t="str">
        <f>IF(Q5="","",IF(EDATE(Q5,1)&gt;EOMONTH(様式1!$H$5,0),"",EDATE(Q5,1)))</f>
        <v/>
      </c>
      <c r="W5" s="107" t="s">
        <v>44</v>
      </c>
      <c r="X5" s="107"/>
      <c r="Y5" s="36">
        <f>COUNTIF(Y7:Y38, "●") + COUNTIF(Y7:Y38, "×")</f>
        <v>0</v>
      </c>
      <c r="AA5" s="105" t="str">
        <f>IF(V5="","",IF(EDATE(V5,1)&gt;EOMONTH(様式1!$H$5,0),"",EDATE(V5,1)))</f>
        <v/>
      </c>
      <c r="AB5" s="107" t="s">
        <v>44</v>
      </c>
      <c r="AC5" s="107"/>
      <c r="AD5" s="36">
        <f>COUNTIF(AD7:AD38, "●") + COUNTIF(AD7:AD38, "×")</f>
        <v>0</v>
      </c>
      <c r="AF5" s="105" t="str">
        <f>IF(AA5="","",IF(EDATE(AA5,1)&gt;EOMONTH(様式1!$H$5,0),"",EDATE(AA5,1)))</f>
        <v/>
      </c>
      <c r="AG5" s="107" t="s">
        <v>44</v>
      </c>
      <c r="AH5" s="107"/>
      <c r="AI5" s="36">
        <f>COUNTIF(AI7:AI38, "●") + COUNTIF(AI7:AI38, "×")</f>
        <v>0</v>
      </c>
      <c r="AK5" s="105" t="str">
        <f>IF(AF5="","",IF(EDATE(AF5,1)&gt;EOMONTH(様式1!$H$5,0),"",EDATE(AF5,1)))</f>
        <v/>
      </c>
      <c r="AL5" s="107" t="s">
        <v>44</v>
      </c>
      <c r="AM5" s="107"/>
      <c r="AN5" s="36">
        <f>COUNTIF(AN7:AN38, "●") + COUNTIF(AN7:AN38, "×")</f>
        <v>0</v>
      </c>
      <c r="AP5" s="105" t="str">
        <f>IF(AK5="","",IF(EDATE(AK5,1)&gt;EOMONTH(様式1!$H$5,0),"",EDATE(AK5,1)))</f>
        <v/>
      </c>
      <c r="AQ5" s="107" t="s">
        <v>44</v>
      </c>
      <c r="AR5" s="107"/>
      <c r="AS5" s="36">
        <f>COUNTIF(AS7:AS38, "●") + COUNTIF(AS7:AS38, "×")</f>
        <v>0</v>
      </c>
      <c r="AU5" s="105" t="str">
        <f>IF(AP5="","",IF(EDATE(AP5,1)&gt;EOMONTH(様式1!$H$5,0),"",EDATE(AP5,1)))</f>
        <v/>
      </c>
      <c r="AV5" s="107" t="s">
        <v>44</v>
      </c>
      <c r="AW5" s="107"/>
      <c r="AX5" s="36">
        <f>COUNTIF(AX7:AX38, "●") + COUNTIF(AX7:AX38, "×")</f>
        <v>0</v>
      </c>
      <c r="AZ5" s="105" t="str">
        <f>IF(AU5="","",IF(EDATE(AU5,1)&gt;EOMONTH(様式1!$H$5,0),"",EDATE(AU5,1)))</f>
        <v/>
      </c>
      <c r="BA5" s="107" t="s">
        <v>44</v>
      </c>
      <c r="BB5" s="107"/>
      <c r="BC5" s="36">
        <f>COUNTIF(BC7:BC38, "●") + COUNTIF(BC7:BC38, "×")</f>
        <v>0</v>
      </c>
      <c r="BE5" s="105" t="str">
        <f>IF(AZ5="","",IF(EDATE(AZ5,1)&gt;EOMONTH(様式1!$H$5,0),"",EDATE(AZ5,1)))</f>
        <v/>
      </c>
      <c r="BF5" s="107" t="s">
        <v>44</v>
      </c>
      <c r="BG5" s="107"/>
      <c r="BH5" s="36">
        <f>COUNTIF(BH7:BH38, "●") + COUNTIF(BH7:BH38, "×")</f>
        <v>0</v>
      </c>
      <c r="BJ5" s="105" t="str">
        <f>IF(BE5="","",IF(EDATE(BE5,1)&gt;EOMONTH(様式1!$H$5,0),"",EDATE(BE5,1)))</f>
        <v/>
      </c>
      <c r="BK5" s="107" t="s">
        <v>44</v>
      </c>
      <c r="BL5" s="107"/>
      <c r="BM5" s="36">
        <f>COUNTIF(BM7:BM38, "●") + COUNTIF(BM7:BM38, "×")</f>
        <v>0</v>
      </c>
      <c r="BO5" s="105" t="str">
        <f>IF(BJ5="","",IF(EDATE(BJ5,1)&gt;EOMONTH(様式1!$H$5,0),"",EDATE(BJ5,1)))</f>
        <v/>
      </c>
      <c r="BP5" s="107" t="s">
        <v>44</v>
      </c>
      <c r="BQ5" s="107"/>
      <c r="BR5" s="36">
        <f>COUNTIF(BR7:BR38, "●") + COUNTIF(BR7:BR38, "×")</f>
        <v>0</v>
      </c>
      <c r="BT5" s="105" t="str">
        <f>IF(BO5="","",IF(EDATE(BO5,1)&gt;EOMONTH(様式1!$H$5,0),"",EDATE(BO5,1)))</f>
        <v/>
      </c>
      <c r="BU5" s="107" t="s">
        <v>44</v>
      </c>
      <c r="BV5" s="107"/>
      <c r="BW5" s="36">
        <f>COUNTIF(BW7:BW38, "●") + COUNTIF(BW7:BW38, "×")</f>
        <v>0</v>
      </c>
      <c r="BY5" s="105" t="str">
        <f>IF(BT5="","",IF(EDATE(BT5,1)&gt;EOMONTH(様式1!$H$5,0),"",EDATE(BT5,1)))</f>
        <v/>
      </c>
      <c r="BZ5" s="107" t="s">
        <v>44</v>
      </c>
      <c r="CA5" s="107"/>
      <c r="CB5" s="36">
        <f>COUNTIF(CB7:CB38, "●") + COUNTIF(CB7:CB38, "×")</f>
        <v>0</v>
      </c>
      <c r="CD5" s="105" t="str">
        <f>IF(BY5="","",IF(EDATE(BY5,1)&gt;EOMONTH(様式1!$H$5,0),"",EDATE(BY5,1)))</f>
        <v/>
      </c>
      <c r="CE5" s="107" t="s">
        <v>44</v>
      </c>
      <c r="CF5" s="107"/>
      <c r="CG5" s="36">
        <f>COUNTIF(CG7:CG38, "●") + COUNTIF(CG7:CG38, "×")</f>
        <v>0</v>
      </c>
      <c r="CI5" s="105" t="str">
        <f>IF(CD5="","",IF(EDATE(CD5,1)&gt;EOMONTH(様式1!$H$5,0),"",EDATE(CD5,1)))</f>
        <v/>
      </c>
      <c r="CJ5" s="107" t="s">
        <v>44</v>
      </c>
      <c r="CK5" s="107"/>
      <c r="CL5" s="36">
        <f>COUNTIF(CL7:CL38, "●") + COUNTIF(CL7:CL38, "×")</f>
        <v>0</v>
      </c>
      <c r="CN5" s="105" t="str">
        <f>IF(CI5="","",IF(EDATE(CI5,1)&gt;EOMONTH(様式1!$H$5,0),"",EDATE(CI5,1)))</f>
        <v/>
      </c>
      <c r="CO5" s="107" t="s">
        <v>44</v>
      </c>
      <c r="CP5" s="107"/>
      <c r="CQ5" s="36">
        <f>COUNTIF(CQ7:CQ38, "●") + COUNTIF(CQ7:CQ38, "×")</f>
        <v>0</v>
      </c>
      <c r="CS5" s="105" t="str">
        <f>IF(CN5="","",IF(EDATE(CN5,1)&gt;EOMONTH(様式1!$H$5,0),"",EDATE(CN5,1)))</f>
        <v/>
      </c>
      <c r="CT5" s="107" t="s">
        <v>44</v>
      </c>
      <c r="CU5" s="107"/>
      <c r="CV5" s="36">
        <f>COUNTIF(CV7:CV38, "●") + COUNTIF(CV7:CV38, "×")</f>
        <v>0</v>
      </c>
      <c r="CX5" s="105" t="str">
        <f>IF(CS5="","",IF(EDATE(CS5,1)&gt;EOMONTH(様式1!$H$5,0),"",EDATE(CS5,1)))</f>
        <v/>
      </c>
      <c r="CY5" s="107" t="s">
        <v>44</v>
      </c>
      <c r="CZ5" s="107"/>
      <c r="DA5" s="36">
        <f>COUNTIF(DA7:DA38, "●") + COUNTIF(DA7:DA38, "×")</f>
        <v>0</v>
      </c>
      <c r="DC5" s="105" t="str">
        <f>IF(CX5="","",IF(EDATE(CX5,1)&gt;EOMONTH(様式1!$H$5,0),"",EDATE(CX5,1)))</f>
        <v/>
      </c>
      <c r="DD5" s="107" t="s">
        <v>44</v>
      </c>
      <c r="DE5" s="107"/>
      <c r="DF5" s="36">
        <f>COUNTIF(DF7:DF38, "●") + COUNTIF(DF7:DF38, "×")</f>
        <v>0</v>
      </c>
      <c r="DH5" s="105" t="str">
        <f>IF(DC5="","",IF(EDATE(DC5,1)&gt;EOMONTH(様式1!$H$5,0),"",EDATE(DC5,1)))</f>
        <v/>
      </c>
      <c r="DI5" s="107" t="s">
        <v>44</v>
      </c>
      <c r="DJ5" s="107"/>
      <c r="DK5" s="36">
        <f>COUNTIF(DK7:DK38, "●") + COUNTIF(DK7:DK38, "×")</f>
        <v>0</v>
      </c>
      <c r="DM5" s="105" t="str">
        <f>IF(DH5="","",IF(EDATE(DH5,1)&gt;EOMONTH(様式1!$H$5,0),"",EDATE(DH5,1)))</f>
        <v/>
      </c>
      <c r="DN5" s="107" t="s">
        <v>44</v>
      </c>
      <c r="DO5" s="107"/>
      <c r="DP5" s="36">
        <f>COUNTIF(DP7:DP38, "●") + COUNTIF(DP7:DP38, "×")</f>
        <v>0</v>
      </c>
      <c r="DR5" s="105" t="str">
        <f>IF(DM5="","",IF(EDATE(DM5,1)&gt;EOMONTH(様式1!$H$5,0),"",EDATE(DM5,1)))</f>
        <v/>
      </c>
      <c r="DS5" s="107" t="s">
        <v>44</v>
      </c>
      <c r="DT5" s="107"/>
      <c r="DU5" s="36">
        <f>COUNTIF(DU7:DU38, "●") + COUNTIF(DU7:DU38, "×")</f>
        <v>0</v>
      </c>
      <c r="DW5" s="105" t="str">
        <f>IF(DR5="","",IF(EDATE(DR5,1)&gt;EOMONTH(様式1!$H$5,0),"",EDATE(DR5,1)))</f>
        <v/>
      </c>
      <c r="DX5" s="107" t="s">
        <v>44</v>
      </c>
      <c r="DY5" s="107"/>
      <c r="DZ5" s="36">
        <f>COUNTIF(DZ7:DZ38, "●") + COUNTIF(DZ7:DZ38, "×")</f>
        <v>0</v>
      </c>
      <c r="EB5" s="105" t="str">
        <f>IF(DW5="","",IF(EDATE(DW5,1)&gt;EOMONTH(様式1!$H$5,0),"",EDATE(DW5,1)))</f>
        <v/>
      </c>
      <c r="EC5" s="107" t="s">
        <v>44</v>
      </c>
      <c r="ED5" s="107"/>
      <c r="EE5" s="36">
        <f>COUNTIF(EE7:EE38, "●") + COUNTIF(EE7:EE38, "×")</f>
        <v>0</v>
      </c>
      <c r="EG5" s="105" t="str">
        <f>IF(EB5="","",IF(EDATE(EB5,1)&gt;EOMONTH(様式1!$H$5,0),"",EDATE(EB5,1)))</f>
        <v/>
      </c>
      <c r="EH5" s="107" t="s">
        <v>44</v>
      </c>
      <c r="EI5" s="107"/>
      <c r="EJ5" s="36">
        <f>COUNTIF(EJ7:EJ38, "●") + COUNTIF(EJ7:EJ38, "×")</f>
        <v>0</v>
      </c>
      <c r="EL5" s="105" t="str">
        <f>IF(EG5="","",IF(EDATE(EG5,1)&gt;EOMONTH(様式1!$H$5,0),"",EDATE(EG5,1)))</f>
        <v/>
      </c>
      <c r="EM5" s="107" t="s">
        <v>44</v>
      </c>
      <c r="EN5" s="107"/>
      <c r="EO5" s="36">
        <f>COUNTIF(EO7:EO38, "●") + COUNTIF(EO7:EO38, "×")</f>
        <v>0</v>
      </c>
      <c r="EQ5" s="105" t="str">
        <f>IF(EL5="","",IF(EDATE(EL5,1)&gt;EOMONTH(様式1!$H$5,0),"",EDATE(EL5,1)))</f>
        <v/>
      </c>
      <c r="ER5" s="107" t="s">
        <v>44</v>
      </c>
      <c r="ES5" s="107"/>
      <c r="ET5" s="36">
        <f>COUNTIF(ET7:ET38, "●") + COUNTIF(ET7:ET38, "×")</f>
        <v>0</v>
      </c>
      <c r="EV5" s="105" t="str">
        <f>IF(EQ5="","",IF(EDATE(EQ5,1)&gt;EOMONTH(様式1!$H$5,0),"",EDATE(EQ5,1)))</f>
        <v/>
      </c>
      <c r="EW5" s="107" t="s">
        <v>44</v>
      </c>
      <c r="EX5" s="107"/>
      <c r="EY5" s="36">
        <f>COUNTIF(EY7:EY38, "●") + COUNTIF(EY7:EY38, "×")</f>
        <v>0</v>
      </c>
      <c r="FA5" s="105" t="str">
        <f>IF(EV5="","",IF(EDATE(EV5,1)&gt;EOMONTH(様式1!$H$5,0),"",EDATE(EV5,1)))</f>
        <v/>
      </c>
      <c r="FB5" s="107" t="s">
        <v>44</v>
      </c>
      <c r="FC5" s="107"/>
      <c r="FD5" s="36">
        <f>COUNTIF(FD7:FD38, "●") + COUNTIF(FD7:FD38, "×")</f>
        <v>0</v>
      </c>
      <c r="FF5" s="105" t="str">
        <f>IF(FA5="","",IF(EDATE(FA5,1)&gt;EOMONTH(様式1!$H$5,0),"",EDATE(FA5,1)))</f>
        <v/>
      </c>
      <c r="FG5" s="107" t="s">
        <v>44</v>
      </c>
      <c r="FH5" s="107"/>
      <c r="FI5" s="36">
        <f>COUNTIF(FI7:FI38, "●") + COUNTIF(FI7:FI38, "×")</f>
        <v>0</v>
      </c>
      <c r="FK5" s="105" t="str">
        <f>IF(FF5="","",IF(EDATE(FF5,1)&gt;EOMONTH(様式1!$H$5,0),"",EDATE(FF5,1)))</f>
        <v/>
      </c>
      <c r="FL5" s="107" t="s">
        <v>44</v>
      </c>
      <c r="FM5" s="107"/>
      <c r="FN5" s="36">
        <f>COUNTIF(FN7:FN38, "●") + COUNTIF(FN7:FN38, "×")</f>
        <v>0</v>
      </c>
      <c r="FP5" s="105" t="str">
        <f>IF(FK5="","",IF(EDATE(FK5,1)&gt;EOMONTH(様式1!$H$5,0),"",EDATE(FK5,1)))</f>
        <v/>
      </c>
      <c r="FQ5" s="107" t="s">
        <v>44</v>
      </c>
      <c r="FR5" s="107"/>
      <c r="FS5" s="36">
        <f>COUNTIF(FS7:FS38, "●") + COUNTIF(FS7:FS38, "×")</f>
        <v>0</v>
      </c>
    </row>
    <row r="6" spans="2:175" ht="15.95" customHeight="1" x14ac:dyDescent="0.15">
      <c r="B6" s="108"/>
      <c r="C6" s="107" t="s">
        <v>45</v>
      </c>
      <c r="D6" s="107"/>
      <c r="E6" s="36">
        <f>COUNTIF(E7:E38, "×")</f>
        <v>0</v>
      </c>
      <c r="G6" s="106"/>
      <c r="H6" s="107" t="s">
        <v>45</v>
      </c>
      <c r="I6" s="107"/>
      <c r="J6" s="36">
        <f>COUNTIF(J7:J38, "×")</f>
        <v>0</v>
      </c>
      <c r="L6" s="106"/>
      <c r="M6" s="107" t="s">
        <v>45</v>
      </c>
      <c r="N6" s="107"/>
      <c r="O6" s="36">
        <f>COUNTIF(O7:O38, "×")</f>
        <v>0</v>
      </c>
      <c r="Q6" s="106"/>
      <c r="R6" s="107" t="s">
        <v>45</v>
      </c>
      <c r="S6" s="107"/>
      <c r="T6" s="36">
        <f>COUNTIF(T7:T38, "×")</f>
        <v>0</v>
      </c>
      <c r="V6" s="106"/>
      <c r="W6" s="107" t="s">
        <v>45</v>
      </c>
      <c r="X6" s="107"/>
      <c r="Y6" s="36">
        <f>COUNTIF(Y7:Y38, "×")</f>
        <v>0</v>
      </c>
      <c r="AA6" s="106"/>
      <c r="AB6" s="107" t="s">
        <v>45</v>
      </c>
      <c r="AC6" s="107"/>
      <c r="AD6" s="36">
        <f>COUNTIF(AD7:AD38, "×")</f>
        <v>0</v>
      </c>
      <c r="AF6" s="106"/>
      <c r="AG6" s="107" t="s">
        <v>45</v>
      </c>
      <c r="AH6" s="107"/>
      <c r="AI6" s="36">
        <f>COUNTIF(AI7:AI38, "×")</f>
        <v>0</v>
      </c>
      <c r="AK6" s="106"/>
      <c r="AL6" s="107" t="s">
        <v>45</v>
      </c>
      <c r="AM6" s="107"/>
      <c r="AN6" s="36">
        <f>COUNTIF(AN7:AN38, "×")</f>
        <v>0</v>
      </c>
      <c r="AP6" s="106"/>
      <c r="AQ6" s="107" t="s">
        <v>45</v>
      </c>
      <c r="AR6" s="107"/>
      <c r="AS6" s="36">
        <f>COUNTIF(AS7:AS38, "×")</f>
        <v>0</v>
      </c>
      <c r="AU6" s="106"/>
      <c r="AV6" s="107" t="s">
        <v>45</v>
      </c>
      <c r="AW6" s="107"/>
      <c r="AX6" s="36">
        <f>COUNTIF(AX7:AX38, "×")</f>
        <v>0</v>
      </c>
      <c r="AZ6" s="106"/>
      <c r="BA6" s="107" t="s">
        <v>45</v>
      </c>
      <c r="BB6" s="107"/>
      <c r="BC6" s="36">
        <f>COUNTIF(BC7:BC38, "×")</f>
        <v>0</v>
      </c>
      <c r="BE6" s="106"/>
      <c r="BF6" s="107" t="s">
        <v>45</v>
      </c>
      <c r="BG6" s="107"/>
      <c r="BH6" s="36">
        <f>COUNTIF(BH7:BH38, "×")</f>
        <v>0</v>
      </c>
      <c r="BJ6" s="106"/>
      <c r="BK6" s="107" t="s">
        <v>45</v>
      </c>
      <c r="BL6" s="107"/>
      <c r="BM6" s="36">
        <f>COUNTIF(BM7:BM38, "×")</f>
        <v>0</v>
      </c>
      <c r="BO6" s="106"/>
      <c r="BP6" s="107" t="s">
        <v>45</v>
      </c>
      <c r="BQ6" s="107"/>
      <c r="BR6" s="36">
        <f>COUNTIF(BR7:BR38, "×")</f>
        <v>0</v>
      </c>
      <c r="BT6" s="106"/>
      <c r="BU6" s="107" t="s">
        <v>45</v>
      </c>
      <c r="BV6" s="107"/>
      <c r="BW6" s="36">
        <f>COUNTIF(BW7:BW38, "×")</f>
        <v>0</v>
      </c>
      <c r="BY6" s="106"/>
      <c r="BZ6" s="107" t="s">
        <v>45</v>
      </c>
      <c r="CA6" s="107"/>
      <c r="CB6" s="36">
        <f>COUNTIF(CB7:CB38, "×")</f>
        <v>0</v>
      </c>
      <c r="CD6" s="106"/>
      <c r="CE6" s="107" t="s">
        <v>45</v>
      </c>
      <c r="CF6" s="107"/>
      <c r="CG6" s="36">
        <f>COUNTIF(CG7:CG38, "×")</f>
        <v>0</v>
      </c>
      <c r="CI6" s="106"/>
      <c r="CJ6" s="107" t="s">
        <v>45</v>
      </c>
      <c r="CK6" s="107"/>
      <c r="CL6" s="36">
        <f>COUNTIF(CL7:CL38, "×")</f>
        <v>0</v>
      </c>
      <c r="CN6" s="106"/>
      <c r="CO6" s="107" t="s">
        <v>45</v>
      </c>
      <c r="CP6" s="107"/>
      <c r="CQ6" s="36">
        <f>COUNTIF(CQ7:CQ38, "×")</f>
        <v>0</v>
      </c>
      <c r="CS6" s="106"/>
      <c r="CT6" s="107" t="s">
        <v>45</v>
      </c>
      <c r="CU6" s="107"/>
      <c r="CV6" s="36">
        <f>COUNTIF(CV7:CV38, "×")</f>
        <v>0</v>
      </c>
      <c r="CX6" s="106"/>
      <c r="CY6" s="107" t="s">
        <v>45</v>
      </c>
      <c r="CZ6" s="107"/>
      <c r="DA6" s="36">
        <f>COUNTIF(DA7:DA38, "×")</f>
        <v>0</v>
      </c>
      <c r="DC6" s="106"/>
      <c r="DD6" s="107" t="s">
        <v>45</v>
      </c>
      <c r="DE6" s="107"/>
      <c r="DF6" s="36">
        <f>COUNTIF(DF7:DF38, "×")</f>
        <v>0</v>
      </c>
      <c r="DH6" s="106"/>
      <c r="DI6" s="107" t="s">
        <v>45</v>
      </c>
      <c r="DJ6" s="107"/>
      <c r="DK6" s="36">
        <f>COUNTIF(DK7:DK38, "×")</f>
        <v>0</v>
      </c>
      <c r="DM6" s="106"/>
      <c r="DN6" s="107" t="s">
        <v>45</v>
      </c>
      <c r="DO6" s="107"/>
      <c r="DP6" s="36">
        <f>COUNTIF(DP7:DP38, "×")</f>
        <v>0</v>
      </c>
      <c r="DR6" s="106"/>
      <c r="DS6" s="107" t="s">
        <v>45</v>
      </c>
      <c r="DT6" s="107"/>
      <c r="DU6" s="36">
        <f>COUNTIF(DU7:DU38, "×")</f>
        <v>0</v>
      </c>
      <c r="DW6" s="106"/>
      <c r="DX6" s="107" t="s">
        <v>45</v>
      </c>
      <c r="DY6" s="107"/>
      <c r="DZ6" s="36">
        <f>COUNTIF(DZ7:DZ38, "×")</f>
        <v>0</v>
      </c>
      <c r="EB6" s="106"/>
      <c r="EC6" s="107" t="s">
        <v>45</v>
      </c>
      <c r="ED6" s="107"/>
      <c r="EE6" s="36">
        <f>COUNTIF(EE7:EE38, "×")</f>
        <v>0</v>
      </c>
      <c r="EG6" s="106"/>
      <c r="EH6" s="107" t="s">
        <v>45</v>
      </c>
      <c r="EI6" s="107"/>
      <c r="EJ6" s="36">
        <f>COUNTIF(EJ7:EJ38, "×")</f>
        <v>0</v>
      </c>
      <c r="EL6" s="106"/>
      <c r="EM6" s="107" t="s">
        <v>45</v>
      </c>
      <c r="EN6" s="107"/>
      <c r="EO6" s="36">
        <f>COUNTIF(EO7:EO38, "×")</f>
        <v>0</v>
      </c>
      <c r="EQ6" s="106"/>
      <c r="ER6" s="107" t="s">
        <v>45</v>
      </c>
      <c r="ES6" s="107"/>
      <c r="ET6" s="36">
        <f>COUNTIF(ET7:ET38, "×")</f>
        <v>0</v>
      </c>
      <c r="EV6" s="106"/>
      <c r="EW6" s="107" t="s">
        <v>45</v>
      </c>
      <c r="EX6" s="107"/>
      <c r="EY6" s="36">
        <f>COUNTIF(EY7:EY38, "×")</f>
        <v>0</v>
      </c>
      <c r="FA6" s="106"/>
      <c r="FB6" s="107" t="s">
        <v>45</v>
      </c>
      <c r="FC6" s="107"/>
      <c r="FD6" s="36">
        <f>COUNTIF(FD7:FD38, "×")</f>
        <v>0</v>
      </c>
      <c r="FF6" s="106"/>
      <c r="FG6" s="107" t="s">
        <v>45</v>
      </c>
      <c r="FH6" s="107"/>
      <c r="FI6" s="36">
        <f>COUNTIF(FI7:FI38, "×")</f>
        <v>0</v>
      </c>
      <c r="FK6" s="106"/>
      <c r="FL6" s="107" t="s">
        <v>45</v>
      </c>
      <c r="FM6" s="107"/>
      <c r="FN6" s="36">
        <f>COUNTIF(FN7:FN38, "×")</f>
        <v>0</v>
      </c>
      <c r="FP6" s="106"/>
      <c r="FQ6" s="107" t="s">
        <v>45</v>
      </c>
      <c r="FR6" s="107"/>
      <c r="FS6" s="36">
        <f>COUNTIF(FS7:FS38, "×")</f>
        <v>0</v>
      </c>
    </row>
    <row r="7" spans="2:175" s="32" customFormat="1" ht="24" customHeight="1" x14ac:dyDescent="0.15">
      <c r="B7" s="35" t="s">
        <v>32</v>
      </c>
      <c r="C7" s="35" t="str">
        <f>$C$3</f>
        <v>観測方法未選択</v>
      </c>
      <c r="D7" s="35" t="s">
        <v>36</v>
      </c>
      <c r="E7" s="35" t="s">
        <v>33</v>
      </c>
      <c r="G7" s="35" t="s">
        <v>32</v>
      </c>
      <c r="H7" s="35" t="str">
        <f>$C$3</f>
        <v>観測方法未選択</v>
      </c>
      <c r="I7" s="35" t="s">
        <v>36</v>
      </c>
      <c r="J7" s="35" t="s">
        <v>33</v>
      </c>
      <c r="L7" s="35" t="s">
        <v>32</v>
      </c>
      <c r="M7" s="35" t="str">
        <f>$C$3</f>
        <v>観測方法未選択</v>
      </c>
      <c r="N7" s="35" t="s">
        <v>36</v>
      </c>
      <c r="O7" s="35" t="s">
        <v>33</v>
      </c>
      <c r="Q7" s="35" t="s">
        <v>32</v>
      </c>
      <c r="R7" s="35" t="str">
        <f>$C$3</f>
        <v>観測方法未選択</v>
      </c>
      <c r="S7" s="35" t="s">
        <v>36</v>
      </c>
      <c r="T7" s="35" t="s">
        <v>33</v>
      </c>
      <c r="V7" s="35" t="s">
        <v>32</v>
      </c>
      <c r="W7" s="35" t="str">
        <f>$C$3</f>
        <v>観測方法未選択</v>
      </c>
      <c r="X7" s="35" t="s">
        <v>36</v>
      </c>
      <c r="Y7" s="35" t="s">
        <v>33</v>
      </c>
      <c r="AA7" s="35" t="s">
        <v>32</v>
      </c>
      <c r="AB7" s="35" t="str">
        <f>$C$3</f>
        <v>観測方法未選択</v>
      </c>
      <c r="AC7" s="35" t="s">
        <v>36</v>
      </c>
      <c r="AD7" s="35" t="s">
        <v>33</v>
      </c>
      <c r="AF7" s="35" t="s">
        <v>32</v>
      </c>
      <c r="AG7" s="35" t="str">
        <f>$C$3</f>
        <v>観測方法未選択</v>
      </c>
      <c r="AH7" s="35" t="s">
        <v>36</v>
      </c>
      <c r="AI7" s="35" t="s">
        <v>33</v>
      </c>
      <c r="AK7" s="35" t="s">
        <v>32</v>
      </c>
      <c r="AL7" s="35" t="str">
        <f>$C$3</f>
        <v>観測方法未選択</v>
      </c>
      <c r="AM7" s="35" t="s">
        <v>36</v>
      </c>
      <c r="AN7" s="35" t="s">
        <v>33</v>
      </c>
      <c r="AP7" s="35" t="s">
        <v>32</v>
      </c>
      <c r="AQ7" s="35" t="str">
        <f>$C$3</f>
        <v>観測方法未選択</v>
      </c>
      <c r="AR7" s="35" t="s">
        <v>36</v>
      </c>
      <c r="AS7" s="35" t="s">
        <v>33</v>
      </c>
      <c r="AU7" s="35" t="s">
        <v>32</v>
      </c>
      <c r="AV7" s="35" t="str">
        <f>$C$3</f>
        <v>観測方法未選択</v>
      </c>
      <c r="AW7" s="35" t="s">
        <v>36</v>
      </c>
      <c r="AX7" s="35" t="s">
        <v>33</v>
      </c>
      <c r="AZ7" s="35" t="s">
        <v>32</v>
      </c>
      <c r="BA7" s="35" t="str">
        <f>$C$3</f>
        <v>観測方法未選択</v>
      </c>
      <c r="BB7" s="35" t="s">
        <v>36</v>
      </c>
      <c r="BC7" s="35" t="s">
        <v>33</v>
      </c>
      <c r="BE7" s="35" t="s">
        <v>32</v>
      </c>
      <c r="BF7" s="35" t="str">
        <f>$C$3</f>
        <v>観測方法未選択</v>
      </c>
      <c r="BG7" s="35" t="s">
        <v>36</v>
      </c>
      <c r="BH7" s="35" t="s">
        <v>33</v>
      </c>
      <c r="BJ7" s="35" t="s">
        <v>32</v>
      </c>
      <c r="BK7" s="35" t="str">
        <f>$C$3</f>
        <v>観測方法未選択</v>
      </c>
      <c r="BL7" s="35" t="s">
        <v>36</v>
      </c>
      <c r="BM7" s="35" t="s">
        <v>33</v>
      </c>
      <c r="BO7" s="35" t="s">
        <v>32</v>
      </c>
      <c r="BP7" s="35" t="str">
        <f>$C$3</f>
        <v>観測方法未選択</v>
      </c>
      <c r="BQ7" s="35" t="s">
        <v>36</v>
      </c>
      <c r="BR7" s="35" t="s">
        <v>33</v>
      </c>
      <c r="BT7" s="35" t="s">
        <v>32</v>
      </c>
      <c r="BU7" s="35" t="str">
        <f>$C$3</f>
        <v>観測方法未選択</v>
      </c>
      <c r="BV7" s="35" t="s">
        <v>36</v>
      </c>
      <c r="BW7" s="35" t="s">
        <v>33</v>
      </c>
      <c r="BY7" s="35" t="s">
        <v>32</v>
      </c>
      <c r="BZ7" s="35" t="str">
        <f>$C$3</f>
        <v>観測方法未選択</v>
      </c>
      <c r="CA7" s="35" t="s">
        <v>36</v>
      </c>
      <c r="CB7" s="35" t="s">
        <v>33</v>
      </c>
      <c r="CD7" s="35" t="s">
        <v>32</v>
      </c>
      <c r="CE7" s="35" t="str">
        <f>$C$3</f>
        <v>観測方法未選択</v>
      </c>
      <c r="CF7" s="35" t="s">
        <v>36</v>
      </c>
      <c r="CG7" s="35" t="s">
        <v>33</v>
      </c>
      <c r="CI7" s="35" t="s">
        <v>32</v>
      </c>
      <c r="CJ7" s="35" t="str">
        <f>$C$3</f>
        <v>観測方法未選択</v>
      </c>
      <c r="CK7" s="35" t="s">
        <v>36</v>
      </c>
      <c r="CL7" s="35" t="s">
        <v>33</v>
      </c>
      <c r="CN7" s="35" t="s">
        <v>32</v>
      </c>
      <c r="CO7" s="35" t="str">
        <f>$C$3</f>
        <v>観測方法未選択</v>
      </c>
      <c r="CP7" s="35" t="s">
        <v>36</v>
      </c>
      <c r="CQ7" s="35" t="s">
        <v>33</v>
      </c>
      <c r="CS7" s="35" t="s">
        <v>32</v>
      </c>
      <c r="CT7" s="35" t="str">
        <f>$C$3</f>
        <v>観測方法未選択</v>
      </c>
      <c r="CU7" s="35" t="s">
        <v>36</v>
      </c>
      <c r="CV7" s="35" t="s">
        <v>33</v>
      </c>
      <c r="CX7" s="35" t="s">
        <v>32</v>
      </c>
      <c r="CY7" s="35" t="str">
        <f>$C$3</f>
        <v>観測方法未選択</v>
      </c>
      <c r="CZ7" s="35" t="s">
        <v>36</v>
      </c>
      <c r="DA7" s="35" t="s">
        <v>33</v>
      </c>
      <c r="DC7" s="35" t="s">
        <v>32</v>
      </c>
      <c r="DD7" s="35" t="str">
        <f>$C$3</f>
        <v>観測方法未選択</v>
      </c>
      <c r="DE7" s="35" t="s">
        <v>36</v>
      </c>
      <c r="DF7" s="35" t="s">
        <v>33</v>
      </c>
      <c r="DH7" s="35" t="s">
        <v>32</v>
      </c>
      <c r="DI7" s="35" t="str">
        <f>$C$3</f>
        <v>観測方法未選択</v>
      </c>
      <c r="DJ7" s="35" t="s">
        <v>36</v>
      </c>
      <c r="DK7" s="35" t="s">
        <v>33</v>
      </c>
      <c r="DM7" s="35" t="s">
        <v>32</v>
      </c>
      <c r="DN7" s="35" t="str">
        <f>$C$3</f>
        <v>観測方法未選択</v>
      </c>
      <c r="DO7" s="35" t="s">
        <v>36</v>
      </c>
      <c r="DP7" s="35" t="s">
        <v>33</v>
      </c>
      <c r="DR7" s="35" t="s">
        <v>32</v>
      </c>
      <c r="DS7" s="35" t="str">
        <f>$C$3</f>
        <v>観測方法未選択</v>
      </c>
      <c r="DT7" s="35" t="s">
        <v>36</v>
      </c>
      <c r="DU7" s="35" t="s">
        <v>33</v>
      </c>
      <c r="DW7" s="35" t="s">
        <v>32</v>
      </c>
      <c r="DX7" s="35" t="str">
        <f>$C$3</f>
        <v>観測方法未選択</v>
      </c>
      <c r="DY7" s="35" t="s">
        <v>36</v>
      </c>
      <c r="DZ7" s="35" t="s">
        <v>33</v>
      </c>
      <c r="EB7" s="35" t="s">
        <v>32</v>
      </c>
      <c r="EC7" s="35" t="str">
        <f>$C$3</f>
        <v>観測方法未選択</v>
      </c>
      <c r="ED7" s="35" t="s">
        <v>36</v>
      </c>
      <c r="EE7" s="35" t="s">
        <v>33</v>
      </c>
      <c r="EG7" s="35" t="s">
        <v>32</v>
      </c>
      <c r="EH7" s="35" t="str">
        <f>$C$3</f>
        <v>観測方法未選択</v>
      </c>
      <c r="EI7" s="35" t="s">
        <v>36</v>
      </c>
      <c r="EJ7" s="35" t="s">
        <v>33</v>
      </c>
      <c r="EL7" s="35" t="s">
        <v>32</v>
      </c>
      <c r="EM7" s="35" t="str">
        <f>$C$3</f>
        <v>観測方法未選択</v>
      </c>
      <c r="EN7" s="35" t="s">
        <v>36</v>
      </c>
      <c r="EO7" s="35" t="s">
        <v>33</v>
      </c>
      <c r="EQ7" s="35" t="s">
        <v>32</v>
      </c>
      <c r="ER7" s="35" t="str">
        <f>$C$3</f>
        <v>観測方法未選択</v>
      </c>
      <c r="ES7" s="35" t="s">
        <v>36</v>
      </c>
      <c r="ET7" s="35" t="s">
        <v>33</v>
      </c>
      <c r="EV7" s="35" t="s">
        <v>32</v>
      </c>
      <c r="EW7" s="35" t="str">
        <f>$C$3</f>
        <v>観測方法未選択</v>
      </c>
      <c r="EX7" s="35" t="s">
        <v>36</v>
      </c>
      <c r="EY7" s="35" t="s">
        <v>33</v>
      </c>
      <c r="FA7" s="35" t="s">
        <v>32</v>
      </c>
      <c r="FB7" s="35" t="str">
        <f>$C$3</f>
        <v>観測方法未選択</v>
      </c>
      <c r="FC7" s="35" t="s">
        <v>36</v>
      </c>
      <c r="FD7" s="35" t="s">
        <v>33</v>
      </c>
      <c r="FF7" s="35" t="s">
        <v>32</v>
      </c>
      <c r="FG7" s="35" t="str">
        <f>$C$3</f>
        <v>観測方法未選択</v>
      </c>
      <c r="FH7" s="35" t="s">
        <v>36</v>
      </c>
      <c r="FI7" s="35" t="s">
        <v>33</v>
      </c>
      <c r="FK7" s="35" t="s">
        <v>32</v>
      </c>
      <c r="FL7" s="35" t="str">
        <f>$C$3</f>
        <v>観測方法未選択</v>
      </c>
      <c r="FM7" s="35" t="s">
        <v>36</v>
      </c>
      <c r="FN7" s="35" t="s">
        <v>33</v>
      </c>
      <c r="FP7" s="35" t="s">
        <v>32</v>
      </c>
      <c r="FQ7" s="35" t="str">
        <f>$C$3</f>
        <v>観測方法未選択</v>
      </c>
      <c r="FR7" s="35" t="s">
        <v>36</v>
      </c>
      <c r="FS7" s="35" t="s">
        <v>33</v>
      </c>
    </row>
    <row r="8" spans="2:175" x14ac:dyDescent="0.15">
      <c r="B8" s="39" t="str">
        <f>IFERROR(IF(ROW($A1)&gt;DAY(EOMONTH(B$5,0)), "", B$5+ROW($A1)-1),"")</f>
        <v/>
      </c>
      <c r="C8" s="59" t="str" cm="1">
        <f t="array" ref="C8">IFERROR(IF(_xlfn.ANCHORARRAY(B8)="","",IF($C$3="暑さ指数(WBGT)",_xlfn.XLOOKUP(_xlfn.ANCHORARRAY(B8),'(変換)WBGT'!$A$2:$A$9999,'(変換)WBGT'!$B$2:$B$9999,""),IF($C$3="気温",_xlfn.XLOOKUP(_xlfn.ANCHORARRAY(B8),'(貼付用)気温'!$A$7:$A$9999,'(貼付用)気温'!$B$7:$B$9999,""),""))),"")</f>
        <v/>
      </c>
      <c r="D8" s="40" t="str">
        <f>IFERROR(IF(B8="","",IF(COUNTIFS(様式1!$F$6:$F$16,"&lt;="&amp;B8,様式1!$H$6:$H$16,"&gt;="&amp;B8)&gt;0,"×","")),"")</f>
        <v/>
      </c>
      <c r="E8" s="41" t="str">
        <f>IFERROR(IF(B8="","",IF(AND(B8&gt;=様式1!$F$5,B8&lt;=様式1!$H$5), IF(ISNUMBER(C8), IF(C8&gt;=$C$4, IF(D8="×", "×", "●"), ""), "データ無し"), "対象外")),"")</f>
        <v/>
      </c>
      <c r="G8" s="39" t="str">
        <f>IFERROR(IF(ROW($A1)&gt;DAY(EOMONTH(G$5,0)), "", G$5+ROW($A1)-1),"")</f>
        <v/>
      </c>
      <c r="H8" s="59" t="str" cm="1">
        <f t="array" ref="H8">IFERROR(IF(_xlfn.ANCHORARRAY(G8)="","",IF($C$3="暑さ指数(WBGT)",_xlfn.XLOOKUP(_xlfn.ANCHORARRAY(G8),'(変換)WBGT'!$A$2:$A$9999,'(変換)WBGT'!$B$2:$B$9999,""),IF($C$3="気温",_xlfn.XLOOKUP(_xlfn.ANCHORARRAY(G8),'(貼付用)気温'!$A$7:$A$9999,'(貼付用)気温'!$B$7:$B$9999,""),""))),"")</f>
        <v/>
      </c>
      <c r="I8" s="40" t="str">
        <f>IFERROR(IF(G8="","",IF(COUNTIFS(様式1!$F$6:$F$16,"&lt;="&amp;G8,様式1!$H$6:$H$16,"&gt;="&amp;G8)&gt;0,"×","")),"")</f>
        <v/>
      </c>
      <c r="J8" s="41" t="str">
        <f>IFERROR(IF(G8="","",IF(AND(G8&gt;=様式1!$F$5,G8&lt;=様式1!$H$5), IF(ISNUMBER(H8), IF(H8&gt;=$C$4, IF(I8="×", "×", "●"), ""), "データ無し"), "対象外")),"")</f>
        <v/>
      </c>
      <c r="L8" s="39" t="str">
        <f>IFERROR(IF(ROW($A1)&gt;DAY(EOMONTH(L$5,0)), "", L$5+ROW($A1)-1),"")</f>
        <v/>
      </c>
      <c r="M8" s="59" t="str" cm="1">
        <f t="array" ref="M8">IFERROR(IF(_xlfn.ANCHORARRAY(L8)="","",IF($C$3="暑さ指数(WBGT)",_xlfn.XLOOKUP(_xlfn.ANCHORARRAY(L8),'(変換)WBGT'!$A$2:$A$9999,'(変換)WBGT'!$B$2:$B$9999,""),IF($C$3="気温",_xlfn.XLOOKUP(_xlfn.ANCHORARRAY(L8),'(貼付用)気温'!$A$7:$A$9999,'(貼付用)気温'!$B$7:$B$9999,""),""))),"")</f>
        <v/>
      </c>
      <c r="N8" s="40" t="str">
        <f>IFERROR(IF(L8="","",IF(COUNTIFS(様式1!$F$6:$F$16,"&lt;="&amp;L8,様式1!$H$6:$H$16,"&gt;="&amp;L8)&gt;0,"×","")),"")</f>
        <v/>
      </c>
      <c r="O8" s="41" t="str">
        <f>IFERROR(IF(L8="","",IF(AND(L8&gt;=様式1!$F$5,L8&lt;=様式1!$H$5), IF(ISNUMBER(M8), IF(M8&gt;=$C$4, IF(N8="×", "×", "●"), ""), "データ無し"), "対象外")),"")</f>
        <v/>
      </c>
      <c r="Q8" s="39" t="str">
        <f>IFERROR(IF(ROW($A1)&gt;DAY(EOMONTH(Q$5,0)), "", Q$5+ROW($A1)-1),"")</f>
        <v/>
      </c>
      <c r="R8" s="59" t="str" cm="1">
        <f t="array" ref="R8">IFERROR(IF(_xlfn.ANCHORARRAY(Q8)="","",IF($C$3="暑さ指数(WBGT)",_xlfn.XLOOKUP(_xlfn.ANCHORARRAY(Q8),'(変換)WBGT'!$A$2:$A$9999,'(変換)WBGT'!$B$2:$B$9999,""),IF($C$3="気温",_xlfn.XLOOKUP(_xlfn.ANCHORARRAY(Q8),'(貼付用)気温'!$A$7:$A$9999,'(貼付用)気温'!$B$7:$B$9999,""),""))),"")</f>
        <v/>
      </c>
      <c r="S8" s="40" t="str">
        <f>IFERROR(IF(Q8="","",IF(COUNTIFS(様式1!$F$6:$F$16,"&lt;="&amp;Q8,様式1!$H$6:$H$16,"&gt;="&amp;Q8)&gt;0,"×","")),"")</f>
        <v/>
      </c>
      <c r="T8" s="41" t="str">
        <f>IFERROR(IF(Q8="","",IF(AND(Q8&gt;=様式1!$F$5,Q8&lt;=様式1!$H$5), IF(ISNUMBER(R8), IF(R8&gt;=$C$4, IF(S8="×", "×", "●"), ""), "データ無し"), "対象外")),"")</f>
        <v/>
      </c>
      <c r="V8" s="39" t="str">
        <f>IFERROR(IF(ROW($A1)&gt;DAY(EOMONTH(V$5,0)), "", V$5+ROW($A1)-1),"")</f>
        <v/>
      </c>
      <c r="W8" s="59" t="str" cm="1">
        <f t="array" ref="W8">IFERROR(IF(_xlfn.ANCHORARRAY(V8)="","",IF($C$3="暑さ指数(WBGT)",_xlfn.XLOOKUP(_xlfn.ANCHORARRAY(V8),'(変換)WBGT'!$A$2:$A$9999,'(変換)WBGT'!$B$2:$B$9999,""),IF($C$3="気温",_xlfn.XLOOKUP(_xlfn.ANCHORARRAY(V8),'(貼付用)気温'!$A$7:$A$9999,'(貼付用)気温'!$B$7:$B$9999,""),""))),"")</f>
        <v/>
      </c>
      <c r="X8" s="40" t="str">
        <f>IFERROR(IF(V8="","",IF(COUNTIFS(様式1!$F$6:$F$16,"&lt;="&amp;V8,様式1!$H$6:$H$16,"&gt;="&amp;V8)&gt;0,"×","")),"")</f>
        <v/>
      </c>
      <c r="Y8" s="41" t="str">
        <f>IFERROR(IF(V8="","",IF(AND(V8&gt;=様式1!$F$5,V8&lt;=様式1!$H$5), IF(ISNUMBER(W8), IF(W8&gt;=$C$4, IF(X8="×", "×", "●"), ""), "データ無し"), "対象外")),"")</f>
        <v/>
      </c>
      <c r="AA8" s="39" t="str">
        <f>IFERROR(IF(ROW($A1)&gt;DAY(EOMONTH(AA$5,0)), "", AA$5+ROW($A1)-1),"")</f>
        <v/>
      </c>
      <c r="AB8" s="59" t="str" cm="1">
        <f t="array" ref="AB8">IFERROR(IF(_xlfn.ANCHORARRAY(AA8)="","",IF($C$3="暑さ指数(WBGT)",_xlfn.XLOOKUP(_xlfn.ANCHORARRAY(AA8),'(変換)WBGT'!$A$2:$A$9999,'(変換)WBGT'!$B$2:$B$9999,""),IF($C$3="気温",_xlfn.XLOOKUP(_xlfn.ANCHORARRAY(AA8),'(貼付用)気温'!$A$7:$A$9999,'(貼付用)気温'!$B$7:$B$9999,""),""))),"")</f>
        <v/>
      </c>
      <c r="AC8" s="40" t="str">
        <f>IFERROR(IF(AA8="","",IF(COUNTIFS(様式1!$F$6:$F$16,"&lt;="&amp;AA8,様式1!$H$6:$H$16,"&gt;="&amp;AA8)&gt;0,"×","")),"")</f>
        <v/>
      </c>
      <c r="AD8" s="41" t="str">
        <f>IFERROR(IF(AA8="","",IF(AND(AA8&gt;=様式1!$F$5,AA8&lt;=様式1!$H$5), IF(ISNUMBER(AB8), IF(AB8&gt;=$C$4, IF(AC8="×", "×", "●"), ""), "データ無し"), "対象外")),"")</f>
        <v/>
      </c>
      <c r="AF8" s="39" t="str">
        <f>IFERROR(IF(ROW($A1)&gt;DAY(EOMONTH(AF$5,0)), "", AF$5+ROW($A1)-1),"")</f>
        <v/>
      </c>
      <c r="AG8" s="59" t="str" cm="1">
        <f t="array" ref="AG8">IFERROR(IF(_xlfn.ANCHORARRAY(AF8)="","",IF($C$3="暑さ指数(WBGT)",_xlfn.XLOOKUP(_xlfn.ANCHORARRAY(AF8),'(変換)WBGT'!$A$2:$A$9999,'(変換)WBGT'!$B$2:$B$9999,""),IF($C$3="気温",_xlfn.XLOOKUP(_xlfn.ANCHORARRAY(AF8),'(貼付用)気温'!$A$7:$A$9999,'(貼付用)気温'!$B$7:$B$9999,""),""))),"")</f>
        <v/>
      </c>
      <c r="AH8" s="40" t="str">
        <f>IFERROR(IF(AF8="","",IF(COUNTIFS(様式1!$F$6:$F$16,"&lt;="&amp;AF8,様式1!$H$6:$H$16,"&gt;="&amp;AF8)&gt;0,"×","")),"")</f>
        <v/>
      </c>
      <c r="AI8" s="41" t="str">
        <f>IFERROR(IF(AF8="","",IF(AND(AF8&gt;=様式1!$F$5,AF8&lt;=様式1!$H$5), IF(ISNUMBER(AG8), IF(AG8&gt;=$C$4, IF(AH8="×", "×", "●"), ""), "データ無し"), "対象外")),"")</f>
        <v/>
      </c>
      <c r="AK8" s="39" t="str">
        <f>IFERROR(IF(ROW($A1)&gt;DAY(EOMONTH(AK$5,0)), "", AK$5+ROW($A1)-1),"")</f>
        <v/>
      </c>
      <c r="AL8" s="59" t="str" cm="1">
        <f t="array" ref="AL8">IFERROR(IF(_xlfn.ANCHORARRAY(AK8)="","",IF($C$3="暑さ指数(WBGT)",_xlfn.XLOOKUP(_xlfn.ANCHORARRAY(AK8),'(変換)WBGT'!$A$2:$A$9999,'(変換)WBGT'!$B$2:$B$9999,""),IF($C$3="気温",_xlfn.XLOOKUP(_xlfn.ANCHORARRAY(AK8),'(貼付用)気温'!$A$7:$A$9999,'(貼付用)気温'!$B$7:$B$9999,""),""))),"")</f>
        <v/>
      </c>
      <c r="AM8" s="40" t="str">
        <f>IFERROR(IF(AK8="","",IF(COUNTIFS(様式1!$F$6:$F$16,"&lt;="&amp;AK8,様式1!$H$6:$H$16,"&gt;="&amp;AK8)&gt;0,"×","")),"")</f>
        <v/>
      </c>
      <c r="AN8" s="41" t="str">
        <f>IFERROR(IF(AK8="","",IF(AND(AK8&gt;=様式1!$F$5,AK8&lt;=様式1!$H$5), IF(ISNUMBER(AL8), IF(AL8&gt;=$C$4, IF(AM8="×", "×", "●"), ""), "データ無し"), "対象外")),"")</f>
        <v/>
      </c>
      <c r="AP8" s="39" t="str">
        <f>IFERROR(IF(ROW($A1)&gt;DAY(EOMONTH(AP$5,0)), "", AP$5+ROW($A1)-1),"")</f>
        <v/>
      </c>
      <c r="AQ8" s="59" t="str" cm="1">
        <f t="array" ref="AQ8">IFERROR(IF(_xlfn.ANCHORARRAY(AP8)="","",IF($C$3="暑さ指数(WBGT)",_xlfn.XLOOKUP(_xlfn.ANCHORARRAY(AP8),'(変換)WBGT'!$A$2:$A$9999,'(変換)WBGT'!$B$2:$B$9999,""),IF($C$3="気温",_xlfn.XLOOKUP(_xlfn.ANCHORARRAY(AP8),'(貼付用)気温'!$A$7:$A$9999,'(貼付用)気温'!$B$7:$B$9999,""),""))),"")</f>
        <v/>
      </c>
      <c r="AR8" s="40" t="str">
        <f>IFERROR(IF(AP8="","",IF(COUNTIFS(様式1!$F$6:$F$16,"&lt;="&amp;AP8,様式1!$H$6:$H$16,"&gt;="&amp;AP8)&gt;0,"×","")),"")</f>
        <v/>
      </c>
      <c r="AS8" s="41" t="str">
        <f>IFERROR(IF(AP8="","",IF(AND(AP8&gt;=様式1!$F$5,AP8&lt;=様式1!$H$5), IF(ISNUMBER(AQ8), IF(AQ8&gt;=$C$4, IF(AR8="×", "×", "●"), ""), "データ無し"), "対象外")),"")</f>
        <v/>
      </c>
      <c r="AU8" s="39" t="str">
        <f>IFERROR(IF(ROW($A1)&gt;DAY(EOMONTH(AU$5,0)), "", AU$5+ROW($A1)-1),"")</f>
        <v/>
      </c>
      <c r="AV8" s="59" t="str" cm="1">
        <f t="array" ref="AV8">IFERROR(IF(_xlfn.ANCHORARRAY(AU8)="","",IF($C$3="暑さ指数(WBGT)",_xlfn.XLOOKUP(_xlfn.ANCHORARRAY(AU8),'(変換)WBGT'!$A$2:$A$9999,'(変換)WBGT'!$B$2:$B$9999,""),IF($C$3="気温",_xlfn.XLOOKUP(_xlfn.ANCHORARRAY(AU8),'(貼付用)気温'!$A$7:$A$9999,'(貼付用)気温'!$B$7:$B$9999,""),""))),"")</f>
        <v/>
      </c>
      <c r="AW8" s="40" t="str">
        <f>IFERROR(IF(AU8="","",IF(COUNTIFS(様式1!$F$6:$F$16,"&lt;="&amp;AU8,様式1!$H$6:$H$16,"&gt;="&amp;AU8)&gt;0,"×","")),"")</f>
        <v/>
      </c>
      <c r="AX8" s="41" t="str">
        <f>IFERROR(IF(AU8="","",IF(AND(AU8&gt;=様式1!$F$5,AU8&lt;=様式1!$H$5), IF(ISNUMBER(AV8), IF(AV8&gt;=$C$4, IF(AW8="×", "×", "●"), ""), "データ無し"), "対象外")),"")</f>
        <v/>
      </c>
      <c r="AZ8" s="39" t="str">
        <f>IFERROR(IF(ROW($A1)&gt;DAY(EOMONTH(AZ$5,0)), "", AZ$5+ROW($A1)-1),"")</f>
        <v/>
      </c>
      <c r="BA8" s="59" t="str" cm="1">
        <f t="array" ref="BA8">IFERROR(IF(_xlfn.ANCHORARRAY(AZ8)="","",IF($C$3="暑さ指数(WBGT)",_xlfn.XLOOKUP(_xlfn.ANCHORARRAY(AZ8),'(変換)WBGT'!$A$2:$A$9999,'(変換)WBGT'!$B$2:$B$9999,""),IF($C$3="気温",_xlfn.XLOOKUP(_xlfn.ANCHORARRAY(AZ8),'(貼付用)気温'!$A$7:$A$9999,'(貼付用)気温'!$B$7:$B$9999,""),""))),"")</f>
        <v/>
      </c>
      <c r="BB8" s="40" t="str">
        <f>IFERROR(IF(AZ8="","",IF(COUNTIFS(様式1!$F$6:$F$16,"&lt;="&amp;AZ8,様式1!$H$6:$H$16,"&gt;="&amp;AZ8)&gt;0,"×","")),"")</f>
        <v/>
      </c>
      <c r="BC8" s="41" t="str">
        <f>IFERROR(IF(AZ8="","",IF(AND(AZ8&gt;=様式1!$F$5,AZ8&lt;=様式1!$H$5), IF(ISNUMBER(BA8), IF(BA8&gt;=$C$4, IF(BB8="×", "×", "●"), ""), "データ無し"), "対象外")),"")</f>
        <v/>
      </c>
      <c r="BE8" s="39" t="str">
        <f>IFERROR(IF(ROW($A1)&gt;DAY(EOMONTH(BE$5,0)), "", BE$5+ROW($A1)-1),"")</f>
        <v/>
      </c>
      <c r="BF8" s="59" t="str" cm="1">
        <f t="array" ref="BF8">IFERROR(IF(_xlfn.ANCHORARRAY(BE8)="","",IF($C$3="暑さ指数(WBGT)",_xlfn.XLOOKUP(_xlfn.ANCHORARRAY(BE8),'(変換)WBGT'!$A$2:$A$9999,'(変換)WBGT'!$B$2:$B$9999,""),IF($C$3="気温",_xlfn.XLOOKUP(_xlfn.ANCHORARRAY(BE8),'(貼付用)気温'!$A$7:$A$9999,'(貼付用)気温'!$B$7:$B$9999,""),""))),"")</f>
        <v/>
      </c>
      <c r="BG8" s="40" t="str">
        <f>IFERROR(IF(BE8="","",IF(COUNTIFS(様式1!$F$6:$F$16,"&lt;="&amp;BE8,様式1!$H$6:$H$16,"&gt;="&amp;BE8)&gt;0,"×","")),"")</f>
        <v/>
      </c>
      <c r="BH8" s="41" t="str">
        <f>IFERROR(IF(BE8="","",IF(AND(BE8&gt;=様式1!$F$5,BE8&lt;=様式1!$H$5), IF(ISNUMBER(BF8), IF(BF8&gt;=$C$4, IF(BG8="×", "×", "●"), ""), "データ無し"), "対象外")),"")</f>
        <v/>
      </c>
      <c r="BJ8" s="39" t="str">
        <f>IFERROR(IF(ROW($A1)&gt;DAY(EOMONTH(BJ$5,0)), "", BJ$5+ROW($A1)-1),"")</f>
        <v/>
      </c>
      <c r="BK8" s="59" t="str" cm="1">
        <f t="array" ref="BK8">IFERROR(IF(_xlfn.ANCHORARRAY(BJ8)="","",IF($C$3="暑さ指数(WBGT)",_xlfn.XLOOKUP(_xlfn.ANCHORARRAY(BJ8),'(変換)WBGT'!$A$2:$A$9999,'(変換)WBGT'!$B$2:$B$9999,""),IF($C$3="気温",_xlfn.XLOOKUP(_xlfn.ANCHORARRAY(BJ8),'(貼付用)気温'!$A$7:$A$9999,'(貼付用)気温'!$B$7:$B$9999,""),""))),"")</f>
        <v/>
      </c>
      <c r="BL8" s="40" t="str">
        <f>IFERROR(IF(BJ8="","",IF(COUNTIFS(様式1!$F$6:$F$16,"&lt;="&amp;BJ8,様式1!$H$6:$H$16,"&gt;="&amp;BJ8)&gt;0,"×","")),"")</f>
        <v/>
      </c>
      <c r="BM8" s="41" t="str">
        <f>IFERROR(IF(BJ8="","",IF(AND(BJ8&gt;=様式1!$F$5,BJ8&lt;=様式1!$H$5), IF(ISNUMBER(BK8), IF(BK8&gt;=$C$4, IF(BL8="×", "×", "●"), ""), "データ無し"), "対象外")),"")</f>
        <v/>
      </c>
      <c r="BO8" s="39" t="str">
        <f>IFERROR(IF(ROW($A1)&gt;DAY(EOMONTH(BO$5,0)), "", BO$5+ROW($A1)-1),"")</f>
        <v/>
      </c>
      <c r="BP8" s="59" t="str" cm="1">
        <f t="array" ref="BP8">IFERROR(IF(_xlfn.ANCHORARRAY(BO8)="","",IF($C$3="暑さ指数(WBGT)",_xlfn.XLOOKUP(_xlfn.ANCHORARRAY(BO8),'(変換)WBGT'!$A$2:$A$9999,'(変換)WBGT'!$B$2:$B$9999,""),IF($C$3="気温",_xlfn.XLOOKUP(_xlfn.ANCHORARRAY(BO8),'(貼付用)気温'!$A$7:$A$9999,'(貼付用)気温'!$B$7:$B$9999,""),""))),"")</f>
        <v/>
      </c>
      <c r="BQ8" s="40" t="str">
        <f>IFERROR(IF(BO8="","",IF(COUNTIFS(様式1!$F$6:$F$16,"&lt;="&amp;BO8,様式1!$H$6:$H$16,"&gt;="&amp;BO8)&gt;0,"×","")),"")</f>
        <v/>
      </c>
      <c r="BR8" s="41" t="str">
        <f>IFERROR(IF(BO8="","",IF(AND(BO8&gt;=様式1!$F$5,BO8&lt;=様式1!$H$5), IF(ISNUMBER(BP8), IF(BP8&gt;=$C$4, IF(BQ8="×", "×", "●"), ""), "データ無し"), "対象外")),"")</f>
        <v/>
      </c>
      <c r="BT8" s="39" t="str">
        <f>IFERROR(IF(ROW($A1)&gt;DAY(EOMONTH(BT$5,0)), "", BT$5+ROW($A1)-1),"")</f>
        <v/>
      </c>
      <c r="BU8" s="59" t="str" cm="1">
        <f t="array" ref="BU8">IFERROR(IF(_xlfn.ANCHORARRAY(BT8)="","",IF($C$3="暑さ指数(WBGT)",_xlfn.XLOOKUP(_xlfn.ANCHORARRAY(BT8),'(変換)WBGT'!$A$2:$A$9999,'(変換)WBGT'!$B$2:$B$9999,""),IF($C$3="気温",_xlfn.XLOOKUP(_xlfn.ANCHORARRAY(BT8),'(貼付用)気温'!$A$7:$A$9999,'(貼付用)気温'!$B$7:$B$9999,""),""))),"")</f>
        <v/>
      </c>
      <c r="BV8" s="40" t="str">
        <f>IFERROR(IF(BT8="","",IF(COUNTIFS(様式1!$F$6:$F$16,"&lt;="&amp;BT8,様式1!$H$6:$H$16,"&gt;="&amp;BT8)&gt;0,"×","")),"")</f>
        <v/>
      </c>
      <c r="BW8" s="41" t="str">
        <f>IFERROR(IF(BT8="","",IF(AND(BT8&gt;=様式1!$F$5,BT8&lt;=様式1!$H$5), IF(ISNUMBER(BU8), IF(BU8&gt;=$C$4, IF(BV8="×", "×", "●"), ""), "データ無し"), "対象外")),"")</f>
        <v/>
      </c>
      <c r="BY8" s="39" t="str">
        <f>IFERROR(IF(ROW($A1)&gt;DAY(EOMONTH(BY$5,0)), "", BY$5+ROW($A1)-1),"")</f>
        <v/>
      </c>
      <c r="BZ8" s="59" t="str" cm="1">
        <f t="array" ref="BZ8">IFERROR(IF(_xlfn.ANCHORARRAY(BY8)="","",IF($C$3="暑さ指数(WBGT)",_xlfn.XLOOKUP(_xlfn.ANCHORARRAY(BY8),'(変換)WBGT'!$A$2:$A$9999,'(変換)WBGT'!$B$2:$B$9999,""),IF($C$3="気温",_xlfn.XLOOKUP(_xlfn.ANCHORARRAY(BY8),'(貼付用)気温'!$A$7:$A$9999,'(貼付用)気温'!$B$7:$B$9999,""),""))),"")</f>
        <v/>
      </c>
      <c r="CA8" s="40" t="str">
        <f>IFERROR(IF(BY8="","",IF(COUNTIFS(様式1!$F$6:$F$16,"&lt;="&amp;BY8,様式1!$H$6:$H$16,"&gt;="&amp;BY8)&gt;0,"×","")),"")</f>
        <v/>
      </c>
      <c r="CB8" s="41" t="str">
        <f>IFERROR(IF(BY8="","",IF(AND(BY8&gt;=様式1!$F$5,BY8&lt;=様式1!$H$5), IF(ISNUMBER(BZ8), IF(BZ8&gt;=$C$4, IF(CA8="×", "×", "●"), ""), "データ無し"), "対象外")),"")</f>
        <v/>
      </c>
      <c r="CD8" s="39" t="str">
        <f>IFERROR(IF(ROW($A1)&gt;DAY(EOMONTH(CD$5,0)), "", CD$5+ROW($A1)-1),"")</f>
        <v/>
      </c>
      <c r="CE8" s="59" t="str" cm="1">
        <f t="array" ref="CE8">IFERROR(IF(_xlfn.ANCHORARRAY(CD8)="","",IF($C$3="暑さ指数(WBGT)",_xlfn.XLOOKUP(_xlfn.ANCHORARRAY(CD8),'(変換)WBGT'!$A$2:$A$9999,'(変換)WBGT'!$B$2:$B$9999,""),IF($C$3="気温",_xlfn.XLOOKUP(_xlfn.ANCHORARRAY(CD8),'(貼付用)気温'!$A$7:$A$9999,'(貼付用)気温'!$B$7:$B$9999,""),""))),"")</f>
        <v/>
      </c>
      <c r="CF8" s="40" t="str">
        <f>IFERROR(IF(CD8="","",IF(COUNTIFS(様式1!$F$6:$F$16,"&lt;="&amp;CD8,様式1!$H$6:$H$16,"&gt;="&amp;CD8)&gt;0,"×","")),"")</f>
        <v/>
      </c>
      <c r="CG8" s="41" t="str">
        <f>IFERROR(IF(CD8="","",IF(AND(CD8&gt;=様式1!$F$5,CD8&lt;=様式1!$H$5), IF(ISNUMBER(CE8), IF(CE8&gt;=$C$4, IF(CF8="×", "×", "●"), ""), "データ無し"), "対象外")),"")</f>
        <v/>
      </c>
      <c r="CI8" s="39" t="str">
        <f>IFERROR(IF(ROW($A1)&gt;DAY(EOMONTH(CI$5,0)), "", CI$5+ROW($A1)-1),"")</f>
        <v/>
      </c>
      <c r="CJ8" s="59" t="str" cm="1">
        <f t="array" ref="CJ8">IFERROR(IF(_xlfn.ANCHORARRAY(CI8)="","",IF($C$3="暑さ指数(WBGT)",_xlfn.XLOOKUP(_xlfn.ANCHORARRAY(CI8),'(変換)WBGT'!$A$2:$A$9999,'(変換)WBGT'!$B$2:$B$9999,""),IF($C$3="気温",_xlfn.XLOOKUP(_xlfn.ANCHORARRAY(CI8),'(貼付用)気温'!$A$7:$A$9999,'(貼付用)気温'!$B$7:$B$9999,""),""))),"")</f>
        <v/>
      </c>
      <c r="CK8" s="40" t="str">
        <f>IFERROR(IF(CI8="","",IF(COUNTIFS(様式1!$F$6:$F$16,"&lt;="&amp;CI8,様式1!$H$6:$H$16,"&gt;="&amp;CI8)&gt;0,"×","")),"")</f>
        <v/>
      </c>
      <c r="CL8" s="41" t="str">
        <f>IFERROR(IF(CI8="","",IF(AND(CI8&gt;=様式1!$F$5,CI8&lt;=様式1!$H$5), IF(ISNUMBER(CJ8), IF(CJ8&gt;=$C$4, IF(CK8="×", "×", "●"), ""), "データ無し"), "対象外")),"")</f>
        <v/>
      </c>
      <c r="CN8" s="39" t="str">
        <f>IFERROR(IF(ROW($A1)&gt;DAY(EOMONTH(CN$5,0)), "", CN$5+ROW($A1)-1),"")</f>
        <v/>
      </c>
      <c r="CO8" s="59" t="str" cm="1">
        <f t="array" ref="CO8">IFERROR(IF(_xlfn.ANCHORARRAY(CN8)="","",IF($C$3="暑さ指数(WBGT)",_xlfn.XLOOKUP(_xlfn.ANCHORARRAY(CN8),'(変換)WBGT'!$A$2:$A$9999,'(変換)WBGT'!$B$2:$B$9999,""),IF($C$3="気温",_xlfn.XLOOKUP(_xlfn.ANCHORARRAY(CN8),'(貼付用)気温'!$A$7:$A$9999,'(貼付用)気温'!$B$7:$B$9999,""),""))),"")</f>
        <v/>
      </c>
      <c r="CP8" s="40" t="str">
        <f>IFERROR(IF(CN8="","",IF(COUNTIFS(様式1!$F$6:$F$16,"&lt;="&amp;CN8,様式1!$H$6:$H$16,"&gt;="&amp;CN8)&gt;0,"×","")),"")</f>
        <v/>
      </c>
      <c r="CQ8" s="41" t="str">
        <f>IFERROR(IF(CN8="","",IF(AND(CN8&gt;=様式1!$F$5,CN8&lt;=様式1!$H$5), IF(ISNUMBER(CO8), IF(CO8&gt;=$C$4, IF(CP8="×", "×", "●"), ""), "データ無し"), "対象外")),"")</f>
        <v/>
      </c>
      <c r="CS8" s="39" t="str">
        <f>IFERROR(IF(ROW($A1)&gt;DAY(EOMONTH(CS$5,0)), "", CS$5+ROW($A1)-1),"")</f>
        <v/>
      </c>
      <c r="CT8" s="59" t="str" cm="1">
        <f t="array" ref="CT8">IFERROR(IF(_xlfn.ANCHORARRAY(CS8)="","",IF($C$3="暑さ指数(WBGT)",_xlfn.XLOOKUP(_xlfn.ANCHORARRAY(CS8),'(変換)WBGT'!$A$2:$A$9999,'(変換)WBGT'!$B$2:$B$9999,""),IF($C$3="気温",_xlfn.XLOOKUP(_xlfn.ANCHORARRAY(CS8),'(貼付用)気温'!$A$7:$A$9999,'(貼付用)気温'!$B$7:$B$9999,""),""))),"")</f>
        <v/>
      </c>
      <c r="CU8" s="40" t="str">
        <f>IFERROR(IF(CS8="","",IF(COUNTIFS(様式1!$F$6:$F$16,"&lt;="&amp;CS8,様式1!$H$6:$H$16,"&gt;="&amp;CS8)&gt;0,"×","")),"")</f>
        <v/>
      </c>
      <c r="CV8" s="41" t="str">
        <f>IFERROR(IF(CS8="","",IF(AND(CS8&gt;=様式1!$F$5,CS8&lt;=様式1!$H$5), IF(ISNUMBER(CT8), IF(CT8&gt;=$C$4, IF(CU8="×", "×", "●"), ""), "データ無し"), "対象外")),"")</f>
        <v/>
      </c>
      <c r="CX8" s="39" t="str">
        <f>IFERROR(IF(ROW($A1)&gt;DAY(EOMONTH(CX$5,0)), "", CX$5+ROW($A1)-1),"")</f>
        <v/>
      </c>
      <c r="CY8" s="59" t="str" cm="1">
        <f t="array" ref="CY8">IFERROR(IF(_xlfn.ANCHORARRAY(CX8)="","",IF($C$3="暑さ指数(WBGT)",_xlfn.XLOOKUP(_xlfn.ANCHORARRAY(CX8),'(変換)WBGT'!$A$2:$A$9999,'(変換)WBGT'!$B$2:$B$9999,""),IF($C$3="気温",_xlfn.XLOOKUP(_xlfn.ANCHORARRAY(CX8),'(貼付用)気温'!$A$7:$A$9999,'(貼付用)気温'!$B$7:$B$9999,""),""))),"")</f>
        <v/>
      </c>
      <c r="CZ8" s="40" t="str">
        <f>IFERROR(IF(CX8="","",IF(COUNTIFS(様式1!$F$6:$F$16,"&lt;="&amp;CX8,様式1!$H$6:$H$16,"&gt;="&amp;CX8)&gt;0,"×","")),"")</f>
        <v/>
      </c>
      <c r="DA8" s="41" t="str">
        <f>IFERROR(IF(CX8="","",IF(AND(CX8&gt;=様式1!$F$5,CX8&lt;=様式1!$H$5), IF(ISNUMBER(CY8), IF(CY8&gt;=$C$4, IF(CZ8="×", "×", "●"), ""), "データ無し"), "対象外")),"")</f>
        <v/>
      </c>
      <c r="DC8" s="39" t="str">
        <f>IFERROR(IF(ROW($A1)&gt;DAY(EOMONTH(DC$5,0)), "", DC$5+ROW($A1)-1),"")</f>
        <v/>
      </c>
      <c r="DD8" s="59" t="str" cm="1">
        <f t="array" ref="DD8">IFERROR(IF(_xlfn.ANCHORARRAY(DC8)="","",IF($C$3="暑さ指数(WBGT)",_xlfn.XLOOKUP(_xlfn.ANCHORARRAY(DC8),'(変換)WBGT'!$A$2:$A$9999,'(変換)WBGT'!$B$2:$B$9999,""),IF($C$3="気温",_xlfn.XLOOKUP(_xlfn.ANCHORARRAY(DC8),'(貼付用)気温'!$A$7:$A$9999,'(貼付用)気温'!$B$7:$B$9999,""),""))),"")</f>
        <v/>
      </c>
      <c r="DE8" s="40" t="str">
        <f>IFERROR(IF(DC8="","",IF(COUNTIFS(様式1!$F$6:$F$16,"&lt;="&amp;DC8,様式1!$H$6:$H$16,"&gt;="&amp;DC8)&gt;0,"×","")),"")</f>
        <v/>
      </c>
      <c r="DF8" s="41" t="str">
        <f>IFERROR(IF(DC8="","",IF(AND(DC8&gt;=様式1!$F$5,DC8&lt;=様式1!$H$5), IF(ISNUMBER(DD8), IF(DD8&gt;=$C$4, IF(DE8="×", "×", "●"), ""), "データ無し"), "対象外")),"")</f>
        <v/>
      </c>
      <c r="DH8" s="39" t="str">
        <f>IFERROR(IF(ROW($A1)&gt;DAY(EOMONTH(DH$5,0)), "", DH$5+ROW($A1)-1),"")</f>
        <v/>
      </c>
      <c r="DI8" s="59" t="str" cm="1">
        <f t="array" ref="DI8">IFERROR(IF(_xlfn.ANCHORARRAY(DH8)="","",IF($C$3="暑さ指数(WBGT)",_xlfn.XLOOKUP(_xlfn.ANCHORARRAY(DH8),'(変換)WBGT'!$A$2:$A$9999,'(変換)WBGT'!$B$2:$B$9999,""),IF($C$3="気温",_xlfn.XLOOKUP(_xlfn.ANCHORARRAY(DH8),'(貼付用)気温'!$A$7:$A$9999,'(貼付用)気温'!$B$7:$B$9999,""),""))),"")</f>
        <v/>
      </c>
      <c r="DJ8" s="40" t="str">
        <f>IFERROR(IF(DH8="","",IF(COUNTIFS(様式1!$F$6:$F$16,"&lt;="&amp;DH8,様式1!$H$6:$H$16,"&gt;="&amp;DH8)&gt;0,"×","")),"")</f>
        <v/>
      </c>
      <c r="DK8" s="41" t="str">
        <f>IFERROR(IF(DH8="","",IF(AND(DH8&gt;=様式1!$F$5,DH8&lt;=様式1!$H$5), IF(ISNUMBER(DI8), IF(DI8&gt;=$C$4, IF(DJ8="×", "×", "●"), ""), "データ無し"), "対象外")),"")</f>
        <v/>
      </c>
      <c r="DM8" s="39" t="str">
        <f>IFERROR(IF(ROW($A1)&gt;DAY(EOMONTH(DM$5,0)), "", DM$5+ROW($A1)-1),"")</f>
        <v/>
      </c>
      <c r="DN8" s="59" t="str" cm="1">
        <f t="array" ref="DN8">IFERROR(IF(_xlfn.ANCHORARRAY(DM8)="","",IF($C$3="暑さ指数(WBGT)",_xlfn.XLOOKUP(_xlfn.ANCHORARRAY(DM8),'(変換)WBGT'!$A$2:$A$9999,'(変換)WBGT'!$B$2:$B$9999,""),IF($C$3="気温",_xlfn.XLOOKUP(_xlfn.ANCHORARRAY(DM8),'(貼付用)気温'!$A$7:$A$9999,'(貼付用)気温'!$B$7:$B$9999,""),""))),"")</f>
        <v/>
      </c>
      <c r="DO8" s="40" t="str">
        <f>IFERROR(IF(DM8="","",IF(COUNTIFS(様式1!$F$6:$F$16,"&lt;="&amp;DM8,様式1!$H$6:$H$16,"&gt;="&amp;DM8)&gt;0,"×","")),"")</f>
        <v/>
      </c>
      <c r="DP8" s="41" t="str">
        <f>IFERROR(IF(DM8="","",IF(AND(DM8&gt;=様式1!$F$5,DM8&lt;=様式1!$H$5), IF(ISNUMBER(DN8), IF(DN8&gt;=$C$4, IF(DO8="×", "×", "●"), ""), "データ無し"), "対象外")),"")</f>
        <v/>
      </c>
      <c r="DR8" s="39" t="str">
        <f>IFERROR(IF(ROW($A1)&gt;DAY(EOMONTH(DR$5,0)), "", DR$5+ROW($A1)-1),"")</f>
        <v/>
      </c>
      <c r="DS8" s="59" t="str" cm="1">
        <f t="array" ref="DS8">IFERROR(IF(_xlfn.ANCHORARRAY(DR8)="","",IF($C$3="暑さ指数(WBGT)",_xlfn.XLOOKUP(_xlfn.ANCHORARRAY(DR8),'(変換)WBGT'!$A$2:$A$9999,'(変換)WBGT'!$B$2:$B$9999,""),IF($C$3="気温",_xlfn.XLOOKUP(_xlfn.ANCHORARRAY(DR8),'(貼付用)気温'!$A$7:$A$9999,'(貼付用)気温'!$B$7:$B$9999,""),""))),"")</f>
        <v/>
      </c>
      <c r="DT8" s="40" t="str">
        <f>IFERROR(IF(DR8="","",IF(COUNTIFS(様式1!$F$6:$F$16,"&lt;="&amp;DR8,様式1!$H$6:$H$16,"&gt;="&amp;DR8)&gt;0,"×","")),"")</f>
        <v/>
      </c>
      <c r="DU8" s="41" t="str">
        <f>IFERROR(IF(DR8="","",IF(AND(DR8&gt;=様式1!$F$5,DR8&lt;=様式1!$H$5), IF(ISNUMBER(DS8), IF(DS8&gt;=$C$4, IF(DT8="×", "×", "●"), ""), "データ無し"), "対象外")),"")</f>
        <v/>
      </c>
      <c r="DW8" s="39" t="str">
        <f>IFERROR(IF(ROW($A1)&gt;DAY(EOMONTH(DW$5,0)), "", DW$5+ROW($A1)-1),"")</f>
        <v/>
      </c>
      <c r="DX8" s="59" t="str" cm="1">
        <f t="array" ref="DX8">IFERROR(IF(_xlfn.ANCHORARRAY(DW8)="","",IF($C$3="暑さ指数(WBGT)",_xlfn.XLOOKUP(_xlfn.ANCHORARRAY(DW8),'(変換)WBGT'!$A$2:$A$9999,'(変換)WBGT'!$B$2:$B$9999,""),IF($C$3="気温",_xlfn.XLOOKUP(_xlfn.ANCHORARRAY(DW8),'(貼付用)気温'!$A$7:$A$9999,'(貼付用)気温'!$B$7:$B$9999,""),""))),"")</f>
        <v/>
      </c>
      <c r="DY8" s="40" t="str">
        <f>IFERROR(IF(DW8="","",IF(COUNTIFS(様式1!$F$6:$F$16,"&lt;="&amp;DW8,様式1!$H$6:$H$16,"&gt;="&amp;DW8)&gt;0,"×","")),"")</f>
        <v/>
      </c>
      <c r="DZ8" s="41" t="str">
        <f>IFERROR(IF(DW8="","",IF(AND(DW8&gt;=様式1!$F$5,DW8&lt;=様式1!$H$5), IF(ISNUMBER(DX8), IF(DX8&gt;=$C$4, IF(DY8="×", "×", "●"), ""), "データ無し"), "対象外")),"")</f>
        <v/>
      </c>
      <c r="EB8" s="39" t="str">
        <f>IFERROR(IF(ROW($A1)&gt;DAY(EOMONTH(EB$5,0)), "", EB$5+ROW($A1)-1),"")</f>
        <v/>
      </c>
      <c r="EC8" s="59" t="str" cm="1">
        <f t="array" ref="EC8">IFERROR(IF(_xlfn.ANCHORARRAY(EB8)="","",IF($C$3="暑さ指数(WBGT)",_xlfn.XLOOKUP(_xlfn.ANCHORARRAY(EB8),'(変換)WBGT'!$A$2:$A$9999,'(変換)WBGT'!$B$2:$B$9999,""),IF($C$3="気温",_xlfn.XLOOKUP(_xlfn.ANCHORARRAY(EB8),'(貼付用)気温'!$A$7:$A$9999,'(貼付用)気温'!$B$7:$B$9999,""),""))),"")</f>
        <v/>
      </c>
      <c r="ED8" s="40" t="str">
        <f>IFERROR(IF(EB8="","",IF(COUNTIFS(様式1!$F$6:$F$16,"&lt;="&amp;EB8,様式1!$H$6:$H$16,"&gt;="&amp;EB8)&gt;0,"×","")),"")</f>
        <v/>
      </c>
      <c r="EE8" s="41" t="str">
        <f>IFERROR(IF(EB8="","",IF(AND(EB8&gt;=様式1!$F$5,EB8&lt;=様式1!$H$5), IF(ISNUMBER(EC8), IF(EC8&gt;=$C$4, IF(ED8="×", "×", "●"), ""), "データ無し"), "対象外")),"")</f>
        <v/>
      </c>
      <c r="EG8" s="39" t="str">
        <f>IFERROR(IF(ROW($A1)&gt;DAY(EOMONTH(EG$5,0)), "", EG$5+ROW($A1)-1),"")</f>
        <v/>
      </c>
      <c r="EH8" s="59" t="str" cm="1">
        <f t="array" ref="EH8">IFERROR(IF(_xlfn.ANCHORARRAY(EG8)="","",IF($C$3="暑さ指数(WBGT)",_xlfn.XLOOKUP(_xlfn.ANCHORARRAY(EG8),'(変換)WBGT'!$A$2:$A$9999,'(変換)WBGT'!$B$2:$B$9999,""),IF($C$3="気温",_xlfn.XLOOKUP(_xlfn.ANCHORARRAY(EG8),'(貼付用)気温'!$A$7:$A$9999,'(貼付用)気温'!$B$7:$B$9999,""),""))),"")</f>
        <v/>
      </c>
      <c r="EI8" s="40" t="str">
        <f>IFERROR(IF(EG8="","",IF(COUNTIFS(様式1!$F$6:$F$16,"&lt;="&amp;EG8,様式1!$H$6:$H$16,"&gt;="&amp;EG8)&gt;0,"×","")),"")</f>
        <v/>
      </c>
      <c r="EJ8" s="41" t="str">
        <f>IFERROR(IF(EG8="","",IF(AND(EG8&gt;=様式1!$F$5,EG8&lt;=様式1!$H$5), IF(ISNUMBER(EH8), IF(EH8&gt;=$C$4, IF(EI8="×", "×", "●"), ""), "データ無し"), "対象外")),"")</f>
        <v/>
      </c>
      <c r="EL8" s="39" t="str">
        <f>IFERROR(IF(ROW($A1)&gt;DAY(EOMONTH(EL$5,0)), "", EL$5+ROW($A1)-1),"")</f>
        <v/>
      </c>
      <c r="EM8" s="59" t="str" cm="1">
        <f t="array" ref="EM8">IFERROR(IF(_xlfn.ANCHORARRAY(EL8)="","",IF($C$3="暑さ指数(WBGT)",_xlfn.XLOOKUP(_xlfn.ANCHORARRAY(EL8),'(変換)WBGT'!$A$2:$A$9999,'(変換)WBGT'!$B$2:$B$9999,""),IF($C$3="気温",_xlfn.XLOOKUP(_xlfn.ANCHORARRAY(EL8),'(貼付用)気温'!$A$7:$A$9999,'(貼付用)気温'!$B$7:$B$9999,""),""))),"")</f>
        <v/>
      </c>
      <c r="EN8" s="40" t="str">
        <f>IFERROR(IF(EL8="","",IF(COUNTIFS(様式1!$F$6:$F$16,"&lt;="&amp;EL8,様式1!$H$6:$H$16,"&gt;="&amp;EL8)&gt;0,"×","")),"")</f>
        <v/>
      </c>
      <c r="EO8" s="41" t="str">
        <f>IFERROR(IF(EL8="","",IF(AND(EL8&gt;=様式1!$F$5,EL8&lt;=様式1!$H$5), IF(ISNUMBER(EM8), IF(EM8&gt;=$C$4, IF(EN8="×", "×", "●"), ""), "データ無し"), "対象外")),"")</f>
        <v/>
      </c>
      <c r="EQ8" s="39" t="str">
        <f>IFERROR(IF(ROW($A1)&gt;DAY(EOMONTH(EQ$5,0)), "", EQ$5+ROW($A1)-1),"")</f>
        <v/>
      </c>
      <c r="ER8" s="59" t="str" cm="1">
        <f t="array" ref="ER8">IFERROR(IF(_xlfn.ANCHORARRAY(EQ8)="","",IF($C$3="暑さ指数(WBGT)",_xlfn.XLOOKUP(_xlfn.ANCHORARRAY(EQ8),'(変換)WBGT'!$A$2:$A$9999,'(変換)WBGT'!$B$2:$B$9999,""),IF($C$3="気温",_xlfn.XLOOKUP(_xlfn.ANCHORARRAY(EQ8),'(貼付用)気温'!$A$7:$A$9999,'(貼付用)気温'!$B$7:$B$9999,""),""))),"")</f>
        <v/>
      </c>
      <c r="ES8" s="40" t="str">
        <f>IFERROR(IF(EQ8="","",IF(COUNTIFS(様式1!$F$6:$F$16,"&lt;="&amp;EQ8,様式1!$H$6:$H$16,"&gt;="&amp;EQ8)&gt;0,"×","")),"")</f>
        <v/>
      </c>
      <c r="ET8" s="41" t="str">
        <f>IFERROR(IF(EQ8="","",IF(AND(EQ8&gt;=様式1!$F$5,EQ8&lt;=様式1!$H$5), IF(ISNUMBER(ER8), IF(ER8&gt;=$C$4, IF(ES8="×", "×", "●"), ""), "データ無し"), "対象外")),"")</f>
        <v/>
      </c>
      <c r="EV8" s="39" t="str">
        <f>IFERROR(IF(ROW($A1)&gt;DAY(EOMONTH(EV$5,0)), "", EV$5+ROW($A1)-1),"")</f>
        <v/>
      </c>
      <c r="EW8" s="59" t="str" cm="1">
        <f t="array" ref="EW8">IFERROR(IF(_xlfn.ANCHORARRAY(EV8)="","",IF($C$3="暑さ指数(WBGT)",_xlfn.XLOOKUP(_xlfn.ANCHORARRAY(EV8),'(変換)WBGT'!$A$2:$A$9999,'(変換)WBGT'!$B$2:$B$9999,""),IF($C$3="気温",_xlfn.XLOOKUP(_xlfn.ANCHORARRAY(EV8),'(貼付用)気温'!$A$7:$A$9999,'(貼付用)気温'!$B$7:$B$9999,""),""))),"")</f>
        <v/>
      </c>
      <c r="EX8" s="40" t="str">
        <f>IFERROR(IF(EV8="","",IF(COUNTIFS(様式1!$F$6:$F$16,"&lt;="&amp;EV8,様式1!$H$6:$H$16,"&gt;="&amp;EV8)&gt;0,"×","")),"")</f>
        <v/>
      </c>
      <c r="EY8" s="41" t="str">
        <f>IFERROR(IF(EV8="","",IF(AND(EV8&gt;=様式1!$F$5,EV8&lt;=様式1!$H$5), IF(ISNUMBER(EW8), IF(EW8&gt;=$C$4, IF(EX8="×", "×", "●"), ""), "データ無し"), "対象外")),"")</f>
        <v/>
      </c>
      <c r="FA8" s="39" t="str">
        <f>IFERROR(IF(ROW($A1)&gt;DAY(EOMONTH(FA$5,0)), "", FA$5+ROW($A1)-1),"")</f>
        <v/>
      </c>
      <c r="FB8" s="59" t="str" cm="1">
        <f t="array" ref="FB8">IFERROR(IF(_xlfn.ANCHORARRAY(FA8)="","",IF($C$3="暑さ指数(WBGT)",_xlfn.XLOOKUP(_xlfn.ANCHORARRAY(FA8),'(変換)WBGT'!$A$2:$A$9999,'(変換)WBGT'!$B$2:$B$9999,""),IF($C$3="気温",_xlfn.XLOOKUP(_xlfn.ANCHORARRAY(FA8),'(貼付用)気温'!$A$7:$A$9999,'(貼付用)気温'!$B$7:$B$9999,""),""))),"")</f>
        <v/>
      </c>
      <c r="FC8" s="40" t="str">
        <f>IFERROR(IF(FA8="","",IF(COUNTIFS(様式1!$F$6:$F$16,"&lt;="&amp;FA8,様式1!$H$6:$H$16,"&gt;="&amp;FA8)&gt;0,"×","")),"")</f>
        <v/>
      </c>
      <c r="FD8" s="41" t="str">
        <f>IFERROR(IF(FA8="","",IF(AND(FA8&gt;=様式1!$F$5,FA8&lt;=様式1!$H$5), IF(ISNUMBER(FB8), IF(FB8&gt;=$C$4, IF(FC8="×", "×", "●"), ""), "データ無し"), "対象外")),"")</f>
        <v/>
      </c>
      <c r="FF8" s="39" t="str">
        <f>IFERROR(IF(ROW($A1)&gt;DAY(EOMONTH(FF$5,0)), "", FF$5+ROW($A1)-1),"")</f>
        <v/>
      </c>
      <c r="FG8" s="59" t="str" cm="1">
        <f t="array" ref="FG8">IFERROR(IF(_xlfn.ANCHORARRAY(FF8)="","",IF($C$3="暑さ指数(WBGT)",_xlfn.XLOOKUP(_xlfn.ANCHORARRAY(FF8),'(変換)WBGT'!$A$2:$A$9999,'(変換)WBGT'!$B$2:$B$9999,""),IF($C$3="気温",_xlfn.XLOOKUP(_xlfn.ANCHORARRAY(FF8),'(貼付用)気温'!$A$7:$A$9999,'(貼付用)気温'!$B$7:$B$9999,""),""))),"")</f>
        <v/>
      </c>
      <c r="FH8" s="40" t="str">
        <f>IFERROR(IF(FF8="","",IF(COUNTIFS(様式1!$F$6:$F$16,"&lt;="&amp;FF8,様式1!$H$6:$H$16,"&gt;="&amp;FF8)&gt;0,"×","")),"")</f>
        <v/>
      </c>
      <c r="FI8" s="41" t="str">
        <f>IFERROR(IF(FF8="","",IF(AND(FF8&gt;=様式1!$F$5,FF8&lt;=様式1!$H$5), IF(ISNUMBER(FG8), IF(FG8&gt;=$C$4, IF(FH8="×", "×", "●"), ""), "データ無し"), "対象外")),"")</f>
        <v/>
      </c>
      <c r="FK8" s="39" t="str">
        <f>IFERROR(IF(ROW($A1)&gt;DAY(EOMONTH(FK$5,0)), "", FK$5+ROW($A1)-1),"")</f>
        <v/>
      </c>
      <c r="FL8" s="59" t="str" cm="1">
        <f t="array" ref="FL8">IFERROR(IF(_xlfn.ANCHORARRAY(FK8)="","",IF($C$3="暑さ指数(WBGT)",_xlfn.XLOOKUP(_xlfn.ANCHORARRAY(FK8),'(変換)WBGT'!$A$2:$A$9999,'(変換)WBGT'!$B$2:$B$9999,""),IF($C$3="気温",_xlfn.XLOOKUP(_xlfn.ANCHORARRAY(FK8),'(貼付用)気温'!$A$7:$A$9999,'(貼付用)気温'!$B$7:$B$9999,""),""))),"")</f>
        <v/>
      </c>
      <c r="FM8" s="40" t="str">
        <f>IFERROR(IF(FK8="","",IF(COUNTIFS(様式1!$F$6:$F$16,"&lt;="&amp;FK8,様式1!$H$6:$H$16,"&gt;="&amp;FK8)&gt;0,"×","")),"")</f>
        <v/>
      </c>
      <c r="FN8" s="41" t="str">
        <f>IFERROR(IF(FK8="","",IF(AND(FK8&gt;=様式1!$F$5,FK8&lt;=様式1!$H$5), IF(ISNUMBER(FL8), IF(FL8&gt;=$C$4, IF(FM8="×", "×", "●"), ""), "データ無し"), "対象外")),"")</f>
        <v/>
      </c>
      <c r="FP8" s="39" t="str">
        <f>IFERROR(IF(ROW($A1)&gt;DAY(EOMONTH(FP$5,0)), "", FP$5+ROW($A1)-1),"")</f>
        <v/>
      </c>
      <c r="FQ8" s="59" t="str" cm="1">
        <f t="array" ref="FQ8">IFERROR(IF(_xlfn.ANCHORARRAY(FP8)="","",IF($C$3="暑さ指数(WBGT)",_xlfn.XLOOKUP(_xlfn.ANCHORARRAY(FP8),'(変換)WBGT'!$A$2:$A$9999,'(変換)WBGT'!$B$2:$B$9999,""),IF($C$3="気温",_xlfn.XLOOKUP(_xlfn.ANCHORARRAY(FP8),'(貼付用)気温'!$A$7:$A$9999,'(貼付用)気温'!$B$7:$B$9999,""),""))),"")</f>
        <v/>
      </c>
      <c r="FR8" s="40" t="str">
        <f>IFERROR(IF(FP8="","",IF(COUNTIFS(様式1!$F$6:$F$16,"&lt;="&amp;FP8,様式1!$H$6:$H$16,"&gt;="&amp;FP8)&gt;0,"×","")),"")</f>
        <v/>
      </c>
      <c r="FS8" s="41" t="str">
        <f>IFERROR(IF(FP8="","",IF(AND(FP8&gt;=様式1!$F$5,FP8&lt;=様式1!$H$5), IF(ISNUMBER(FQ8), IF(FQ8&gt;=$C$4, IF(FR8="×", "×", "●"), ""), "データ無し"), "対象外")),"")</f>
        <v/>
      </c>
    </row>
    <row r="9" spans="2:175" x14ac:dyDescent="0.15">
      <c r="B9" s="45" t="str">
        <f>IFERROR(IF(ROW($A2)&gt;DAY(EOMONTH(B$5,0)), "", B$5+ROW($A2)-1),"")</f>
        <v/>
      </c>
      <c r="C9" s="60" t="str" cm="1">
        <f t="array" ref="C9">IFERROR(IF(_xlfn.ANCHORARRAY(B9)="","",IF($C$3="暑さ指数(WBGT)",_xlfn.XLOOKUP(_xlfn.ANCHORARRAY(B9),'(変換)WBGT'!$A$2:$A$9999,'(変換)WBGT'!$B$2:$B$9999,""),IF($C$3="気温",_xlfn.XLOOKUP(_xlfn.ANCHORARRAY(B9),'(貼付用)気温'!$A$7:$A$9999,'(貼付用)気温'!$B$7:$B$9999,""),""))),"")</f>
        <v/>
      </c>
      <c r="D9" s="46" t="str">
        <f>IFERROR(IF(B9="","",IF(COUNTIFS(様式1!$F$6:$F$16,"&lt;="&amp;B9,様式1!$H$6:$H$16,"&gt;="&amp;B9)&gt;0,"×","")),"")</f>
        <v/>
      </c>
      <c r="E9" s="47" t="str">
        <f>IFERROR(IF(B9="","",IF(AND(B9&gt;=様式1!$F$5,B9&lt;=様式1!$H$5), IF(ISNUMBER(C9), IF(C9&gt;=$C$4, IF(D9="×", "×", "●"), ""), "データ無し"), "対象外")),"")</f>
        <v/>
      </c>
      <c r="G9" s="45" t="str">
        <f>IFERROR(IF(ROW($A2)&gt;DAY(EOMONTH(G$5,0)), "", G$5+ROW($A2)-1),"")</f>
        <v/>
      </c>
      <c r="H9" s="60" t="str" cm="1">
        <f t="array" ref="H9">IFERROR(IF(_xlfn.ANCHORARRAY(G9)="","",IF($C$3="暑さ指数(WBGT)",_xlfn.XLOOKUP(_xlfn.ANCHORARRAY(G9),'(変換)WBGT'!$A$2:$A$9999,'(変換)WBGT'!$B$2:$B$9999,""),IF($C$3="気温",_xlfn.XLOOKUP(_xlfn.ANCHORARRAY(G9),'(貼付用)気温'!$A$7:$A$9999,'(貼付用)気温'!$B$7:$B$9999,""),""))),"")</f>
        <v/>
      </c>
      <c r="I9" s="46" t="str">
        <f>IFERROR(IF(G9="","",IF(COUNTIFS(様式1!$F$6:$F$16,"&lt;="&amp;G9,様式1!$H$6:$H$16,"&gt;="&amp;G9)&gt;0,"×","")),"")</f>
        <v/>
      </c>
      <c r="J9" s="47" t="str">
        <f>IFERROR(IF(G9="","",IF(AND(G9&gt;=様式1!$F$5,G9&lt;=様式1!$H$5), IF(ISNUMBER(H9), IF(H9&gt;=$C$4, IF(I9="×", "×", "●"), ""), "データ無し"), "対象外")),"")</f>
        <v/>
      </c>
      <c r="L9" s="45" t="str">
        <f>IFERROR(IF(ROW($A2)&gt;DAY(EOMONTH(L$5,0)), "", L$5+ROW($A2)-1),"")</f>
        <v/>
      </c>
      <c r="M9" s="60" t="str" cm="1">
        <f t="array" ref="M9">IFERROR(IF(_xlfn.ANCHORARRAY(L9)="","",IF($C$3="暑さ指数(WBGT)",_xlfn.XLOOKUP(_xlfn.ANCHORARRAY(L9),'(変換)WBGT'!$A$2:$A$9999,'(変換)WBGT'!$B$2:$B$9999,""),IF($C$3="気温",_xlfn.XLOOKUP(_xlfn.ANCHORARRAY(L9),'(貼付用)気温'!$A$7:$A$9999,'(貼付用)気温'!$B$7:$B$9999,""),""))),"")</f>
        <v/>
      </c>
      <c r="N9" s="46" t="str">
        <f>IFERROR(IF(L9="","",IF(COUNTIFS(様式1!$F$6:$F$16,"&lt;="&amp;L9,様式1!$H$6:$H$16,"&gt;="&amp;L9)&gt;0,"×","")),"")</f>
        <v/>
      </c>
      <c r="O9" s="47" t="str">
        <f>IFERROR(IF(L9="","",IF(AND(L9&gt;=様式1!$F$5,L9&lt;=様式1!$H$5), IF(ISNUMBER(M9), IF(M9&gt;=$C$4, IF(N9="×", "×", "●"), ""), "データ無し"), "対象外")),"")</f>
        <v/>
      </c>
      <c r="Q9" s="45" t="str">
        <f>IFERROR(IF(ROW($A2)&gt;DAY(EOMONTH(Q$5,0)), "", Q$5+ROW($A2)-1),"")</f>
        <v/>
      </c>
      <c r="R9" s="60" t="str" cm="1">
        <f t="array" ref="R9">IFERROR(IF(_xlfn.ANCHORARRAY(Q9)="","",IF($C$3="暑さ指数(WBGT)",_xlfn.XLOOKUP(_xlfn.ANCHORARRAY(Q9),'(変換)WBGT'!$A$2:$A$9999,'(変換)WBGT'!$B$2:$B$9999,""),IF($C$3="気温",_xlfn.XLOOKUP(_xlfn.ANCHORARRAY(Q9),'(貼付用)気温'!$A$7:$A$9999,'(貼付用)気温'!$B$7:$B$9999,""),""))),"")</f>
        <v/>
      </c>
      <c r="S9" s="46" t="str">
        <f>IFERROR(IF(Q9="","",IF(COUNTIFS(様式1!$F$6:$F$16,"&lt;="&amp;Q9,様式1!$H$6:$H$16,"&gt;="&amp;Q9)&gt;0,"×","")),"")</f>
        <v/>
      </c>
      <c r="T9" s="47" t="str">
        <f>IFERROR(IF(Q9="","",IF(AND(Q9&gt;=様式1!$F$5,Q9&lt;=様式1!$H$5), IF(ISNUMBER(R9), IF(R9&gt;=$C$4, IF(S9="×", "×", "●"), ""), "データ無し"), "対象外")),"")</f>
        <v/>
      </c>
      <c r="V9" s="45" t="str">
        <f>IFERROR(IF(ROW($A2)&gt;DAY(EOMONTH(V$5,0)), "", V$5+ROW($A2)-1),"")</f>
        <v/>
      </c>
      <c r="W9" s="60" t="str" cm="1">
        <f t="array" ref="W9">IFERROR(IF(_xlfn.ANCHORARRAY(V9)="","",IF($C$3="暑さ指数(WBGT)",_xlfn.XLOOKUP(_xlfn.ANCHORARRAY(V9),'(変換)WBGT'!$A$2:$A$9999,'(変換)WBGT'!$B$2:$B$9999,""),IF($C$3="気温",_xlfn.XLOOKUP(_xlfn.ANCHORARRAY(V9),'(貼付用)気温'!$A$7:$A$9999,'(貼付用)気温'!$B$7:$B$9999,""),""))),"")</f>
        <v/>
      </c>
      <c r="X9" s="46" t="str">
        <f>IFERROR(IF(V9="","",IF(COUNTIFS(様式1!$F$6:$F$16,"&lt;="&amp;V9,様式1!$H$6:$H$16,"&gt;="&amp;V9)&gt;0,"×","")),"")</f>
        <v/>
      </c>
      <c r="Y9" s="47" t="str">
        <f>IFERROR(IF(V9="","",IF(AND(V9&gt;=様式1!$F$5,V9&lt;=様式1!$H$5), IF(ISNUMBER(W9), IF(W9&gt;=$C$4, IF(X9="×", "×", "●"), ""), "データ無し"), "対象外")),"")</f>
        <v/>
      </c>
      <c r="AA9" s="45" t="str">
        <f>IFERROR(IF(ROW($A2)&gt;DAY(EOMONTH(AA$5,0)), "", AA$5+ROW($A2)-1),"")</f>
        <v/>
      </c>
      <c r="AB9" s="60" t="str" cm="1">
        <f t="array" ref="AB9">IFERROR(IF(_xlfn.ANCHORARRAY(AA9)="","",IF($C$3="暑さ指数(WBGT)",_xlfn.XLOOKUP(_xlfn.ANCHORARRAY(AA9),'(変換)WBGT'!$A$2:$A$9999,'(変換)WBGT'!$B$2:$B$9999,""),IF($C$3="気温",_xlfn.XLOOKUP(_xlfn.ANCHORARRAY(AA9),'(貼付用)気温'!$A$7:$A$9999,'(貼付用)気温'!$B$7:$B$9999,""),""))),"")</f>
        <v/>
      </c>
      <c r="AC9" s="46" t="str">
        <f>IFERROR(IF(AA9="","",IF(COUNTIFS(様式1!$F$6:$F$16,"&lt;="&amp;AA9,様式1!$H$6:$H$16,"&gt;="&amp;AA9)&gt;0,"×","")),"")</f>
        <v/>
      </c>
      <c r="AD9" s="47" t="str">
        <f>IFERROR(IF(AA9="","",IF(AND(AA9&gt;=様式1!$F$5,AA9&lt;=様式1!$H$5), IF(ISNUMBER(AB9), IF(AB9&gt;=$C$4, IF(AC9="×", "×", "●"), ""), "データ無し"), "対象外")),"")</f>
        <v/>
      </c>
      <c r="AF9" s="45" t="str">
        <f>IFERROR(IF(ROW($A2)&gt;DAY(EOMONTH(AF$5,0)), "", AF$5+ROW($A2)-1),"")</f>
        <v/>
      </c>
      <c r="AG9" s="60" t="str" cm="1">
        <f t="array" ref="AG9">IFERROR(IF(_xlfn.ANCHORARRAY(AF9)="","",IF($C$3="暑さ指数(WBGT)",_xlfn.XLOOKUP(_xlfn.ANCHORARRAY(AF9),'(変換)WBGT'!$A$2:$A$9999,'(変換)WBGT'!$B$2:$B$9999,""),IF($C$3="気温",_xlfn.XLOOKUP(_xlfn.ANCHORARRAY(AF9),'(貼付用)気温'!$A$7:$A$9999,'(貼付用)気温'!$B$7:$B$9999,""),""))),"")</f>
        <v/>
      </c>
      <c r="AH9" s="46" t="str">
        <f>IFERROR(IF(AF9="","",IF(COUNTIFS(様式1!$F$6:$F$16,"&lt;="&amp;AF9,様式1!$H$6:$H$16,"&gt;="&amp;AF9)&gt;0,"×","")),"")</f>
        <v/>
      </c>
      <c r="AI9" s="47" t="str">
        <f>IFERROR(IF(AF9="","",IF(AND(AF9&gt;=様式1!$F$5,AF9&lt;=様式1!$H$5), IF(ISNUMBER(AG9), IF(AG9&gt;=$C$4, IF(AH9="×", "×", "●"), ""), "データ無し"), "対象外")),"")</f>
        <v/>
      </c>
      <c r="AK9" s="45" t="str">
        <f>IFERROR(IF(ROW($A2)&gt;DAY(EOMONTH(AK$5,0)), "", AK$5+ROW($A2)-1),"")</f>
        <v/>
      </c>
      <c r="AL9" s="60" t="str" cm="1">
        <f t="array" ref="AL9">IFERROR(IF(_xlfn.ANCHORARRAY(AK9)="","",IF($C$3="暑さ指数(WBGT)",_xlfn.XLOOKUP(_xlfn.ANCHORARRAY(AK9),'(変換)WBGT'!$A$2:$A$9999,'(変換)WBGT'!$B$2:$B$9999,""),IF($C$3="気温",_xlfn.XLOOKUP(_xlfn.ANCHORARRAY(AK9),'(貼付用)気温'!$A$7:$A$9999,'(貼付用)気温'!$B$7:$B$9999,""),""))),"")</f>
        <v/>
      </c>
      <c r="AM9" s="46" t="str">
        <f>IFERROR(IF(AK9="","",IF(COUNTIFS(様式1!$F$6:$F$16,"&lt;="&amp;AK9,様式1!$H$6:$H$16,"&gt;="&amp;AK9)&gt;0,"×","")),"")</f>
        <v/>
      </c>
      <c r="AN9" s="47" t="str">
        <f>IFERROR(IF(AK9="","",IF(AND(AK9&gt;=様式1!$F$5,AK9&lt;=様式1!$H$5), IF(ISNUMBER(AL9), IF(AL9&gt;=$C$4, IF(AM9="×", "×", "●"), ""), "データ無し"), "対象外")),"")</f>
        <v/>
      </c>
      <c r="AP9" s="45" t="str">
        <f>IFERROR(IF(ROW($A2)&gt;DAY(EOMONTH(AP$5,0)), "", AP$5+ROW($A2)-1),"")</f>
        <v/>
      </c>
      <c r="AQ9" s="60" t="str" cm="1">
        <f t="array" ref="AQ9">IFERROR(IF(_xlfn.ANCHORARRAY(AP9)="","",IF($C$3="暑さ指数(WBGT)",_xlfn.XLOOKUP(_xlfn.ANCHORARRAY(AP9),'(変換)WBGT'!$A$2:$A$9999,'(変換)WBGT'!$B$2:$B$9999,""),IF($C$3="気温",_xlfn.XLOOKUP(_xlfn.ANCHORARRAY(AP9),'(貼付用)気温'!$A$7:$A$9999,'(貼付用)気温'!$B$7:$B$9999,""),""))),"")</f>
        <v/>
      </c>
      <c r="AR9" s="46" t="str">
        <f>IFERROR(IF(AP9="","",IF(COUNTIFS(様式1!$F$6:$F$16,"&lt;="&amp;AP9,様式1!$H$6:$H$16,"&gt;="&amp;AP9)&gt;0,"×","")),"")</f>
        <v/>
      </c>
      <c r="AS9" s="47" t="str">
        <f>IFERROR(IF(AP9="","",IF(AND(AP9&gt;=様式1!$F$5,AP9&lt;=様式1!$H$5), IF(ISNUMBER(AQ9), IF(AQ9&gt;=$C$4, IF(AR9="×", "×", "●"), ""), "データ無し"), "対象外")),"")</f>
        <v/>
      </c>
      <c r="AU9" s="45" t="str">
        <f>IFERROR(IF(ROW($A2)&gt;DAY(EOMONTH(AU$5,0)), "", AU$5+ROW($A2)-1),"")</f>
        <v/>
      </c>
      <c r="AV9" s="60" t="str" cm="1">
        <f t="array" ref="AV9">IFERROR(IF(_xlfn.ANCHORARRAY(AU9)="","",IF($C$3="暑さ指数(WBGT)",_xlfn.XLOOKUP(_xlfn.ANCHORARRAY(AU9),'(変換)WBGT'!$A$2:$A$9999,'(変換)WBGT'!$B$2:$B$9999,""),IF($C$3="気温",_xlfn.XLOOKUP(_xlfn.ANCHORARRAY(AU9),'(貼付用)気温'!$A$7:$A$9999,'(貼付用)気温'!$B$7:$B$9999,""),""))),"")</f>
        <v/>
      </c>
      <c r="AW9" s="46" t="str">
        <f>IFERROR(IF(AU9="","",IF(COUNTIFS(様式1!$F$6:$F$16,"&lt;="&amp;AU9,様式1!$H$6:$H$16,"&gt;="&amp;AU9)&gt;0,"×","")),"")</f>
        <v/>
      </c>
      <c r="AX9" s="47" t="str">
        <f>IFERROR(IF(AU9="","",IF(AND(AU9&gt;=様式1!$F$5,AU9&lt;=様式1!$H$5), IF(ISNUMBER(AV9), IF(AV9&gt;=$C$4, IF(AW9="×", "×", "●"), ""), "データ無し"), "対象外")),"")</f>
        <v/>
      </c>
      <c r="AZ9" s="45" t="str">
        <f>IFERROR(IF(ROW($A2)&gt;DAY(EOMONTH(AZ$5,0)), "", AZ$5+ROW($A2)-1),"")</f>
        <v/>
      </c>
      <c r="BA9" s="60" t="str" cm="1">
        <f t="array" ref="BA9">IFERROR(IF(_xlfn.ANCHORARRAY(AZ9)="","",IF($C$3="暑さ指数(WBGT)",_xlfn.XLOOKUP(_xlfn.ANCHORARRAY(AZ9),'(変換)WBGT'!$A$2:$A$9999,'(変換)WBGT'!$B$2:$B$9999,""),IF($C$3="気温",_xlfn.XLOOKUP(_xlfn.ANCHORARRAY(AZ9),'(貼付用)気温'!$A$7:$A$9999,'(貼付用)気温'!$B$7:$B$9999,""),""))),"")</f>
        <v/>
      </c>
      <c r="BB9" s="46" t="str">
        <f>IFERROR(IF(AZ9="","",IF(COUNTIFS(様式1!$F$6:$F$16,"&lt;="&amp;AZ9,様式1!$H$6:$H$16,"&gt;="&amp;AZ9)&gt;0,"×","")),"")</f>
        <v/>
      </c>
      <c r="BC9" s="47" t="str">
        <f>IFERROR(IF(AZ9="","",IF(AND(AZ9&gt;=様式1!$F$5,AZ9&lt;=様式1!$H$5), IF(ISNUMBER(BA9), IF(BA9&gt;=$C$4, IF(BB9="×", "×", "●"), ""), "データ無し"), "対象外")),"")</f>
        <v/>
      </c>
      <c r="BE9" s="45" t="str">
        <f>IFERROR(IF(ROW($A2)&gt;DAY(EOMONTH(BE$5,0)), "", BE$5+ROW($A2)-1),"")</f>
        <v/>
      </c>
      <c r="BF9" s="60" t="str" cm="1">
        <f t="array" ref="BF9">IFERROR(IF(_xlfn.ANCHORARRAY(BE9)="","",IF($C$3="暑さ指数(WBGT)",_xlfn.XLOOKUP(_xlfn.ANCHORARRAY(BE9),'(変換)WBGT'!$A$2:$A$9999,'(変換)WBGT'!$B$2:$B$9999,""),IF($C$3="気温",_xlfn.XLOOKUP(_xlfn.ANCHORARRAY(BE9),'(貼付用)気温'!$A$7:$A$9999,'(貼付用)気温'!$B$7:$B$9999,""),""))),"")</f>
        <v/>
      </c>
      <c r="BG9" s="46" t="str">
        <f>IFERROR(IF(BE9="","",IF(COUNTIFS(様式1!$F$6:$F$16,"&lt;="&amp;BE9,様式1!$H$6:$H$16,"&gt;="&amp;BE9)&gt;0,"×","")),"")</f>
        <v/>
      </c>
      <c r="BH9" s="47" t="str">
        <f>IFERROR(IF(BE9="","",IF(AND(BE9&gt;=様式1!$F$5,BE9&lt;=様式1!$H$5), IF(ISNUMBER(BF9), IF(BF9&gt;=$C$4, IF(BG9="×", "×", "●"), ""), "データ無し"), "対象外")),"")</f>
        <v/>
      </c>
      <c r="BJ9" s="45" t="str">
        <f>IFERROR(IF(ROW($A2)&gt;DAY(EOMONTH(BJ$5,0)), "", BJ$5+ROW($A2)-1),"")</f>
        <v/>
      </c>
      <c r="BK9" s="60" t="str" cm="1">
        <f t="array" ref="BK9">IFERROR(IF(_xlfn.ANCHORARRAY(BJ9)="","",IF($C$3="暑さ指数(WBGT)",_xlfn.XLOOKUP(_xlfn.ANCHORARRAY(BJ9),'(変換)WBGT'!$A$2:$A$9999,'(変換)WBGT'!$B$2:$B$9999,""),IF($C$3="気温",_xlfn.XLOOKUP(_xlfn.ANCHORARRAY(BJ9),'(貼付用)気温'!$A$7:$A$9999,'(貼付用)気温'!$B$7:$B$9999,""),""))),"")</f>
        <v/>
      </c>
      <c r="BL9" s="46" t="str">
        <f>IFERROR(IF(BJ9="","",IF(COUNTIFS(様式1!$F$6:$F$16,"&lt;="&amp;BJ9,様式1!$H$6:$H$16,"&gt;="&amp;BJ9)&gt;0,"×","")),"")</f>
        <v/>
      </c>
      <c r="BM9" s="47" t="str">
        <f>IFERROR(IF(BJ9="","",IF(AND(BJ9&gt;=様式1!$F$5,BJ9&lt;=様式1!$H$5), IF(ISNUMBER(BK9), IF(BK9&gt;=$C$4, IF(BL9="×", "×", "●"), ""), "データ無し"), "対象外")),"")</f>
        <v/>
      </c>
      <c r="BO9" s="45" t="str">
        <f>IFERROR(IF(ROW($A2)&gt;DAY(EOMONTH(BO$5,0)), "", BO$5+ROW($A2)-1),"")</f>
        <v/>
      </c>
      <c r="BP9" s="60" t="str" cm="1">
        <f t="array" ref="BP9">IFERROR(IF(_xlfn.ANCHORARRAY(BO9)="","",IF($C$3="暑さ指数(WBGT)",_xlfn.XLOOKUP(_xlfn.ANCHORARRAY(BO9),'(変換)WBGT'!$A$2:$A$9999,'(変換)WBGT'!$B$2:$B$9999,""),IF($C$3="気温",_xlfn.XLOOKUP(_xlfn.ANCHORARRAY(BO9),'(貼付用)気温'!$A$7:$A$9999,'(貼付用)気温'!$B$7:$B$9999,""),""))),"")</f>
        <v/>
      </c>
      <c r="BQ9" s="46" t="str">
        <f>IFERROR(IF(BO9="","",IF(COUNTIFS(様式1!$F$6:$F$16,"&lt;="&amp;BO9,様式1!$H$6:$H$16,"&gt;="&amp;BO9)&gt;0,"×","")),"")</f>
        <v/>
      </c>
      <c r="BR9" s="47" t="str">
        <f>IFERROR(IF(BO9="","",IF(AND(BO9&gt;=様式1!$F$5,BO9&lt;=様式1!$H$5), IF(ISNUMBER(BP9), IF(BP9&gt;=$C$4, IF(BQ9="×", "×", "●"), ""), "データ無し"), "対象外")),"")</f>
        <v/>
      </c>
      <c r="BT9" s="45" t="str">
        <f>IFERROR(IF(ROW($A2)&gt;DAY(EOMONTH(BT$5,0)), "", BT$5+ROW($A2)-1),"")</f>
        <v/>
      </c>
      <c r="BU9" s="60" t="str" cm="1">
        <f t="array" ref="BU9">IFERROR(IF(_xlfn.ANCHORARRAY(BT9)="","",IF($C$3="暑さ指数(WBGT)",_xlfn.XLOOKUP(_xlfn.ANCHORARRAY(BT9),'(変換)WBGT'!$A$2:$A$9999,'(変換)WBGT'!$B$2:$B$9999,""),IF($C$3="気温",_xlfn.XLOOKUP(_xlfn.ANCHORARRAY(BT9),'(貼付用)気温'!$A$7:$A$9999,'(貼付用)気温'!$B$7:$B$9999,""),""))),"")</f>
        <v/>
      </c>
      <c r="BV9" s="46" t="str">
        <f>IFERROR(IF(BT9="","",IF(COUNTIFS(様式1!$F$6:$F$16,"&lt;="&amp;BT9,様式1!$H$6:$H$16,"&gt;="&amp;BT9)&gt;0,"×","")),"")</f>
        <v/>
      </c>
      <c r="BW9" s="47" t="str">
        <f>IFERROR(IF(BT9="","",IF(AND(BT9&gt;=様式1!$F$5,BT9&lt;=様式1!$H$5), IF(ISNUMBER(BU9), IF(BU9&gt;=$C$4, IF(BV9="×", "×", "●"), ""), "データ無し"), "対象外")),"")</f>
        <v/>
      </c>
      <c r="BY9" s="45" t="str">
        <f>IFERROR(IF(ROW($A2)&gt;DAY(EOMONTH(BY$5,0)), "", BY$5+ROW($A2)-1),"")</f>
        <v/>
      </c>
      <c r="BZ9" s="60" t="str" cm="1">
        <f t="array" ref="BZ9">IFERROR(IF(_xlfn.ANCHORARRAY(BY9)="","",IF($C$3="暑さ指数(WBGT)",_xlfn.XLOOKUP(_xlfn.ANCHORARRAY(BY9),'(変換)WBGT'!$A$2:$A$9999,'(変換)WBGT'!$B$2:$B$9999,""),IF($C$3="気温",_xlfn.XLOOKUP(_xlfn.ANCHORARRAY(BY9),'(貼付用)気温'!$A$7:$A$9999,'(貼付用)気温'!$B$7:$B$9999,""),""))),"")</f>
        <v/>
      </c>
      <c r="CA9" s="46" t="str">
        <f>IFERROR(IF(BY9="","",IF(COUNTIFS(様式1!$F$6:$F$16,"&lt;="&amp;BY9,様式1!$H$6:$H$16,"&gt;="&amp;BY9)&gt;0,"×","")),"")</f>
        <v/>
      </c>
      <c r="CB9" s="47" t="str">
        <f>IFERROR(IF(BY9="","",IF(AND(BY9&gt;=様式1!$F$5,BY9&lt;=様式1!$H$5), IF(ISNUMBER(BZ9), IF(BZ9&gt;=$C$4, IF(CA9="×", "×", "●"), ""), "データ無し"), "対象外")),"")</f>
        <v/>
      </c>
      <c r="CD9" s="45" t="str">
        <f>IFERROR(IF(ROW($A2)&gt;DAY(EOMONTH(CD$5,0)), "", CD$5+ROW($A2)-1),"")</f>
        <v/>
      </c>
      <c r="CE9" s="60" t="str" cm="1">
        <f t="array" ref="CE9">IFERROR(IF(_xlfn.ANCHORARRAY(CD9)="","",IF($C$3="暑さ指数(WBGT)",_xlfn.XLOOKUP(_xlfn.ANCHORARRAY(CD9),'(変換)WBGT'!$A$2:$A$9999,'(変換)WBGT'!$B$2:$B$9999,""),IF($C$3="気温",_xlfn.XLOOKUP(_xlfn.ANCHORARRAY(CD9),'(貼付用)気温'!$A$7:$A$9999,'(貼付用)気温'!$B$7:$B$9999,""),""))),"")</f>
        <v/>
      </c>
      <c r="CF9" s="46" t="str">
        <f>IFERROR(IF(CD9="","",IF(COUNTIFS(様式1!$F$6:$F$16,"&lt;="&amp;CD9,様式1!$H$6:$H$16,"&gt;="&amp;CD9)&gt;0,"×","")),"")</f>
        <v/>
      </c>
      <c r="CG9" s="47" t="str">
        <f>IFERROR(IF(CD9="","",IF(AND(CD9&gt;=様式1!$F$5,CD9&lt;=様式1!$H$5), IF(ISNUMBER(CE9), IF(CE9&gt;=$C$4, IF(CF9="×", "×", "●"), ""), "データ無し"), "対象外")),"")</f>
        <v/>
      </c>
      <c r="CI9" s="45" t="str">
        <f>IFERROR(IF(ROW($A2)&gt;DAY(EOMONTH(CI$5,0)), "", CI$5+ROW($A2)-1),"")</f>
        <v/>
      </c>
      <c r="CJ9" s="60" t="str" cm="1">
        <f t="array" ref="CJ9">IFERROR(IF(_xlfn.ANCHORARRAY(CI9)="","",IF($C$3="暑さ指数(WBGT)",_xlfn.XLOOKUP(_xlfn.ANCHORARRAY(CI9),'(変換)WBGT'!$A$2:$A$9999,'(変換)WBGT'!$B$2:$B$9999,""),IF($C$3="気温",_xlfn.XLOOKUP(_xlfn.ANCHORARRAY(CI9),'(貼付用)気温'!$A$7:$A$9999,'(貼付用)気温'!$B$7:$B$9999,""),""))),"")</f>
        <v/>
      </c>
      <c r="CK9" s="46" t="str">
        <f>IFERROR(IF(CI9="","",IF(COUNTIFS(様式1!$F$6:$F$16,"&lt;="&amp;CI9,様式1!$H$6:$H$16,"&gt;="&amp;CI9)&gt;0,"×","")),"")</f>
        <v/>
      </c>
      <c r="CL9" s="47" t="str">
        <f>IFERROR(IF(CI9="","",IF(AND(CI9&gt;=様式1!$F$5,CI9&lt;=様式1!$H$5), IF(ISNUMBER(CJ9), IF(CJ9&gt;=$C$4, IF(CK9="×", "×", "●"), ""), "データ無し"), "対象外")),"")</f>
        <v/>
      </c>
      <c r="CN9" s="45" t="str">
        <f>IFERROR(IF(ROW($A2)&gt;DAY(EOMONTH(CN$5,0)), "", CN$5+ROW($A2)-1),"")</f>
        <v/>
      </c>
      <c r="CO9" s="60" t="str" cm="1">
        <f t="array" ref="CO9">IFERROR(IF(_xlfn.ANCHORARRAY(CN9)="","",IF($C$3="暑さ指数(WBGT)",_xlfn.XLOOKUP(_xlfn.ANCHORARRAY(CN9),'(変換)WBGT'!$A$2:$A$9999,'(変換)WBGT'!$B$2:$B$9999,""),IF($C$3="気温",_xlfn.XLOOKUP(_xlfn.ANCHORARRAY(CN9),'(貼付用)気温'!$A$7:$A$9999,'(貼付用)気温'!$B$7:$B$9999,""),""))),"")</f>
        <v/>
      </c>
      <c r="CP9" s="46" t="str">
        <f>IFERROR(IF(CN9="","",IF(COUNTIFS(様式1!$F$6:$F$16,"&lt;="&amp;CN9,様式1!$H$6:$H$16,"&gt;="&amp;CN9)&gt;0,"×","")),"")</f>
        <v/>
      </c>
      <c r="CQ9" s="47" t="str">
        <f>IFERROR(IF(CN9="","",IF(AND(CN9&gt;=様式1!$F$5,CN9&lt;=様式1!$H$5), IF(ISNUMBER(CO9), IF(CO9&gt;=$C$4, IF(CP9="×", "×", "●"), ""), "データ無し"), "対象外")),"")</f>
        <v/>
      </c>
      <c r="CS9" s="45" t="str">
        <f>IFERROR(IF(ROW($A2)&gt;DAY(EOMONTH(CS$5,0)), "", CS$5+ROW($A2)-1),"")</f>
        <v/>
      </c>
      <c r="CT9" s="60" t="str" cm="1">
        <f t="array" ref="CT9">IFERROR(IF(_xlfn.ANCHORARRAY(CS9)="","",IF($C$3="暑さ指数(WBGT)",_xlfn.XLOOKUP(_xlfn.ANCHORARRAY(CS9),'(変換)WBGT'!$A$2:$A$9999,'(変換)WBGT'!$B$2:$B$9999,""),IF($C$3="気温",_xlfn.XLOOKUP(_xlfn.ANCHORARRAY(CS9),'(貼付用)気温'!$A$7:$A$9999,'(貼付用)気温'!$B$7:$B$9999,""),""))),"")</f>
        <v/>
      </c>
      <c r="CU9" s="46" t="str">
        <f>IFERROR(IF(CS9="","",IF(COUNTIFS(様式1!$F$6:$F$16,"&lt;="&amp;CS9,様式1!$H$6:$H$16,"&gt;="&amp;CS9)&gt;0,"×","")),"")</f>
        <v/>
      </c>
      <c r="CV9" s="47" t="str">
        <f>IFERROR(IF(CS9="","",IF(AND(CS9&gt;=様式1!$F$5,CS9&lt;=様式1!$H$5), IF(ISNUMBER(CT9), IF(CT9&gt;=$C$4, IF(CU9="×", "×", "●"), ""), "データ無し"), "対象外")),"")</f>
        <v/>
      </c>
      <c r="CX9" s="45" t="str">
        <f>IFERROR(IF(ROW($A2)&gt;DAY(EOMONTH(CX$5,0)), "", CX$5+ROW($A2)-1),"")</f>
        <v/>
      </c>
      <c r="CY9" s="60" t="str" cm="1">
        <f t="array" ref="CY9">IFERROR(IF(_xlfn.ANCHORARRAY(CX9)="","",IF($C$3="暑さ指数(WBGT)",_xlfn.XLOOKUP(_xlfn.ANCHORARRAY(CX9),'(変換)WBGT'!$A$2:$A$9999,'(変換)WBGT'!$B$2:$B$9999,""),IF($C$3="気温",_xlfn.XLOOKUP(_xlfn.ANCHORARRAY(CX9),'(貼付用)気温'!$A$7:$A$9999,'(貼付用)気温'!$B$7:$B$9999,""),""))),"")</f>
        <v/>
      </c>
      <c r="CZ9" s="46" t="str">
        <f>IFERROR(IF(CX9="","",IF(COUNTIFS(様式1!$F$6:$F$16,"&lt;="&amp;CX9,様式1!$H$6:$H$16,"&gt;="&amp;CX9)&gt;0,"×","")),"")</f>
        <v/>
      </c>
      <c r="DA9" s="47" t="str">
        <f>IFERROR(IF(CX9="","",IF(AND(CX9&gt;=様式1!$F$5,CX9&lt;=様式1!$H$5), IF(ISNUMBER(CY9), IF(CY9&gt;=$C$4, IF(CZ9="×", "×", "●"), ""), "データ無し"), "対象外")),"")</f>
        <v/>
      </c>
      <c r="DC9" s="45" t="str">
        <f>IFERROR(IF(ROW($A2)&gt;DAY(EOMONTH(DC$5,0)), "", DC$5+ROW($A2)-1),"")</f>
        <v/>
      </c>
      <c r="DD9" s="60" t="str" cm="1">
        <f t="array" ref="DD9">IFERROR(IF(_xlfn.ANCHORARRAY(DC9)="","",IF($C$3="暑さ指数(WBGT)",_xlfn.XLOOKUP(_xlfn.ANCHORARRAY(DC9),'(変換)WBGT'!$A$2:$A$9999,'(変換)WBGT'!$B$2:$B$9999,""),IF($C$3="気温",_xlfn.XLOOKUP(_xlfn.ANCHORARRAY(DC9),'(貼付用)気温'!$A$7:$A$9999,'(貼付用)気温'!$B$7:$B$9999,""),""))),"")</f>
        <v/>
      </c>
      <c r="DE9" s="46" t="str">
        <f>IFERROR(IF(DC9="","",IF(COUNTIFS(様式1!$F$6:$F$16,"&lt;="&amp;DC9,様式1!$H$6:$H$16,"&gt;="&amp;DC9)&gt;0,"×","")),"")</f>
        <v/>
      </c>
      <c r="DF9" s="47" t="str">
        <f>IFERROR(IF(DC9="","",IF(AND(DC9&gt;=様式1!$F$5,DC9&lt;=様式1!$H$5), IF(ISNUMBER(DD9), IF(DD9&gt;=$C$4, IF(DE9="×", "×", "●"), ""), "データ無し"), "対象外")),"")</f>
        <v/>
      </c>
      <c r="DH9" s="45" t="str">
        <f>IFERROR(IF(ROW($A2)&gt;DAY(EOMONTH(DH$5,0)), "", DH$5+ROW($A2)-1),"")</f>
        <v/>
      </c>
      <c r="DI9" s="60" t="str" cm="1">
        <f t="array" ref="DI9">IFERROR(IF(_xlfn.ANCHORARRAY(DH9)="","",IF($C$3="暑さ指数(WBGT)",_xlfn.XLOOKUP(_xlfn.ANCHORARRAY(DH9),'(変換)WBGT'!$A$2:$A$9999,'(変換)WBGT'!$B$2:$B$9999,""),IF($C$3="気温",_xlfn.XLOOKUP(_xlfn.ANCHORARRAY(DH9),'(貼付用)気温'!$A$7:$A$9999,'(貼付用)気温'!$B$7:$B$9999,""),""))),"")</f>
        <v/>
      </c>
      <c r="DJ9" s="46" t="str">
        <f>IFERROR(IF(DH9="","",IF(COUNTIFS(様式1!$F$6:$F$16,"&lt;="&amp;DH9,様式1!$H$6:$H$16,"&gt;="&amp;DH9)&gt;0,"×","")),"")</f>
        <v/>
      </c>
      <c r="DK9" s="47" t="str">
        <f>IFERROR(IF(DH9="","",IF(AND(DH9&gt;=様式1!$F$5,DH9&lt;=様式1!$H$5), IF(ISNUMBER(DI9), IF(DI9&gt;=$C$4, IF(DJ9="×", "×", "●"), ""), "データ無し"), "対象外")),"")</f>
        <v/>
      </c>
      <c r="DM9" s="45" t="str">
        <f>IFERROR(IF(ROW($A2)&gt;DAY(EOMONTH(DM$5,0)), "", DM$5+ROW($A2)-1),"")</f>
        <v/>
      </c>
      <c r="DN9" s="60" t="str" cm="1">
        <f t="array" ref="DN9">IFERROR(IF(_xlfn.ANCHORARRAY(DM9)="","",IF($C$3="暑さ指数(WBGT)",_xlfn.XLOOKUP(_xlfn.ANCHORARRAY(DM9),'(変換)WBGT'!$A$2:$A$9999,'(変換)WBGT'!$B$2:$B$9999,""),IF($C$3="気温",_xlfn.XLOOKUP(_xlfn.ANCHORARRAY(DM9),'(貼付用)気温'!$A$7:$A$9999,'(貼付用)気温'!$B$7:$B$9999,""),""))),"")</f>
        <v/>
      </c>
      <c r="DO9" s="46" t="str">
        <f>IFERROR(IF(DM9="","",IF(COUNTIFS(様式1!$F$6:$F$16,"&lt;="&amp;DM9,様式1!$H$6:$H$16,"&gt;="&amp;DM9)&gt;0,"×","")),"")</f>
        <v/>
      </c>
      <c r="DP9" s="47" t="str">
        <f>IFERROR(IF(DM9="","",IF(AND(DM9&gt;=様式1!$F$5,DM9&lt;=様式1!$H$5), IF(ISNUMBER(DN9), IF(DN9&gt;=$C$4, IF(DO9="×", "×", "●"), ""), "データ無し"), "対象外")),"")</f>
        <v/>
      </c>
      <c r="DR9" s="45" t="str">
        <f>IFERROR(IF(ROW($A2)&gt;DAY(EOMONTH(DR$5,0)), "", DR$5+ROW($A2)-1),"")</f>
        <v/>
      </c>
      <c r="DS9" s="60" t="str" cm="1">
        <f t="array" ref="DS9">IFERROR(IF(_xlfn.ANCHORARRAY(DR9)="","",IF($C$3="暑さ指数(WBGT)",_xlfn.XLOOKUP(_xlfn.ANCHORARRAY(DR9),'(変換)WBGT'!$A$2:$A$9999,'(変換)WBGT'!$B$2:$B$9999,""),IF($C$3="気温",_xlfn.XLOOKUP(_xlfn.ANCHORARRAY(DR9),'(貼付用)気温'!$A$7:$A$9999,'(貼付用)気温'!$B$7:$B$9999,""),""))),"")</f>
        <v/>
      </c>
      <c r="DT9" s="46" t="str">
        <f>IFERROR(IF(DR9="","",IF(COUNTIFS(様式1!$F$6:$F$16,"&lt;="&amp;DR9,様式1!$H$6:$H$16,"&gt;="&amp;DR9)&gt;0,"×","")),"")</f>
        <v/>
      </c>
      <c r="DU9" s="47" t="str">
        <f>IFERROR(IF(DR9="","",IF(AND(DR9&gt;=様式1!$F$5,DR9&lt;=様式1!$H$5), IF(ISNUMBER(DS9), IF(DS9&gt;=$C$4, IF(DT9="×", "×", "●"), ""), "データ無し"), "対象外")),"")</f>
        <v/>
      </c>
      <c r="DW9" s="45" t="str">
        <f>IFERROR(IF(ROW($A2)&gt;DAY(EOMONTH(DW$5,0)), "", DW$5+ROW($A2)-1),"")</f>
        <v/>
      </c>
      <c r="DX9" s="60" t="str" cm="1">
        <f t="array" ref="DX9">IFERROR(IF(_xlfn.ANCHORARRAY(DW9)="","",IF($C$3="暑さ指数(WBGT)",_xlfn.XLOOKUP(_xlfn.ANCHORARRAY(DW9),'(変換)WBGT'!$A$2:$A$9999,'(変換)WBGT'!$B$2:$B$9999,""),IF($C$3="気温",_xlfn.XLOOKUP(_xlfn.ANCHORARRAY(DW9),'(貼付用)気温'!$A$7:$A$9999,'(貼付用)気温'!$B$7:$B$9999,""),""))),"")</f>
        <v/>
      </c>
      <c r="DY9" s="46" t="str">
        <f>IFERROR(IF(DW9="","",IF(COUNTIFS(様式1!$F$6:$F$16,"&lt;="&amp;DW9,様式1!$H$6:$H$16,"&gt;="&amp;DW9)&gt;0,"×","")),"")</f>
        <v/>
      </c>
      <c r="DZ9" s="47" t="str">
        <f>IFERROR(IF(DW9="","",IF(AND(DW9&gt;=様式1!$F$5,DW9&lt;=様式1!$H$5), IF(ISNUMBER(DX9), IF(DX9&gt;=$C$4, IF(DY9="×", "×", "●"), ""), "データ無し"), "対象外")),"")</f>
        <v/>
      </c>
      <c r="EB9" s="45" t="str">
        <f>IFERROR(IF(ROW($A2)&gt;DAY(EOMONTH(EB$5,0)), "", EB$5+ROW($A2)-1),"")</f>
        <v/>
      </c>
      <c r="EC9" s="60" t="str" cm="1">
        <f t="array" ref="EC9">IFERROR(IF(_xlfn.ANCHORARRAY(EB9)="","",IF($C$3="暑さ指数(WBGT)",_xlfn.XLOOKUP(_xlfn.ANCHORARRAY(EB9),'(変換)WBGT'!$A$2:$A$9999,'(変換)WBGT'!$B$2:$B$9999,""),IF($C$3="気温",_xlfn.XLOOKUP(_xlfn.ANCHORARRAY(EB9),'(貼付用)気温'!$A$7:$A$9999,'(貼付用)気温'!$B$7:$B$9999,""),""))),"")</f>
        <v/>
      </c>
      <c r="ED9" s="46" t="str">
        <f>IFERROR(IF(EB9="","",IF(COUNTIFS(様式1!$F$6:$F$16,"&lt;="&amp;EB9,様式1!$H$6:$H$16,"&gt;="&amp;EB9)&gt;0,"×","")),"")</f>
        <v/>
      </c>
      <c r="EE9" s="47" t="str">
        <f>IFERROR(IF(EB9="","",IF(AND(EB9&gt;=様式1!$F$5,EB9&lt;=様式1!$H$5), IF(ISNUMBER(EC9), IF(EC9&gt;=$C$4, IF(ED9="×", "×", "●"), ""), "データ無し"), "対象外")),"")</f>
        <v/>
      </c>
      <c r="EG9" s="45" t="str">
        <f>IFERROR(IF(ROW($A2)&gt;DAY(EOMONTH(EG$5,0)), "", EG$5+ROW($A2)-1),"")</f>
        <v/>
      </c>
      <c r="EH9" s="60" t="str" cm="1">
        <f t="array" ref="EH9">IFERROR(IF(_xlfn.ANCHORARRAY(EG9)="","",IF($C$3="暑さ指数(WBGT)",_xlfn.XLOOKUP(_xlfn.ANCHORARRAY(EG9),'(変換)WBGT'!$A$2:$A$9999,'(変換)WBGT'!$B$2:$B$9999,""),IF($C$3="気温",_xlfn.XLOOKUP(_xlfn.ANCHORARRAY(EG9),'(貼付用)気温'!$A$7:$A$9999,'(貼付用)気温'!$B$7:$B$9999,""),""))),"")</f>
        <v/>
      </c>
      <c r="EI9" s="46" t="str">
        <f>IFERROR(IF(EG9="","",IF(COUNTIFS(様式1!$F$6:$F$16,"&lt;="&amp;EG9,様式1!$H$6:$H$16,"&gt;="&amp;EG9)&gt;0,"×","")),"")</f>
        <v/>
      </c>
      <c r="EJ9" s="47" t="str">
        <f>IFERROR(IF(EG9="","",IF(AND(EG9&gt;=様式1!$F$5,EG9&lt;=様式1!$H$5), IF(ISNUMBER(EH9), IF(EH9&gt;=$C$4, IF(EI9="×", "×", "●"), ""), "データ無し"), "対象外")),"")</f>
        <v/>
      </c>
      <c r="EL9" s="45" t="str">
        <f>IFERROR(IF(ROW($A2)&gt;DAY(EOMONTH(EL$5,0)), "", EL$5+ROW($A2)-1),"")</f>
        <v/>
      </c>
      <c r="EM9" s="60" t="str" cm="1">
        <f t="array" ref="EM9">IFERROR(IF(_xlfn.ANCHORARRAY(EL9)="","",IF($C$3="暑さ指数(WBGT)",_xlfn.XLOOKUP(_xlfn.ANCHORARRAY(EL9),'(変換)WBGT'!$A$2:$A$9999,'(変換)WBGT'!$B$2:$B$9999,""),IF($C$3="気温",_xlfn.XLOOKUP(_xlfn.ANCHORARRAY(EL9),'(貼付用)気温'!$A$7:$A$9999,'(貼付用)気温'!$B$7:$B$9999,""),""))),"")</f>
        <v/>
      </c>
      <c r="EN9" s="46" t="str">
        <f>IFERROR(IF(EL9="","",IF(COUNTIFS(様式1!$F$6:$F$16,"&lt;="&amp;EL9,様式1!$H$6:$H$16,"&gt;="&amp;EL9)&gt;0,"×","")),"")</f>
        <v/>
      </c>
      <c r="EO9" s="47" t="str">
        <f>IFERROR(IF(EL9="","",IF(AND(EL9&gt;=様式1!$F$5,EL9&lt;=様式1!$H$5), IF(ISNUMBER(EM9), IF(EM9&gt;=$C$4, IF(EN9="×", "×", "●"), ""), "データ無し"), "対象外")),"")</f>
        <v/>
      </c>
      <c r="EQ9" s="45" t="str">
        <f>IFERROR(IF(ROW($A2)&gt;DAY(EOMONTH(EQ$5,0)), "", EQ$5+ROW($A2)-1),"")</f>
        <v/>
      </c>
      <c r="ER9" s="60" t="str" cm="1">
        <f t="array" ref="ER9">IFERROR(IF(_xlfn.ANCHORARRAY(EQ9)="","",IF($C$3="暑さ指数(WBGT)",_xlfn.XLOOKUP(_xlfn.ANCHORARRAY(EQ9),'(変換)WBGT'!$A$2:$A$9999,'(変換)WBGT'!$B$2:$B$9999,""),IF($C$3="気温",_xlfn.XLOOKUP(_xlfn.ANCHORARRAY(EQ9),'(貼付用)気温'!$A$7:$A$9999,'(貼付用)気温'!$B$7:$B$9999,""),""))),"")</f>
        <v/>
      </c>
      <c r="ES9" s="46" t="str">
        <f>IFERROR(IF(EQ9="","",IF(COUNTIFS(様式1!$F$6:$F$16,"&lt;="&amp;EQ9,様式1!$H$6:$H$16,"&gt;="&amp;EQ9)&gt;0,"×","")),"")</f>
        <v/>
      </c>
      <c r="ET9" s="47" t="str">
        <f>IFERROR(IF(EQ9="","",IF(AND(EQ9&gt;=様式1!$F$5,EQ9&lt;=様式1!$H$5), IF(ISNUMBER(ER9), IF(ER9&gt;=$C$4, IF(ES9="×", "×", "●"), ""), "データ無し"), "対象外")),"")</f>
        <v/>
      </c>
      <c r="EV9" s="45" t="str">
        <f>IFERROR(IF(ROW($A2)&gt;DAY(EOMONTH(EV$5,0)), "", EV$5+ROW($A2)-1),"")</f>
        <v/>
      </c>
      <c r="EW9" s="60" t="str" cm="1">
        <f t="array" ref="EW9">IFERROR(IF(_xlfn.ANCHORARRAY(EV9)="","",IF($C$3="暑さ指数(WBGT)",_xlfn.XLOOKUP(_xlfn.ANCHORARRAY(EV9),'(変換)WBGT'!$A$2:$A$9999,'(変換)WBGT'!$B$2:$B$9999,""),IF($C$3="気温",_xlfn.XLOOKUP(_xlfn.ANCHORARRAY(EV9),'(貼付用)気温'!$A$7:$A$9999,'(貼付用)気温'!$B$7:$B$9999,""),""))),"")</f>
        <v/>
      </c>
      <c r="EX9" s="46" t="str">
        <f>IFERROR(IF(EV9="","",IF(COUNTIFS(様式1!$F$6:$F$16,"&lt;="&amp;EV9,様式1!$H$6:$H$16,"&gt;="&amp;EV9)&gt;0,"×","")),"")</f>
        <v/>
      </c>
      <c r="EY9" s="47" t="str">
        <f>IFERROR(IF(EV9="","",IF(AND(EV9&gt;=様式1!$F$5,EV9&lt;=様式1!$H$5), IF(ISNUMBER(EW9), IF(EW9&gt;=$C$4, IF(EX9="×", "×", "●"), ""), "データ無し"), "対象外")),"")</f>
        <v/>
      </c>
      <c r="FA9" s="45" t="str">
        <f>IFERROR(IF(ROW($A2)&gt;DAY(EOMONTH(FA$5,0)), "", FA$5+ROW($A2)-1),"")</f>
        <v/>
      </c>
      <c r="FB9" s="60" t="str" cm="1">
        <f t="array" ref="FB9">IFERROR(IF(_xlfn.ANCHORARRAY(FA9)="","",IF($C$3="暑さ指数(WBGT)",_xlfn.XLOOKUP(_xlfn.ANCHORARRAY(FA9),'(変換)WBGT'!$A$2:$A$9999,'(変換)WBGT'!$B$2:$B$9999,""),IF($C$3="気温",_xlfn.XLOOKUP(_xlfn.ANCHORARRAY(FA9),'(貼付用)気温'!$A$7:$A$9999,'(貼付用)気温'!$B$7:$B$9999,""),""))),"")</f>
        <v/>
      </c>
      <c r="FC9" s="46" t="str">
        <f>IFERROR(IF(FA9="","",IF(COUNTIFS(様式1!$F$6:$F$16,"&lt;="&amp;FA9,様式1!$H$6:$H$16,"&gt;="&amp;FA9)&gt;0,"×","")),"")</f>
        <v/>
      </c>
      <c r="FD9" s="47" t="str">
        <f>IFERROR(IF(FA9="","",IF(AND(FA9&gt;=様式1!$F$5,FA9&lt;=様式1!$H$5), IF(ISNUMBER(FB9), IF(FB9&gt;=$C$4, IF(FC9="×", "×", "●"), ""), "データ無し"), "対象外")),"")</f>
        <v/>
      </c>
      <c r="FF9" s="45" t="str">
        <f>IFERROR(IF(ROW($A2)&gt;DAY(EOMONTH(FF$5,0)), "", FF$5+ROW($A2)-1),"")</f>
        <v/>
      </c>
      <c r="FG9" s="60" t="str" cm="1">
        <f t="array" ref="FG9">IFERROR(IF(_xlfn.ANCHORARRAY(FF9)="","",IF($C$3="暑さ指数(WBGT)",_xlfn.XLOOKUP(_xlfn.ANCHORARRAY(FF9),'(変換)WBGT'!$A$2:$A$9999,'(変換)WBGT'!$B$2:$B$9999,""),IF($C$3="気温",_xlfn.XLOOKUP(_xlfn.ANCHORARRAY(FF9),'(貼付用)気温'!$A$7:$A$9999,'(貼付用)気温'!$B$7:$B$9999,""),""))),"")</f>
        <v/>
      </c>
      <c r="FH9" s="46" t="str">
        <f>IFERROR(IF(FF9="","",IF(COUNTIFS(様式1!$F$6:$F$16,"&lt;="&amp;FF9,様式1!$H$6:$H$16,"&gt;="&amp;FF9)&gt;0,"×","")),"")</f>
        <v/>
      </c>
      <c r="FI9" s="47" t="str">
        <f>IFERROR(IF(FF9="","",IF(AND(FF9&gt;=様式1!$F$5,FF9&lt;=様式1!$H$5), IF(ISNUMBER(FG9), IF(FG9&gt;=$C$4, IF(FH9="×", "×", "●"), ""), "データ無し"), "対象外")),"")</f>
        <v/>
      </c>
      <c r="FK9" s="45" t="str">
        <f>IFERROR(IF(ROW($A2)&gt;DAY(EOMONTH(FK$5,0)), "", FK$5+ROW($A2)-1),"")</f>
        <v/>
      </c>
      <c r="FL9" s="60" t="str" cm="1">
        <f t="array" ref="FL9">IFERROR(IF(_xlfn.ANCHORARRAY(FK9)="","",IF($C$3="暑さ指数(WBGT)",_xlfn.XLOOKUP(_xlfn.ANCHORARRAY(FK9),'(変換)WBGT'!$A$2:$A$9999,'(変換)WBGT'!$B$2:$B$9999,""),IF($C$3="気温",_xlfn.XLOOKUP(_xlfn.ANCHORARRAY(FK9),'(貼付用)気温'!$A$7:$A$9999,'(貼付用)気温'!$B$7:$B$9999,""),""))),"")</f>
        <v/>
      </c>
      <c r="FM9" s="46" t="str">
        <f>IFERROR(IF(FK9="","",IF(COUNTIFS(様式1!$F$6:$F$16,"&lt;="&amp;FK9,様式1!$H$6:$H$16,"&gt;="&amp;FK9)&gt;0,"×","")),"")</f>
        <v/>
      </c>
      <c r="FN9" s="47" t="str">
        <f>IFERROR(IF(FK9="","",IF(AND(FK9&gt;=様式1!$F$5,FK9&lt;=様式1!$H$5), IF(ISNUMBER(FL9), IF(FL9&gt;=$C$4, IF(FM9="×", "×", "●"), ""), "データ無し"), "対象外")),"")</f>
        <v/>
      </c>
      <c r="FP9" s="45" t="str">
        <f>IFERROR(IF(ROW($A2)&gt;DAY(EOMONTH(FP$5,0)), "", FP$5+ROW($A2)-1),"")</f>
        <v/>
      </c>
      <c r="FQ9" s="60" t="str" cm="1">
        <f t="array" ref="FQ9">IFERROR(IF(_xlfn.ANCHORARRAY(FP9)="","",IF($C$3="暑さ指数(WBGT)",_xlfn.XLOOKUP(_xlfn.ANCHORARRAY(FP9),'(変換)WBGT'!$A$2:$A$9999,'(変換)WBGT'!$B$2:$B$9999,""),IF($C$3="気温",_xlfn.XLOOKUP(_xlfn.ANCHORARRAY(FP9),'(貼付用)気温'!$A$7:$A$9999,'(貼付用)気温'!$B$7:$B$9999,""),""))),"")</f>
        <v/>
      </c>
      <c r="FR9" s="46" t="str">
        <f>IFERROR(IF(FP9="","",IF(COUNTIFS(様式1!$F$6:$F$16,"&lt;="&amp;FP9,様式1!$H$6:$H$16,"&gt;="&amp;FP9)&gt;0,"×","")),"")</f>
        <v/>
      </c>
      <c r="FS9" s="47" t="str">
        <f>IFERROR(IF(FP9="","",IF(AND(FP9&gt;=様式1!$F$5,FP9&lt;=様式1!$H$5), IF(ISNUMBER(FQ9), IF(FQ9&gt;=$C$4, IF(FR9="×", "×", "●"), ""), "データ無し"), "対象外")),"")</f>
        <v/>
      </c>
    </row>
    <row r="10" spans="2:175" x14ac:dyDescent="0.15">
      <c r="B10" s="45" t="str">
        <f t="shared" ref="B10:B38" si="0">IFERROR(IF(ROW($A3)&gt;DAY(EOMONTH(B$5,0)), "", B$5+ROW($A3)-1),"")</f>
        <v/>
      </c>
      <c r="C10" s="60" t="str" cm="1">
        <f t="array" ref="C10">IFERROR(IF(_xlfn.ANCHORARRAY(B10)="","",IF($C$3="暑さ指数(WBGT)",_xlfn.XLOOKUP(_xlfn.ANCHORARRAY(B10),'(変換)WBGT'!$A$2:$A$9999,'(変換)WBGT'!$B$2:$B$9999,""),IF($C$3="気温",_xlfn.XLOOKUP(_xlfn.ANCHORARRAY(B10),'(貼付用)気温'!$A$7:$A$9999,'(貼付用)気温'!$B$7:$B$9999,""),""))),"")</f>
        <v/>
      </c>
      <c r="D10" s="46" t="str">
        <f>IFERROR(IF(B10="","",IF(COUNTIFS(様式1!$F$6:$F$16,"&lt;="&amp;B10,様式1!$H$6:$H$16,"&gt;="&amp;B10)&gt;0,"×","")),"")</f>
        <v/>
      </c>
      <c r="E10" s="47" t="str">
        <f>IFERROR(IF(B10="","",IF(AND(B10&gt;=様式1!$F$5,B10&lt;=様式1!$H$5), IF(ISNUMBER(C10), IF(C10&gt;=$C$4, IF(D10="×", "×", "●"), ""), "データ無し"), "対象外")),"")</f>
        <v/>
      </c>
      <c r="G10" s="45" t="str">
        <f t="shared" ref="G10:G38" si="1">IFERROR(IF(ROW($A3)&gt;DAY(EOMONTH(G$5,0)), "", G$5+ROW($A3)-1),"")</f>
        <v/>
      </c>
      <c r="H10" s="60" t="str" cm="1">
        <f t="array" ref="H10">IFERROR(IF(_xlfn.ANCHORARRAY(G10)="","",IF($C$3="暑さ指数(WBGT)",_xlfn.XLOOKUP(_xlfn.ANCHORARRAY(G10),'(変換)WBGT'!$A$2:$A$9999,'(変換)WBGT'!$B$2:$B$9999,""),IF($C$3="気温",_xlfn.XLOOKUP(_xlfn.ANCHORARRAY(G10),'(貼付用)気温'!$A$7:$A$9999,'(貼付用)気温'!$B$7:$B$9999,""),""))),"")</f>
        <v/>
      </c>
      <c r="I10" s="46" t="str">
        <f>IFERROR(IF(G10="","",IF(COUNTIFS(様式1!$F$6:$F$16,"&lt;="&amp;G10,様式1!$H$6:$H$16,"&gt;="&amp;G10)&gt;0,"×","")),"")</f>
        <v/>
      </c>
      <c r="J10" s="47" t="str">
        <f>IFERROR(IF(G10="","",IF(AND(G10&gt;=様式1!$F$5,G10&lt;=様式1!$H$5), IF(ISNUMBER(H10), IF(H10&gt;=$C$4, IF(I10="×", "×", "●"), ""), "データ無し"), "対象外")),"")</f>
        <v/>
      </c>
      <c r="L10" s="45" t="str">
        <f t="shared" ref="L10:L38" si="2">IFERROR(IF(ROW($A3)&gt;DAY(EOMONTH(L$5,0)), "", L$5+ROW($A3)-1),"")</f>
        <v/>
      </c>
      <c r="M10" s="60" t="str" cm="1">
        <f t="array" ref="M10">IFERROR(IF(_xlfn.ANCHORARRAY(L10)="","",IF($C$3="暑さ指数(WBGT)",_xlfn.XLOOKUP(_xlfn.ANCHORARRAY(L10),'(変換)WBGT'!$A$2:$A$9999,'(変換)WBGT'!$B$2:$B$9999,""),IF($C$3="気温",_xlfn.XLOOKUP(_xlfn.ANCHORARRAY(L10),'(貼付用)気温'!$A$7:$A$9999,'(貼付用)気温'!$B$7:$B$9999,""),""))),"")</f>
        <v/>
      </c>
      <c r="N10" s="46" t="str">
        <f>IFERROR(IF(L10="","",IF(COUNTIFS(様式1!$F$6:$F$16,"&lt;="&amp;L10,様式1!$H$6:$H$16,"&gt;="&amp;L10)&gt;0,"×","")),"")</f>
        <v/>
      </c>
      <c r="O10" s="47" t="str">
        <f>IFERROR(IF(L10="","",IF(AND(L10&gt;=様式1!$F$5,L10&lt;=様式1!$H$5), IF(ISNUMBER(M10), IF(M10&gt;=$C$4, IF(N10="×", "×", "●"), ""), "データ無し"), "対象外")),"")</f>
        <v/>
      </c>
      <c r="Q10" s="45" t="str">
        <f t="shared" ref="Q10:Q38" si="3">IFERROR(IF(ROW($A3)&gt;DAY(EOMONTH(Q$5,0)), "", Q$5+ROW($A3)-1),"")</f>
        <v/>
      </c>
      <c r="R10" s="60" t="str" cm="1">
        <f t="array" ref="R10">IFERROR(IF(_xlfn.ANCHORARRAY(Q10)="","",IF($C$3="暑さ指数(WBGT)",_xlfn.XLOOKUP(_xlfn.ANCHORARRAY(Q10),'(変換)WBGT'!$A$2:$A$9999,'(変換)WBGT'!$B$2:$B$9999,""),IF($C$3="気温",_xlfn.XLOOKUP(_xlfn.ANCHORARRAY(Q10),'(貼付用)気温'!$A$7:$A$9999,'(貼付用)気温'!$B$7:$B$9999,""),""))),"")</f>
        <v/>
      </c>
      <c r="S10" s="46" t="str">
        <f>IFERROR(IF(Q10="","",IF(COUNTIFS(様式1!$F$6:$F$16,"&lt;="&amp;Q10,様式1!$H$6:$H$16,"&gt;="&amp;Q10)&gt;0,"×","")),"")</f>
        <v/>
      </c>
      <c r="T10" s="47" t="str">
        <f>IFERROR(IF(Q10="","",IF(AND(Q10&gt;=様式1!$F$5,Q10&lt;=様式1!$H$5), IF(ISNUMBER(R10), IF(R10&gt;=$C$4, IF(S10="×", "×", "●"), ""), "データ無し"), "対象外")),"")</f>
        <v/>
      </c>
      <c r="V10" s="45" t="str">
        <f t="shared" ref="V10:V38" si="4">IFERROR(IF(ROW($A3)&gt;DAY(EOMONTH(V$5,0)), "", V$5+ROW($A3)-1),"")</f>
        <v/>
      </c>
      <c r="W10" s="60" t="str" cm="1">
        <f t="array" ref="W10">IFERROR(IF(_xlfn.ANCHORARRAY(V10)="","",IF($C$3="暑さ指数(WBGT)",_xlfn.XLOOKUP(_xlfn.ANCHORARRAY(V10),'(変換)WBGT'!$A$2:$A$9999,'(変換)WBGT'!$B$2:$B$9999,""),IF($C$3="気温",_xlfn.XLOOKUP(_xlfn.ANCHORARRAY(V10),'(貼付用)気温'!$A$7:$A$9999,'(貼付用)気温'!$B$7:$B$9999,""),""))),"")</f>
        <v/>
      </c>
      <c r="X10" s="46" t="str">
        <f>IFERROR(IF(V10="","",IF(COUNTIFS(様式1!$F$6:$F$16,"&lt;="&amp;V10,様式1!$H$6:$H$16,"&gt;="&amp;V10)&gt;0,"×","")),"")</f>
        <v/>
      </c>
      <c r="Y10" s="47" t="str">
        <f>IFERROR(IF(V10="","",IF(AND(V10&gt;=様式1!$F$5,V10&lt;=様式1!$H$5), IF(ISNUMBER(W10), IF(W10&gt;=$C$4, IF(X10="×", "×", "●"), ""), "データ無し"), "対象外")),"")</f>
        <v/>
      </c>
      <c r="AA10" s="45" t="str">
        <f t="shared" ref="AA10:AA38" si="5">IFERROR(IF(ROW($A3)&gt;DAY(EOMONTH(AA$5,0)), "", AA$5+ROW($A3)-1),"")</f>
        <v/>
      </c>
      <c r="AB10" s="60" t="str" cm="1">
        <f t="array" ref="AB10">IFERROR(IF(_xlfn.ANCHORARRAY(AA10)="","",IF($C$3="暑さ指数(WBGT)",_xlfn.XLOOKUP(_xlfn.ANCHORARRAY(AA10),'(変換)WBGT'!$A$2:$A$9999,'(変換)WBGT'!$B$2:$B$9999,""),IF($C$3="気温",_xlfn.XLOOKUP(_xlfn.ANCHORARRAY(AA10),'(貼付用)気温'!$A$7:$A$9999,'(貼付用)気温'!$B$7:$B$9999,""),""))),"")</f>
        <v/>
      </c>
      <c r="AC10" s="46" t="str">
        <f>IFERROR(IF(AA10="","",IF(COUNTIFS(様式1!$F$6:$F$16,"&lt;="&amp;AA10,様式1!$H$6:$H$16,"&gt;="&amp;AA10)&gt;0,"×","")),"")</f>
        <v/>
      </c>
      <c r="AD10" s="47" t="str">
        <f>IFERROR(IF(AA10="","",IF(AND(AA10&gt;=様式1!$F$5,AA10&lt;=様式1!$H$5), IF(ISNUMBER(AB10), IF(AB10&gt;=$C$4, IF(AC10="×", "×", "●"), ""), "データ無し"), "対象外")),"")</f>
        <v/>
      </c>
      <c r="AF10" s="45" t="str">
        <f t="shared" ref="AF10:AF38" si="6">IFERROR(IF(ROW($A3)&gt;DAY(EOMONTH(AF$5,0)), "", AF$5+ROW($A3)-1),"")</f>
        <v/>
      </c>
      <c r="AG10" s="60" t="str" cm="1">
        <f t="array" ref="AG10">IFERROR(IF(_xlfn.ANCHORARRAY(AF10)="","",IF($C$3="暑さ指数(WBGT)",_xlfn.XLOOKUP(_xlfn.ANCHORARRAY(AF10),'(変換)WBGT'!$A$2:$A$9999,'(変換)WBGT'!$B$2:$B$9999,""),IF($C$3="気温",_xlfn.XLOOKUP(_xlfn.ANCHORARRAY(AF10),'(貼付用)気温'!$A$7:$A$9999,'(貼付用)気温'!$B$7:$B$9999,""),""))),"")</f>
        <v/>
      </c>
      <c r="AH10" s="46" t="str">
        <f>IFERROR(IF(AF10="","",IF(COUNTIFS(様式1!$F$6:$F$16,"&lt;="&amp;AF10,様式1!$H$6:$H$16,"&gt;="&amp;AF10)&gt;0,"×","")),"")</f>
        <v/>
      </c>
      <c r="AI10" s="47" t="str">
        <f>IFERROR(IF(AF10="","",IF(AND(AF10&gt;=様式1!$F$5,AF10&lt;=様式1!$H$5), IF(ISNUMBER(AG10), IF(AG10&gt;=$C$4, IF(AH10="×", "×", "●"), ""), "データ無し"), "対象外")),"")</f>
        <v/>
      </c>
      <c r="AK10" s="45" t="str">
        <f t="shared" ref="AK10:AK38" si="7">IFERROR(IF(ROW($A3)&gt;DAY(EOMONTH(AK$5,0)), "", AK$5+ROW($A3)-1),"")</f>
        <v/>
      </c>
      <c r="AL10" s="60" t="str" cm="1">
        <f t="array" ref="AL10">IFERROR(IF(_xlfn.ANCHORARRAY(AK10)="","",IF($C$3="暑さ指数(WBGT)",_xlfn.XLOOKUP(_xlfn.ANCHORARRAY(AK10),'(変換)WBGT'!$A$2:$A$9999,'(変換)WBGT'!$B$2:$B$9999,""),IF($C$3="気温",_xlfn.XLOOKUP(_xlfn.ANCHORARRAY(AK10),'(貼付用)気温'!$A$7:$A$9999,'(貼付用)気温'!$B$7:$B$9999,""),""))),"")</f>
        <v/>
      </c>
      <c r="AM10" s="46" t="str">
        <f>IFERROR(IF(AK10="","",IF(COUNTIFS(様式1!$F$6:$F$16,"&lt;="&amp;AK10,様式1!$H$6:$H$16,"&gt;="&amp;AK10)&gt;0,"×","")),"")</f>
        <v/>
      </c>
      <c r="AN10" s="47" t="str">
        <f>IFERROR(IF(AK10="","",IF(AND(AK10&gt;=様式1!$F$5,AK10&lt;=様式1!$H$5), IF(ISNUMBER(AL10), IF(AL10&gt;=$C$4, IF(AM10="×", "×", "●"), ""), "データ無し"), "対象外")),"")</f>
        <v/>
      </c>
      <c r="AP10" s="45" t="str">
        <f t="shared" ref="AP10:AP38" si="8">IFERROR(IF(ROW($A3)&gt;DAY(EOMONTH(AP$5,0)), "", AP$5+ROW($A3)-1),"")</f>
        <v/>
      </c>
      <c r="AQ10" s="60" t="str" cm="1">
        <f t="array" ref="AQ10">IFERROR(IF(_xlfn.ANCHORARRAY(AP10)="","",IF($C$3="暑さ指数(WBGT)",_xlfn.XLOOKUP(_xlfn.ANCHORARRAY(AP10),'(変換)WBGT'!$A$2:$A$9999,'(変換)WBGT'!$B$2:$B$9999,""),IF($C$3="気温",_xlfn.XLOOKUP(_xlfn.ANCHORARRAY(AP10),'(貼付用)気温'!$A$7:$A$9999,'(貼付用)気温'!$B$7:$B$9999,""),""))),"")</f>
        <v/>
      </c>
      <c r="AR10" s="46" t="str">
        <f>IFERROR(IF(AP10="","",IF(COUNTIFS(様式1!$F$6:$F$16,"&lt;="&amp;AP10,様式1!$H$6:$H$16,"&gt;="&amp;AP10)&gt;0,"×","")),"")</f>
        <v/>
      </c>
      <c r="AS10" s="47" t="str">
        <f>IFERROR(IF(AP10="","",IF(AND(AP10&gt;=様式1!$F$5,AP10&lt;=様式1!$H$5), IF(ISNUMBER(AQ10), IF(AQ10&gt;=$C$4, IF(AR10="×", "×", "●"), ""), "データ無し"), "対象外")),"")</f>
        <v/>
      </c>
      <c r="AU10" s="45" t="str">
        <f t="shared" ref="AU10:AU38" si="9">IFERROR(IF(ROW($A3)&gt;DAY(EOMONTH(AU$5,0)), "", AU$5+ROW($A3)-1),"")</f>
        <v/>
      </c>
      <c r="AV10" s="60" t="str" cm="1">
        <f t="array" ref="AV10">IFERROR(IF(_xlfn.ANCHORARRAY(AU10)="","",IF($C$3="暑さ指数(WBGT)",_xlfn.XLOOKUP(_xlfn.ANCHORARRAY(AU10),'(変換)WBGT'!$A$2:$A$9999,'(変換)WBGT'!$B$2:$B$9999,""),IF($C$3="気温",_xlfn.XLOOKUP(_xlfn.ANCHORARRAY(AU10),'(貼付用)気温'!$A$7:$A$9999,'(貼付用)気温'!$B$7:$B$9999,""),""))),"")</f>
        <v/>
      </c>
      <c r="AW10" s="46" t="str">
        <f>IFERROR(IF(AU10="","",IF(COUNTIFS(様式1!$F$6:$F$16,"&lt;="&amp;AU10,様式1!$H$6:$H$16,"&gt;="&amp;AU10)&gt;0,"×","")),"")</f>
        <v/>
      </c>
      <c r="AX10" s="47" t="str">
        <f>IFERROR(IF(AU10="","",IF(AND(AU10&gt;=様式1!$F$5,AU10&lt;=様式1!$H$5), IF(ISNUMBER(AV10), IF(AV10&gt;=$C$4, IF(AW10="×", "×", "●"), ""), "データ無し"), "対象外")),"")</f>
        <v/>
      </c>
      <c r="AZ10" s="45" t="str">
        <f t="shared" ref="AZ10:AZ38" si="10">IFERROR(IF(ROW($A3)&gt;DAY(EOMONTH(AZ$5,0)), "", AZ$5+ROW($A3)-1),"")</f>
        <v/>
      </c>
      <c r="BA10" s="60" t="str" cm="1">
        <f t="array" ref="BA10">IFERROR(IF(_xlfn.ANCHORARRAY(AZ10)="","",IF($C$3="暑さ指数(WBGT)",_xlfn.XLOOKUP(_xlfn.ANCHORARRAY(AZ10),'(変換)WBGT'!$A$2:$A$9999,'(変換)WBGT'!$B$2:$B$9999,""),IF($C$3="気温",_xlfn.XLOOKUP(_xlfn.ANCHORARRAY(AZ10),'(貼付用)気温'!$A$7:$A$9999,'(貼付用)気温'!$B$7:$B$9999,""),""))),"")</f>
        <v/>
      </c>
      <c r="BB10" s="46" t="str">
        <f>IFERROR(IF(AZ10="","",IF(COUNTIFS(様式1!$F$6:$F$16,"&lt;="&amp;AZ10,様式1!$H$6:$H$16,"&gt;="&amp;AZ10)&gt;0,"×","")),"")</f>
        <v/>
      </c>
      <c r="BC10" s="47" t="str">
        <f>IFERROR(IF(AZ10="","",IF(AND(AZ10&gt;=様式1!$F$5,AZ10&lt;=様式1!$H$5), IF(ISNUMBER(BA10), IF(BA10&gt;=$C$4, IF(BB10="×", "×", "●"), ""), "データ無し"), "対象外")),"")</f>
        <v/>
      </c>
      <c r="BE10" s="45" t="str">
        <f t="shared" ref="BE10:BE38" si="11">IFERROR(IF(ROW($A3)&gt;DAY(EOMONTH(BE$5,0)), "", BE$5+ROW($A3)-1),"")</f>
        <v/>
      </c>
      <c r="BF10" s="60" t="str" cm="1">
        <f t="array" ref="BF10">IFERROR(IF(_xlfn.ANCHORARRAY(BE10)="","",IF($C$3="暑さ指数(WBGT)",_xlfn.XLOOKUP(_xlfn.ANCHORARRAY(BE10),'(変換)WBGT'!$A$2:$A$9999,'(変換)WBGT'!$B$2:$B$9999,""),IF($C$3="気温",_xlfn.XLOOKUP(_xlfn.ANCHORARRAY(BE10),'(貼付用)気温'!$A$7:$A$9999,'(貼付用)気温'!$B$7:$B$9999,""),""))),"")</f>
        <v/>
      </c>
      <c r="BG10" s="46" t="str">
        <f>IFERROR(IF(BE10="","",IF(COUNTIFS(様式1!$F$6:$F$16,"&lt;="&amp;BE10,様式1!$H$6:$H$16,"&gt;="&amp;BE10)&gt;0,"×","")),"")</f>
        <v/>
      </c>
      <c r="BH10" s="47" t="str">
        <f>IFERROR(IF(BE10="","",IF(AND(BE10&gt;=様式1!$F$5,BE10&lt;=様式1!$H$5), IF(ISNUMBER(BF10), IF(BF10&gt;=$C$4, IF(BG10="×", "×", "●"), ""), "データ無し"), "対象外")),"")</f>
        <v/>
      </c>
      <c r="BJ10" s="45" t="str">
        <f t="shared" ref="BJ10:BJ38" si="12">IFERROR(IF(ROW($A3)&gt;DAY(EOMONTH(BJ$5,0)), "", BJ$5+ROW($A3)-1),"")</f>
        <v/>
      </c>
      <c r="BK10" s="60" t="str" cm="1">
        <f t="array" ref="BK10">IFERROR(IF(_xlfn.ANCHORARRAY(BJ10)="","",IF($C$3="暑さ指数(WBGT)",_xlfn.XLOOKUP(_xlfn.ANCHORARRAY(BJ10),'(変換)WBGT'!$A$2:$A$9999,'(変換)WBGT'!$B$2:$B$9999,""),IF($C$3="気温",_xlfn.XLOOKUP(_xlfn.ANCHORARRAY(BJ10),'(貼付用)気温'!$A$7:$A$9999,'(貼付用)気温'!$B$7:$B$9999,""),""))),"")</f>
        <v/>
      </c>
      <c r="BL10" s="46" t="str">
        <f>IFERROR(IF(BJ10="","",IF(COUNTIFS(様式1!$F$6:$F$16,"&lt;="&amp;BJ10,様式1!$H$6:$H$16,"&gt;="&amp;BJ10)&gt;0,"×","")),"")</f>
        <v/>
      </c>
      <c r="BM10" s="47" t="str">
        <f>IFERROR(IF(BJ10="","",IF(AND(BJ10&gt;=様式1!$F$5,BJ10&lt;=様式1!$H$5), IF(ISNUMBER(BK10), IF(BK10&gt;=$C$4, IF(BL10="×", "×", "●"), ""), "データ無し"), "対象外")),"")</f>
        <v/>
      </c>
      <c r="BO10" s="45" t="str">
        <f t="shared" ref="BO10:BO38" si="13">IFERROR(IF(ROW($A3)&gt;DAY(EOMONTH(BO$5,0)), "", BO$5+ROW($A3)-1),"")</f>
        <v/>
      </c>
      <c r="BP10" s="60" t="str" cm="1">
        <f t="array" ref="BP10">IFERROR(IF(_xlfn.ANCHORARRAY(BO10)="","",IF($C$3="暑さ指数(WBGT)",_xlfn.XLOOKUP(_xlfn.ANCHORARRAY(BO10),'(変換)WBGT'!$A$2:$A$9999,'(変換)WBGT'!$B$2:$B$9999,""),IF($C$3="気温",_xlfn.XLOOKUP(_xlfn.ANCHORARRAY(BO10),'(貼付用)気温'!$A$7:$A$9999,'(貼付用)気温'!$B$7:$B$9999,""),""))),"")</f>
        <v/>
      </c>
      <c r="BQ10" s="46" t="str">
        <f>IFERROR(IF(BO10="","",IF(COUNTIFS(様式1!$F$6:$F$16,"&lt;="&amp;BO10,様式1!$H$6:$H$16,"&gt;="&amp;BO10)&gt;0,"×","")),"")</f>
        <v/>
      </c>
      <c r="BR10" s="47" t="str">
        <f>IFERROR(IF(BO10="","",IF(AND(BO10&gt;=様式1!$F$5,BO10&lt;=様式1!$H$5), IF(ISNUMBER(BP10), IF(BP10&gt;=$C$4, IF(BQ10="×", "×", "●"), ""), "データ無し"), "対象外")),"")</f>
        <v/>
      </c>
      <c r="BT10" s="45" t="str">
        <f t="shared" ref="BT10:BT38" si="14">IFERROR(IF(ROW($A3)&gt;DAY(EOMONTH(BT$5,0)), "", BT$5+ROW($A3)-1),"")</f>
        <v/>
      </c>
      <c r="BU10" s="60" t="str" cm="1">
        <f t="array" ref="BU10">IFERROR(IF(_xlfn.ANCHORARRAY(BT10)="","",IF($C$3="暑さ指数(WBGT)",_xlfn.XLOOKUP(_xlfn.ANCHORARRAY(BT10),'(変換)WBGT'!$A$2:$A$9999,'(変換)WBGT'!$B$2:$B$9999,""),IF($C$3="気温",_xlfn.XLOOKUP(_xlfn.ANCHORARRAY(BT10),'(貼付用)気温'!$A$7:$A$9999,'(貼付用)気温'!$B$7:$B$9999,""),""))),"")</f>
        <v/>
      </c>
      <c r="BV10" s="46" t="str">
        <f>IFERROR(IF(BT10="","",IF(COUNTIFS(様式1!$F$6:$F$16,"&lt;="&amp;BT10,様式1!$H$6:$H$16,"&gt;="&amp;BT10)&gt;0,"×","")),"")</f>
        <v/>
      </c>
      <c r="BW10" s="47" t="str">
        <f>IFERROR(IF(BT10="","",IF(AND(BT10&gt;=様式1!$F$5,BT10&lt;=様式1!$H$5), IF(ISNUMBER(BU10), IF(BU10&gt;=$C$4, IF(BV10="×", "×", "●"), ""), "データ無し"), "対象外")),"")</f>
        <v/>
      </c>
      <c r="BY10" s="45" t="str">
        <f t="shared" ref="BY10:BY38" si="15">IFERROR(IF(ROW($A3)&gt;DAY(EOMONTH(BY$5,0)), "", BY$5+ROW($A3)-1),"")</f>
        <v/>
      </c>
      <c r="BZ10" s="60" t="str" cm="1">
        <f t="array" ref="BZ10">IFERROR(IF(_xlfn.ANCHORARRAY(BY10)="","",IF($C$3="暑さ指数(WBGT)",_xlfn.XLOOKUP(_xlfn.ANCHORARRAY(BY10),'(変換)WBGT'!$A$2:$A$9999,'(変換)WBGT'!$B$2:$B$9999,""),IF($C$3="気温",_xlfn.XLOOKUP(_xlfn.ANCHORARRAY(BY10),'(貼付用)気温'!$A$7:$A$9999,'(貼付用)気温'!$B$7:$B$9999,""),""))),"")</f>
        <v/>
      </c>
      <c r="CA10" s="46" t="str">
        <f>IFERROR(IF(BY10="","",IF(COUNTIFS(様式1!$F$6:$F$16,"&lt;="&amp;BY10,様式1!$H$6:$H$16,"&gt;="&amp;BY10)&gt;0,"×","")),"")</f>
        <v/>
      </c>
      <c r="CB10" s="47" t="str">
        <f>IFERROR(IF(BY10="","",IF(AND(BY10&gt;=様式1!$F$5,BY10&lt;=様式1!$H$5), IF(ISNUMBER(BZ10), IF(BZ10&gt;=$C$4, IF(CA10="×", "×", "●"), ""), "データ無し"), "対象外")),"")</f>
        <v/>
      </c>
      <c r="CD10" s="45" t="str">
        <f t="shared" ref="CD10:CD38" si="16">IFERROR(IF(ROW($A3)&gt;DAY(EOMONTH(CD$5,0)), "", CD$5+ROW($A3)-1),"")</f>
        <v/>
      </c>
      <c r="CE10" s="60" t="str" cm="1">
        <f t="array" ref="CE10">IFERROR(IF(_xlfn.ANCHORARRAY(CD10)="","",IF($C$3="暑さ指数(WBGT)",_xlfn.XLOOKUP(_xlfn.ANCHORARRAY(CD10),'(変換)WBGT'!$A$2:$A$9999,'(変換)WBGT'!$B$2:$B$9999,""),IF($C$3="気温",_xlfn.XLOOKUP(_xlfn.ANCHORARRAY(CD10),'(貼付用)気温'!$A$7:$A$9999,'(貼付用)気温'!$B$7:$B$9999,""),""))),"")</f>
        <v/>
      </c>
      <c r="CF10" s="46" t="str">
        <f>IFERROR(IF(CD10="","",IF(COUNTIFS(様式1!$F$6:$F$16,"&lt;="&amp;CD10,様式1!$H$6:$H$16,"&gt;="&amp;CD10)&gt;0,"×","")),"")</f>
        <v/>
      </c>
      <c r="CG10" s="47" t="str">
        <f>IFERROR(IF(CD10="","",IF(AND(CD10&gt;=様式1!$F$5,CD10&lt;=様式1!$H$5), IF(ISNUMBER(CE10), IF(CE10&gt;=$C$4, IF(CF10="×", "×", "●"), ""), "データ無し"), "対象外")),"")</f>
        <v/>
      </c>
      <c r="CI10" s="45" t="str">
        <f t="shared" ref="CI10:CI38" si="17">IFERROR(IF(ROW($A3)&gt;DAY(EOMONTH(CI$5,0)), "", CI$5+ROW($A3)-1),"")</f>
        <v/>
      </c>
      <c r="CJ10" s="60" t="str" cm="1">
        <f t="array" ref="CJ10">IFERROR(IF(_xlfn.ANCHORARRAY(CI10)="","",IF($C$3="暑さ指数(WBGT)",_xlfn.XLOOKUP(_xlfn.ANCHORARRAY(CI10),'(変換)WBGT'!$A$2:$A$9999,'(変換)WBGT'!$B$2:$B$9999,""),IF($C$3="気温",_xlfn.XLOOKUP(_xlfn.ANCHORARRAY(CI10),'(貼付用)気温'!$A$7:$A$9999,'(貼付用)気温'!$B$7:$B$9999,""),""))),"")</f>
        <v/>
      </c>
      <c r="CK10" s="46" t="str">
        <f>IFERROR(IF(CI10="","",IF(COUNTIFS(様式1!$F$6:$F$16,"&lt;="&amp;CI10,様式1!$H$6:$H$16,"&gt;="&amp;CI10)&gt;0,"×","")),"")</f>
        <v/>
      </c>
      <c r="CL10" s="47" t="str">
        <f>IFERROR(IF(CI10="","",IF(AND(CI10&gt;=様式1!$F$5,CI10&lt;=様式1!$H$5), IF(ISNUMBER(CJ10), IF(CJ10&gt;=$C$4, IF(CK10="×", "×", "●"), ""), "データ無し"), "対象外")),"")</f>
        <v/>
      </c>
      <c r="CN10" s="45" t="str">
        <f t="shared" ref="CN10:CN38" si="18">IFERROR(IF(ROW($A3)&gt;DAY(EOMONTH(CN$5,0)), "", CN$5+ROW($A3)-1),"")</f>
        <v/>
      </c>
      <c r="CO10" s="60" t="str" cm="1">
        <f t="array" ref="CO10">IFERROR(IF(_xlfn.ANCHORARRAY(CN10)="","",IF($C$3="暑さ指数(WBGT)",_xlfn.XLOOKUP(_xlfn.ANCHORARRAY(CN10),'(変換)WBGT'!$A$2:$A$9999,'(変換)WBGT'!$B$2:$B$9999,""),IF($C$3="気温",_xlfn.XLOOKUP(_xlfn.ANCHORARRAY(CN10),'(貼付用)気温'!$A$7:$A$9999,'(貼付用)気温'!$B$7:$B$9999,""),""))),"")</f>
        <v/>
      </c>
      <c r="CP10" s="46" t="str">
        <f>IFERROR(IF(CN10="","",IF(COUNTIFS(様式1!$F$6:$F$16,"&lt;="&amp;CN10,様式1!$H$6:$H$16,"&gt;="&amp;CN10)&gt;0,"×","")),"")</f>
        <v/>
      </c>
      <c r="CQ10" s="47" t="str">
        <f>IFERROR(IF(CN10="","",IF(AND(CN10&gt;=様式1!$F$5,CN10&lt;=様式1!$H$5), IF(ISNUMBER(CO10), IF(CO10&gt;=$C$4, IF(CP10="×", "×", "●"), ""), "データ無し"), "対象外")),"")</f>
        <v/>
      </c>
      <c r="CS10" s="45" t="str">
        <f t="shared" ref="CS10:CS38" si="19">IFERROR(IF(ROW($A3)&gt;DAY(EOMONTH(CS$5,0)), "", CS$5+ROW($A3)-1),"")</f>
        <v/>
      </c>
      <c r="CT10" s="60" t="str" cm="1">
        <f t="array" ref="CT10">IFERROR(IF(_xlfn.ANCHORARRAY(CS10)="","",IF($C$3="暑さ指数(WBGT)",_xlfn.XLOOKUP(_xlfn.ANCHORARRAY(CS10),'(変換)WBGT'!$A$2:$A$9999,'(変換)WBGT'!$B$2:$B$9999,""),IF($C$3="気温",_xlfn.XLOOKUP(_xlfn.ANCHORARRAY(CS10),'(貼付用)気温'!$A$7:$A$9999,'(貼付用)気温'!$B$7:$B$9999,""),""))),"")</f>
        <v/>
      </c>
      <c r="CU10" s="46" t="str">
        <f>IFERROR(IF(CS10="","",IF(COUNTIFS(様式1!$F$6:$F$16,"&lt;="&amp;CS10,様式1!$H$6:$H$16,"&gt;="&amp;CS10)&gt;0,"×","")),"")</f>
        <v/>
      </c>
      <c r="CV10" s="47" t="str">
        <f>IFERROR(IF(CS10="","",IF(AND(CS10&gt;=様式1!$F$5,CS10&lt;=様式1!$H$5), IF(ISNUMBER(CT10), IF(CT10&gt;=$C$4, IF(CU10="×", "×", "●"), ""), "データ無し"), "対象外")),"")</f>
        <v/>
      </c>
      <c r="CX10" s="45" t="str">
        <f t="shared" ref="CX10:CX38" si="20">IFERROR(IF(ROW($A3)&gt;DAY(EOMONTH(CX$5,0)), "", CX$5+ROW($A3)-1),"")</f>
        <v/>
      </c>
      <c r="CY10" s="60" t="str" cm="1">
        <f t="array" ref="CY10">IFERROR(IF(_xlfn.ANCHORARRAY(CX10)="","",IF($C$3="暑さ指数(WBGT)",_xlfn.XLOOKUP(_xlfn.ANCHORARRAY(CX10),'(変換)WBGT'!$A$2:$A$9999,'(変換)WBGT'!$B$2:$B$9999,""),IF($C$3="気温",_xlfn.XLOOKUP(_xlfn.ANCHORARRAY(CX10),'(貼付用)気温'!$A$7:$A$9999,'(貼付用)気温'!$B$7:$B$9999,""),""))),"")</f>
        <v/>
      </c>
      <c r="CZ10" s="46" t="str">
        <f>IFERROR(IF(CX10="","",IF(COUNTIFS(様式1!$F$6:$F$16,"&lt;="&amp;CX10,様式1!$H$6:$H$16,"&gt;="&amp;CX10)&gt;0,"×","")),"")</f>
        <v/>
      </c>
      <c r="DA10" s="47" t="str">
        <f>IFERROR(IF(CX10="","",IF(AND(CX10&gt;=様式1!$F$5,CX10&lt;=様式1!$H$5), IF(ISNUMBER(CY10), IF(CY10&gt;=$C$4, IF(CZ10="×", "×", "●"), ""), "データ無し"), "対象外")),"")</f>
        <v/>
      </c>
      <c r="DC10" s="45" t="str">
        <f t="shared" ref="DC10:DC38" si="21">IFERROR(IF(ROW($A3)&gt;DAY(EOMONTH(DC$5,0)), "", DC$5+ROW($A3)-1),"")</f>
        <v/>
      </c>
      <c r="DD10" s="60" t="str" cm="1">
        <f t="array" ref="DD10">IFERROR(IF(_xlfn.ANCHORARRAY(DC10)="","",IF($C$3="暑さ指数(WBGT)",_xlfn.XLOOKUP(_xlfn.ANCHORARRAY(DC10),'(変換)WBGT'!$A$2:$A$9999,'(変換)WBGT'!$B$2:$B$9999,""),IF($C$3="気温",_xlfn.XLOOKUP(_xlfn.ANCHORARRAY(DC10),'(貼付用)気温'!$A$7:$A$9999,'(貼付用)気温'!$B$7:$B$9999,""),""))),"")</f>
        <v/>
      </c>
      <c r="DE10" s="46" t="str">
        <f>IFERROR(IF(DC10="","",IF(COUNTIFS(様式1!$F$6:$F$16,"&lt;="&amp;DC10,様式1!$H$6:$H$16,"&gt;="&amp;DC10)&gt;0,"×","")),"")</f>
        <v/>
      </c>
      <c r="DF10" s="47" t="str">
        <f>IFERROR(IF(DC10="","",IF(AND(DC10&gt;=様式1!$F$5,DC10&lt;=様式1!$H$5), IF(ISNUMBER(DD10), IF(DD10&gt;=$C$4, IF(DE10="×", "×", "●"), ""), "データ無し"), "対象外")),"")</f>
        <v/>
      </c>
      <c r="DH10" s="45" t="str">
        <f t="shared" ref="DH10:DH38" si="22">IFERROR(IF(ROW($A3)&gt;DAY(EOMONTH(DH$5,0)), "", DH$5+ROW($A3)-1),"")</f>
        <v/>
      </c>
      <c r="DI10" s="60" t="str" cm="1">
        <f t="array" ref="DI10">IFERROR(IF(_xlfn.ANCHORARRAY(DH10)="","",IF($C$3="暑さ指数(WBGT)",_xlfn.XLOOKUP(_xlfn.ANCHORARRAY(DH10),'(変換)WBGT'!$A$2:$A$9999,'(変換)WBGT'!$B$2:$B$9999,""),IF($C$3="気温",_xlfn.XLOOKUP(_xlfn.ANCHORARRAY(DH10),'(貼付用)気温'!$A$7:$A$9999,'(貼付用)気温'!$B$7:$B$9999,""),""))),"")</f>
        <v/>
      </c>
      <c r="DJ10" s="46" t="str">
        <f>IFERROR(IF(DH10="","",IF(COUNTIFS(様式1!$F$6:$F$16,"&lt;="&amp;DH10,様式1!$H$6:$H$16,"&gt;="&amp;DH10)&gt;0,"×","")),"")</f>
        <v/>
      </c>
      <c r="DK10" s="47" t="str">
        <f>IFERROR(IF(DH10="","",IF(AND(DH10&gt;=様式1!$F$5,DH10&lt;=様式1!$H$5), IF(ISNUMBER(DI10), IF(DI10&gt;=$C$4, IF(DJ10="×", "×", "●"), ""), "データ無し"), "対象外")),"")</f>
        <v/>
      </c>
      <c r="DM10" s="45" t="str">
        <f t="shared" ref="DM10:DM38" si="23">IFERROR(IF(ROW($A3)&gt;DAY(EOMONTH(DM$5,0)), "", DM$5+ROW($A3)-1),"")</f>
        <v/>
      </c>
      <c r="DN10" s="60" t="str" cm="1">
        <f t="array" ref="DN10">IFERROR(IF(_xlfn.ANCHORARRAY(DM10)="","",IF($C$3="暑さ指数(WBGT)",_xlfn.XLOOKUP(_xlfn.ANCHORARRAY(DM10),'(変換)WBGT'!$A$2:$A$9999,'(変換)WBGT'!$B$2:$B$9999,""),IF($C$3="気温",_xlfn.XLOOKUP(_xlfn.ANCHORARRAY(DM10),'(貼付用)気温'!$A$7:$A$9999,'(貼付用)気温'!$B$7:$B$9999,""),""))),"")</f>
        <v/>
      </c>
      <c r="DO10" s="46" t="str">
        <f>IFERROR(IF(DM10="","",IF(COUNTIFS(様式1!$F$6:$F$16,"&lt;="&amp;DM10,様式1!$H$6:$H$16,"&gt;="&amp;DM10)&gt;0,"×","")),"")</f>
        <v/>
      </c>
      <c r="DP10" s="47" t="str">
        <f>IFERROR(IF(DM10="","",IF(AND(DM10&gt;=様式1!$F$5,DM10&lt;=様式1!$H$5), IF(ISNUMBER(DN10), IF(DN10&gt;=$C$4, IF(DO10="×", "×", "●"), ""), "データ無し"), "対象外")),"")</f>
        <v/>
      </c>
      <c r="DR10" s="45" t="str">
        <f t="shared" ref="DR10:DR38" si="24">IFERROR(IF(ROW($A3)&gt;DAY(EOMONTH(DR$5,0)), "", DR$5+ROW($A3)-1),"")</f>
        <v/>
      </c>
      <c r="DS10" s="60" t="str" cm="1">
        <f t="array" ref="DS10">IFERROR(IF(_xlfn.ANCHORARRAY(DR10)="","",IF($C$3="暑さ指数(WBGT)",_xlfn.XLOOKUP(_xlfn.ANCHORARRAY(DR10),'(変換)WBGT'!$A$2:$A$9999,'(変換)WBGT'!$B$2:$B$9999,""),IF($C$3="気温",_xlfn.XLOOKUP(_xlfn.ANCHORARRAY(DR10),'(貼付用)気温'!$A$7:$A$9999,'(貼付用)気温'!$B$7:$B$9999,""),""))),"")</f>
        <v/>
      </c>
      <c r="DT10" s="46" t="str">
        <f>IFERROR(IF(DR10="","",IF(COUNTIFS(様式1!$F$6:$F$16,"&lt;="&amp;DR10,様式1!$H$6:$H$16,"&gt;="&amp;DR10)&gt;0,"×","")),"")</f>
        <v/>
      </c>
      <c r="DU10" s="47" t="str">
        <f>IFERROR(IF(DR10="","",IF(AND(DR10&gt;=様式1!$F$5,DR10&lt;=様式1!$H$5), IF(ISNUMBER(DS10), IF(DS10&gt;=$C$4, IF(DT10="×", "×", "●"), ""), "データ無し"), "対象外")),"")</f>
        <v/>
      </c>
      <c r="DW10" s="45" t="str">
        <f t="shared" ref="DW10:DW38" si="25">IFERROR(IF(ROW($A3)&gt;DAY(EOMONTH(DW$5,0)), "", DW$5+ROW($A3)-1),"")</f>
        <v/>
      </c>
      <c r="DX10" s="60" t="str" cm="1">
        <f t="array" ref="DX10">IFERROR(IF(_xlfn.ANCHORARRAY(DW10)="","",IF($C$3="暑さ指数(WBGT)",_xlfn.XLOOKUP(_xlfn.ANCHORARRAY(DW10),'(変換)WBGT'!$A$2:$A$9999,'(変換)WBGT'!$B$2:$B$9999,""),IF($C$3="気温",_xlfn.XLOOKUP(_xlfn.ANCHORARRAY(DW10),'(貼付用)気温'!$A$7:$A$9999,'(貼付用)気温'!$B$7:$B$9999,""),""))),"")</f>
        <v/>
      </c>
      <c r="DY10" s="46" t="str">
        <f>IFERROR(IF(DW10="","",IF(COUNTIFS(様式1!$F$6:$F$16,"&lt;="&amp;DW10,様式1!$H$6:$H$16,"&gt;="&amp;DW10)&gt;0,"×","")),"")</f>
        <v/>
      </c>
      <c r="DZ10" s="47" t="str">
        <f>IFERROR(IF(DW10="","",IF(AND(DW10&gt;=様式1!$F$5,DW10&lt;=様式1!$H$5), IF(ISNUMBER(DX10), IF(DX10&gt;=$C$4, IF(DY10="×", "×", "●"), ""), "データ無し"), "対象外")),"")</f>
        <v/>
      </c>
      <c r="EB10" s="45" t="str">
        <f t="shared" ref="EB10:EB38" si="26">IFERROR(IF(ROW($A3)&gt;DAY(EOMONTH(EB$5,0)), "", EB$5+ROW($A3)-1),"")</f>
        <v/>
      </c>
      <c r="EC10" s="60" t="str" cm="1">
        <f t="array" ref="EC10">IFERROR(IF(_xlfn.ANCHORARRAY(EB10)="","",IF($C$3="暑さ指数(WBGT)",_xlfn.XLOOKUP(_xlfn.ANCHORARRAY(EB10),'(変換)WBGT'!$A$2:$A$9999,'(変換)WBGT'!$B$2:$B$9999,""),IF($C$3="気温",_xlfn.XLOOKUP(_xlfn.ANCHORARRAY(EB10),'(貼付用)気温'!$A$7:$A$9999,'(貼付用)気温'!$B$7:$B$9999,""),""))),"")</f>
        <v/>
      </c>
      <c r="ED10" s="46" t="str">
        <f>IFERROR(IF(EB10="","",IF(COUNTIFS(様式1!$F$6:$F$16,"&lt;="&amp;EB10,様式1!$H$6:$H$16,"&gt;="&amp;EB10)&gt;0,"×","")),"")</f>
        <v/>
      </c>
      <c r="EE10" s="47" t="str">
        <f>IFERROR(IF(EB10="","",IF(AND(EB10&gt;=様式1!$F$5,EB10&lt;=様式1!$H$5), IF(ISNUMBER(EC10), IF(EC10&gt;=$C$4, IF(ED10="×", "×", "●"), ""), "データ無し"), "対象外")),"")</f>
        <v/>
      </c>
      <c r="EG10" s="45" t="str">
        <f t="shared" ref="EG10:EG38" si="27">IFERROR(IF(ROW($A3)&gt;DAY(EOMONTH(EG$5,0)), "", EG$5+ROW($A3)-1),"")</f>
        <v/>
      </c>
      <c r="EH10" s="60" t="str" cm="1">
        <f t="array" ref="EH10">IFERROR(IF(_xlfn.ANCHORARRAY(EG10)="","",IF($C$3="暑さ指数(WBGT)",_xlfn.XLOOKUP(_xlfn.ANCHORARRAY(EG10),'(変換)WBGT'!$A$2:$A$9999,'(変換)WBGT'!$B$2:$B$9999,""),IF($C$3="気温",_xlfn.XLOOKUP(_xlfn.ANCHORARRAY(EG10),'(貼付用)気温'!$A$7:$A$9999,'(貼付用)気温'!$B$7:$B$9999,""),""))),"")</f>
        <v/>
      </c>
      <c r="EI10" s="46" t="str">
        <f>IFERROR(IF(EG10="","",IF(COUNTIFS(様式1!$F$6:$F$16,"&lt;="&amp;EG10,様式1!$H$6:$H$16,"&gt;="&amp;EG10)&gt;0,"×","")),"")</f>
        <v/>
      </c>
      <c r="EJ10" s="47" t="str">
        <f>IFERROR(IF(EG10="","",IF(AND(EG10&gt;=様式1!$F$5,EG10&lt;=様式1!$H$5), IF(ISNUMBER(EH10), IF(EH10&gt;=$C$4, IF(EI10="×", "×", "●"), ""), "データ無し"), "対象外")),"")</f>
        <v/>
      </c>
      <c r="EL10" s="45" t="str">
        <f t="shared" ref="EL10:EL38" si="28">IFERROR(IF(ROW($A3)&gt;DAY(EOMONTH(EL$5,0)), "", EL$5+ROW($A3)-1),"")</f>
        <v/>
      </c>
      <c r="EM10" s="60" t="str" cm="1">
        <f t="array" ref="EM10">IFERROR(IF(_xlfn.ANCHORARRAY(EL10)="","",IF($C$3="暑さ指数(WBGT)",_xlfn.XLOOKUP(_xlfn.ANCHORARRAY(EL10),'(変換)WBGT'!$A$2:$A$9999,'(変換)WBGT'!$B$2:$B$9999,""),IF($C$3="気温",_xlfn.XLOOKUP(_xlfn.ANCHORARRAY(EL10),'(貼付用)気温'!$A$7:$A$9999,'(貼付用)気温'!$B$7:$B$9999,""),""))),"")</f>
        <v/>
      </c>
      <c r="EN10" s="46" t="str">
        <f>IFERROR(IF(EL10="","",IF(COUNTIFS(様式1!$F$6:$F$16,"&lt;="&amp;EL10,様式1!$H$6:$H$16,"&gt;="&amp;EL10)&gt;0,"×","")),"")</f>
        <v/>
      </c>
      <c r="EO10" s="47" t="str">
        <f>IFERROR(IF(EL10="","",IF(AND(EL10&gt;=様式1!$F$5,EL10&lt;=様式1!$H$5), IF(ISNUMBER(EM10), IF(EM10&gt;=$C$4, IF(EN10="×", "×", "●"), ""), "データ無し"), "対象外")),"")</f>
        <v/>
      </c>
      <c r="EQ10" s="45" t="str">
        <f t="shared" ref="EQ10:EQ38" si="29">IFERROR(IF(ROW($A3)&gt;DAY(EOMONTH(EQ$5,0)), "", EQ$5+ROW($A3)-1),"")</f>
        <v/>
      </c>
      <c r="ER10" s="60" t="str" cm="1">
        <f t="array" ref="ER10">IFERROR(IF(_xlfn.ANCHORARRAY(EQ10)="","",IF($C$3="暑さ指数(WBGT)",_xlfn.XLOOKUP(_xlfn.ANCHORARRAY(EQ10),'(変換)WBGT'!$A$2:$A$9999,'(変換)WBGT'!$B$2:$B$9999,""),IF($C$3="気温",_xlfn.XLOOKUP(_xlfn.ANCHORARRAY(EQ10),'(貼付用)気温'!$A$7:$A$9999,'(貼付用)気温'!$B$7:$B$9999,""),""))),"")</f>
        <v/>
      </c>
      <c r="ES10" s="46" t="str">
        <f>IFERROR(IF(EQ10="","",IF(COUNTIFS(様式1!$F$6:$F$16,"&lt;="&amp;EQ10,様式1!$H$6:$H$16,"&gt;="&amp;EQ10)&gt;0,"×","")),"")</f>
        <v/>
      </c>
      <c r="ET10" s="47" t="str">
        <f>IFERROR(IF(EQ10="","",IF(AND(EQ10&gt;=様式1!$F$5,EQ10&lt;=様式1!$H$5), IF(ISNUMBER(ER10), IF(ER10&gt;=$C$4, IF(ES10="×", "×", "●"), ""), "データ無し"), "対象外")),"")</f>
        <v/>
      </c>
      <c r="EV10" s="45" t="str">
        <f t="shared" ref="EV10:EV38" si="30">IFERROR(IF(ROW($A3)&gt;DAY(EOMONTH(EV$5,0)), "", EV$5+ROW($A3)-1),"")</f>
        <v/>
      </c>
      <c r="EW10" s="60" t="str" cm="1">
        <f t="array" ref="EW10">IFERROR(IF(_xlfn.ANCHORARRAY(EV10)="","",IF($C$3="暑さ指数(WBGT)",_xlfn.XLOOKUP(_xlfn.ANCHORARRAY(EV10),'(変換)WBGT'!$A$2:$A$9999,'(変換)WBGT'!$B$2:$B$9999,""),IF($C$3="気温",_xlfn.XLOOKUP(_xlfn.ANCHORARRAY(EV10),'(貼付用)気温'!$A$7:$A$9999,'(貼付用)気温'!$B$7:$B$9999,""),""))),"")</f>
        <v/>
      </c>
      <c r="EX10" s="46" t="str">
        <f>IFERROR(IF(EV10="","",IF(COUNTIFS(様式1!$F$6:$F$16,"&lt;="&amp;EV10,様式1!$H$6:$H$16,"&gt;="&amp;EV10)&gt;0,"×","")),"")</f>
        <v/>
      </c>
      <c r="EY10" s="47" t="str">
        <f>IFERROR(IF(EV10="","",IF(AND(EV10&gt;=様式1!$F$5,EV10&lt;=様式1!$H$5), IF(ISNUMBER(EW10), IF(EW10&gt;=$C$4, IF(EX10="×", "×", "●"), ""), "データ無し"), "対象外")),"")</f>
        <v/>
      </c>
      <c r="FA10" s="45" t="str">
        <f t="shared" ref="FA10:FA38" si="31">IFERROR(IF(ROW($A3)&gt;DAY(EOMONTH(FA$5,0)), "", FA$5+ROW($A3)-1),"")</f>
        <v/>
      </c>
      <c r="FB10" s="60" t="str" cm="1">
        <f t="array" ref="FB10">IFERROR(IF(_xlfn.ANCHORARRAY(FA10)="","",IF($C$3="暑さ指数(WBGT)",_xlfn.XLOOKUP(_xlfn.ANCHORARRAY(FA10),'(変換)WBGT'!$A$2:$A$9999,'(変換)WBGT'!$B$2:$B$9999,""),IF($C$3="気温",_xlfn.XLOOKUP(_xlfn.ANCHORARRAY(FA10),'(貼付用)気温'!$A$7:$A$9999,'(貼付用)気温'!$B$7:$B$9999,""),""))),"")</f>
        <v/>
      </c>
      <c r="FC10" s="46" t="str">
        <f>IFERROR(IF(FA10="","",IF(COUNTIFS(様式1!$F$6:$F$16,"&lt;="&amp;FA10,様式1!$H$6:$H$16,"&gt;="&amp;FA10)&gt;0,"×","")),"")</f>
        <v/>
      </c>
      <c r="FD10" s="47" t="str">
        <f>IFERROR(IF(FA10="","",IF(AND(FA10&gt;=様式1!$F$5,FA10&lt;=様式1!$H$5), IF(ISNUMBER(FB10), IF(FB10&gt;=$C$4, IF(FC10="×", "×", "●"), ""), "データ無し"), "対象外")),"")</f>
        <v/>
      </c>
      <c r="FF10" s="45" t="str">
        <f t="shared" ref="FF10:FF38" si="32">IFERROR(IF(ROW($A3)&gt;DAY(EOMONTH(FF$5,0)), "", FF$5+ROW($A3)-1),"")</f>
        <v/>
      </c>
      <c r="FG10" s="60" t="str" cm="1">
        <f t="array" ref="FG10">IFERROR(IF(_xlfn.ANCHORARRAY(FF10)="","",IF($C$3="暑さ指数(WBGT)",_xlfn.XLOOKUP(_xlfn.ANCHORARRAY(FF10),'(変換)WBGT'!$A$2:$A$9999,'(変換)WBGT'!$B$2:$B$9999,""),IF($C$3="気温",_xlfn.XLOOKUP(_xlfn.ANCHORARRAY(FF10),'(貼付用)気温'!$A$7:$A$9999,'(貼付用)気温'!$B$7:$B$9999,""),""))),"")</f>
        <v/>
      </c>
      <c r="FH10" s="46" t="str">
        <f>IFERROR(IF(FF10="","",IF(COUNTIFS(様式1!$F$6:$F$16,"&lt;="&amp;FF10,様式1!$H$6:$H$16,"&gt;="&amp;FF10)&gt;0,"×","")),"")</f>
        <v/>
      </c>
      <c r="FI10" s="47" t="str">
        <f>IFERROR(IF(FF10="","",IF(AND(FF10&gt;=様式1!$F$5,FF10&lt;=様式1!$H$5), IF(ISNUMBER(FG10), IF(FG10&gt;=$C$4, IF(FH10="×", "×", "●"), ""), "データ無し"), "対象外")),"")</f>
        <v/>
      </c>
      <c r="FK10" s="45" t="str">
        <f t="shared" ref="FK10:FK38" si="33">IFERROR(IF(ROW($A3)&gt;DAY(EOMONTH(FK$5,0)), "", FK$5+ROW($A3)-1),"")</f>
        <v/>
      </c>
      <c r="FL10" s="60" t="str" cm="1">
        <f t="array" ref="FL10">IFERROR(IF(_xlfn.ANCHORARRAY(FK10)="","",IF($C$3="暑さ指数(WBGT)",_xlfn.XLOOKUP(_xlfn.ANCHORARRAY(FK10),'(変換)WBGT'!$A$2:$A$9999,'(変換)WBGT'!$B$2:$B$9999,""),IF($C$3="気温",_xlfn.XLOOKUP(_xlfn.ANCHORARRAY(FK10),'(貼付用)気温'!$A$7:$A$9999,'(貼付用)気温'!$B$7:$B$9999,""),""))),"")</f>
        <v/>
      </c>
      <c r="FM10" s="46" t="str">
        <f>IFERROR(IF(FK10="","",IF(COUNTIFS(様式1!$F$6:$F$16,"&lt;="&amp;FK10,様式1!$H$6:$H$16,"&gt;="&amp;FK10)&gt;0,"×","")),"")</f>
        <v/>
      </c>
      <c r="FN10" s="47" t="str">
        <f>IFERROR(IF(FK10="","",IF(AND(FK10&gt;=様式1!$F$5,FK10&lt;=様式1!$H$5), IF(ISNUMBER(FL10), IF(FL10&gt;=$C$4, IF(FM10="×", "×", "●"), ""), "データ無し"), "対象外")),"")</f>
        <v/>
      </c>
      <c r="FP10" s="45" t="str">
        <f t="shared" ref="FP10:FP38" si="34">IFERROR(IF(ROW($A3)&gt;DAY(EOMONTH(FP$5,0)), "", FP$5+ROW($A3)-1),"")</f>
        <v/>
      </c>
      <c r="FQ10" s="60" t="str" cm="1">
        <f t="array" ref="FQ10">IFERROR(IF(_xlfn.ANCHORARRAY(FP10)="","",IF($C$3="暑さ指数(WBGT)",_xlfn.XLOOKUP(_xlfn.ANCHORARRAY(FP10),'(変換)WBGT'!$A$2:$A$9999,'(変換)WBGT'!$B$2:$B$9999,""),IF($C$3="気温",_xlfn.XLOOKUP(_xlfn.ANCHORARRAY(FP10),'(貼付用)気温'!$A$7:$A$9999,'(貼付用)気温'!$B$7:$B$9999,""),""))),"")</f>
        <v/>
      </c>
      <c r="FR10" s="46" t="str">
        <f>IFERROR(IF(FP10="","",IF(COUNTIFS(様式1!$F$6:$F$16,"&lt;="&amp;FP10,様式1!$H$6:$H$16,"&gt;="&amp;FP10)&gt;0,"×","")),"")</f>
        <v/>
      </c>
      <c r="FS10" s="47" t="str">
        <f>IFERROR(IF(FP10="","",IF(AND(FP10&gt;=様式1!$F$5,FP10&lt;=様式1!$H$5), IF(ISNUMBER(FQ10), IF(FQ10&gt;=$C$4, IF(FR10="×", "×", "●"), ""), "データ無し"), "対象外")),"")</f>
        <v/>
      </c>
    </row>
    <row r="11" spans="2:175" x14ac:dyDescent="0.15">
      <c r="B11" s="45" t="str">
        <f t="shared" si="0"/>
        <v/>
      </c>
      <c r="C11" s="60" t="str" cm="1">
        <f t="array" ref="C11">IFERROR(IF(_xlfn.ANCHORARRAY(B11)="","",IF($C$3="暑さ指数(WBGT)",_xlfn.XLOOKUP(_xlfn.ANCHORARRAY(B11),'(変換)WBGT'!$A$2:$A$9999,'(変換)WBGT'!$B$2:$B$9999,""),IF($C$3="気温",_xlfn.XLOOKUP(_xlfn.ANCHORARRAY(B11),'(貼付用)気温'!$A$7:$A$9999,'(貼付用)気温'!$B$7:$B$9999,""),""))),"")</f>
        <v/>
      </c>
      <c r="D11" s="46" t="str">
        <f>IFERROR(IF(B11="","",IF(COUNTIFS(様式1!$F$6:$F$16,"&lt;="&amp;B11,様式1!$H$6:$H$16,"&gt;="&amp;B11)&gt;0,"×","")),"")</f>
        <v/>
      </c>
      <c r="E11" s="47" t="str">
        <f>IFERROR(IF(B11="","",IF(AND(B11&gt;=様式1!$F$5,B11&lt;=様式1!$H$5), IF(ISNUMBER(C11), IF(C11&gt;=$C$4, IF(D11="×", "×", "●"), ""), "データ無し"), "対象外")),"")</f>
        <v/>
      </c>
      <c r="G11" s="45" t="str">
        <f t="shared" si="1"/>
        <v/>
      </c>
      <c r="H11" s="60" t="str" cm="1">
        <f t="array" ref="H11">IFERROR(IF(_xlfn.ANCHORARRAY(G11)="","",IF($C$3="暑さ指数(WBGT)",_xlfn.XLOOKUP(_xlfn.ANCHORARRAY(G11),'(変換)WBGT'!$A$2:$A$9999,'(変換)WBGT'!$B$2:$B$9999,""),IF($C$3="気温",_xlfn.XLOOKUP(_xlfn.ANCHORARRAY(G11),'(貼付用)気温'!$A$7:$A$9999,'(貼付用)気温'!$B$7:$B$9999,""),""))),"")</f>
        <v/>
      </c>
      <c r="I11" s="46" t="str">
        <f>IFERROR(IF(G11="","",IF(COUNTIFS(様式1!$F$6:$F$16,"&lt;="&amp;G11,様式1!$H$6:$H$16,"&gt;="&amp;G11)&gt;0,"×","")),"")</f>
        <v/>
      </c>
      <c r="J11" s="47" t="str">
        <f>IFERROR(IF(G11="","",IF(AND(G11&gt;=様式1!$F$5,G11&lt;=様式1!$H$5), IF(ISNUMBER(H11), IF(H11&gt;=$C$4, IF(I11="×", "×", "●"), ""), "データ無し"), "対象外")),"")</f>
        <v/>
      </c>
      <c r="L11" s="45" t="str">
        <f t="shared" si="2"/>
        <v/>
      </c>
      <c r="M11" s="60" t="str" cm="1">
        <f t="array" ref="M11">IFERROR(IF(_xlfn.ANCHORARRAY(L11)="","",IF($C$3="暑さ指数(WBGT)",_xlfn.XLOOKUP(_xlfn.ANCHORARRAY(L11),'(変換)WBGT'!$A$2:$A$9999,'(変換)WBGT'!$B$2:$B$9999,""),IF($C$3="気温",_xlfn.XLOOKUP(_xlfn.ANCHORARRAY(L11),'(貼付用)気温'!$A$7:$A$9999,'(貼付用)気温'!$B$7:$B$9999,""),""))),"")</f>
        <v/>
      </c>
      <c r="N11" s="46" t="str">
        <f>IFERROR(IF(L11="","",IF(COUNTIFS(様式1!$F$6:$F$16,"&lt;="&amp;L11,様式1!$H$6:$H$16,"&gt;="&amp;L11)&gt;0,"×","")),"")</f>
        <v/>
      </c>
      <c r="O11" s="47" t="str">
        <f>IFERROR(IF(L11="","",IF(AND(L11&gt;=様式1!$F$5,L11&lt;=様式1!$H$5), IF(ISNUMBER(M11), IF(M11&gt;=$C$4, IF(N11="×", "×", "●"), ""), "データ無し"), "対象外")),"")</f>
        <v/>
      </c>
      <c r="Q11" s="45" t="str">
        <f t="shared" si="3"/>
        <v/>
      </c>
      <c r="R11" s="60" t="str" cm="1">
        <f t="array" ref="R11">IFERROR(IF(_xlfn.ANCHORARRAY(Q11)="","",IF($C$3="暑さ指数(WBGT)",_xlfn.XLOOKUP(_xlfn.ANCHORARRAY(Q11),'(変換)WBGT'!$A$2:$A$9999,'(変換)WBGT'!$B$2:$B$9999,""),IF($C$3="気温",_xlfn.XLOOKUP(_xlfn.ANCHORARRAY(Q11),'(貼付用)気温'!$A$7:$A$9999,'(貼付用)気温'!$B$7:$B$9999,""),""))),"")</f>
        <v/>
      </c>
      <c r="S11" s="46" t="str">
        <f>IFERROR(IF(Q11="","",IF(COUNTIFS(様式1!$F$6:$F$16,"&lt;="&amp;Q11,様式1!$H$6:$H$16,"&gt;="&amp;Q11)&gt;0,"×","")),"")</f>
        <v/>
      </c>
      <c r="T11" s="47" t="str">
        <f>IFERROR(IF(Q11="","",IF(AND(Q11&gt;=様式1!$F$5,Q11&lt;=様式1!$H$5), IF(ISNUMBER(R11), IF(R11&gt;=$C$4, IF(S11="×", "×", "●"), ""), "データ無し"), "対象外")),"")</f>
        <v/>
      </c>
      <c r="V11" s="45" t="str">
        <f t="shared" si="4"/>
        <v/>
      </c>
      <c r="W11" s="60" t="str" cm="1">
        <f t="array" ref="W11">IFERROR(IF(_xlfn.ANCHORARRAY(V11)="","",IF($C$3="暑さ指数(WBGT)",_xlfn.XLOOKUP(_xlfn.ANCHORARRAY(V11),'(変換)WBGT'!$A$2:$A$9999,'(変換)WBGT'!$B$2:$B$9999,""),IF($C$3="気温",_xlfn.XLOOKUP(_xlfn.ANCHORARRAY(V11),'(貼付用)気温'!$A$7:$A$9999,'(貼付用)気温'!$B$7:$B$9999,""),""))),"")</f>
        <v/>
      </c>
      <c r="X11" s="46" t="str">
        <f>IFERROR(IF(V11="","",IF(COUNTIFS(様式1!$F$6:$F$16,"&lt;="&amp;V11,様式1!$H$6:$H$16,"&gt;="&amp;V11)&gt;0,"×","")),"")</f>
        <v/>
      </c>
      <c r="Y11" s="47" t="str">
        <f>IFERROR(IF(V11="","",IF(AND(V11&gt;=様式1!$F$5,V11&lt;=様式1!$H$5), IF(ISNUMBER(W11), IF(W11&gt;=$C$4, IF(X11="×", "×", "●"), ""), "データ無し"), "対象外")),"")</f>
        <v/>
      </c>
      <c r="AA11" s="45" t="str">
        <f t="shared" si="5"/>
        <v/>
      </c>
      <c r="AB11" s="60" t="str" cm="1">
        <f t="array" ref="AB11">IFERROR(IF(_xlfn.ANCHORARRAY(AA11)="","",IF($C$3="暑さ指数(WBGT)",_xlfn.XLOOKUP(_xlfn.ANCHORARRAY(AA11),'(変換)WBGT'!$A$2:$A$9999,'(変換)WBGT'!$B$2:$B$9999,""),IF($C$3="気温",_xlfn.XLOOKUP(_xlfn.ANCHORARRAY(AA11),'(貼付用)気温'!$A$7:$A$9999,'(貼付用)気温'!$B$7:$B$9999,""),""))),"")</f>
        <v/>
      </c>
      <c r="AC11" s="46" t="str">
        <f>IFERROR(IF(AA11="","",IF(COUNTIFS(様式1!$F$6:$F$16,"&lt;="&amp;AA11,様式1!$H$6:$H$16,"&gt;="&amp;AA11)&gt;0,"×","")),"")</f>
        <v/>
      </c>
      <c r="AD11" s="47" t="str">
        <f>IFERROR(IF(AA11="","",IF(AND(AA11&gt;=様式1!$F$5,AA11&lt;=様式1!$H$5), IF(ISNUMBER(AB11), IF(AB11&gt;=$C$4, IF(AC11="×", "×", "●"), ""), "データ無し"), "対象外")),"")</f>
        <v/>
      </c>
      <c r="AF11" s="45" t="str">
        <f t="shared" si="6"/>
        <v/>
      </c>
      <c r="AG11" s="60" t="str" cm="1">
        <f t="array" ref="AG11">IFERROR(IF(_xlfn.ANCHORARRAY(AF11)="","",IF($C$3="暑さ指数(WBGT)",_xlfn.XLOOKUP(_xlfn.ANCHORARRAY(AF11),'(変換)WBGT'!$A$2:$A$9999,'(変換)WBGT'!$B$2:$B$9999,""),IF($C$3="気温",_xlfn.XLOOKUP(_xlfn.ANCHORARRAY(AF11),'(貼付用)気温'!$A$7:$A$9999,'(貼付用)気温'!$B$7:$B$9999,""),""))),"")</f>
        <v/>
      </c>
      <c r="AH11" s="46" t="str">
        <f>IFERROR(IF(AF11="","",IF(COUNTIFS(様式1!$F$6:$F$16,"&lt;="&amp;AF11,様式1!$H$6:$H$16,"&gt;="&amp;AF11)&gt;0,"×","")),"")</f>
        <v/>
      </c>
      <c r="AI11" s="47" t="str">
        <f>IFERROR(IF(AF11="","",IF(AND(AF11&gt;=様式1!$F$5,AF11&lt;=様式1!$H$5), IF(ISNUMBER(AG11), IF(AG11&gt;=$C$4, IF(AH11="×", "×", "●"), ""), "データ無し"), "対象外")),"")</f>
        <v/>
      </c>
      <c r="AK11" s="45" t="str">
        <f t="shared" si="7"/>
        <v/>
      </c>
      <c r="AL11" s="60" t="str" cm="1">
        <f t="array" ref="AL11">IFERROR(IF(_xlfn.ANCHORARRAY(AK11)="","",IF($C$3="暑さ指数(WBGT)",_xlfn.XLOOKUP(_xlfn.ANCHORARRAY(AK11),'(変換)WBGT'!$A$2:$A$9999,'(変換)WBGT'!$B$2:$B$9999,""),IF($C$3="気温",_xlfn.XLOOKUP(_xlfn.ANCHORARRAY(AK11),'(貼付用)気温'!$A$7:$A$9999,'(貼付用)気温'!$B$7:$B$9999,""),""))),"")</f>
        <v/>
      </c>
      <c r="AM11" s="46" t="str">
        <f>IFERROR(IF(AK11="","",IF(COUNTIFS(様式1!$F$6:$F$16,"&lt;="&amp;AK11,様式1!$H$6:$H$16,"&gt;="&amp;AK11)&gt;0,"×","")),"")</f>
        <v/>
      </c>
      <c r="AN11" s="47" t="str">
        <f>IFERROR(IF(AK11="","",IF(AND(AK11&gt;=様式1!$F$5,AK11&lt;=様式1!$H$5), IF(ISNUMBER(AL11), IF(AL11&gt;=$C$4, IF(AM11="×", "×", "●"), ""), "データ無し"), "対象外")),"")</f>
        <v/>
      </c>
      <c r="AP11" s="45" t="str">
        <f t="shared" si="8"/>
        <v/>
      </c>
      <c r="AQ11" s="60" t="str" cm="1">
        <f t="array" ref="AQ11">IFERROR(IF(_xlfn.ANCHORARRAY(AP11)="","",IF($C$3="暑さ指数(WBGT)",_xlfn.XLOOKUP(_xlfn.ANCHORARRAY(AP11),'(変換)WBGT'!$A$2:$A$9999,'(変換)WBGT'!$B$2:$B$9999,""),IF($C$3="気温",_xlfn.XLOOKUP(_xlfn.ANCHORARRAY(AP11),'(貼付用)気温'!$A$7:$A$9999,'(貼付用)気温'!$B$7:$B$9999,""),""))),"")</f>
        <v/>
      </c>
      <c r="AR11" s="46" t="str">
        <f>IFERROR(IF(AP11="","",IF(COUNTIFS(様式1!$F$6:$F$16,"&lt;="&amp;AP11,様式1!$H$6:$H$16,"&gt;="&amp;AP11)&gt;0,"×","")),"")</f>
        <v/>
      </c>
      <c r="AS11" s="47" t="str">
        <f>IFERROR(IF(AP11="","",IF(AND(AP11&gt;=様式1!$F$5,AP11&lt;=様式1!$H$5), IF(ISNUMBER(AQ11), IF(AQ11&gt;=$C$4, IF(AR11="×", "×", "●"), ""), "データ無し"), "対象外")),"")</f>
        <v/>
      </c>
      <c r="AU11" s="45" t="str">
        <f t="shared" si="9"/>
        <v/>
      </c>
      <c r="AV11" s="60" t="str" cm="1">
        <f t="array" ref="AV11">IFERROR(IF(_xlfn.ANCHORARRAY(AU11)="","",IF($C$3="暑さ指数(WBGT)",_xlfn.XLOOKUP(_xlfn.ANCHORARRAY(AU11),'(変換)WBGT'!$A$2:$A$9999,'(変換)WBGT'!$B$2:$B$9999,""),IF($C$3="気温",_xlfn.XLOOKUP(_xlfn.ANCHORARRAY(AU11),'(貼付用)気温'!$A$7:$A$9999,'(貼付用)気温'!$B$7:$B$9999,""),""))),"")</f>
        <v/>
      </c>
      <c r="AW11" s="46" t="str">
        <f>IFERROR(IF(AU11="","",IF(COUNTIFS(様式1!$F$6:$F$16,"&lt;="&amp;AU11,様式1!$H$6:$H$16,"&gt;="&amp;AU11)&gt;0,"×","")),"")</f>
        <v/>
      </c>
      <c r="AX11" s="47" t="str">
        <f>IFERROR(IF(AU11="","",IF(AND(AU11&gt;=様式1!$F$5,AU11&lt;=様式1!$H$5), IF(ISNUMBER(AV11), IF(AV11&gt;=$C$4, IF(AW11="×", "×", "●"), ""), "データ無し"), "対象外")),"")</f>
        <v/>
      </c>
      <c r="AZ11" s="45" t="str">
        <f t="shared" si="10"/>
        <v/>
      </c>
      <c r="BA11" s="60" t="str" cm="1">
        <f t="array" ref="BA11">IFERROR(IF(_xlfn.ANCHORARRAY(AZ11)="","",IF($C$3="暑さ指数(WBGT)",_xlfn.XLOOKUP(_xlfn.ANCHORARRAY(AZ11),'(変換)WBGT'!$A$2:$A$9999,'(変換)WBGT'!$B$2:$B$9999,""),IF($C$3="気温",_xlfn.XLOOKUP(_xlfn.ANCHORARRAY(AZ11),'(貼付用)気温'!$A$7:$A$9999,'(貼付用)気温'!$B$7:$B$9999,""),""))),"")</f>
        <v/>
      </c>
      <c r="BB11" s="46" t="str">
        <f>IFERROR(IF(AZ11="","",IF(COUNTIFS(様式1!$F$6:$F$16,"&lt;="&amp;AZ11,様式1!$H$6:$H$16,"&gt;="&amp;AZ11)&gt;0,"×","")),"")</f>
        <v/>
      </c>
      <c r="BC11" s="47" t="str">
        <f>IFERROR(IF(AZ11="","",IF(AND(AZ11&gt;=様式1!$F$5,AZ11&lt;=様式1!$H$5), IF(ISNUMBER(BA11), IF(BA11&gt;=$C$4, IF(BB11="×", "×", "●"), ""), "データ無し"), "対象外")),"")</f>
        <v/>
      </c>
      <c r="BE11" s="45" t="str">
        <f t="shared" si="11"/>
        <v/>
      </c>
      <c r="BF11" s="60" t="str" cm="1">
        <f t="array" ref="BF11">IFERROR(IF(_xlfn.ANCHORARRAY(BE11)="","",IF($C$3="暑さ指数(WBGT)",_xlfn.XLOOKUP(_xlfn.ANCHORARRAY(BE11),'(変換)WBGT'!$A$2:$A$9999,'(変換)WBGT'!$B$2:$B$9999,""),IF($C$3="気温",_xlfn.XLOOKUP(_xlfn.ANCHORARRAY(BE11),'(貼付用)気温'!$A$7:$A$9999,'(貼付用)気温'!$B$7:$B$9999,""),""))),"")</f>
        <v/>
      </c>
      <c r="BG11" s="46" t="str">
        <f>IFERROR(IF(BE11="","",IF(COUNTIFS(様式1!$F$6:$F$16,"&lt;="&amp;BE11,様式1!$H$6:$H$16,"&gt;="&amp;BE11)&gt;0,"×","")),"")</f>
        <v/>
      </c>
      <c r="BH11" s="47" t="str">
        <f>IFERROR(IF(BE11="","",IF(AND(BE11&gt;=様式1!$F$5,BE11&lt;=様式1!$H$5), IF(ISNUMBER(BF11), IF(BF11&gt;=$C$4, IF(BG11="×", "×", "●"), ""), "データ無し"), "対象外")),"")</f>
        <v/>
      </c>
      <c r="BJ11" s="45" t="str">
        <f t="shared" si="12"/>
        <v/>
      </c>
      <c r="BK11" s="60" t="str" cm="1">
        <f t="array" ref="BK11">IFERROR(IF(_xlfn.ANCHORARRAY(BJ11)="","",IF($C$3="暑さ指数(WBGT)",_xlfn.XLOOKUP(_xlfn.ANCHORARRAY(BJ11),'(変換)WBGT'!$A$2:$A$9999,'(変換)WBGT'!$B$2:$B$9999,""),IF($C$3="気温",_xlfn.XLOOKUP(_xlfn.ANCHORARRAY(BJ11),'(貼付用)気温'!$A$7:$A$9999,'(貼付用)気温'!$B$7:$B$9999,""),""))),"")</f>
        <v/>
      </c>
      <c r="BL11" s="46" t="str">
        <f>IFERROR(IF(BJ11="","",IF(COUNTIFS(様式1!$F$6:$F$16,"&lt;="&amp;BJ11,様式1!$H$6:$H$16,"&gt;="&amp;BJ11)&gt;0,"×","")),"")</f>
        <v/>
      </c>
      <c r="BM11" s="47" t="str">
        <f>IFERROR(IF(BJ11="","",IF(AND(BJ11&gt;=様式1!$F$5,BJ11&lt;=様式1!$H$5), IF(ISNUMBER(BK11), IF(BK11&gt;=$C$4, IF(BL11="×", "×", "●"), ""), "データ無し"), "対象外")),"")</f>
        <v/>
      </c>
      <c r="BO11" s="45" t="str">
        <f t="shared" si="13"/>
        <v/>
      </c>
      <c r="BP11" s="60" t="str" cm="1">
        <f t="array" ref="BP11">IFERROR(IF(_xlfn.ANCHORARRAY(BO11)="","",IF($C$3="暑さ指数(WBGT)",_xlfn.XLOOKUP(_xlfn.ANCHORARRAY(BO11),'(変換)WBGT'!$A$2:$A$9999,'(変換)WBGT'!$B$2:$B$9999,""),IF($C$3="気温",_xlfn.XLOOKUP(_xlfn.ANCHORARRAY(BO11),'(貼付用)気温'!$A$7:$A$9999,'(貼付用)気温'!$B$7:$B$9999,""),""))),"")</f>
        <v/>
      </c>
      <c r="BQ11" s="46" t="str">
        <f>IFERROR(IF(BO11="","",IF(COUNTIFS(様式1!$F$6:$F$16,"&lt;="&amp;BO11,様式1!$H$6:$H$16,"&gt;="&amp;BO11)&gt;0,"×","")),"")</f>
        <v/>
      </c>
      <c r="BR11" s="47" t="str">
        <f>IFERROR(IF(BO11="","",IF(AND(BO11&gt;=様式1!$F$5,BO11&lt;=様式1!$H$5), IF(ISNUMBER(BP11), IF(BP11&gt;=$C$4, IF(BQ11="×", "×", "●"), ""), "データ無し"), "対象外")),"")</f>
        <v/>
      </c>
      <c r="BT11" s="45" t="str">
        <f t="shared" si="14"/>
        <v/>
      </c>
      <c r="BU11" s="60" t="str" cm="1">
        <f t="array" ref="BU11">IFERROR(IF(_xlfn.ANCHORARRAY(BT11)="","",IF($C$3="暑さ指数(WBGT)",_xlfn.XLOOKUP(_xlfn.ANCHORARRAY(BT11),'(変換)WBGT'!$A$2:$A$9999,'(変換)WBGT'!$B$2:$B$9999,""),IF($C$3="気温",_xlfn.XLOOKUP(_xlfn.ANCHORARRAY(BT11),'(貼付用)気温'!$A$7:$A$9999,'(貼付用)気温'!$B$7:$B$9999,""),""))),"")</f>
        <v/>
      </c>
      <c r="BV11" s="46" t="str">
        <f>IFERROR(IF(BT11="","",IF(COUNTIFS(様式1!$F$6:$F$16,"&lt;="&amp;BT11,様式1!$H$6:$H$16,"&gt;="&amp;BT11)&gt;0,"×","")),"")</f>
        <v/>
      </c>
      <c r="BW11" s="47" t="str">
        <f>IFERROR(IF(BT11="","",IF(AND(BT11&gt;=様式1!$F$5,BT11&lt;=様式1!$H$5), IF(ISNUMBER(BU11), IF(BU11&gt;=$C$4, IF(BV11="×", "×", "●"), ""), "データ無し"), "対象外")),"")</f>
        <v/>
      </c>
      <c r="BY11" s="45" t="str">
        <f t="shared" si="15"/>
        <v/>
      </c>
      <c r="BZ11" s="60" t="str" cm="1">
        <f t="array" ref="BZ11">IFERROR(IF(_xlfn.ANCHORARRAY(BY11)="","",IF($C$3="暑さ指数(WBGT)",_xlfn.XLOOKUP(_xlfn.ANCHORARRAY(BY11),'(変換)WBGT'!$A$2:$A$9999,'(変換)WBGT'!$B$2:$B$9999,""),IF($C$3="気温",_xlfn.XLOOKUP(_xlfn.ANCHORARRAY(BY11),'(貼付用)気温'!$A$7:$A$9999,'(貼付用)気温'!$B$7:$B$9999,""),""))),"")</f>
        <v/>
      </c>
      <c r="CA11" s="46" t="str">
        <f>IFERROR(IF(BY11="","",IF(COUNTIFS(様式1!$F$6:$F$16,"&lt;="&amp;BY11,様式1!$H$6:$H$16,"&gt;="&amp;BY11)&gt;0,"×","")),"")</f>
        <v/>
      </c>
      <c r="CB11" s="47" t="str">
        <f>IFERROR(IF(BY11="","",IF(AND(BY11&gt;=様式1!$F$5,BY11&lt;=様式1!$H$5), IF(ISNUMBER(BZ11), IF(BZ11&gt;=$C$4, IF(CA11="×", "×", "●"), ""), "データ無し"), "対象外")),"")</f>
        <v/>
      </c>
      <c r="CD11" s="45" t="str">
        <f t="shared" si="16"/>
        <v/>
      </c>
      <c r="CE11" s="60" t="str" cm="1">
        <f t="array" ref="CE11">IFERROR(IF(_xlfn.ANCHORARRAY(CD11)="","",IF($C$3="暑さ指数(WBGT)",_xlfn.XLOOKUP(_xlfn.ANCHORARRAY(CD11),'(変換)WBGT'!$A$2:$A$9999,'(変換)WBGT'!$B$2:$B$9999,""),IF($C$3="気温",_xlfn.XLOOKUP(_xlfn.ANCHORARRAY(CD11),'(貼付用)気温'!$A$7:$A$9999,'(貼付用)気温'!$B$7:$B$9999,""),""))),"")</f>
        <v/>
      </c>
      <c r="CF11" s="46" t="str">
        <f>IFERROR(IF(CD11="","",IF(COUNTIFS(様式1!$F$6:$F$16,"&lt;="&amp;CD11,様式1!$H$6:$H$16,"&gt;="&amp;CD11)&gt;0,"×","")),"")</f>
        <v/>
      </c>
      <c r="CG11" s="47" t="str">
        <f>IFERROR(IF(CD11="","",IF(AND(CD11&gt;=様式1!$F$5,CD11&lt;=様式1!$H$5), IF(ISNUMBER(CE11), IF(CE11&gt;=$C$4, IF(CF11="×", "×", "●"), ""), "データ無し"), "対象外")),"")</f>
        <v/>
      </c>
      <c r="CI11" s="45" t="str">
        <f t="shared" si="17"/>
        <v/>
      </c>
      <c r="CJ11" s="60" t="str" cm="1">
        <f t="array" ref="CJ11">IFERROR(IF(_xlfn.ANCHORARRAY(CI11)="","",IF($C$3="暑さ指数(WBGT)",_xlfn.XLOOKUP(_xlfn.ANCHORARRAY(CI11),'(変換)WBGT'!$A$2:$A$9999,'(変換)WBGT'!$B$2:$B$9999,""),IF($C$3="気温",_xlfn.XLOOKUP(_xlfn.ANCHORARRAY(CI11),'(貼付用)気温'!$A$7:$A$9999,'(貼付用)気温'!$B$7:$B$9999,""),""))),"")</f>
        <v/>
      </c>
      <c r="CK11" s="46" t="str">
        <f>IFERROR(IF(CI11="","",IF(COUNTIFS(様式1!$F$6:$F$16,"&lt;="&amp;CI11,様式1!$H$6:$H$16,"&gt;="&amp;CI11)&gt;0,"×","")),"")</f>
        <v/>
      </c>
      <c r="CL11" s="47" t="str">
        <f>IFERROR(IF(CI11="","",IF(AND(CI11&gt;=様式1!$F$5,CI11&lt;=様式1!$H$5), IF(ISNUMBER(CJ11), IF(CJ11&gt;=$C$4, IF(CK11="×", "×", "●"), ""), "データ無し"), "対象外")),"")</f>
        <v/>
      </c>
      <c r="CN11" s="45" t="str">
        <f t="shared" si="18"/>
        <v/>
      </c>
      <c r="CO11" s="60" t="str" cm="1">
        <f t="array" ref="CO11">IFERROR(IF(_xlfn.ANCHORARRAY(CN11)="","",IF($C$3="暑さ指数(WBGT)",_xlfn.XLOOKUP(_xlfn.ANCHORARRAY(CN11),'(変換)WBGT'!$A$2:$A$9999,'(変換)WBGT'!$B$2:$B$9999,""),IF($C$3="気温",_xlfn.XLOOKUP(_xlfn.ANCHORARRAY(CN11),'(貼付用)気温'!$A$7:$A$9999,'(貼付用)気温'!$B$7:$B$9999,""),""))),"")</f>
        <v/>
      </c>
      <c r="CP11" s="46" t="str">
        <f>IFERROR(IF(CN11="","",IF(COUNTIFS(様式1!$F$6:$F$16,"&lt;="&amp;CN11,様式1!$H$6:$H$16,"&gt;="&amp;CN11)&gt;0,"×","")),"")</f>
        <v/>
      </c>
      <c r="CQ11" s="47" t="str">
        <f>IFERROR(IF(CN11="","",IF(AND(CN11&gt;=様式1!$F$5,CN11&lt;=様式1!$H$5), IF(ISNUMBER(CO11), IF(CO11&gt;=$C$4, IF(CP11="×", "×", "●"), ""), "データ無し"), "対象外")),"")</f>
        <v/>
      </c>
      <c r="CS11" s="45" t="str">
        <f t="shared" si="19"/>
        <v/>
      </c>
      <c r="CT11" s="60" t="str" cm="1">
        <f t="array" ref="CT11">IFERROR(IF(_xlfn.ANCHORARRAY(CS11)="","",IF($C$3="暑さ指数(WBGT)",_xlfn.XLOOKUP(_xlfn.ANCHORARRAY(CS11),'(変換)WBGT'!$A$2:$A$9999,'(変換)WBGT'!$B$2:$B$9999,""),IF($C$3="気温",_xlfn.XLOOKUP(_xlfn.ANCHORARRAY(CS11),'(貼付用)気温'!$A$7:$A$9999,'(貼付用)気温'!$B$7:$B$9999,""),""))),"")</f>
        <v/>
      </c>
      <c r="CU11" s="46" t="str">
        <f>IFERROR(IF(CS11="","",IF(COUNTIFS(様式1!$F$6:$F$16,"&lt;="&amp;CS11,様式1!$H$6:$H$16,"&gt;="&amp;CS11)&gt;0,"×","")),"")</f>
        <v/>
      </c>
      <c r="CV11" s="47" t="str">
        <f>IFERROR(IF(CS11="","",IF(AND(CS11&gt;=様式1!$F$5,CS11&lt;=様式1!$H$5), IF(ISNUMBER(CT11), IF(CT11&gt;=$C$4, IF(CU11="×", "×", "●"), ""), "データ無し"), "対象外")),"")</f>
        <v/>
      </c>
      <c r="CX11" s="45" t="str">
        <f t="shared" si="20"/>
        <v/>
      </c>
      <c r="CY11" s="60" t="str" cm="1">
        <f t="array" ref="CY11">IFERROR(IF(_xlfn.ANCHORARRAY(CX11)="","",IF($C$3="暑さ指数(WBGT)",_xlfn.XLOOKUP(_xlfn.ANCHORARRAY(CX11),'(変換)WBGT'!$A$2:$A$9999,'(変換)WBGT'!$B$2:$B$9999,""),IF($C$3="気温",_xlfn.XLOOKUP(_xlfn.ANCHORARRAY(CX11),'(貼付用)気温'!$A$7:$A$9999,'(貼付用)気温'!$B$7:$B$9999,""),""))),"")</f>
        <v/>
      </c>
      <c r="CZ11" s="46" t="str">
        <f>IFERROR(IF(CX11="","",IF(COUNTIFS(様式1!$F$6:$F$16,"&lt;="&amp;CX11,様式1!$H$6:$H$16,"&gt;="&amp;CX11)&gt;0,"×","")),"")</f>
        <v/>
      </c>
      <c r="DA11" s="47" t="str">
        <f>IFERROR(IF(CX11="","",IF(AND(CX11&gt;=様式1!$F$5,CX11&lt;=様式1!$H$5), IF(ISNUMBER(CY11), IF(CY11&gt;=$C$4, IF(CZ11="×", "×", "●"), ""), "データ無し"), "対象外")),"")</f>
        <v/>
      </c>
      <c r="DC11" s="45" t="str">
        <f t="shared" si="21"/>
        <v/>
      </c>
      <c r="DD11" s="60" t="str" cm="1">
        <f t="array" ref="DD11">IFERROR(IF(_xlfn.ANCHORARRAY(DC11)="","",IF($C$3="暑さ指数(WBGT)",_xlfn.XLOOKUP(_xlfn.ANCHORARRAY(DC11),'(変換)WBGT'!$A$2:$A$9999,'(変換)WBGT'!$B$2:$B$9999,""),IF($C$3="気温",_xlfn.XLOOKUP(_xlfn.ANCHORARRAY(DC11),'(貼付用)気温'!$A$7:$A$9999,'(貼付用)気温'!$B$7:$B$9999,""),""))),"")</f>
        <v/>
      </c>
      <c r="DE11" s="46" t="str">
        <f>IFERROR(IF(DC11="","",IF(COUNTIFS(様式1!$F$6:$F$16,"&lt;="&amp;DC11,様式1!$H$6:$H$16,"&gt;="&amp;DC11)&gt;0,"×","")),"")</f>
        <v/>
      </c>
      <c r="DF11" s="47" t="str">
        <f>IFERROR(IF(DC11="","",IF(AND(DC11&gt;=様式1!$F$5,DC11&lt;=様式1!$H$5), IF(ISNUMBER(DD11), IF(DD11&gt;=$C$4, IF(DE11="×", "×", "●"), ""), "データ無し"), "対象外")),"")</f>
        <v/>
      </c>
      <c r="DH11" s="45" t="str">
        <f t="shared" si="22"/>
        <v/>
      </c>
      <c r="DI11" s="60" t="str" cm="1">
        <f t="array" ref="DI11">IFERROR(IF(_xlfn.ANCHORARRAY(DH11)="","",IF($C$3="暑さ指数(WBGT)",_xlfn.XLOOKUP(_xlfn.ANCHORARRAY(DH11),'(変換)WBGT'!$A$2:$A$9999,'(変換)WBGT'!$B$2:$B$9999,""),IF($C$3="気温",_xlfn.XLOOKUP(_xlfn.ANCHORARRAY(DH11),'(貼付用)気温'!$A$7:$A$9999,'(貼付用)気温'!$B$7:$B$9999,""),""))),"")</f>
        <v/>
      </c>
      <c r="DJ11" s="46" t="str">
        <f>IFERROR(IF(DH11="","",IF(COUNTIFS(様式1!$F$6:$F$16,"&lt;="&amp;DH11,様式1!$H$6:$H$16,"&gt;="&amp;DH11)&gt;0,"×","")),"")</f>
        <v/>
      </c>
      <c r="DK11" s="47" t="str">
        <f>IFERROR(IF(DH11="","",IF(AND(DH11&gt;=様式1!$F$5,DH11&lt;=様式1!$H$5), IF(ISNUMBER(DI11), IF(DI11&gt;=$C$4, IF(DJ11="×", "×", "●"), ""), "データ無し"), "対象外")),"")</f>
        <v/>
      </c>
      <c r="DM11" s="45" t="str">
        <f t="shared" si="23"/>
        <v/>
      </c>
      <c r="DN11" s="60" t="str" cm="1">
        <f t="array" ref="DN11">IFERROR(IF(_xlfn.ANCHORARRAY(DM11)="","",IF($C$3="暑さ指数(WBGT)",_xlfn.XLOOKUP(_xlfn.ANCHORARRAY(DM11),'(変換)WBGT'!$A$2:$A$9999,'(変換)WBGT'!$B$2:$B$9999,""),IF($C$3="気温",_xlfn.XLOOKUP(_xlfn.ANCHORARRAY(DM11),'(貼付用)気温'!$A$7:$A$9999,'(貼付用)気温'!$B$7:$B$9999,""),""))),"")</f>
        <v/>
      </c>
      <c r="DO11" s="46" t="str">
        <f>IFERROR(IF(DM11="","",IF(COUNTIFS(様式1!$F$6:$F$16,"&lt;="&amp;DM11,様式1!$H$6:$H$16,"&gt;="&amp;DM11)&gt;0,"×","")),"")</f>
        <v/>
      </c>
      <c r="DP11" s="47" t="str">
        <f>IFERROR(IF(DM11="","",IF(AND(DM11&gt;=様式1!$F$5,DM11&lt;=様式1!$H$5), IF(ISNUMBER(DN11), IF(DN11&gt;=$C$4, IF(DO11="×", "×", "●"), ""), "データ無し"), "対象外")),"")</f>
        <v/>
      </c>
      <c r="DR11" s="45" t="str">
        <f t="shared" si="24"/>
        <v/>
      </c>
      <c r="DS11" s="60" t="str" cm="1">
        <f t="array" ref="DS11">IFERROR(IF(_xlfn.ANCHORARRAY(DR11)="","",IF($C$3="暑さ指数(WBGT)",_xlfn.XLOOKUP(_xlfn.ANCHORARRAY(DR11),'(変換)WBGT'!$A$2:$A$9999,'(変換)WBGT'!$B$2:$B$9999,""),IF($C$3="気温",_xlfn.XLOOKUP(_xlfn.ANCHORARRAY(DR11),'(貼付用)気温'!$A$7:$A$9999,'(貼付用)気温'!$B$7:$B$9999,""),""))),"")</f>
        <v/>
      </c>
      <c r="DT11" s="46" t="str">
        <f>IFERROR(IF(DR11="","",IF(COUNTIFS(様式1!$F$6:$F$16,"&lt;="&amp;DR11,様式1!$H$6:$H$16,"&gt;="&amp;DR11)&gt;0,"×","")),"")</f>
        <v/>
      </c>
      <c r="DU11" s="47" t="str">
        <f>IFERROR(IF(DR11="","",IF(AND(DR11&gt;=様式1!$F$5,DR11&lt;=様式1!$H$5), IF(ISNUMBER(DS11), IF(DS11&gt;=$C$4, IF(DT11="×", "×", "●"), ""), "データ無し"), "対象外")),"")</f>
        <v/>
      </c>
      <c r="DW11" s="45" t="str">
        <f t="shared" si="25"/>
        <v/>
      </c>
      <c r="DX11" s="60" t="str" cm="1">
        <f t="array" ref="DX11">IFERROR(IF(_xlfn.ANCHORARRAY(DW11)="","",IF($C$3="暑さ指数(WBGT)",_xlfn.XLOOKUP(_xlfn.ANCHORARRAY(DW11),'(変換)WBGT'!$A$2:$A$9999,'(変換)WBGT'!$B$2:$B$9999,""),IF($C$3="気温",_xlfn.XLOOKUP(_xlfn.ANCHORARRAY(DW11),'(貼付用)気温'!$A$7:$A$9999,'(貼付用)気温'!$B$7:$B$9999,""),""))),"")</f>
        <v/>
      </c>
      <c r="DY11" s="46" t="str">
        <f>IFERROR(IF(DW11="","",IF(COUNTIFS(様式1!$F$6:$F$16,"&lt;="&amp;DW11,様式1!$H$6:$H$16,"&gt;="&amp;DW11)&gt;0,"×","")),"")</f>
        <v/>
      </c>
      <c r="DZ11" s="47" t="str">
        <f>IFERROR(IF(DW11="","",IF(AND(DW11&gt;=様式1!$F$5,DW11&lt;=様式1!$H$5), IF(ISNUMBER(DX11), IF(DX11&gt;=$C$4, IF(DY11="×", "×", "●"), ""), "データ無し"), "対象外")),"")</f>
        <v/>
      </c>
      <c r="EB11" s="45" t="str">
        <f t="shared" si="26"/>
        <v/>
      </c>
      <c r="EC11" s="60" t="str" cm="1">
        <f t="array" ref="EC11">IFERROR(IF(_xlfn.ANCHORARRAY(EB11)="","",IF($C$3="暑さ指数(WBGT)",_xlfn.XLOOKUP(_xlfn.ANCHORARRAY(EB11),'(変換)WBGT'!$A$2:$A$9999,'(変換)WBGT'!$B$2:$B$9999,""),IF($C$3="気温",_xlfn.XLOOKUP(_xlfn.ANCHORARRAY(EB11),'(貼付用)気温'!$A$7:$A$9999,'(貼付用)気温'!$B$7:$B$9999,""),""))),"")</f>
        <v/>
      </c>
      <c r="ED11" s="46" t="str">
        <f>IFERROR(IF(EB11="","",IF(COUNTIFS(様式1!$F$6:$F$16,"&lt;="&amp;EB11,様式1!$H$6:$H$16,"&gt;="&amp;EB11)&gt;0,"×","")),"")</f>
        <v/>
      </c>
      <c r="EE11" s="47" t="str">
        <f>IFERROR(IF(EB11="","",IF(AND(EB11&gt;=様式1!$F$5,EB11&lt;=様式1!$H$5), IF(ISNUMBER(EC11), IF(EC11&gt;=$C$4, IF(ED11="×", "×", "●"), ""), "データ無し"), "対象外")),"")</f>
        <v/>
      </c>
      <c r="EG11" s="45" t="str">
        <f t="shared" si="27"/>
        <v/>
      </c>
      <c r="EH11" s="60" t="str" cm="1">
        <f t="array" ref="EH11">IFERROR(IF(_xlfn.ANCHORARRAY(EG11)="","",IF($C$3="暑さ指数(WBGT)",_xlfn.XLOOKUP(_xlfn.ANCHORARRAY(EG11),'(変換)WBGT'!$A$2:$A$9999,'(変換)WBGT'!$B$2:$B$9999,""),IF($C$3="気温",_xlfn.XLOOKUP(_xlfn.ANCHORARRAY(EG11),'(貼付用)気温'!$A$7:$A$9999,'(貼付用)気温'!$B$7:$B$9999,""),""))),"")</f>
        <v/>
      </c>
      <c r="EI11" s="46" t="str">
        <f>IFERROR(IF(EG11="","",IF(COUNTIFS(様式1!$F$6:$F$16,"&lt;="&amp;EG11,様式1!$H$6:$H$16,"&gt;="&amp;EG11)&gt;0,"×","")),"")</f>
        <v/>
      </c>
      <c r="EJ11" s="47" t="str">
        <f>IFERROR(IF(EG11="","",IF(AND(EG11&gt;=様式1!$F$5,EG11&lt;=様式1!$H$5), IF(ISNUMBER(EH11), IF(EH11&gt;=$C$4, IF(EI11="×", "×", "●"), ""), "データ無し"), "対象外")),"")</f>
        <v/>
      </c>
      <c r="EL11" s="45" t="str">
        <f t="shared" si="28"/>
        <v/>
      </c>
      <c r="EM11" s="60" t="str" cm="1">
        <f t="array" ref="EM11">IFERROR(IF(_xlfn.ANCHORARRAY(EL11)="","",IF($C$3="暑さ指数(WBGT)",_xlfn.XLOOKUP(_xlfn.ANCHORARRAY(EL11),'(変換)WBGT'!$A$2:$A$9999,'(変換)WBGT'!$B$2:$B$9999,""),IF($C$3="気温",_xlfn.XLOOKUP(_xlfn.ANCHORARRAY(EL11),'(貼付用)気温'!$A$7:$A$9999,'(貼付用)気温'!$B$7:$B$9999,""),""))),"")</f>
        <v/>
      </c>
      <c r="EN11" s="46" t="str">
        <f>IFERROR(IF(EL11="","",IF(COUNTIFS(様式1!$F$6:$F$16,"&lt;="&amp;EL11,様式1!$H$6:$H$16,"&gt;="&amp;EL11)&gt;0,"×","")),"")</f>
        <v/>
      </c>
      <c r="EO11" s="47" t="str">
        <f>IFERROR(IF(EL11="","",IF(AND(EL11&gt;=様式1!$F$5,EL11&lt;=様式1!$H$5), IF(ISNUMBER(EM11), IF(EM11&gt;=$C$4, IF(EN11="×", "×", "●"), ""), "データ無し"), "対象外")),"")</f>
        <v/>
      </c>
      <c r="EQ11" s="45" t="str">
        <f t="shared" si="29"/>
        <v/>
      </c>
      <c r="ER11" s="60" t="str" cm="1">
        <f t="array" ref="ER11">IFERROR(IF(_xlfn.ANCHORARRAY(EQ11)="","",IF($C$3="暑さ指数(WBGT)",_xlfn.XLOOKUP(_xlfn.ANCHORARRAY(EQ11),'(変換)WBGT'!$A$2:$A$9999,'(変換)WBGT'!$B$2:$B$9999,""),IF($C$3="気温",_xlfn.XLOOKUP(_xlfn.ANCHORARRAY(EQ11),'(貼付用)気温'!$A$7:$A$9999,'(貼付用)気温'!$B$7:$B$9999,""),""))),"")</f>
        <v/>
      </c>
      <c r="ES11" s="46" t="str">
        <f>IFERROR(IF(EQ11="","",IF(COUNTIFS(様式1!$F$6:$F$16,"&lt;="&amp;EQ11,様式1!$H$6:$H$16,"&gt;="&amp;EQ11)&gt;0,"×","")),"")</f>
        <v/>
      </c>
      <c r="ET11" s="47" t="str">
        <f>IFERROR(IF(EQ11="","",IF(AND(EQ11&gt;=様式1!$F$5,EQ11&lt;=様式1!$H$5), IF(ISNUMBER(ER11), IF(ER11&gt;=$C$4, IF(ES11="×", "×", "●"), ""), "データ無し"), "対象外")),"")</f>
        <v/>
      </c>
      <c r="EV11" s="45" t="str">
        <f t="shared" si="30"/>
        <v/>
      </c>
      <c r="EW11" s="60" t="str" cm="1">
        <f t="array" ref="EW11">IFERROR(IF(_xlfn.ANCHORARRAY(EV11)="","",IF($C$3="暑さ指数(WBGT)",_xlfn.XLOOKUP(_xlfn.ANCHORARRAY(EV11),'(変換)WBGT'!$A$2:$A$9999,'(変換)WBGT'!$B$2:$B$9999,""),IF($C$3="気温",_xlfn.XLOOKUP(_xlfn.ANCHORARRAY(EV11),'(貼付用)気温'!$A$7:$A$9999,'(貼付用)気温'!$B$7:$B$9999,""),""))),"")</f>
        <v/>
      </c>
      <c r="EX11" s="46" t="str">
        <f>IFERROR(IF(EV11="","",IF(COUNTIFS(様式1!$F$6:$F$16,"&lt;="&amp;EV11,様式1!$H$6:$H$16,"&gt;="&amp;EV11)&gt;0,"×","")),"")</f>
        <v/>
      </c>
      <c r="EY11" s="47" t="str">
        <f>IFERROR(IF(EV11="","",IF(AND(EV11&gt;=様式1!$F$5,EV11&lt;=様式1!$H$5), IF(ISNUMBER(EW11), IF(EW11&gt;=$C$4, IF(EX11="×", "×", "●"), ""), "データ無し"), "対象外")),"")</f>
        <v/>
      </c>
      <c r="FA11" s="45" t="str">
        <f t="shared" si="31"/>
        <v/>
      </c>
      <c r="FB11" s="60" t="str" cm="1">
        <f t="array" ref="FB11">IFERROR(IF(_xlfn.ANCHORARRAY(FA11)="","",IF($C$3="暑さ指数(WBGT)",_xlfn.XLOOKUP(_xlfn.ANCHORARRAY(FA11),'(変換)WBGT'!$A$2:$A$9999,'(変換)WBGT'!$B$2:$B$9999,""),IF($C$3="気温",_xlfn.XLOOKUP(_xlfn.ANCHORARRAY(FA11),'(貼付用)気温'!$A$7:$A$9999,'(貼付用)気温'!$B$7:$B$9999,""),""))),"")</f>
        <v/>
      </c>
      <c r="FC11" s="46" t="str">
        <f>IFERROR(IF(FA11="","",IF(COUNTIFS(様式1!$F$6:$F$16,"&lt;="&amp;FA11,様式1!$H$6:$H$16,"&gt;="&amp;FA11)&gt;0,"×","")),"")</f>
        <v/>
      </c>
      <c r="FD11" s="47" t="str">
        <f>IFERROR(IF(FA11="","",IF(AND(FA11&gt;=様式1!$F$5,FA11&lt;=様式1!$H$5), IF(ISNUMBER(FB11), IF(FB11&gt;=$C$4, IF(FC11="×", "×", "●"), ""), "データ無し"), "対象外")),"")</f>
        <v/>
      </c>
      <c r="FF11" s="45" t="str">
        <f t="shared" si="32"/>
        <v/>
      </c>
      <c r="FG11" s="60" t="str" cm="1">
        <f t="array" ref="FG11">IFERROR(IF(_xlfn.ANCHORARRAY(FF11)="","",IF($C$3="暑さ指数(WBGT)",_xlfn.XLOOKUP(_xlfn.ANCHORARRAY(FF11),'(変換)WBGT'!$A$2:$A$9999,'(変換)WBGT'!$B$2:$B$9999,""),IF($C$3="気温",_xlfn.XLOOKUP(_xlfn.ANCHORARRAY(FF11),'(貼付用)気温'!$A$7:$A$9999,'(貼付用)気温'!$B$7:$B$9999,""),""))),"")</f>
        <v/>
      </c>
      <c r="FH11" s="46" t="str">
        <f>IFERROR(IF(FF11="","",IF(COUNTIFS(様式1!$F$6:$F$16,"&lt;="&amp;FF11,様式1!$H$6:$H$16,"&gt;="&amp;FF11)&gt;0,"×","")),"")</f>
        <v/>
      </c>
      <c r="FI11" s="47" t="str">
        <f>IFERROR(IF(FF11="","",IF(AND(FF11&gt;=様式1!$F$5,FF11&lt;=様式1!$H$5), IF(ISNUMBER(FG11), IF(FG11&gt;=$C$4, IF(FH11="×", "×", "●"), ""), "データ無し"), "対象外")),"")</f>
        <v/>
      </c>
      <c r="FK11" s="45" t="str">
        <f t="shared" si="33"/>
        <v/>
      </c>
      <c r="FL11" s="60" t="str" cm="1">
        <f t="array" ref="FL11">IFERROR(IF(_xlfn.ANCHORARRAY(FK11)="","",IF($C$3="暑さ指数(WBGT)",_xlfn.XLOOKUP(_xlfn.ANCHORARRAY(FK11),'(変換)WBGT'!$A$2:$A$9999,'(変換)WBGT'!$B$2:$B$9999,""),IF($C$3="気温",_xlfn.XLOOKUP(_xlfn.ANCHORARRAY(FK11),'(貼付用)気温'!$A$7:$A$9999,'(貼付用)気温'!$B$7:$B$9999,""),""))),"")</f>
        <v/>
      </c>
      <c r="FM11" s="46" t="str">
        <f>IFERROR(IF(FK11="","",IF(COUNTIFS(様式1!$F$6:$F$16,"&lt;="&amp;FK11,様式1!$H$6:$H$16,"&gt;="&amp;FK11)&gt;0,"×","")),"")</f>
        <v/>
      </c>
      <c r="FN11" s="47" t="str">
        <f>IFERROR(IF(FK11="","",IF(AND(FK11&gt;=様式1!$F$5,FK11&lt;=様式1!$H$5), IF(ISNUMBER(FL11), IF(FL11&gt;=$C$4, IF(FM11="×", "×", "●"), ""), "データ無し"), "対象外")),"")</f>
        <v/>
      </c>
      <c r="FP11" s="45" t="str">
        <f t="shared" si="34"/>
        <v/>
      </c>
      <c r="FQ11" s="60" t="str" cm="1">
        <f t="array" ref="FQ11">IFERROR(IF(_xlfn.ANCHORARRAY(FP11)="","",IF($C$3="暑さ指数(WBGT)",_xlfn.XLOOKUP(_xlfn.ANCHORARRAY(FP11),'(変換)WBGT'!$A$2:$A$9999,'(変換)WBGT'!$B$2:$B$9999,""),IF($C$3="気温",_xlfn.XLOOKUP(_xlfn.ANCHORARRAY(FP11),'(貼付用)気温'!$A$7:$A$9999,'(貼付用)気温'!$B$7:$B$9999,""),""))),"")</f>
        <v/>
      </c>
      <c r="FR11" s="46" t="str">
        <f>IFERROR(IF(FP11="","",IF(COUNTIFS(様式1!$F$6:$F$16,"&lt;="&amp;FP11,様式1!$H$6:$H$16,"&gt;="&amp;FP11)&gt;0,"×","")),"")</f>
        <v/>
      </c>
      <c r="FS11" s="47" t="str">
        <f>IFERROR(IF(FP11="","",IF(AND(FP11&gt;=様式1!$F$5,FP11&lt;=様式1!$H$5), IF(ISNUMBER(FQ11), IF(FQ11&gt;=$C$4, IF(FR11="×", "×", "●"), ""), "データ無し"), "対象外")),"")</f>
        <v/>
      </c>
    </row>
    <row r="12" spans="2:175" x14ac:dyDescent="0.15">
      <c r="B12" s="45" t="str">
        <f t="shared" si="0"/>
        <v/>
      </c>
      <c r="C12" s="60" t="str" cm="1">
        <f t="array" ref="C12">IFERROR(IF(_xlfn.ANCHORARRAY(B12)="","",IF($C$3="暑さ指数(WBGT)",_xlfn.XLOOKUP(_xlfn.ANCHORARRAY(B12),'(変換)WBGT'!$A$2:$A$9999,'(変換)WBGT'!$B$2:$B$9999,""),IF($C$3="気温",_xlfn.XLOOKUP(_xlfn.ANCHORARRAY(B12),'(貼付用)気温'!$A$7:$A$9999,'(貼付用)気温'!$B$7:$B$9999,""),""))),"")</f>
        <v/>
      </c>
      <c r="D12" s="46" t="str">
        <f>IFERROR(IF(B12="","",IF(COUNTIFS(様式1!$F$6:$F$16,"&lt;="&amp;B12,様式1!$H$6:$H$16,"&gt;="&amp;B12)&gt;0,"×","")),"")</f>
        <v/>
      </c>
      <c r="E12" s="47" t="str">
        <f>IFERROR(IF(B12="","",IF(AND(B12&gt;=様式1!$F$5,B12&lt;=様式1!$H$5), IF(ISNUMBER(C12), IF(C12&gt;=$C$4, IF(D12="×", "×", "●"), ""), "データ無し"), "対象外")),"")</f>
        <v/>
      </c>
      <c r="G12" s="45" t="str">
        <f t="shared" si="1"/>
        <v/>
      </c>
      <c r="H12" s="60" t="str" cm="1">
        <f t="array" ref="H12">IFERROR(IF(_xlfn.ANCHORARRAY(G12)="","",IF($C$3="暑さ指数(WBGT)",_xlfn.XLOOKUP(_xlfn.ANCHORARRAY(G12),'(変換)WBGT'!$A$2:$A$9999,'(変換)WBGT'!$B$2:$B$9999,""),IF($C$3="気温",_xlfn.XLOOKUP(_xlfn.ANCHORARRAY(G12),'(貼付用)気温'!$A$7:$A$9999,'(貼付用)気温'!$B$7:$B$9999,""),""))),"")</f>
        <v/>
      </c>
      <c r="I12" s="46" t="str">
        <f>IFERROR(IF(G12="","",IF(COUNTIFS(様式1!$F$6:$F$16,"&lt;="&amp;G12,様式1!$H$6:$H$16,"&gt;="&amp;G12)&gt;0,"×","")),"")</f>
        <v/>
      </c>
      <c r="J12" s="47" t="str">
        <f>IFERROR(IF(G12="","",IF(AND(G12&gt;=様式1!$F$5,G12&lt;=様式1!$H$5), IF(ISNUMBER(H12), IF(H12&gt;=$C$4, IF(I12="×", "×", "●"), ""), "データ無し"), "対象外")),"")</f>
        <v/>
      </c>
      <c r="L12" s="45" t="str">
        <f t="shared" si="2"/>
        <v/>
      </c>
      <c r="M12" s="60" t="str" cm="1">
        <f t="array" ref="M12">IFERROR(IF(_xlfn.ANCHORARRAY(L12)="","",IF($C$3="暑さ指数(WBGT)",_xlfn.XLOOKUP(_xlfn.ANCHORARRAY(L12),'(変換)WBGT'!$A$2:$A$9999,'(変換)WBGT'!$B$2:$B$9999,""),IF($C$3="気温",_xlfn.XLOOKUP(_xlfn.ANCHORARRAY(L12),'(貼付用)気温'!$A$7:$A$9999,'(貼付用)気温'!$B$7:$B$9999,""),""))),"")</f>
        <v/>
      </c>
      <c r="N12" s="46" t="str">
        <f>IFERROR(IF(L12="","",IF(COUNTIFS(様式1!$F$6:$F$16,"&lt;="&amp;L12,様式1!$H$6:$H$16,"&gt;="&amp;L12)&gt;0,"×","")),"")</f>
        <v/>
      </c>
      <c r="O12" s="47" t="str">
        <f>IFERROR(IF(L12="","",IF(AND(L12&gt;=様式1!$F$5,L12&lt;=様式1!$H$5), IF(ISNUMBER(M12), IF(M12&gt;=$C$4, IF(N12="×", "×", "●"), ""), "データ無し"), "対象外")),"")</f>
        <v/>
      </c>
      <c r="Q12" s="45" t="str">
        <f t="shared" si="3"/>
        <v/>
      </c>
      <c r="R12" s="60" t="str" cm="1">
        <f t="array" ref="R12">IFERROR(IF(_xlfn.ANCHORARRAY(Q12)="","",IF($C$3="暑さ指数(WBGT)",_xlfn.XLOOKUP(_xlfn.ANCHORARRAY(Q12),'(変換)WBGT'!$A$2:$A$9999,'(変換)WBGT'!$B$2:$B$9999,""),IF($C$3="気温",_xlfn.XLOOKUP(_xlfn.ANCHORARRAY(Q12),'(貼付用)気温'!$A$7:$A$9999,'(貼付用)気温'!$B$7:$B$9999,""),""))),"")</f>
        <v/>
      </c>
      <c r="S12" s="46" t="str">
        <f>IFERROR(IF(Q12="","",IF(COUNTIFS(様式1!$F$6:$F$16,"&lt;="&amp;Q12,様式1!$H$6:$H$16,"&gt;="&amp;Q12)&gt;0,"×","")),"")</f>
        <v/>
      </c>
      <c r="T12" s="47" t="str">
        <f>IFERROR(IF(Q12="","",IF(AND(Q12&gt;=様式1!$F$5,Q12&lt;=様式1!$H$5), IF(ISNUMBER(R12), IF(R12&gt;=$C$4, IF(S12="×", "×", "●"), ""), "データ無し"), "対象外")),"")</f>
        <v/>
      </c>
      <c r="V12" s="45" t="str">
        <f t="shared" si="4"/>
        <v/>
      </c>
      <c r="W12" s="60" t="str" cm="1">
        <f t="array" ref="W12">IFERROR(IF(_xlfn.ANCHORARRAY(V12)="","",IF($C$3="暑さ指数(WBGT)",_xlfn.XLOOKUP(_xlfn.ANCHORARRAY(V12),'(変換)WBGT'!$A$2:$A$9999,'(変換)WBGT'!$B$2:$B$9999,""),IF($C$3="気温",_xlfn.XLOOKUP(_xlfn.ANCHORARRAY(V12),'(貼付用)気温'!$A$7:$A$9999,'(貼付用)気温'!$B$7:$B$9999,""),""))),"")</f>
        <v/>
      </c>
      <c r="X12" s="46" t="str">
        <f>IFERROR(IF(V12="","",IF(COUNTIFS(様式1!$F$6:$F$16,"&lt;="&amp;V12,様式1!$H$6:$H$16,"&gt;="&amp;V12)&gt;0,"×","")),"")</f>
        <v/>
      </c>
      <c r="Y12" s="47" t="str">
        <f>IFERROR(IF(V12="","",IF(AND(V12&gt;=様式1!$F$5,V12&lt;=様式1!$H$5), IF(ISNUMBER(W12), IF(W12&gt;=$C$4, IF(X12="×", "×", "●"), ""), "データ無し"), "対象外")),"")</f>
        <v/>
      </c>
      <c r="AA12" s="45" t="str">
        <f t="shared" si="5"/>
        <v/>
      </c>
      <c r="AB12" s="60" t="str" cm="1">
        <f t="array" ref="AB12">IFERROR(IF(_xlfn.ANCHORARRAY(AA12)="","",IF($C$3="暑さ指数(WBGT)",_xlfn.XLOOKUP(_xlfn.ANCHORARRAY(AA12),'(変換)WBGT'!$A$2:$A$9999,'(変換)WBGT'!$B$2:$B$9999,""),IF($C$3="気温",_xlfn.XLOOKUP(_xlfn.ANCHORARRAY(AA12),'(貼付用)気温'!$A$7:$A$9999,'(貼付用)気温'!$B$7:$B$9999,""),""))),"")</f>
        <v/>
      </c>
      <c r="AC12" s="46" t="str">
        <f>IFERROR(IF(AA12="","",IF(COUNTIFS(様式1!$F$6:$F$16,"&lt;="&amp;AA12,様式1!$H$6:$H$16,"&gt;="&amp;AA12)&gt;0,"×","")),"")</f>
        <v/>
      </c>
      <c r="AD12" s="47" t="str">
        <f>IFERROR(IF(AA12="","",IF(AND(AA12&gt;=様式1!$F$5,AA12&lt;=様式1!$H$5), IF(ISNUMBER(AB12), IF(AB12&gt;=$C$4, IF(AC12="×", "×", "●"), ""), "データ無し"), "対象外")),"")</f>
        <v/>
      </c>
      <c r="AF12" s="45" t="str">
        <f t="shared" si="6"/>
        <v/>
      </c>
      <c r="AG12" s="60" t="str" cm="1">
        <f t="array" ref="AG12">IFERROR(IF(_xlfn.ANCHORARRAY(AF12)="","",IF($C$3="暑さ指数(WBGT)",_xlfn.XLOOKUP(_xlfn.ANCHORARRAY(AF12),'(変換)WBGT'!$A$2:$A$9999,'(変換)WBGT'!$B$2:$B$9999,""),IF($C$3="気温",_xlfn.XLOOKUP(_xlfn.ANCHORARRAY(AF12),'(貼付用)気温'!$A$7:$A$9999,'(貼付用)気温'!$B$7:$B$9999,""),""))),"")</f>
        <v/>
      </c>
      <c r="AH12" s="46" t="str">
        <f>IFERROR(IF(AF12="","",IF(COUNTIFS(様式1!$F$6:$F$16,"&lt;="&amp;AF12,様式1!$H$6:$H$16,"&gt;="&amp;AF12)&gt;0,"×","")),"")</f>
        <v/>
      </c>
      <c r="AI12" s="47" t="str">
        <f>IFERROR(IF(AF12="","",IF(AND(AF12&gt;=様式1!$F$5,AF12&lt;=様式1!$H$5), IF(ISNUMBER(AG12), IF(AG12&gt;=$C$4, IF(AH12="×", "×", "●"), ""), "データ無し"), "対象外")),"")</f>
        <v/>
      </c>
      <c r="AK12" s="45" t="str">
        <f t="shared" si="7"/>
        <v/>
      </c>
      <c r="AL12" s="60" t="str" cm="1">
        <f t="array" ref="AL12">IFERROR(IF(_xlfn.ANCHORARRAY(AK12)="","",IF($C$3="暑さ指数(WBGT)",_xlfn.XLOOKUP(_xlfn.ANCHORARRAY(AK12),'(変換)WBGT'!$A$2:$A$9999,'(変換)WBGT'!$B$2:$B$9999,""),IF($C$3="気温",_xlfn.XLOOKUP(_xlfn.ANCHORARRAY(AK12),'(貼付用)気温'!$A$7:$A$9999,'(貼付用)気温'!$B$7:$B$9999,""),""))),"")</f>
        <v/>
      </c>
      <c r="AM12" s="46" t="str">
        <f>IFERROR(IF(AK12="","",IF(COUNTIFS(様式1!$F$6:$F$16,"&lt;="&amp;AK12,様式1!$H$6:$H$16,"&gt;="&amp;AK12)&gt;0,"×","")),"")</f>
        <v/>
      </c>
      <c r="AN12" s="47" t="str">
        <f>IFERROR(IF(AK12="","",IF(AND(AK12&gt;=様式1!$F$5,AK12&lt;=様式1!$H$5), IF(ISNUMBER(AL12), IF(AL12&gt;=$C$4, IF(AM12="×", "×", "●"), ""), "データ無し"), "対象外")),"")</f>
        <v/>
      </c>
      <c r="AP12" s="45" t="str">
        <f t="shared" si="8"/>
        <v/>
      </c>
      <c r="AQ12" s="60" t="str" cm="1">
        <f t="array" ref="AQ12">IFERROR(IF(_xlfn.ANCHORARRAY(AP12)="","",IF($C$3="暑さ指数(WBGT)",_xlfn.XLOOKUP(_xlfn.ANCHORARRAY(AP12),'(変換)WBGT'!$A$2:$A$9999,'(変換)WBGT'!$B$2:$B$9999,""),IF($C$3="気温",_xlfn.XLOOKUP(_xlfn.ANCHORARRAY(AP12),'(貼付用)気温'!$A$7:$A$9999,'(貼付用)気温'!$B$7:$B$9999,""),""))),"")</f>
        <v/>
      </c>
      <c r="AR12" s="46" t="str">
        <f>IFERROR(IF(AP12="","",IF(COUNTIFS(様式1!$F$6:$F$16,"&lt;="&amp;AP12,様式1!$H$6:$H$16,"&gt;="&amp;AP12)&gt;0,"×","")),"")</f>
        <v/>
      </c>
      <c r="AS12" s="47" t="str">
        <f>IFERROR(IF(AP12="","",IF(AND(AP12&gt;=様式1!$F$5,AP12&lt;=様式1!$H$5), IF(ISNUMBER(AQ12), IF(AQ12&gt;=$C$4, IF(AR12="×", "×", "●"), ""), "データ無し"), "対象外")),"")</f>
        <v/>
      </c>
      <c r="AU12" s="45" t="str">
        <f t="shared" si="9"/>
        <v/>
      </c>
      <c r="AV12" s="60" t="str" cm="1">
        <f t="array" ref="AV12">IFERROR(IF(_xlfn.ANCHORARRAY(AU12)="","",IF($C$3="暑さ指数(WBGT)",_xlfn.XLOOKUP(_xlfn.ANCHORARRAY(AU12),'(変換)WBGT'!$A$2:$A$9999,'(変換)WBGT'!$B$2:$B$9999,""),IF($C$3="気温",_xlfn.XLOOKUP(_xlfn.ANCHORARRAY(AU12),'(貼付用)気温'!$A$7:$A$9999,'(貼付用)気温'!$B$7:$B$9999,""),""))),"")</f>
        <v/>
      </c>
      <c r="AW12" s="46" t="str">
        <f>IFERROR(IF(AU12="","",IF(COUNTIFS(様式1!$F$6:$F$16,"&lt;="&amp;AU12,様式1!$H$6:$H$16,"&gt;="&amp;AU12)&gt;0,"×","")),"")</f>
        <v/>
      </c>
      <c r="AX12" s="47" t="str">
        <f>IFERROR(IF(AU12="","",IF(AND(AU12&gt;=様式1!$F$5,AU12&lt;=様式1!$H$5), IF(ISNUMBER(AV12), IF(AV12&gt;=$C$4, IF(AW12="×", "×", "●"), ""), "データ無し"), "対象外")),"")</f>
        <v/>
      </c>
      <c r="AZ12" s="45" t="str">
        <f t="shared" si="10"/>
        <v/>
      </c>
      <c r="BA12" s="60" t="str" cm="1">
        <f t="array" ref="BA12">IFERROR(IF(_xlfn.ANCHORARRAY(AZ12)="","",IF($C$3="暑さ指数(WBGT)",_xlfn.XLOOKUP(_xlfn.ANCHORARRAY(AZ12),'(変換)WBGT'!$A$2:$A$9999,'(変換)WBGT'!$B$2:$B$9999,""),IF($C$3="気温",_xlfn.XLOOKUP(_xlfn.ANCHORARRAY(AZ12),'(貼付用)気温'!$A$7:$A$9999,'(貼付用)気温'!$B$7:$B$9999,""),""))),"")</f>
        <v/>
      </c>
      <c r="BB12" s="46" t="str">
        <f>IFERROR(IF(AZ12="","",IF(COUNTIFS(様式1!$F$6:$F$16,"&lt;="&amp;AZ12,様式1!$H$6:$H$16,"&gt;="&amp;AZ12)&gt;0,"×","")),"")</f>
        <v/>
      </c>
      <c r="BC12" s="47" t="str">
        <f>IFERROR(IF(AZ12="","",IF(AND(AZ12&gt;=様式1!$F$5,AZ12&lt;=様式1!$H$5), IF(ISNUMBER(BA12), IF(BA12&gt;=$C$4, IF(BB12="×", "×", "●"), ""), "データ無し"), "対象外")),"")</f>
        <v/>
      </c>
      <c r="BE12" s="45" t="str">
        <f t="shared" si="11"/>
        <v/>
      </c>
      <c r="BF12" s="60" t="str" cm="1">
        <f t="array" ref="BF12">IFERROR(IF(_xlfn.ANCHORARRAY(BE12)="","",IF($C$3="暑さ指数(WBGT)",_xlfn.XLOOKUP(_xlfn.ANCHORARRAY(BE12),'(変換)WBGT'!$A$2:$A$9999,'(変換)WBGT'!$B$2:$B$9999,""),IF($C$3="気温",_xlfn.XLOOKUP(_xlfn.ANCHORARRAY(BE12),'(貼付用)気温'!$A$7:$A$9999,'(貼付用)気温'!$B$7:$B$9999,""),""))),"")</f>
        <v/>
      </c>
      <c r="BG12" s="46" t="str">
        <f>IFERROR(IF(BE12="","",IF(COUNTIFS(様式1!$F$6:$F$16,"&lt;="&amp;BE12,様式1!$H$6:$H$16,"&gt;="&amp;BE12)&gt;0,"×","")),"")</f>
        <v/>
      </c>
      <c r="BH12" s="47" t="str">
        <f>IFERROR(IF(BE12="","",IF(AND(BE12&gt;=様式1!$F$5,BE12&lt;=様式1!$H$5), IF(ISNUMBER(BF12), IF(BF12&gt;=$C$4, IF(BG12="×", "×", "●"), ""), "データ無し"), "対象外")),"")</f>
        <v/>
      </c>
      <c r="BJ12" s="45" t="str">
        <f t="shared" si="12"/>
        <v/>
      </c>
      <c r="BK12" s="60" t="str" cm="1">
        <f t="array" ref="BK12">IFERROR(IF(_xlfn.ANCHORARRAY(BJ12)="","",IF($C$3="暑さ指数(WBGT)",_xlfn.XLOOKUP(_xlfn.ANCHORARRAY(BJ12),'(変換)WBGT'!$A$2:$A$9999,'(変換)WBGT'!$B$2:$B$9999,""),IF($C$3="気温",_xlfn.XLOOKUP(_xlfn.ANCHORARRAY(BJ12),'(貼付用)気温'!$A$7:$A$9999,'(貼付用)気温'!$B$7:$B$9999,""),""))),"")</f>
        <v/>
      </c>
      <c r="BL12" s="46" t="str">
        <f>IFERROR(IF(BJ12="","",IF(COUNTIFS(様式1!$F$6:$F$16,"&lt;="&amp;BJ12,様式1!$H$6:$H$16,"&gt;="&amp;BJ12)&gt;0,"×","")),"")</f>
        <v/>
      </c>
      <c r="BM12" s="47" t="str">
        <f>IFERROR(IF(BJ12="","",IF(AND(BJ12&gt;=様式1!$F$5,BJ12&lt;=様式1!$H$5), IF(ISNUMBER(BK12), IF(BK12&gt;=$C$4, IF(BL12="×", "×", "●"), ""), "データ無し"), "対象外")),"")</f>
        <v/>
      </c>
      <c r="BO12" s="45" t="str">
        <f t="shared" si="13"/>
        <v/>
      </c>
      <c r="BP12" s="60" t="str" cm="1">
        <f t="array" ref="BP12">IFERROR(IF(_xlfn.ANCHORARRAY(BO12)="","",IF($C$3="暑さ指数(WBGT)",_xlfn.XLOOKUP(_xlfn.ANCHORARRAY(BO12),'(変換)WBGT'!$A$2:$A$9999,'(変換)WBGT'!$B$2:$B$9999,""),IF($C$3="気温",_xlfn.XLOOKUP(_xlfn.ANCHORARRAY(BO12),'(貼付用)気温'!$A$7:$A$9999,'(貼付用)気温'!$B$7:$B$9999,""),""))),"")</f>
        <v/>
      </c>
      <c r="BQ12" s="46" t="str">
        <f>IFERROR(IF(BO12="","",IF(COUNTIFS(様式1!$F$6:$F$16,"&lt;="&amp;BO12,様式1!$H$6:$H$16,"&gt;="&amp;BO12)&gt;0,"×","")),"")</f>
        <v/>
      </c>
      <c r="BR12" s="47" t="str">
        <f>IFERROR(IF(BO12="","",IF(AND(BO12&gt;=様式1!$F$5,BO12&lt;=様式1!$H$5), IF(ISNUMBER(BP12), IF(BP12&gt;=$C$4, IF(BQ12="×", "×", "●"), ""), "データ無し"), "対象外")),"")</f>
        <v/>
      </c>
      <c r="BT12" s="45" t="str">
        <f t="shared" si="14"/>
        <v/>
      </c>
      <c r="BU12" s="60" t="str" cm="1">
        <f t="array" ref="BU12">IFERROR(IF(_xlfn.ANCHORARRAY(BT12)="","",IF($C$3="暑さ指数(WBGT)",_xlfn.XLOOKUP(_xlfn.ANCHORARRAY(BT12),'(変換)WBGT'!$A$2:$A$9999,'(変換)WBGT'!$B$2:$B$9999,""),IF($C$3="気温",_xlfn.XLOOKUP(_xlfn.ANCHORARRAY(BT12),'(貼付用)気温'!$A$7:$A$9999,'(貼付用)気温'!$B$7:$B$9999,""),""))),"")</f>
        <v/>
      </c>
      <c r="BV12" s="46" t="str">
        <f>IFERROR(IF(BT12="","",IF(COUNTIFS(様式1!$F$6:$F$16,"&lt;="&amp;BT12,様式1!$H$6:$H$16,"&gt;="&amp;BT12)&gt;0,"×","")),"")</f>
        <v/>
      </c>
      <c r="BW12" s="47" t="str">
        <f>IFERROR(IF(BT12="","",IF(AND(BT12&gt;=様式1!$F$5,BT12&lt;=様式1!$H$5), IF(ISNUMBER(BU12), IF(BU12&gt;=$C$4, IF(BV12="×", "×", "●"), ""), "データ無し"), "対象外")),"")</f>
        <v/>
      </c>
      <c r="BY12" s="45" t="str">
        <f t="shared" si="15"/>
        <v/>
      </c>
      <c r="BZ12" s="60" t="str" cm="1">
        <f t="array" ref="BZ12">IFERROR(IF(_xlfn.ANCHORARRAY(BY12)="","",IF($C$3="暑さ指数(WBGT)",_xlfn.XLOOKUP(_xlfn.ANCHORARRAY(BY12),'(変換)WBGT'!$A$2:$A$9999,'(変換)WBGT'!$B$2:$B$9999,""),IF($C$3="気温",_xlfn.XLOOKUP(_xlfn.ANCHORARRAY(BY12),'(貼付用)気温'!$A$7:$A$9999,'(貼付用)気温'!$B$7:$B$9999,""),""))),"")</f>
        <v/>
      </c>
      <c r="CA12" s="46" t="str">
        <f>IFERROR(IF(BY12="","",IF(COUNTIFS(様式1!$F$6:$F$16,"&lt;="&amp;BY12,様式1!$H$6:$H$16,"&gt;="&amp;BY12)&gt;0,"×","")),"")</f>
        <v/>
      </c>
      <c r="CB12" s="47" t="str">
        <f>IFERROR(IF(BY12="","",IF(AND(BY12&gt;=様式1!$F$5,BY12&lt;=様式1!$H$5), IF(ISNUMBER(BZ12), IF(BZ12&gt;=$C$4, IF(CA12="×", "×", "●"), ""), "データ無し"), "対象外")),"")</f>
        <v/>
      </c>
      <c r="CD12" s="45" t="str">
        <f t="shared" si="16"/>
        <v/>
      </c>
      <c r="CE12" s="60" t="str" cm="1">
        <f t="array" ref="CE12">IFERROR(IF(_xlfn.ANCHORARRAY(CD12)="","",IF($C$3="暑さ指数(WBGT)",_xlfn.XLOOKUP(_xlfn.ANCHORARRAY(CD12),'(変換)WBGT'!$A$2:$A$9999,'(変換)WBGT'!$B$2:$B$9999,""),IF($C$3="気温",_xlfn.XLOOKUP(_xlfn.ANCHORARRAY(CD12),'(貼付用)気温'!$A$7:$A$9999,'(貼付用)気温'!$B$7:$B$9999,""),""))),"")</f>
        <v/>
      </c>
      <c r="CF12" s="46" t="str">
        <f>IFERROR(IF(CD12="","",IF(COUNTIFS(様式1!$F$6:$F$16,"&lt;="&amp;CD12,様式1!$H$6:$H$16,"&gt;="&amp;CD12)&gt;0,"×","")),"")</f>
        <v/>
      </c>
      <c r="CG12" s="47" t="str">
        <f>IFERROR(IF(CD12="","",IF(AND(CD12&gt;=様式1!$F$5,CD12&lt;=様式1!$H$5), IF(ISNUMBER(CE12), IF(CE12&gt;=$C$4, IF(CF12="×", "×", "●"), ""), "データ無し"), "対象外")),"")</f>
        <v/>
      </c>
      <c r="CI12" s="45" t="str">
        <f t="shared" si="17"/>
        <v/>
      </c>
      <c r="CJ12" s="60" t="str" cm="1">
        <f t="array" ref="CJ12">IFERROR(IF(_xlfn.ANCHORARRAY(CI12)="","",IF($C$3="暑さ指数(WBGT)",_xlfn.XLOOKUP(_xlfn.ANCHORARRAY(CI12),'(変換)WBGT'!$A$2:$A$9999,'(変換)WBGT'!$B$2:$B$9999,""),IF($C$3="気温",_xlfn.XLOOKUP(_xlfn.ANCHORARRAY(CI12),'(貼付用)気温'!$A$7:$A$9999,'(貼付用)気温'!$B$7:$B$9999,""),""))),"")</f>
        <v/>
      </c>
      <c r="CK12" s="46" t="str">
        <f>IFERROR(IF(CI12="","",IF(COUNTIFS(様式1!$F$6:$F$16,"&lt;="&amp;CI12,様式1!$H$6:$H$16,"&gt;="&amp;CI12)&gt;0,"×","")),"")</f>
        <v/>
      </c>
      <c r="CL12" s="47" t="str">
        <f>IFERROR(IF(CI12="","",IF(AND(CI12&gt;=様式1!$F$5,CI12&lt;=様式1!$H$5), IF(ISNUMBER(CJ12), IF(CJ12&gt;=$C$4, IF(CK12="×", "×", "●"), ""), "データ無し"), "対象外")),"")</f>
        <v/>
      </c>
      <c r="CN12" s="45" t="str">
        <f t="shared" si="18"/>
        <v/>
      </c>
      <c r="CO12" s="60" t="str" cm="1">
        <f t="array" ref="CO12">IFERROR(IF(_xlfn.ANCHORARRAY(CN12)="","",IF($C$3="暑さ指数(WBGT)",_xlfn.XLOOKUP(_xlfn.ANCHORARRAY(CN12),'(変換)WBGT'!$A$2:$A$9999,'(変換)WBGT'!$B$2:$B$9999,""),IF($C$3="気温",_xlfn.XLOOKUP(_xlfn.ANCHORARRAY(CN12),'(貼付用)気温'!$A$7:$A$9999,'(貼付用)気温'!$B$7:$B$9999,""),""))),"")</f>
        <v/>
      </c>
      <c r="CP12" s="46" t="str">
        <f>IFERROR(IF(CN12="","",IF(COUNTIFS(様式1!$F$6:$F$16,"&lt;="&amp;CN12,様式1!$H$6:$H$16,"&gt;="&amp;CN12)&gt;0,"×","")),"")</f>
        <v/>
      </c>
      <c r="CQ12" s="47" t="str">
        <f>IFERROR(IF(CN12="","",IF(AND(CN12&gt;=様式1!$F$5,CN12&lt;=様式1!$H$5), IF(ISNUMBER(CO12), IF(CO12&gt;=$C$4, IF(CP12="×", "×", "●"), ""), "データ無し"), "対象外")),"")</f>
        <v/>
      </c>
      <c r="CS12" s="45" t="str">
        <f t="shared" si="19"/>
        <v/>
      </c>
      <c r="CT12" s="60" t="str" cm="1">
        <f t="array" ref="CT12">IFERROR(IF(_xlfn.ANCHORARRAY(CS12)="","",IF($C$3="暑さ指数(WBGT)",_xlfn.XLOOKUP(_xlfn.ANCHORARRAY(CS12),'(変換)WBGT'!$A$2:$A$9999,'(変換)WBGT'!$B$2:$B$9999,""),IF($C$3="気温",_xlfn.XLOOKUP(_xlfn.ANCHORARRAY(CS12),'(貼付用)気温'!$A$7:$A$9999,'(貼付用)気温'!$B$7:$B$9999,""),""))),"")</f>
        <v/>
      </c>
      <c r="CU12" s="46" t="str">
        <f>IFERROR(IF(CS12="","",IF(COUNTIFS(様式1!$F$6:$F$16,"&lt;="&amp;CS12,様式1!$H$6:$H$16,"&gt;="&amp;CS12)&gt;0,"×","")),"")</f>
        <v/>
      </c>
      <c r="CV12" s="47" t="str">
        <f>IFERROR(IF(CS12="","",IF(AND(CS12&gt;=様式1!$F$5,CS12&lt;=様式1!$H$5), IF(ISNUMBER(CT12), IF(CT12&gt;=$C$4, IF(CU12="×", "×", "●"), ""), "データ無し"), "対象外")),"")</f>
        <v/>
      </c>
      <c r="CX12" s="45" t="str">
        <f t="shared" si="20"/>
        <v/>
      </c>
      <c r="CY12" s="60" t="str" cm="1">
        <f t="array" ref="CY12">IFERROR(IF(_xlfn.ANCHORARRAY(CX12)="","",IF($C$3="暑さ指数(WBGT)",_xlfn.XLOOKUP(_xlfn.ANCHORARRAY(CX12),'(変換)WBGT'!$A$2:$A$9999,'(変換)WBGT'!$B$2:$B$9999,""),IF($C$3="気温",_xlfn.XLOOKUP(_xlfn.ANCHORARRAY(CX12),'(貼付用)気温'!$A$7:$A$9999,'(貼付用)気温'!$B$7:$B$9999,""),""))),"")</f>
        <v/>
      </c>
      <c r="CZ12" s="46" t="str">
        <f>IFERROR(IF(CX12="","",IF(COUNTIFS(様式1!$F$6:$F$16,"&lt;="&amp;CX12,様式1!$H$6:$H$16,"&gt;="&amp;CX12)&gt;0,"×","")),"")</f>
        <v/>
      </c>
      <c r="DA12" s="47" t="str">
        <f>IFERROR(IF(CX12="","",IF(AND(CX12&gt;=様式1!$F$5,CX12&lt;=様式1!$H$5), IF(ISNUMBER(CY12), IF(CY12&gt;=$C$4, IF(CZ12="×", "×", "●"), ""), "データ無し"), "対象外")),"")</f>
        <v/>
      </c>
      <c r="DC12" s="45" t="str">
        <f t="shared" si="21"/>
        <v/>
      </c>
      <c r="DD12" s="60" t="str" cm="1">
        <f t="array" ref="DD12">IFERROR(IF(_xlfn.ANCHORARRAY(DC12)="","",IF($C$3="暑さ指数(WBGT)",_xlfn.XLOOKUP(_xlfn.ANCHORARRAY(DC12),'(変換)WBGT'!$A$2:$A$9999,'(変換)WBGT'!$B$2:$B$9999,""),IF($C$3="気温",_xlfn.XLOOKUP(_xlfn.ANCHORARRAY(DC12),'(貼付用)気温'!$A$7:$A$9999,'(貼付用)気温'!$B$7:$B$9999,""),""))),"")</f>
        <v/>
      </c>
      <c r="DE12" s="46" t="str">
        <f>IFERROR(IF(DC12="","",IF(COUNTIFS(様式1!$F$6:$F$16,"&lt;="&amp;DC12,様式1!$H$6:$H$16,"&gt;="&amp;DC12)&gt;0,"×","")),"")</f>
        <v/>
      </c>
      <c r="DF12" s="47" t="str">
        <f>IFERROR(IF(DC12="","",IF(AND(DC12&gt;=様式1!$F$5,DC12&lt;=様式1!$H$5), IF(ISNUMBER(DD12), IF(DD12&gt;=$C$4, IF(DE12="×", "×", "●"), ""), "データ無し"), "対象外")),"")</f>
        <v/>
      </c>
      <c r="DH12" s="45" t="str">
        <f t="shared" si="22"/>
        <v/>
      </c>
      <c r="DI12" s="60" t="str" cm="1">
        <f t="array" ref="DI12">IFERROR(IF(_xlfn.ANCHORARRAY(DH12)="","",IF($C$3="暑さ指数(WBGT)",_xlfn.XLOOKUP(_xlfn.ANCHORARRAY(DH12),'(変換)WBGT'!$A$2:$A$9999,'(変換)WBGT'!$B$2:$B$9999,""),IF($C$3="気温",_xlfn.XLOOKUP(_xlfn.ANCHORARRAY(DH12),'(貼付用)気温'!$A$7:$A$9999,'(貼付用)気温'!$B$7:$B$9999,""),""))),"")</f>
        <v/>
      </c>
      <c r="DJ12" s="46" t="str">
        <f>IFERROR(IF(DH12="","",IF(COUNTIFS(様式1!$F$6:$F$16,"&lt;="&amp;DH12,様式1!$H$6:$H$16,"&gt;="&amp;DH12)&gt;0,"×","")),"")</f>
        <v/>
      </c>
      <c r="DK12" s="47" t="str">
        <f>IFERROR(IF(DH12="","",IF(AND(DH12&gt;=様式1!$F$5,DH12&lt;=様式1!$H$5), IF(ISNUMBER(DI12), IF(DI12&gt;=$C$4, IF(DJ12="×", "×", "●"), ""), "データ無し"), "対象外")),"")</f>
        <v/>
      </c>
      <c r="DM12" s="45" t="str">
        <f t="shared" si="23"/>
        <v/>
      </c>
      <c r="DN12" s="60" t="str" cm="1">
        <f t="array" ref="DN12">IFERROR(IF(_xlfn.ANCHORARRAY(DM12)="","",IF($C$3="暑さ指数(WBGT)",_xlfn.XLOOKUP(_xlfn.ANCHORARRAY(DM12),'(変換)WBGT'!$A$2:$A$9999,'(変換)WBGT'!$B$2:$B$9999,""),IF($C$3="気温",_xlfn.XLOOKUP(_xlfn.ANCHORARRAY(DM12),'(貼付用)気温'!$A$7:$A$9999,'(貼付用)気温'!$B$7:$B$9999,""),""))),"")</f>
        <v/>
      </c>
      <c r="DO12" s="46" t="str">
        <f>IFERROR(IF(DM12="","",IF(COUNTIFS(様式1!$F$6:$F$16,"&lt;="&amp;DM12,様式1!$H$6:$H$16,"&gt;="&amp;DM12)&gt;0,"×","")),"")</f>
        <v/>
      </c>
      <c r="DP12" s="47" t="str">
        <f>IFERROR(IF(DM12="","",IF(AND(DM12&gt;=様式1!$F$5,DM12&lt;=様式1!$H$5), IF(ISNUMBER(DN12), IF(DN12&gt;=$C$4, IF(DO12="×", "×", "●"), ""), "データ無し"), "対象外")),"")</f>
        <v/>
      </c>
      <c r="DR12" s="45" t="str">
        <f t="shared" si="24"/>
        <v/>
      </c>
      <c r="DS12" s="60" t="str" cm="1">
        <f t="array" ref="DS12">IFERROR(IF(_xlfn.ANCHORARRAY(DR12)="","",IF($C$3="暑さ指数(WBGT)",_xlfn.XLOOKUP(_xlfn.ANCHORARRAY(DR12),'(変換)WBGT'!$A$2:$A$9999,'(変換)WBGT'!$B$2:$B$9999,""),IF($C$3="気温",_xlfn.XLOOKUP(_xlfn.ANCHORARRAY(DR12),'(貼付用)気温'!$A$7:$A$9999,'(貼付用)気温'!$B$7:$B$9999,""),""))),"")</f>
        <v/>
      </c>
      <c r="DT12" s="46" t="str">
        <f>IFERROR(IF(DR12="","",IF(COUNTIFS(様式1!$F$6:$F$16,"&lt;="&amp;DR12,様式1!$H$6:$H$16,"&gt;="&amp;DR12)&gt;0,"×","")),"")</f>
        <v/>
      </c>
      <c r="DU12" s="47" t="str">
        <f>IFERROR(IF(DR12="","",IF(AND(DR12&gt;=様式1!$F$5,DR12&lt;=様式1!$H$5), IF(ISNUMBER(DS12), IF(DS12&gt;=$C$4, IF(DT12="×", "×", "●"), ""), "データ無し"), "対象外")),"")</f>
        <v/>
      </c>
      <c r="DW12" s="45" t="str">
        <f t="shared" si="25"/>
        <v/>
      </c>
      <c r="DX12" s="60" t="str" cm="1">
        <f t="array" ref="DX12">IFERROR(IF(_xlfn.ANCHORARRAY(DW12)="","",IF($C$3="暑さ指数(WBGT)",_xlfn.XLOOKUP(_xlfn.ANCHORARRAY(DW12),'(変換)WBGT'!$A$2:$A$9999,'(変換)WBGT'!$B$2:$B$9999,""),IF($C$3="気温",_xlfn.XLOOKUP(_xlfn.ANCHORARRAY(DW12),'(貼付用)気温'!$A$7:$A$9999,'(貼付用)気温'!$B$7:$B$9999,""),""))),"")</f>
        <v/>
      </c>
      <c r="DY12" s="46" t="str">
        <f>IFERROR(IF(DW12="","",IF(COUNTIFS(様式1!$F$6:$F$16,"&lt;="&amp;DW12,様式1!$H$6:$H$16,"&gt;="&amp;DW12)&gt;0,"×","")),"")</f>
        <v/>
      </c>
      <c r="DZ12" s="47" t="str">
        <f>IFERROR(IF(DW12="","",IF(AND(DW12&gt;=様式1!$F$5,DW12&lt;=様式1!$H$5), IF(ISNUMBER(DX12), IF(DX12&gt;=$C$4, IF(DY12="×", "×", "●"), ""), "データ無し"), "対象外")),"")</f>
        <v/>
      </c>
      <c r="EB12" s="45" t="str">
        <f t="shared" si="26"/>
        <v/>
      </c>
      <c r="EC12" s="60" t="str" cm="1">
        <f t="array" ref="EC12">IFERROR(IF(_xlfn.ANCHORARRAY(EB12)="","",IF($C$3="暑さ指数(WBGT)",_xlfn.XLOOKUP(_xlfn.ANCHORARRAY(EB12),'(変換)WBGT'!$A$2:$A$9999,'(変換)WBGT'!$B$2:$B$9999,""),IF($C$3="気温",_xlfn.XLOOKUP(_xlfn.ANCHORARRAY(EB12),'(貼付用)気温'!$A$7:$A$9999,'(貼付用)気温'!$B$7:$B$9999,""),""))),"")</f>
        <v/>
      </c>
      <c r="ED12" s="46" t="str">
        <f>IFERROR(IF(EB12="","",IF(COUNTIFS(様式1!$F$6:$F$16,"&lt;="&amp;EB12,様式1!$H$6:$H$16,"&gt;="&amp;EB12)&gt;0,"×","")),"")</f>
        <v/>
      </c>
      <c r="EE12" s="47" t="str">
        <f>IFERROR(IF(EB12="","",IF(AND(EB12&gt;=様式1!$F$5,EB12&lt;=様式1!$H$5), IF(ISNUMBER(EC12), IF(EC12&gt;=$C$4, IF(ED12="×", "×", "●"), ""), "データ無し"), "対象外")),"")</f>
        <v/>
      </c>
      <c r="EG12" s="45" t="str">
        <f t="shared" si="27"/>
        <v/>
      </c>
      <c r="EH12" s="60" t="str" cm="1">
        <f t="array" ref="EH12">IFERROR(IF(_xlfn.ANCHORARRAY(EG12)="","",IF($C$3="暑さ指数(WBGT)",_xlfn.XLOOKUP(_xlfn.ANCHORARRAY(EG12),'(変換)WBGT'!$A$2:$A$9999,'(変換)WBGT'!$B$2:$B$9999,""),IF($C$3="気温",_xlfn.XLOOKUP(_xlfn.ANCHORARRAY(EG12),'(貼付用)気温'!$A$7:$A$9999,'(貼付用)気温'!$B$7:$B$9999,""),""))),"")</f>
        <v/>
      </c>
      <c r="EI12" s="46" t="str">
        <f>IFERROR(IF(EG12="","",IF(COUNTIFS(様式1!$F$6:$F$16,"&lt;="&amp;EG12,様式1!$H$6:$H$16,"&gt;="&amp;EG12)&gt;0,"×","")),"")</f>
        <v/>
      </c>
      <c r="EJ12" s="47" t="str">
        <f>IFERROR(IF(EG12="","",IF(AND(EG12&gt;=様式1!$F$5,EG12&lt;=様式1!$H$5), IF(ISNUMBER(EH12), IF(EH12&gt;=$C$4, IF(EI12="×", "×", "●"), ""), "データ無し"), "対象外")),"")</f>
        <v/>
      </c>
      <c r="EL12" s="45" t="str">
        <f t="shared" si="28"/>
        <v/>
      </c>
      <c r="EM12" s="60" t="str" cm="1">
        <f t="array" ref="EM12">IFERROR(IF(_xlfn.ANCHORARRAY(EL12)="","",IF($C$3="暑さ指数(WBGT)",_xlfn.XLOOKUP(_xlfn.ANCHORARRAY(EL12),'(変換)WBGT'!$A$2:$A$9999,'(変換)WBGT'!$B$2:$B$9999,""),IF($C$3="気温",_xlfn.XLOOKUP(_xlfn.ANCHORARRAY(EL12),'(貼付用)気温'!$A$7:$A$9999,'(貼付用)気温'!$B$7:$B$9999,""),""))),"")</f>
        <v/>
      </c>
      <c r="EN12" s="46" t="str">
        <f>IFERROR(IF(EL12="","",IF(COUNTIFS(様式1!$F$6:$F$16,"&lt;="&amp;EL12,様式1!$H$6:$H$16,"&gt;="&amp;EL12)&gt;0,"×","")),"")</f>
        <v/>
      </c>
      <c r="EO12" s="47" t="str">
        <f>IFERROR(IF(EL12="","",IF(AND(EL12&gt;=様式1!$F$5,EL12&lt;=様式1!$H$5), IF(ISNUMBER(EM12), IF(EM12&gt;=$C$4, IF(EN12="×", "×", "●"), ""), "データ無し"), "対象外")),"")</f>
        <v/>
      </c>
      <c r="EQ12" s="45" t="str">
        <f t="shared" si="29"/>
        <v/>
      </c>
      <c r="ER12" s="60" t="str" cm="1">
        <f t="array" ref="ER12">IFERROR(IF(_xlfn.ANCHORARRAY(EQ12)="","",IF($C$3="暑さ指数(WBGT)",_xlfn.XLOOKUP(_xlfn.ANCHORARRAY(EQ12),'(変換)WBGT'!$A$2:$A$9999,'(変換)WBGT'!$B$2:$B$9999,""),IF($C$3="気温",_xlfn.XLOOKUP(_xlfn.ANCHORARRAY(EQ12),'(貼付用)気温'!$A$7:$A$9999,'(貼付用)気温'!$B$7:$B$9999,""),""))),"")</f>
        <v/>
      </c>
      <c r="ES12" s="46" t="str">
        <f>IFERROR(IF(EQ12="","",IF(COUNTIFS(様式1!$F$6:$F$16,"&lt;="&amp;EQ12,様式1!$H$6:$H$16,"&gt;="&amp;EQ12)&gt;0,"×","")),"")</f>
        <v/>
      </c>
      <c r="ET12" s="47" t="str">
        <f>IFERROR(IF(EQ12="","",IF(AND(EQ12&gt;=様式1!$F$5,EQ12&lt;=様式1!$H$5), IF(ISNUMBER(ER12), IF(ER12&gt;=$C$4, IF(ES12="×", "×", "●"), ""), "データ無し"), "対象外")),"")</f>
        <v/>
      </c>
      <c r="EV12" s="45" t="str">
        <f t="shared" si="30"/>
        <v/>
      </c>
      <c r="EW12" s="60" t="str" cm="1">
        <f t="array" ref="EW12">IFERROR(IF(_xlfn.ANCHORARRAY(EV12)="","",IF($C$3="暑さ指数(WBGT)",_xlfn.XLOOKUP(_xlfn.ANCHORARRAY(EV12),'(変換)WBGT'!$A$2:$A$9999,'(変換)WBGT'!$B$2:$B$9999,""),IF($C$3="気温",_xlfn.XLOOKUP(_xlfn.ANCHORARRAY(EV12),'(貼付用)気温'!$A$7:$A$9999,'(貼付用)気温'!$B$7:$B$9999,""),""))),"")</f>
        <v/>
      </c>
      <c r="EX12" s="46" t="str">
        <f>IFERROR(IF(EV12="","",IF(COUNTIFS(様式1!$F$6:$F$16,"&lt;="&amp;EV12,様式1!$H$6:$H$16,"&gt;="&amp;EV12)&gt;0,"×","")),"")</f>
        <v/>
      </c>
      <c r="EY12" s="47" t="str">
        <f>IFERROR(IF(EV12="","",IF(AND(EV12&gt;=様式1!$F$5,EV12&lt;=様式1!$H$5), IF(ISNUMBER(EW12), IF(EW12&gt;=$C$4, IF(EX12="×", "×", "●"), ""), "データ無し"), "対象外")),"")</f>
        <v/>
      </c>
      <c r="FA12" s="45" t="str">
        <f t="shared" si="31"/>
        <v/>
      </c>
      <c r="FB12" s="60" t="str" cm="1">
        <f t="array" ref="FB12">IFERROR(IF(_xlfn.ANCHORARRAY(FA12)="","",IF($C$3="暑さ指数(WBGT)",_xlfn.XLOOKUP(_xlfn.ANCHORARRAY(FA12),'(変換)WBGT'!$A$2:$A$9999,'(変換)WBGT'!$B$2:$B$9999,""),IF($C$3="気温",_xlfn.XLOOKUP(_xlfn.ANCHORARRAY(FA12),'(貼付用)気温'!$A$7:$A$9999,'(貼付用)気温'!$B$7:$B$9999,""),""))),"")</f>
        <v/>
      </c>
      <c r="FC12" s="46" t="str">
        <f>IFERROR(IF(FA12="","",IF(COUNTIFS(様式1!$F$6:$F$16,"&lt;="&amp;FA12,様式1!$H$6:$H$16,"&gt;="&amp;FA12)&gt;0,"×","")),"")</f>
        <v/>
      </c>
      <c r="FD12" s="47" t="str">
        <f>IFERROR(IF(FA12="","",IF(AND(FA12&gt;=様式1!$F$5,FA12&lt;=様式1!$H$5), IF(ISNUMBER(FB12), IF(FB12&gt;=$C$4, IF(FC12="×", "×", "●"), ""), "データ無し"), "対象外")),"")</f>
        <v/>
      </c>
      <c r="FF12" s="45" t="str">
        <f t="shared" si="32"/>
        <v/>
      </c>
      <c r="FG12" s="60" t="str" cm="1">
        <f t="array" ref="FG12">IFERROR(IF(_xlfn.ANCHORARRAY(FF12)="","",IF($C$3="暑さ指数(WBGT)",_xlfn.XLOOKUP(_xlfn.ANCHORARRAY(FF12),'(変換)WBGT'!$A$2:$A$9999,'(変換)WBGT'!$B$2:$B$9999,""),IF($C$3="気温",_xlfn.XLOOKUP(_xlfn.ANCHORARRAY(FF12),'(貼付用)気温'!$A$7:$A$9999,'(貼付用)気温'!$B$7:$B$9999,""),""))),"")</f>
        <v/>
      </c>
      <c r="FH12" s="46" t="str">
        <f>IFERROR(IF(FF12="","",IF(COUNTIFS(様式1!$F$6:$F$16,"&lt;="&amp;FF12,様式1!$H$6:$H$16,"&gt;="&amp;FF12)&gt;0,"×","")),"")</f>
        <v/>
      </c>
      <c r="FI12" s="47" t="str">
        <f>IFERROR(IF(FF12="","",IF(AND(FF12&gt;=様式1!$F$5,FF12&lt;=様式1!$H$5), IF(ISNUMBER(FG12), IF(FG12&gt;=$C$4, IF(FH12="×", "×", "●"), ""), "データ無し"), "対象外")),"")</f>
        <v/>
      </c>
      <c r="FK12" s="45" t="str">
        <f t="shared" si="33"/>
        <v/>
      </c>
      <c r="FL12" s="60" t="str" cm="1">
        <f t="array" ref="FL12">IFERROR(IF(_xlfn.ANCHORARRAY(FK12)="","",IF($C$3="暑さ指数(WBGT)",_xlfn.XLOOKUP(_xlfn.ANCHORARRAY(FK12),'(変換)WBGT'!$A$2:$A$9999,'(変換)WBGT'!$B$2:$B$9999,""),IF($C$3="気温",_xlfn.XLOOKUP(_xlfn.ANCHORARRAY(FK12),'(貼付用)気温'!$A$7:$A$9999,'(貼付用)気温'!$B$7:$B$9999,""),""))),"")</f>
        <v/>
      </c>
      <c r="FM12" s="46" t="str">
        <f>IFERROR(IF(FK12="","",IF(COUNTIFS(様式1!$F$6:$F$16,"&lt;="&amp;FK12,様式1!$H$6:$H$16,"&gt;="&amp;FK12)&gt;0,"×","")),"")</f>
        <v/>
      </c>
      <c r="FN12" s="47" t="str">
        <f>IFERROR(IF(FK12="","",IF(AND(FK12&gt;=様式1!$F$5,FK12&lt;=様式1!$H$5), IF(ISNUMBER(FL12), IF(FL12&gt;=$C$4, IF(FM12="×", "×", "●"), ""), "データ無し"), "対象外")),"")</f>
        <v/>
      </c>
      <c r="FP12" s="45" t="str">
        <f t="shared" si="34"/>
        <v/>
      </c>
      <c r="FQ12" s="60" t="str" cm="1">
        <f t="array" ref="FQ12">IFERROR(IF(_xlfn.ANCHORARRAY(FP12)="","",IF($C$3="暑さ指数(WBGT)",_xlfn.XLOOKUP(_xlfn.ANCHORARRAY(FP12),'(変換)WBGT'!$A$2:$A$9999,'(変換)WBGT'!$B$2:$B$9999,""),IF($C$3="気温",_xlfn.XLOOKUP(_xlfn.ANCHORARRAY(FP12),'(貼付用)気温'!$A$7:$A$9999,'(貼付用)気温'!$B$7:$B$9999,""),""))),"")</f>
        <v/>
      </c>
      <c r="FR12" s="46" t="str">
        <f>IFERROR(IF(FP12="","",IF(COUNTIFS(様式1!$F$6:$F$16,"&lt;="&amp;FP12,様式1!$H$6:$H$16,"&gt;="&amp;FP12)&gt;0,"×","")),"")</f>
        <v/>
      </c>
      <c r="FS12" s="47" t="str">
        <f>IFERROR(IF(FP12="","",IF(AND(FP12&gt;=様式1!$F$5,FP12&lt;=様式1!$H$5), IF(ISNUMBER(FQ12), IF(FQ12&gt;=$C$4, IF(FR12="×", "×", "●"), ""), "データ無し"), "対象外")),"")</f>
        <v/>
      </c>
    </row>
    <row r="13" spans="2:175" x14ac:dyDescent="0.15">
      <c r="B13" s="45" t="str">
        <f t="shared" si="0"/>
        <v/>
      </c>
      <c r="C13" s="60" t="str" cm="1">
        <f t="array" ref="C13">IFERROR(IF(_xlfn.ANCHORARRAY(B13)="","",IF($C$3="暑さ指数(WBGT)",_xlfn.XLOOKUP(_xlfn.ANCHORARRAY(B13),'(変換)WBGT'!$A$2:$A$9999,'(変換)WBGT'!$B$2:$B$9999,""),IF($C$3="気温",_xlfn.XLOOKUP(_xlfn.ANCHORARRAY(B13),'(貼付用)気温'!$A$7:$A$9999,'(貼付用)気温'!$B$7:$B$9999,""),""))),"")</f>
        <v/>
      </c>
      <c r="D13" s="46" t="str">
        <f>IFERROR(IF(B13="","",IF(COUNTIFS(様式1!$F$6:$F$16,"&lt;="&amp;B13,様式1!$H$6:$H$16,"&gt;="&amp;B13)&gt;0,"×","")),"")</f>
        <v/>
      </c>
      <c r="E13" s="47" t="str">
        <f>IFERROR(IF(B13="","",IF(AND(B13&gt;=様式1!$F$5,B13&lt;=様式1!$H$5), IF(ISNUMBER(C13), IF(C13&gt;=$C$4, IF(D13="×", "×", "●"), ""), "データ無し"), "対象外")),"")</f>
        <v/>
      </c>
      <c r="G13" s="45" t="str">
        <f t="shared" si="1"/>
        <v/>
      </c>
      <c r="H13" s="60" t="str" cm="1">
        <f t="array" ref="H13">IFERROR(IF(_xlfn.ANCHORARRAY(G13)="","",IF($C$3="暑さ指数(WBGT)",_xlfn.XLOOKUP(_xlfn.ANCHORARRAY(G13),'(変換)WBGT'!$A$2:$A$9999,'(変換)WBGT'!$B$2:$B$9999,""),IF($C$3="気温",_xlfn.XLOOKUP(_xlfn.ANCHORARRAY(G13),'(貼付用)気温'!$A$7:$A$9999,'(貼付用)気温'!$B$7:$B$9999,""),""))),"")</f>
        <v/>
      </c>
      <c r="I13" s="46" t="str">
        <f>IFERROR(IF(G13="","",IF(COUNTIFS(様式1!$F$6:$F$16,"&lt;="&amp;G13,様式1!$H$6:$H$16,"&gt;="&amp;G13)&gt;0,"×","")),"")</f>
        <v/>
      </c>
      <c r="J13" s="47" t="str">
        <f>IFERROR(IF(G13="","",IF(AND(G13&gt;=様式1!$F$5,G13&lt;=様式1!$H$5), IF(ISNUMBER(H13), IF(H13&gt;=$C$4, IF(I13="×", "×", "●"), ""), "データ無し"), "対象外")),"")</f>
        <v/>
      </c>
      <c r="L13" s="45" t="str">
        <f t="shared" si="2"/>
        <v/>
      </c>
      <c r="M13" s="60" t="str" cm="1">
        <f t="array" ref="M13">IFERROR(IF(_xlfn.ANCHORARRAY(L13)="","",IF($C$3="暑さ指数(WBGT)",_xlfn.XLOOKUP(_xlfn.ANCHORARRAY(L13),'(変換)WBGT'!$A$2:$A$9999,'(変換)WBGT'!$B$2:$B$9999,""),IF($C$3="気温",_xlfn.XLOOKUP(_xlfn.ANCHORARRAY(L13),'(貼付用)気温'!$A$7:$A$9999,'(貼付用)気温'!$B$7:$B$9999,""),""))),"")</f>
        <v/>
      </c>
      <c r="N13" s="46" t="str">
        <f>IFERROR(IF(L13="","",IF(COUNTIFS(様式1!$F$6:$F$16,"&lt;="&amp;L13,様式1!$H$6:$H$16,"&gt;="&amp;L13)&gt;0,"×","")),"")</f>
        <v/>
      </c>
      <c r="O13" s="47" t="str">
        <f>IFERROR(IF(L13="","",IF(AND(L13&gt;=様式1!$F$5,L13&lt;=様式1!$H$5), IF(ISNUMBER(M13), IF(M13&gt;=$C$4, IF(N13="×", "×", "●"), ""), "データ無し"), "対象外")),"")</f>
        <v/>
      </c>
      <c r="Q13" s="45" t="str">
        <f t="shared" si="3"/>
        <v/>
      </c>
      <c r="R13" s="60" t="str" cm="1">
        <f t="array" ref="R13">IFERROR(IF(_xlfn.ANCHORARRAY(Q13)="","",IF($C$3="暑さ指数(WBGT)",_xlfn.XLOOKUP(_xlfn.ANCHORARRAY(Q13),'(変換)WBGT'!$A$2:$A$9999,'(変換)WBGT'!$B$2:$B$9999,""),IF($C$3="気温",_xlfn.XLOOKUP(_xlfn.ANCHORARRAY(Q13),'(貼付用)気温'!$A$7:$A$9999,'(貼付用)気温'!$B$7:$B$9999,""),""))),"")</f>
        <v/>
      </c>
      <c r="S13" s="46" t="str">
        <f>IFERROR(IF(Q13="","",IF(COUNTIFS(様式1!$F$6:$F$16,"&lt;="&amp;Q13,様式1!$H$6:$H$16,"&gt;="&amp;Q13)&gt;0,"×","")),"")</f>
        <v/>
      </c>
      <c r="T13" s="47" t="str">
        <f>IFERROR(IF(Q13="","",IF(AND(Q13&gt;=様式1!$F$5,Q13&lt;=様式1!$H$5), IF(ISNUMBER(R13), IF(R13&gt;=$C$4, IF(S13="×", "×", "●"), ""), "データ無し"), "対象外")),"")</f>
        <v/>
      </c>
      <c r="V13" s="45" t="str">
        <f t="shared" si="4"/>
        <v/>
      </c>
      <c r="W13" s="60" t="str" cm="1">
        <f t="array" ref="W13">IFERROR(IF(_xlfn.ANCHORARRAY(V13)="","",IF($C$3="暑さ指数(WBGT)",_xlfn.XLOOKUP(_xlfn.ANCHORARRAY(V13),'(変換)WBGT'!$A$2:$A$9999,'(変換)WBGT'!$B$2:$B$9999,""),IF($C$3="気温",_xlfn.XLOOKUP(_xlfn.ANCHORARRAY(V13),'(貼付用)気温'!$A$7:$A$9999,'(貼付用)気温'!$B$7:$B$9999,""),""))),"")</f>
        <v/>
      </c>
      <c r="X13" s="46" t="str">
        <f>IFERROR(IF(V13="","",IF(COUNTIFS(様式1!$F$6:$F$16,"&lt;="&amp;V13,様式1!$H$6:$H$16,"&gt;="&amp;V13)&gt;0,"×","")),"")</f>
        <v/>
      </c>
      <c r="Y13" s="47" t="str">
        <f>IFERROR(IF(V13="","",IF(AND(V13&gt;=様式1!$F$5,V13&lt;=様式1!$H$5), IF(ISNUMBER(W13), IF(W13&gt;=$C$4, IF(X13="×", "×", "●"), ""), "データ無し"), "対象外")),"")</f>
        <v/>
      </c>
      <c r="AA13" s="45" t="str">
        <f t="shared" si="5"/>
        <v/>
      </c>
      <c r="AB13" s="60" t="str" cm="1">
        <f t="array" ref="AB13">IFERROR(IF(_xlfn.ANCHORARRAY(AA13)="","",IF($C$3="暑さ指数(WBGT)",_xlfn.XLOOKUP(_xlfn.ANCHORARRAY(AA13),'(変換)WBGT'!$A$2:$A$9999,'(変換)WBGT'!$B$2:$B$9999,""),IF($C$3="気温",_xlfn.XLOOKUP(_xlfn.ANCHORARRAY(AA13),'(貼付用)気温'!$A$7:$A$9999,'(貼付用)気温'!$B$7:$B$9999,""),""))),"")</f>
        <v/>
      </c>
      <c r="AC13" s="46" t="str">
        <f>IFERROR(IF(AA13="","",IF(COUNTIFS(様式1!$F$6:$F$16,"&lt;="&amp;AA13,様式1!$H$6:$H$16,"&gt;="&amp;AA13)&gt;0,"×","")),"")</f>
        <v/>
      </c>
      <c r="AD13" s="47" t="str">
        <f>IFERROR(IF(AA13="","",IF(AND(AA13&gt;=様式1!$F$5,AA13&lt;=様式1!$H$5), IF(ISNUMBER(AB13), IF(AB13&gt;=$C$4, IF(AC13="×", "×", "●"), ""), "データ無し"), "対象外")),"")</f>
        <v/>
      </c>
      <c r="AF13" s="45" t="str">
        <f t="shared" si="6"/>
        <v/>
      </c>
      <c r="AG13" s="60" t="str" cm="1">
        <f t="array" ref="AG13">IFERROR(IF(_xlfn.ANCHORARRAY(AF13)="","",IF($C$3="暑さ指数(WBGT)",_xlfn.XLOOKUP(_xlfn.ANCHORARRAY(AF13),'(変換)WBGT'!$A$2:$A$9999,'(変換)WBGT'!$B$2:$B$9999,""),IF($C$3="気温",_xlfn.XLOOKUP(_xlfn.ANCHORARRAY(AF13),'(貼付用)気温'!$A$7:$A$9999,'(貼付用)気温'!$B$7:$B$9999,""),""))),"")</f>
        <v/>
      </c>
      <c r="AH13" s="46" t="str">
        <f>IFERROR(IF(AF13="","",IF(COUNTIFS(様式1!$F$6:$F$16,"&lt;="&amp;AF13,様式1!$H$6:$H$16,"&gt;="&amp;AF13)&gt;0,"×","")),"")</f>
        <v/>
      </c>
      <c r="AI13" s="47" t="str">
        <f>IFERROR(IF(AF13="","",IF(AND(AF13&gt;=様式1!$F$5,AF13&lt;=様式1!$H$5), IF(ISNUMBER(AG13), IF(AG13&gt;=$C$4, IF(AH13="×", "×", "●"), ""), "データ無し"), "対象外")),"")</f>
        <v/>
      </c>
      <c r="AK13" s="45" t="str">
        <f t="shared" si="7"/>
        <v/>
      </c>
      <c r="AL13" s="60" t="str" cm="1">
        <f t="array" ref="AL13">IFERROR(IF(_xlfn.ANCHORARRAY(AK13)="","",IF($C$3="暑さ指数(WBGT)",_xlfn.XLOOKUP(_xlfn.ANCHORARRAY(AK13),'(変換)WBGT'!$A$2:$A$9999,'(変換)WBGT'!$B$2:$B$9999,""),IF($C$3="気温",_xlfn.XLOOKUP(_xlfn.ANCHORARRAY(AK13),'(貼付用)気温'!$A$7:$A$9999,'(貼付用)気温'!$B$7:$B$9999,""),""))),"")</f>
        <v/>
      </c>
      <c r="AM13" s="46" t="str">
        <f>IFERROR(IF(AK13="","",IF(COUNTIFS(様式1!$F$6:$F$16,"&lt;="&amp;AK13,様式1!$H$6:$H$16,"&gt;="&amp;AK13)&gt;0,"×","")),"")</f>
        <v/>
      </c>
      <c r="AN13" s="47" t="str">
        <f>IFERROR(IF(AK13="","",IF(AND(AK13&gt;=様式1!$F$5,AK13&lt;=様式1!$H$5), IF(ISNUMBER(AL13), IF(AL13&gt;=$C$4, IF(AM13="×", "×", "●"), ""), "データ無し"), "対象外")),"")</f>
        <v/>
      </c>
      <c r="AP13" s="45" t="str">
        <f t="shared" si="8"/>
        <v/>
      </c>
      <c r="AQ13" s="60" t="str" cm="1">
        <f t="array" ref="AQ13">IFERROR(IF(_xlfn.ANCHORARRAY(AP13)="","",IF($C$3="暑さ指数(WBGT)",_xlfn.XLOOKUP(_xlfn.ANCHORARRAY(AP13),'(変換)WBGT'!$A$2:$A$9999,'(変換)WBGT'!$B$2:$B$9999,""),IF($C$3="気温",_xlfn.XLOOKUP(_xlfn.ANCHORARRAY(AP13),'(貼付用)気温'!$A$7:$A$9999,'(貼付用)気温'!$B$7:$B$9999,""),""))),"")</f>
        <v/>
      </c>
      <c r="AR13" s="46" t="str">
        <f>IFERROR(IF(AP13="","",IF(COUNTIFS(様式1!$F$6:$F$16,"&lt;="&amp;AP13,様式1!$H$6:$H$16,"&gt;="&amp;AP13)&gt;0,"×","")),"")</f>
        <v/>
      </c>
      <c r="AS13" s="47" t="str">
        <f>IFERROR(IF(AP13="","",IF(AND(AP13&gt;=様式1!$F$5,AP13&lt;=様式1!$H$5), IF(ISNUMBER(AQ13), IF(AQ13&gt;=$C$4, IF(AR13="×", "×", "●"), ""), "データ無し"), "対象外")),"")</f>
        <v/>
      </c>
      <c r="AU13" s="45" t="str">
        <f t="shared" si="9"/>
        <v/>
      </c>
      <c r="AV13" s="60" t="str" cm="1">
        <f t="array" ref="AV13">IFERROR(IF(_xlfn.ANCHORARRAY(AU13)="","",IF($C$3="暑さ指数(WBGT)",_xlfn.XLOOKUP(_xlfn.ANCHORARRAY(AU13),'(変換)WBGT'!$A$2:$A$9999,'(変換)WBGT'!$B$2:$B$9999,""),IF($C$3="気温",_xlfn.XLOOKUP(_xlfn.ANCHORARRAY(AU13),'(貼付用)気温'!$A$7:$A$9999,'(貼付用)気温'!$B$7:$B$9999,""),""))),"")</f>
        <v/>
      </c>
      <c r="AW13" s="46" t="str">
        <f>IFERROR(IF(AU13="","",IF(COUNTIFS(様式1!$F$6:$F$16,"&lt;="&amp;AU13,様式1!$H$6:$H$16,"&gt;="&amp;AU13)&gt;0,"×","")),"")</f>
        <v/>
      </c>
      <c r="AX13" s="47" t="str">
        <f>IFERROR(IF(AU13="","",IF(AND(AU13&gt;=様式1!$F$5,AU13&lt;=様式1!$H$5), IF(ISNUMBER(AV13), IF(AV13&gt;=$C$4, IF(AW13="×", "×", "●"), ""), "データ無し"), "対象外")),"")</f>
        <v/>
      </c>
      <c r="AZ13" s="45" t="str">
        <f t="shared" si="10"/>
        <v/>
      </c>
      <c r="BA13" s="60" t="str" cm="1">
        <f t="array" ref="BA13">IFERROR(IF(_xlfn.ANCHORARRAY(AZ13)="","",IF($C$3="暑さ指数(WBGT)",_xlfn.XLOOKUP(_xlfn.ANCHORARRAY(AZ13),'(変換)WBGT'!$A$2:$A$9999,'(変換)WBGT'!$B$2:$B$9999,""),IF($C$3="気温",_xlfn.XLOOKUP(_xlfn.ANCHORARRAY(AZ13),'(貼付用)気温'!$A$7:$A$9999,'(貼付用)気温'!$B$7:$B$9999,""),""))),"")</f>
        <v/>
      </c>
      <c r="BB13" s="46" t="str">
        <f>IFERROR(IF(AZ13="","",IF(COUNTIFS(様式1!$F$6:$F$16,"&lt;="&amp;AZ13,様式1!$H$6:$H$16,"&gt;="&amp;AZ13)&gt;0,"×","")),"")</f>
        <v/>
      </c>
      <c r="BC13" s="47" t="str">
        <f>IFERROR(IF(AZ13="","",IF(AND(AZ13&gt;=様式1!$F$5,AZ13&lt;=様式1!$H$5), IF(ISNUMBER(BA13), IF(BA13&gt;=$C$4, IF(BB13="×", "×", "●"), ""), "データ無し"), "対象外")),"")</f>
        <v/>
      </c>
      <c r="BE13" s="45" t="str">
        <f t="shared" si="11"/>
        <v/>
      </c>
      <c r="BF13" s="60" t="str" cm="1">
        <f t="array" ref="BF13">IFERROR(IF(_xlfn.ANCHORARRAY(BE13)="","",IF($C$3="暑さ指数(WBGT)",_xlfn.XLOOKUP(_xlfn.ANCHORARRAY(BE13),'(変換)WBGT'!$A$2:$A$9999,'(変換)WBGT'!$B$2:$B$9999,""),IF($C$3="気温",_xlfn.XLOOKUP(_xlfn.ANCHORARRAY(BE13),'(貼付用)気温'!$A$7:$A$9999,'(貼付用)気温'!$B$7:$B$9999,""),""))),"")</f>
        <v/>
      </c>
      <c r="BG13" s="46" t="str">
        <f>IFERROR(IF(BE13="","",IF(COUNTIFS(様式1!$F$6:$F$16,"&lt;="&amp;BE13,様式1!$H$6:$H$16,"&gt;="&amp;BE13)&gt;0,"×","")),"")</f>
        <v/>
      </c>
      <c r="BH13" s="47" t="str">
        <f>IFERROR(IF(BE13="","",IF(AND(BE13&gt;=様式1!$F$5,BE13&lt;=様式1!$H$5), IF(ISNUMBER(BF13), IF(BF13&gt;=$C$4, IF(BG13="×", "×", "●"), ""), "データ無し"), "対象外")),"")</f>
        <v/>
      </c>
      <c r="BJ13" s="45" t="str">
        <f t="shared" si="12"/>
        <v/>
      </c>
      <c r="BK13" s="60" t="str" cm="1">
        <f t="array" ref="BK13">IFERROR(IF(_xlfn.ANCHORARRAY(BJ13)="","",IF($C$3="暑さ指数(WBGT)",_xlfn.XLOOKUP(_xlfn.ANCHORARRAY(BJ13),'(変換)WBGT'!$A$2:$A$9999,'(変換)WBGT'!$B$2:$B$9999,""),IF($C$3="気温",_xlfn.XLOOKUP(_xlfn.ANCHORARRAY(BJ13),'(貼付用)気温'!$A$7:$A$9999,'(貼付用)気温'!$B$7:$B$9999,""),""))),"")</f>
        <v/>
      </c>
      <c r="BL13" s="46" t="str">
        <f>IFERROR(IF(BJ13="","",IF(COUNTIFS(様式1!$F$6:$F$16,"&lt;="&amp;BJ13,様式1!$H$6:$H$16,"&gt;="&amp;BJ13)&gt;0,"×","")),"")</f>
        <v/>
      </c>
      <c r="BM13" s="47" t="str">
        <f>IFERROR(IF(BJ13="","",IF(AND(BJ13&gt;=様式1!$F$5,BJ13&lt;=様式1!$H$5), IF(ISNUMBER(BK13), IF(BK13&gt;=$C$4, IF(BL13="×", "×", "●"), ""), "データ無し"), "対象外")),"")</f>
        <v/>
      </c>
      <c r="BO13" s="45" t="str">
        <f t="shared" si="13"/>
        <v/>
      </c>
      <c r="BP13" s="60" t="str" cm="1">
        <f t="array" ref="BP13">IFERROR(IF(_xlfn.ANCHORARRAY(BO13)="","",IF($C$3="暑さ指数(WBGT)",_xlfn.XLOOKUP(_xlfn.ANCHORARRAY(BO13),'(変換)WBGT'!$A$2:$A$9999,'(変換)WBGT'!$B$2:$B$9999,""),IF($C$3="気温",_xlfn.XLOOKUP(_xlfn.ANCHORARRAY(BO13),'(貼付用)気温'!$A$7:$A$9999,'(貼付用)気温'!$B$7:$B$9999,""),""))),"")</f>
        <v/>
      </c>
      <c r="BQ13" s="46" t="str">
        <f>IFERROR(IF(BO13="","",IF(COUNTIFS(様式1!$F$6:$F$16,"&lt;="&amp;BO13,様式1!$H$6:$H$16,"&gt;="&amp;BO13)&gt;0,"×","")),"")</f>
        <v/>
      </c>
      <c r="BR13" s="47" t="str">
        <f>IFERROR(IF(BO13="","",IF(AND(BO13&gt;=様式1!$F$5,BO13&lt;=様式1!$H$5), IF(ISNUMBER(BP13), IF(BP13&gt;=$C$4, IF(BQ13="×", "×", "●"), ""), "データ無し"), "対象外")),"")</f>
        <v/>
      </c>
      <c r="BT13" s="45" t="str">
        <f t="shared" si="14"/>
        <v/>
      </c>
      <c r="BU13" s="60" t="str" cm="1">
        <f t="array" ref="BU13">IFERROR(IF(_xlfn.ANCHORARRAY(BT13)="","",IF($C$3="暑さ指数(WBGT)",_xlfn.XLOOKUP(_xlfn.ANCHORARRAY(BT13),'(変換)WBGT'!$A$2:$A$9999,'(変換)WBGT'!$B$2:$B$9999,""),IF($C$3="気温",_xlfn.XLOOKUP(_xlfn.ANCHORARRAY(BT13),'(貼付用)気温'!$A$7:$A$9999,'(貼付用)気温'!$B$7:$B$9999,""),""))),"")</f>
        <v/>
      </c>
      <c r="BV13" s="46" t="str">
        <f>IFERROR(IF(BT13="","",IF(COUNTIFS(様式1!$F$6:$F$16,"&lt;="&amp;BT13,様式1!$H$6:$H$16,"&gt;="&amp;BT13)&gt;0,"×","")),"")</f>
        <v/>
      </c>
      <c r="BW13" s="47" t="str">
        <f>IFERROR(IF(BT13="","",IF(AND(BT13&gt;=様式1!$F$5,BT13&lt;=様式1!$H$5), IF(ISNUMBER(BU13), IF(BU13&gt;=$C$4, IF(BV13="×", "×", "●"), ""), "データ無し"), "対象外")),"")</f>
        <v/>
      </c>
      <c r="BY13" s="45" t="str">
        <f t="shared" si="15"/>
        <v/>
      </c>
      <c r="BZ13" s="60" t="str" cm="1">
        <f t="array" ref="BZ13">IFERROR(IF(_xlfn.ANCHORARRAY(BY13)="","",IF($C$3="暑さ指数(WBGT)",_xlfn.XLOOKUP(_xlfn.ANCHORARRAY(BY13),'(変換)WBGT'!$A$2:$A$9999,'(変換)WBGT'!$B$2:$B$9999,""),IF($C$3="気温",_xlfn.XLOOKUP(_xlfn.ANCHORARRAY(BY13),'(貼付用)気温'!$A$7:$A$9999,'(貼付用)気温'!$B$7:$B$9999,""),""))),"")</f>
        <v/>
      </c>
      <c r="CA13" s="46" t="str">
        <f>IFERROR(IF(BY13="","",IF(COUNTIFS(様式1!$F$6:$F$16,"&lt;="&amp;BY13,様式1!$H$6:$H$16,"&gt;="&amp;BY13)&gt;0,"×","")),"")</f>
        <v/>
      </c>
      <c r="CB13" s="47" t="str">
        <f>IFERROR(IF(BY13="","",IF(AND(BY13&gt;=様式1!$F$5,BY13&lt;=様式1!$H$5), IF(ISNUMBER(BZ13), IF(BZ13&gt;=$C$4, IF(CA13="×", "×", "●"), ""), "データ無し"), "対象外")),"")</f>
        <v/>
      </c>
      <c r="CD13" s="45" t="str">
        <f t="shared" si="16"/>
        <v/>
      </c>
      <c r="CE13" s="60" t="str" cm="1">
        <f t="array" ref="CE13">IFERROR(IF(_xlfn.ANCHORARRAY(CD13)="","",IF($C$3="暑さ指数(WBGT)",_xlfn.XLOOKUP(_xlfn.ANCHORARRAY(CD13),'(変換)WBGT'!$A$2:$A$9999,'(変換)WBGT'!$B$2:$B$9999,""),IF($C$3="気温",_xlfn.XLOOKUP(_xlfn.ANCHORARRAY(CD13),'(貼付用)気温'!$A$7:$A$9999,'(貼付用)気温'!$B$7:$B$9999,""),""))),"")</f>
        <v/>
      </c>
      <c r="CF13" s="46" t="str">
        <f>IFERROR(IF(CD13="","",IF(COUNTIFS(様式1!$F$6:$F$16,"&lt;="&amp;CD13,様式1!$H$6:$H$16,"&gt;="&amp;CD13)&gt;0,"×","")),"")</f>
        <v/>
      </c>
      <c r="CG13" s="47" t="str">
        <f>IFERROR(IF(CD13="","",IF(AND(CD13&gt;=様式1!$F$5,CD13&lt;=様式1!$H$5), IF(ISNUMBER(CE13), IF(CE13&gt;=$C$4, IF(CF13="×", "×", "●"), ""), "データ無し"), "対象外")),"")</f>
        <v/>
      </c>
      <c r="CI13" s="45" t="str">
        <f t="shared" si="17"/>
        <v/>
      </c>
      <c r="CJ13" s="60" t="str" cm="1">
        <f t="array" ref="CJ13">IFERROR(IF(_xlfn.ANCHORARRAY(CI13)="","",IF($C$3="暑さ指数(WBGT)",_xlfn.XLOOKUP(_xlfn.ANCHORARRAY(CI13),'(変換)WBGT'!$A$2:$A$9999,'(変換)WBGT'!$B$2:$B$9999,""),IF($C$3="気温",_xlfn.XLOOKUP(_xlfn.ANCHORARRAY(CI13),'(貼付用)気温'!$A$7:$A$9999,'(貼付用)気温'!$B$7:$B$9999,""),""))),"")</f>
        <v/>
      </c>
      <c r="CK13" s="46" t="str">
        <f>IFERROR(IF(CI13="","",IF(COUNTIFS(様式1!$F$6:$F$16,"&lt;="&amp;CI13,様式1!$H$6:$H$16,"&gt;="&amp;CI13)&gt;0,"×","")),"")</f>
        <v/>
      </c>
      <c r="CL13" s="47" t="str">
        <f>IFERROR(IF(CI13="","",IF(AND(CI13&gt;=様式1!$F$5,CI13&lt;=様式1!$H$5), IF(ISNUMBER(CJ13), IF(CJ13&gt;=$C$4, IF(CK13="×", "×", "●"), ""), "データ無し"), "対象外")),"")</f>
        <v/>
      </c>
      <c r="CN13" s="45" t="str">
        <f t="shared" si="18"/>
        <v/>
      </c>
      <c r="CO13" s="60" t="str" cm="1">
        <f t="array" ref="CO13">IFERROR(IF(_xlfn.ANCHORARRAY(CN13)="","",IF($C$3="暑さ指数(WBGT)",_xlfn.XLOOKUP(_xlfn.ANCHORARRAY(CN13),'(変換)WBGT'!$A$2:$A$9999,'(変換)WBGT'!$B$2:$B$9999,""),IF($C$3="気温",_xlfn.XLOOKUP(_xlfn.ANCHORARRAY(CN13),'(貼付用)気温'!$A$7:$A$9999,'(貼付用)気温'!$B$7:$B$9999,""),""))),"")</f>
        <v/>
      </c>
      <c r="CP13" s="46" t="str">
        <f>IFERROR(IF(CN13="","",IF(COUNTIFS(様式1!$F$6:$F$16,"&lt;="&amp;CN13,様式1!$H$6:$H$16,"&gt;="&amp;CN13)&gt;0,"×","")),"")</f>
        <v/>
      </c>
      <c r="CQ13" s="47" t="str">
        <f>IFERROR(IF(CN13="","",IF(AND(CN13&gt;=様式1!$F$5,CN13&lt;=様式1!$H$5), IF(ISNUMBER(CO13), IF(CO13&gt;=$C$4, IF(CP13="×", "×", "●"), ""), "データ無し"), "対象外")),"")</f>
        <v/>
      </c>
      <c r="CS13" s="45" t="str">
        <f t="shared" si="19"/>
        <v/>
      </c>
      <c r="CT13" s="60" t="str" cm="1">
        <f t="array" ref="CT13">IFERROR(IF(_xlfn.ANCHORARRAY(CS13)="","",IF($C$3="暑さ指数(WBGT)",_xlfn.XLOOKUP(_xlfn.ANCHORARRAY(CS13),'(変換)WBGT'!$A$2:$A$9999,'(変換)WBGT'!$B$2:$B$9999,""),IF($C$3="気温",_xlfn.XLOOKUP(_xlfn.ANCHORARRAY(CS13),'(貼付用)気温'!$A$7:$A$9999,'(貼付用)気温'!$B$7:$B$9999,""),""))),"")</f>
        <v/>
      </c>
      <c r="CU13" s="46" t="str">
        <f>IFERROR(IF(CS13="","",IF(COUNTIFS(様式1!$F$6:$F$16,"&lt;="&amp;CS13,様式1!$H$6:$H$16,"&gt;="&amp;CS13)&gt;0,"×","")),"")</f>
        <v/>
      </c>
      <c r="CV13" s="47" t="str">
        <f>IFERROR(IF(CS13="","",IF(AND(CS13&gt;=様式1!$F$5,CS13&lt;=様式1!$H$5), IF(ISNUMBER(CT13), IF(CT13&gt;=$C$4, IF(CU13="×", "×", "●"), ""), "データ無し"), "対象外")),"")</f>
        <v/>
      </c>
      <c r="CX13" s="45" t="str">
        <f t="shared" si="20"/>
        <v/>
      </c>
      <c r="CY13" s="60" t="str" cm="1">
        <f t="array" ref="CY13">IFERROR(IF(_xlfn.ANCHORARRAY(CX13)="","",IF($C$3="暑さ指数(WBGT)",_xlfn.XLOOKUP(_xlfn.ANCHORARRAY(CX13),'(変換)WBGT'!$A$2:$A$9999,'(変換)WBGT'!$B$2:$B$9999,""),IF($C$3="気温",_xlfn.XLOOKUP(_xlfn.ANCHORARRAY(CX13),'(貼付用)気温'!$A$7:$A$9999,'(貼付用)気温'!$B$7:$B$9999,""),""))),"")</f>
        <v/>
      </c>
      <c r="CZ13" s="46" t="str">
        <f>IFERROR(IF(CX13="","",IF(COUNTIFS(様式1!$F$6:$F$16,"&lt;="&amp;CX13,様式1!$H$6:$H$16,"&gt;="&amp;CX13)&gt;0,"×","")),"")</f>
        <v/>
      </c>
      <c r="DA13" s="47" t="str">
        <f>IFERROR(IF(CX13="","",IF(AND(CX13&gt;=様式1!$F$5,CX13&lt;=様式1!$H$5), IF(ISNUMBER(CY13), IF(CY13&gt;=$C$4, IF(CZ13="×", "×", "●"), ""), "データ無し"), "対象外")),"")</f>
        <v/>
      </c>
      <c r="DC13" s="45" t="str">
        <f t="shared" si="21"/>
        <v/>
      </c>
      <c r="DD13" s="60" t="str" cm="1">
        <f t="array" ref="DD13">IFERROR(IF(_xlfn.ANCHORARRAY(DC13)="","",IF($C$3="暑さ指数(WBGT)",_xlfn.XLOOKUP(_xlfn.ANCHORARRAY(DC13),'(変換)WBGT'!$A$2:$A$9999,'(変換)WBGT'!$B$2:$B$9999,""),IF($C$3="気温",_xlfn.XLOOKUP(_xlfn.ANCHORARRAY(DC13),'(貼付用)気温'!$A$7:$A$9999,'(貼付用)気温'!$B$7:$B$9999,""),""))),"")</f>
        <v/>
      </c>
      <c r="DE13" s="46" t="str">
        <f>IFERROR(IF(DC13="","",IF(COUNTIFS(様式1!$F$6:$F$16,"&lt;="&amp;DC13,様式1!$H$6:$H$16,"&gt;="&amp;DC13)&gt;0,"×","")),"")</f>
        <v/>
      </c>
      <c r="DF13" s="47" t="str">
        <f>IFERROR(IF(DC13="","",IF(AND(DC13&gt;=様式1!$F$5,DC13&lt;=様式1!$H$5), IF(ISNUMBER(DD13), IF(DD13&gt;=$C$4, IF(DE13="×", "×", "●"), ""), "データ無し"), "対象外")),"")</f>
        <v/>
      </c>
      <c r="DH13" s="45" t="str">
        <f t="shared" si="22"/>
        <v/>
      </c>
      <c r="DI13" s="60" t="str" cm="1">
        <f t="array" ref="DI13">IFERROR(IF(_xlfn.ANCHORARRAY(DH13)="","",IF($C$3="暑さ指数(WBGT)",_xlfn.XLOOKUP(_xlfn.ANCHORARRAY(DH13),'(変換)WBGT'!$A$2:$A$9999,'(変換)WBGT'!$B$2:$B$9999,""),IF($C$3="気温",_xlfn.XLOOKUP(_xlfn.ANCHORARRAY(DH13),'(貼付用)気温'!$A$7:$A$9999,'(貼付用)気温'!$B$7:$B$9999,""),""))),"")</f>
        <v/>
      </c>
      <c r="DJ13" s="46" t="str">
        <f>IFERROR(IF(DH13="","",IF(COUNTIFS(様式1!$F$6:$F$16,"&lt;="&amp;DH13,様式1!$H$6:$H$16,"&gt;="&amp;DH13)&gt;0,"×","")),"")</f>
        <v/>
      </c>
      <c r="DK13" s="47" t="str">
        <f>IFERROR(IF(DH13="","",IF(AND(DH13&gt;=様式1!$F$5,DH13&lt;=様式1!$H$5), IF(ISNUMBER(DI13), IF(DI13&gt;=$C$4, IF(DJ13="×", "×", "●"), ""), "データ無し"), "対象外")),"")</f>
        <v/>
      </c>
      <c r="DM13" s="45" t="str">
        <f t="shared" si="23"/>
        <v/>
      </c>
      <c r="DN13" s="60" t="str" cm="1">
        <f t="array" ref="DN13">IFERROR(IF(_xlfn.ANCHORARRAY(DM13)="","",IF($C$3="暑さ指数(WBGT)",_xlfn.XLOOKUP(_xlfn.ANCHORARRAY(DM13),'(変換)WBGT'!$A$2:$A$9999,'(変換)WBGT'!$B$2:$B$9999,""),IF($C$3="気温",_xlfn.XLOOKUP(_xlfn.ANCHORARRAY(DM13),'(貼付用)気温'!$A$7:$A$9999,'(貼付用)気温'!$B$7:$B$9999,""),""))),"")</f>
        <v/>
      </c>
      <c r="DO13" s="46" t="str">
        <f>IFERROR(IF(DM13="","",IF(COUNTIFS(様式1!$F$6:$F$16,"&lt;="&amp;DM13,様式1!$H$6:$H$16,"&gt;="&amp;DM13)&gt;0,"×","")),"")</f>
        <v/>
      </c>
      <c r="DP13" s="47" t="str">
        <f>IFERROR(IF(DM13="","",IF(AND(DM13&gt;=様式1!$F$5,DM13&lt;=様式1!$H$5), IF(ISNUMBER(DN13), IF(DN13&gt;=$C$4, IF(DO13="×", "×", "●"), ""), "データ無し"), "対象外")),"")</f>
        <v/>
      </c>
      <c r="DR13" s="45" t="str">
        <f t="shared" si="24"/>
        <v/>
      </c>
      <c r="DS13" s="60" t="str" cm="1">
        <f t="array" ref="DS13">IFERROR(IF(_xlfn.ANCHORARRAY(DR13)="","",IF($C$3="暑さ指数(WBGT)",_xlfn.XLOOKUP(_xlfn.ANCHORARRAY(DR13),'(変換)WBGT'!$A$2:$A$9999,'(変換)WBGT'!$B$2:$B$9999,""),IF($C$3="気温",_xlfn.XLOOKUP(_xlfn.ANCHORARRAY(DR13),'(貼付用)気温'!$A$7:$A$9999,'(貼付用)気温'!$B$7:$B$9999,""),""))),"")</f>
        <v/>
      </c>
      <c r="DT13" s="46" t="str">
        <f>IFERROR(IF(DR13="","",IF(COUNTIFS(様式1!$F$6:$F$16,"&lt;="&amp;DR13,様式1!$H$6:$H$16,"&gt;="&amp;DR13)&gt;0,"×","")),"")</f>
        <v/>
      </c>
      <c r="DU13" s="47" t="str">
        <f>IFERROR(IF(DR13="","",IF(AND(DR13&gt;=様式1!$F$5,DR13&lt;=様式1!$H$5), IF(ISNUMBER(DS13), IF(DS13&gt;=$C$4, IF(DT13="×", "×", "●"), ""), "データ無し"), "対象外")),"")</f>
        <v/>
      </c>
      <c r="DW13" s="45" t="str">
        <f t="shared" si="25"/>
        <v/>
      </c>
      <c r="DX13" s="60" t="str" cm="1">
        <f t="array" ref="DX13">IFERROR(IF(_xlfn.ANCHORARRAY(DW13)="","",IF($C$3="暑さ指数(WBGT)",_xlfn.XLOOKUP(_xlfn.ANCHORARRAY(DW13),'(変換)WBGT'!$A$2:$A$9999,'(変換)WBGT'!$B$2:$B$9999,""),IF($C$3="気温",_xlfn.XLOOKUP(_xlfn.ANCHORARRAY(DW13),'(貼付用)気温'!$A$7:$A$9999,'(貼付用)気温'!$B$7:$B$9999,""),""))),"")</f>
        <v/>
      </c>
      <c r="DY13" s="46" t="str">
        <f>IFERROR(IF(DW13="","",IF(COUNTIFS(様式1!$F$6:$F$16,"&lt;="&amp;DW13,様式1!$H$6:$H$16,"&gt;="&amp;DW13)&gt;0,"×","")),"")</f>
        <v/>
      </c>
      <c r="DZ13" s="47" t="str">
        <f>IFERROR(IF(DW13="","",IF(AND(DW13&gt;=様式1!$F$5,DW13&lt;=様式1!$H$5), IF(ISNUMBER(DX13), IF(DX13&gt;=$C$4, IF(DY13="×", "×", "●"), ""), "データ無し"), "対象外")),"")</f>
        <v/>
      </c>
      <c r="EB13" s="45" t="str">
        <f t="shared" si="26"/>
        <v/>
      </c>
      <c r="EC13" s="60" t="str" cm="1">
        <f t="array" ref="EC13">IFERROR(IF(_xlfn.ANCHORARRAY(EB13)="","",IF($C$3="暑さ指数(WBGT)",_xlfn.XLOOKUP(_xlfn.ANCHORARRAY(EB13),'(変換)WBGT'!$A$2:$A$9999,'(変換)WBGT'!$B$2:$B$9999,""),IF($C$3="気温",_xlfn.XLOOKUP(_xlfn.ANCHORARRAY(EB13),'(貼付用)気温'!$A$7:$A$9999,'(貼付用)気温'!$B$7:$B$9999,""),""))),"")</f>
        <v/>
      </c>
      <c r="ED13" s="46" t="str">
        <f>IFERROR(IF(EB13="","",IF(COUNTIFS(様式1!$F$6:$F$16,"&lt;="&amp;EB13,様式1!$H$6:$H$16,"&gt;="&amp;EB13)&gt;0,"×","")),"")</f>
        <v/>
      </c>
      <c r="EE13" s="47" t="str">
        <f>IFERROR(IF(EB13="","",IF(AND(EB13&gt;=様式1!$F$5,EB13&lt;=様式1!$H$5), IF(ISNUMBER(EC13), IF(EC13&gt;=$C$4, IF(ED13="×", "×", "●"), ""), "データ無し"), "対象外")),"")</f>
        <v/>
      </c>
      <c r="EG13" s="45" t="str">
        <f t="shared" si="27"/>
        <v/>
      </c>
      <c r="EH13" s="60" t="str" cm="1">
        <f t="array" ref="EH13">IFERROR(IF(_xlfn.ANCHORARRAY(EG13)="","",IF($C$3="暑さ指数(WBGT)",_xlfn.XLOOKUP(_xlfn.ANCHORARRAY(EG13),'(変換)WBGT'!$A$2:$A$9999,'(変換)WBGT'!$B$2:$B$9999,""),IF($C$3="気温",_xlfn.XLOOKUP(_xlfn.ANCHORARRAY(EG13),'(貼付用)気温'!$A$7:$A$9999,'(貼付用)気温'!$B$7:$B$9999,""),""))),"")</f>
        <v/>
      </c>
      <c r="EI13" s="46" t="str">
        <f>IFERROR(IF(EG13="","",IF(COUNTIFS(様式1!$F$6:$F$16,"&lt;="&amp;EG13,様式1!$H$6:$H$16,"&gt;="&amp;EG13)&gt;0,"×","")),"")</f>
        <v/>
      </c>
      <c r="EJ13" s="47" t="str">
        <f>IFERROR(IF(EG13="","",IF(AND(EG13&gt;=様式1!$F$5,EG13&lt;=様式1!$H$5), IF(ISNUMBER(EH13), IF(EH13&gt;=$C$4, IF(EI13="×", "×", "●"), ""), "データ無し"), "対象外")),"")</f>
        <v/>
      </c>
      <c r="EL13" s="45" t="str">
        <f t="shared" si="28"/>
        <v/>
      </c>
      <c r="EM13" s="60" t="str" cm="1">
        <f t="array" ref="EM13">IFERROR(IF(_xlfn.ANCHORARRAY(EL13)="","",IF($C$3="暑さ指数(WBGT)",_xlfn.XLOOKUP(_xlfn.ANCHORARRAY(EL13),'(変換)WBGT'!$A$2:$A$9999,'(変換)WBGT'!$B$2:$B$9999,""),IF($C$3="気温",_xlfn.XLOOKUP(_xlfn.ANCHORARRAY(EL13),'(貼付用)気温'!$A$7:$A$9999,'(貼付用)気温'!$B$7:$B$9999,""),""))),"")</f>
        <v/>
      </c>
      <c r="EN13" s="46" t="str">
        <f>IFERROR(IF(EL13="","",IF(COUNTIFS(様式1!$F$6:$F$16,"&lt;="&amp;EL13,様式1!$H$6:$H$16,"&gt;="&amp;EL13)&gt;0,"×","")),"")</f>
        <v/>
      </c>
      <c r="EO13" s="47" t="str">
        <f>IFERROR(IF(EL13="","",IF(AND(EL13&gt;=様式1!$F$5,EL13&lt;=様式1!$H$5), IF(ISNUMBER(EM13), IF(EM13&gt;=$C$4, IF(EN13="×", "×", "●"), ""), "データ無し"), "対象外")),"")</f>
        <v/>
      </c>
      <c r="EQ13" s="45" t="str">
        <f t="shared" si="29"/>
        <v/>
      </c>
      <c r="ER13" s="60" t="str" cm="1">
        <f t="array" ref="ER13">IFERROR(IF(_xlfn.ANCHORARRAY(EQ13)="","",IF($C$3="暑さ指数(WBGT)",_xlfn.XLOOKUP(_xlfn.ANCHORARRAY(EQ13),'(変換)WBGT'!$A$2:$A$9999,'(変換)WBGT'!$B$2:$B$9999,""),IF($C$3="気温",_xlfn.XLOOKUP(_xlfn.ANCHORARRAY(EQ13),'(貼付用)気温'!$A$7:$A$9999,'(貼付用)気温'!$B$7:$B$9999,""),""))),"")</f>
        <v/>
      </c>
      <c r="ES13" s="46" t="str">
        <f>IFERROR(IF(EQ13="","",IF(COUNTIFS(様式1!$F$6:$F$16,"&lt;="&amp;EQ13,様式1!$H$6:$H$16,"&gt;="&amp;EQ13)&gt;0,"×","")),"")</f>
        <v/>
      </c>
      <c r="ET13" s="47" t="str">
        <f>IFERROR(IF(EQ13="","",IF(AND(EQ13&gt;=様式1!$F$5,EQ13&lt;=様式1!$H$5), IF(ISNUMBER(ER13), IF(ER13&gt;=$C$4, IF(ES13="×", "×", "●"), ""), "データ無し"), "対象外")),"")</f>
        <v/>
      </c>
      <c r="EV13" s="45" t="str">
        <f t="shared" si="30"/>
        <v/>
      </c>
      <c r="EW13" s="60" t="str" cm="1">
        <f t="array" ref="EW13">IFERROR(IF(_xlfn.ANCHORARRAY(EV13)="","",IF($C$3="暑さ指数(WBGT)",_xlfn.XLOOKUP(_xlfn.ANCHORARRAY(EV13),'(変換)WBGT'!$A$2:$A$9999,'(変換)WBGT'!$B$2:$B$9999,""),IF($C$3="気温",_xlfn.XLOOKUP(_xlfn.ANCHORARRAY(EV13),'(貼付用)気温'!$A$7:$A$9999,'(貼付用)気温'!$B$7:$B$9999,""),""))),"")</f>
        <v/>
      </c>
      <c r="EX13" s="46" t="str">
        <f>IFERROR(IF(EV13="","",IF(COUNTIFS(様式1!$F$6:$F$16,"&lt;="&amp;EV13,様式1!$H$6:$H$16,"&gt;="&amp;EV13)&gt;0,"×","")),"")</f>
        <v/>
      </c>
      <c r="EY13" s="47" t="str">
        <f>IFERROR(IF(EV13="","",IF(AND(EV13&gt;=様式1!$F$5,EV13&lt;=様式1!$H$5), IF(ISNUMBER(EW13), IF(EW13&gt;=$C$4, IF(EX13="×", "×", "●"), ""), "データ無し"), "対象外")),"")</f>
        <v/>
      </c>
      <c r="FA13" s="45" t="str">
        <f t="shared" si="31"/>
        <v/>
      </c>
      <c r="FB13" s="60" t="str" cm="1">
        <f t="array" ref="FB13">IFERROR(IF(_xlfn.ANCHORARRAY(FA13)="","",IF($C$3="暑さ指数(WBGT)",_xlfn.XLOOKUP(_xlfn.ANCHORARRAY(FA13),'(変換)WBGT'!$A$2:$A$9999,'(変換)WBGT'!$B$2:$B$9999,""),IF($C$3="気温",_xlfn.XLOOKUP(_xlfn.ANCHORARRAY(FA13),'(貼付用)気温'!$A$7:$A$9999,'(貼付用)気温'!$B$7:$B$9999,""),""))),"")</f>
        <v/>
      </c>
      <c r="FC13" s="46" t="str">
        <f>IFERROR(IF(FA13="","",IF(COUNTIFS(様式1!$F$6:$F$16,"&lt;="&amp;FA13,様式1!$H$6:$H$16,"&gt;="&amp;FA13)&gt;0,"×","")),"")</f>
        <v/>
      </c>
      <c r="FD13" s="47" t="str">
        <f>IFERROR(IF(FA13="","",IF(AND(FA13&gt;=様式1!$F$5,FA13&lt;=様式1!$H$5), IF(ISNUMBER(FB13), IF(FB13&gt;=$C$4, IF(FC13="×", "×", "●"), ""), "データ無し"), "対象外")),"")</f>
        <v/>
      </c>
      <c r="FF13" s="45" t="str">
        <f t="shared" si="32"/>
        <v/>
      </c>
      <c r="FG13" s="60" t="str" cm="1">
        <f t="array" ref="FG13">IFERROR(IF(_xlfn.ANCHORARRAY(FF13)="","",IF($C$3="暑さ指数(WBGT)",_xlfn.XLOOKUP(_xlfn.ANCHORARRAY(FF13),'(変換)WBGT'!$A$2:$A$9999,'(変換)WBGT'!$B$2:$B$9999,""),IF($C$3="気温",_xlfn.XLOOKUP(_xlfn.ANCHORARRAY(FF13),'(貼付用)気温'!$A$7:$A$9999,'(貼付用)気温'!$B$7:$B$9999,""),""))),"")</f>
        <v/>
      </c>
      <c r="FH13" s="46" t="str">
        <f>IFERROR(IF(FF13="","",IF(COUNTIFS(様式1!$F$6:$F$16,"&lt;="&amp;FF13,様式1!$H$6:$H$16,"&gt;="&amp;FF13)&gt;0,"×","")),"")</f>
        <v/>
      </c>
      <c r="FI13" s="47" t="str">
        <f>IFERROR(IF(FF13="","",IF(AND(FF13&gt;=様式1!$F$5,FF13&lt;=様式1!$H$5), IF(ISNUMBER(FG13), IF(FG13&gt;=$C$4, IF(FH13="×", "×", "●"), ""), "データ無し"), "対象外")),"")</f>
        <v/>
      </c>
      <c r="FK13" s="45" t="str">
        <f t="shared" si="33"/>
        <v/>
      </c>
      <c r="FL13" s="60" t="str" cm="1">
        <f t="array" ref="FL13">IFERROR(IF(_xlfn.ANCHORARRAY(FK13)="","",IF($C$3="暑さ指数(WBGT)",_xlfn.XLOOKUP(_xlfn.ANCHORARRAY(FK13),'(変換)WBGT'!$A$2:$A$9999,'(変換)WBGT'!$B$2:$B$9999,""),IF($C$3="気温",_xlfn.XLOOKUP(_xlfn.ANCHORARRAY(FK13),'(貼付用)気温'!$A$7:$A$9999,'(貼付用)気温'!$B$7:$B$9999,""),""))),"")</f>
        <v/>
      </c>
      <c r="FM13" s="46" t="str">
        <f>IFERROR(IF(FK13="","",IF(COUNTIFS(様式1!$F$6:$F$16,"&lt;="&amp;FK13,様式1!$H$6:$H$16,"&gt;="&amp;FK13)&gt;0,"×","")),"")</f>
        <v/>
      </c>
      <c r="FN13" s="47" t="str">
        <f>IFERROR(IF(FK13="","",IF(AND(FK13&gt;=様式1!$F$5,FK13&lt;=様式1!$H$5), IF(ISNUMBER(FL13), IF(FL13&gt;=$C$4, IF(FM13="×", "×", "●"), ""), "データ無し"), "対象外")),"")</f>
        <v/>
      </c>
      <c r="FP13" s="45" t="str">
        <f t="shared" si="34"/>
        <v/>
      </c>
      <c r="FQ13" s="60" t="str" cm="1">
        <f t="array" ref="FQ13">IFERROR(IF(_xlfn.ANCHORARRAY(FP13)="","",IF($C$3="暑さ指数(WBGT)",_xlfn.XLOOKUP(_xlfn.ANCHORARRAY(FP13),'(変換)WBGT'!$A$2:$A$9999,'(変換)WBGT'!$B$2:$B$9999,""),IF($C$3="気温",_xlfn.XLOOKUP(_xlfn.ANCHORARRAY(FP13),'(貼付用)気温'!$A$7:$A$9999,'(貼付用)気温'!$B$7:$B$9999,""),""))),"")</f>
        <v/>
      </c>
      <c r="FR13" s="46" t="str">
        <f>IFERROR(IF(FP13="","",IF(COUNTIFS(様式1!$F$6:$F$16,"&lt;="&amp;FP13,様式1!$H$6:$H$16,"&gt;="&amp;FP13)&gt;0,"×","")),"")</f>
        <v/>
      </c>
      <c r="FS13" s="47" t="str">
        <f>IFERROR(IF(FP13="","",IF(AND(FP13&gt;=様式1!$F$5,FP13&lt;=様式1!$H$5), IF(ISNUMBER(FQ13), IF(FQ13&gt;=$C$4, IF(FR13="×", "×", "●"), ""), "データ無し"), "対象外")),"")</f>
        <v/>
      </c>
    </row>
    <row r="14" spans="2:175" x14ac:dyDescent="0.15">
      <c r="B14" s="45" t="str">
        <f t="shared" si="0"/>
        <v/>
      </c>
      <c r="C14" s="60" t="str" cm="1">
        <f t="array" ref="C14">IFERROR(IF(_xlfn.ANCHORARRAY(B14)="","",IF($C$3="暑さ指数(WBGT)",_xlfn.XLOOKUP(_xlfn.ANCHORARRAY(B14),'(変換)WBGT'!$A$2:$A$9999,'(変換)WBGT'!$B$2:$B$9999,""),IF($C$3="気温",_xlfn.XLOOKUP(_xlfn.ANCHORARRAY(B14),'(貼付用)気温'!$A$7:$A$9999,'(貼付用)気温'!$B$7:$B$9999,""),""))),"")</f>
        <v/>
      </c>
      <c r="D14" s="46" t="str">
        <f>IFERROR(IF(B14="","",IF(COUNTIFS(様式1!$F$6:$F$16,"&lt;="&amp;B14,様式1!$H$6:$H$16,"&gt;="&amp;B14)&gt;0,"×","")),"")</f>
        <v/>
      </c>
      <c r="E14" s="47" t="str">
        <f>IFERROR(IF(B14="","",IF(AND(B14&gt;=様式1!$F$5,B14&lt;=様式1!$H$5), IF(ISNUMBER(C14), IF(C14&gt;=$C$4, IF(D14="×", "×", "●"), ""), "データ無し"), "対象外")),"")</f>
        <v/>
      </c>
      <c r="G14" s="45" t="str">
        <f t="shared" si="1"/>
        <v/>
      </c>
      <c r="H14" s="60" t="str" cm="1">
        <f t="array" ref="H14">IFERROR(IF(_xlfn.ANCHORARRAY(G14)="","",IF($C$3="暑さ指数(WBGT)",_xlfn.XLOOKUP(_xlfn.ANCHORARRAY(G14),'(変換)WBGT'!$A$2:$A$9999,'(変換)WBGT'!$B$2:$B$9999,""),IF($C$3="気温",_xlfn.XLOOKUP(_xlfn.ANCHORARRAY(G14),'(貼付用)気温'!$A$7:$A$9999,'(貼付用)気温'!$B$7:$B$9999,""),""))),"")</f>
        <v/>
      </c>
      <c r="I14" s="46" t="str">
        <f>IFERROR(IF(G14="","",IF(COUNTIFS(様式1!$F$6:$F$16,"&lt;="&amp;G14,様式1!$H$6:$H$16,"&gt;="&amp;G14)&gt;0,"×","")),"")</f>
        <v/>
      </c>
      <c r="J14" s="47" t="str">
        <f>IFERROR(IF(G14="","",IF(AND(G14&gt;=様式1!$F$5,G14&lt;=様式1!$H$5), IF(ISNUMBER(H14), IF(H14&gt;=$C$4, IF(I14="×", "×", "●"), ""), "データ無し"), "対象外")),"")</f>
        <v/>
      </c>
      <c r="L14" s="45" t="str">
        <f t="shared" si="2"/>
        <v/>
      </c>
      <c r="M14" s="60" t="str" cm="1">
        <f t="array" ref="M14">IFERROR(IF(_xlfn.ANCHORARRAY(L14)="","",IF($C$3="暑さ指数(WBGT)",_xlfn.XLOOKUP(_xlfn.ANCHORARRAY(L14),'(変換)WBGT'!$A$2:$A$9999,'(変換)WBGT'!$B$2:$B$9999,""),IF($C$3="気温",_xlfn.XLOOKUP(_xlfn.ANCHORARRAY(L14),'(貼付用)気温'!$A$7:$A$9999,'(貼付用)気温'!$B$7:$B$9999,""),""))),"")</f>
        <v/>
      </c>
      <c r="N14" s="46" t="str">
        <f>IFERROR(IF(L14="","",IF(COUNTIFS(様式1!$F$6:$F$16,"&lt;="&amp;L14,様式1!$H$6:$H$16,"&gt;="&amp;L14)&gt;0,"×","")),"")</f>
        <v/>
      </c>
      <c r="O14" s="47" t="str">
        <f>IFERROR(IF(L14="","",IF(AND(L14&gt;=様式1!$F$5,L14&lt;=様式1!$H$5), IF(ISNUMBER(M14), IF(M14&gt;=$C$4, IF(N14="×", "×", "●"), ""), "データ無し"), "対象外")),"")</f>
        <v/>
      </c>
      <c r="Q14" s="45" t="str">
        <f t="shared" si="3"/>
        <v/>
      </c>
      <c r="R14" s="60" t="str" cm="1">
        <f t="array" ref="R14">IFERROR(IF(_xlfn.ANCHORARRAY(Q14)="","",IF($C$3="暑さ指数(WBGT)",_xlfn.XLOOKUP(_xlfn.ANCHORARRAY(Q14),'(変換)WBGT'!$A$2:$A$9999,'(変換)WBGT'!$B$2:$B$9999,""),IF($C$3="気温",_xlfn.XLOOKUP(_xlfn.ANCHORARRAY(Q14),'(貼付用)気温'!$A$7:$A$9999,'(貼付用)気温'!$B$7:$B$9999,""),""))),"")</f>
        <v/>
      </c>
      <c r="S14" s="46" t="str">
        <f>IFERROR(IF(Q14="","",IF(COUNTIFS(様式1!$F$6:$F$16,"&lt;="&amp;Q14,様式1!$H$6:$H$16,"&gt;="&amp;Q14)&gt;0,"×","")),"")</f>
        <v/>
      </c>
      <c r="T14" s="47" t="str">
        <f>IFERROR(IF(Q14="","",IF(AND(Q14&gt;=様式1!$F$5,Q14&lt;=様式1!$H$5), IF(ISNUMBER(R14), IF(R14&gt;=$C$4, IF(S14="×", "×", "●"), ""), "データ無し"), "対象外")),"")</f>
        <v/>
      </c>
      <c r="V14" s="45" t="str">
        <f t="shared" si="4"/>
        <v/>
      </c>
      <c r="W14" s="60" t="str" cm="1">
        <f t="array" ref="W14">IFERROR(IF(_xlfn.ANCHORARRAY(V14)="","",IF($C$3="暑さ指数(WBGT)",_xlfn.XLOOKUP(_xlfn.ANCHORARRAY(V14),'(変換)WBGT'!$A$2:$A$9999,'(変換)WBGT'!$B$2:$B$9999,""),IF($C$3="気温",_xlfn.XLOOKUP(_xlfn.ANCHORARRAY(V14),'(貼付用)気温'!$A$7:$A$9999,'(貼付用)気温'!$B$7:$B$9999,""),""))),"")</f>
        <v/>
      </c>
      <c r="X14" s="46" t="str">
        <f>IFERROR(IF(V14="","",IF(COUNTIFS(様式1!$F$6:$F$16,"&lt;="&amp;V14,様式1!$H$6:$H$16,"&gt;="&amp;V14)&gt;0,"×","")),"")</f>
        <v/>
      </c>
      <c r="Y14" s="47" t="str">
        <f>IFERROR(IF(V14="","",IF(AND(V14&gt;=様式1!$F$5,V14&lt;=様式1!$H$5), IF(ISNUMBER(W14), IF(W14&gt;=$C$4, IF(X14="×", "×", "●"), ""), "データ無し"), "対象外")),"")</f>
        <v/>
      </c>
      <c r="AA14" s="45" t="str">
        <f t="shared" si="5"/>
        <v/>
      </c>
      <c r="AB14" s="60" t="str" cm="1">
        <f t="array" ref="AB14">IFERROR(IF(_xlfn.ANCHORARRAY(AA14)="","",IF($C$3="暑さ指数(WBGT)",_xlfn.XLOOKUP(_xlfn.ANCHORARRAY(AA14),'(変換)WBGT'!$A$2:$A$9999,'(変換)WBGT'!$B$2:$B$9999,""),IF($C$3="気温",_xlfn.XLOOKUP(_xlfn.ANCHORARRAY(AA14),'(貼付用)気温'!$A$7:$A$9999,'(貼付用)気温'!$B$7:$B$9999,""),""))),"")</f>
        <v/>
      </c>
      <c r="AC14" s="46" t="str">
        <f>IFERROR(IF(AA14="","",IF(COUNTIFS(様式1!$F$6:$F$16,"&lt;="&amp;AA14,様式1!$H$6:$H$16,"&gt;="&amp;AA14)&gt;0,"×","")),"")</f>
        <v/>
      </c>
      <c r="AD14" s="47" t="str">
        <f>IFERROR(IF(AA14="","",IF(AND(AA14&gt;=様式1!$F$5,AA14&lt;=様式1!$H$5), IF(ISNUMBER(AB14), IF(AB14&gt;=$C$4, IF(AC14="×", "×", "●"), ""), "データ無し"), "対象外")),"")</f>
        <v/>
      </c>
      <c r="AF14" s="45" t="str">
        <f t="shared" si="6"/>
        <v/>
      </c>
      <c r="AG14" s="60" t="str" cm="1">
        <f t="array" ref="AG14">IFERROR(IF(_xlfn.ANCHORARRAY(AF14)="","",IF($C$3="暑さ指数(WBGT)",_xlfn.XLOOKUP(_xlfn.ANCHORARRAY(AF14),'(変換)WBGT'!$A$2:$A$9999,'(変換)WBGT'!$B$2:$B$9999,""),IF($C$3="気温",_xlfn.XLOOKUP(_xlfn.ANCHORARRAY(AF14),'(貼付用)気温'!$A$7:$A$9999,'(貼付用)気温'!$B$7:$B$9999,""),""))),"")</f>
        <v/>
      </c>
      <c r="AH14" s="46" t="str">
        <f>IFERROR(IF(AF14="","",IF(COUNTIFS(様式1!$F$6:$F$16,"&lt;="&amp;AF14,様式1!$H$6:$H$16,"&gt;="&amp;AF14)&gt;0,"×","")),"")</f>
        <v/>
      </c>
      <c r="AI14" s="47" t="str">
        <f>IFERROR(IF(AF14="","",IF(AND(AF14&gt;=様式1!$F$5,AF14&lt;=様式1!$H$5), IF(ISNUMBER(AG14), IF(AG14&gt;=$C$4, IF(AH14="×", "×", "●"), ""), "データ無し"), "対象外")),"")</f>
        <v/>
      </c>
      <c r="AK14" s="45" t="str">
        <f t="shared" si="7"/>
        <v/>
      </c>
      <c r="AL14" s="60" t="str" cm="1">
        <f t="array" ref="AL14">IFERROR(IF(_xlfn.ANCHORARRAY(AK14)="","",IF($C$3="暑さ指数(WBGT)",_xlfn.XLOOKUP(_xlfn.ANCHORARRAY(AK14),'(変換)WBGT'!$A$2:$A$9999,'(変換)WBGT'!$B$2:$B$9999,""),IF($C$3="気温",_xlfn.XLOOKUP(_xlfn.ANCHORARRAY(AK14),'(貼付用)気温'!$A$7:$A$9999,'(貼付用)気温'!$B$7:$B$9999,""),""))),"")</f>
        <v/>
      </c>
      <c r="AM14" s="46" t="str">
        <f>IFERROR(IF(AK14="","",IF(COUNTIFS(様式1!$F$6:$F$16,"&lt;="&amp;AK14,様式1!$H$6:$H$16,"&gt;="&amp;AK14)&gt;0,"×","")),"")</f>
        <v/>
      </c>
      <c r="AN14" s="47" t="str">
        <f>IFERROR(IF(AK14="","",IF(AND(AK14&gt;=様式1!$F$5,AK14&lt;=様式1!$H$5), IF(ISNUMBER(AL14), IF(AL14&gt;=$C$4, IF(AM14="×", "×", "●"), ""), "データ無し"), "対象外")),"")</f>
        <v/>
      </c>
      <c r="AP14" s="45" t="str">
        <f t="shared" si="8"/>
        <v/>
      </c>
      <c r="AQ14" s="60" t="str" cm="1">
        <f t="array" ref="AQ14">IFERROR(IF(_xlfn.ANCHORARRAY(AP14)="","",IF($C$3="暑さ指数(WBGT)",_xlfn.XLOOKUP(_xlfn.ANCHORARRAY(AP14),'(変換)WBGT'!$A$2:$A$9999,'(変換)WBGT'!$B$2:$B$9999,""),IF($C$3="気温",_xlfn.XLOOKUP(_xlfn.ANCHORARRAY(AP14),'(貼付用)気温'!$A$7:$A$9999,'(貼付用)気温'!$B$7:$B$9999,""),""))),"")</f>
        <v/>
      </c>
      <c r="AR14" s="46" t="str">
        <f>IFERROR(IF(AP14="","",IF(COUNTIFS(様式1!$F$6:$F$16,"&lt;="&amp;AP14,様式1!$H$6:$H$16,"&gt;="&amp;AP14)&gt;0,"×","")),"")</f>
        <v/>
      </c>
      <c r="AS14" s="47" t="str">
        <f>IFERROR(IF(AP14="","",IF(AND(AP14&gt;=様式1!$F$5,AP14&lt;=様式1!$H$5), IF(ISNUMBER(AQ14), IF(AQ14&gt;=$C$4, IF(AR14="×", "×", "●"), ""), "データ無し"), "対象外")),"")</f>
        <v/>
      </c>
      <c r="AU14" s="45" t="str">
        <f t="shared" si="9"/>
        <v/>
      </c>
      <c r="AV14" s="60" t="str" cm="1">
        <f t="array" ref="AV14">IFERROR(IF(_xlfn.ANCHORARRAY(AU14)="","",IF($C$3="暑さ指数(WBGT)",_xlfn.XLOOKUP(_xlfn.ANCHORARRAY(AU14),'(変換)WBGT'!$A$2:$A$9999,'(変換)WBGT'!$B$2:$B$9999,""),IF($C$3="気温",_xlfn.XLOOKUP(_xlfn.ANCHORARRAY(AU14),'(貼付用)気温'!$A$7:$A$9999,'(貼付用)気温'!$B$7:$B$9999,""),""))),"")</f>
        <v/>
      </c>
      <c r="AW14" s="46" t="str">
        <f>IFERROR(IF(AU14="","",IF(COUNTIFS(様式1!$F$6:$F$16,"&lt;="&amp;AU14,様式1!$H$6:$H$16,"&gt;="&amp;AU14)&gt;0,"×","")),"")</f>
        <v/>
      </c>
      <c r="AX14" s="47" t="str">
        <f>IFERROR(IF(AU14="","",IF(AND(AU14&gt;=様式1!$F$5,AU14&lt;=様式1!$H$5), IF(ISNUMBER(AV14), IF(AV14&gt;=$C$4, IF(AW14="×", "×", "●"), ""), "データ無し"), "対象外")),"")</f>
        <v/>
      </c>
      <c r="AZ14" s="45" t="str">
        <f t="shared" si="10"/>
        <v/>
      </c>
      <c r="BA14" s="60" t="str" cm="1">
        <f t="array" ref="BA14">IFERROR(IF(_xlfn.ANCHORARRAY(AZ14)="","",IF($C$3="暑さ指数(WBGT)",_xlfn.XLOOKUP(_xlfn.ANCHORARRAY(AZ14),'(変換)WBGT'!$A$2:$A$9999,'(変換)WBGT'!$B$2:$B$9999,""),IF($C$3="気温",_xlfn.XLOOKUP(_xlfn.ANCHORARRAY(AZ14),'(貼付用)気温'!$A$7:$A$9999,'(貼付用)気温'!$B$7:$B$9999,""),""))),"")</f>
        <v/>
      </c>
      <c r="BB14" s="46" t="str">
        <f>IFERROR(IF(AZ14="","",IF(COUNTIFS(様式1!$F$6:$F$16,"&lt;="&amp;AZ14,様式1!$H$6:$H$16,"&gt;="&amp;AZ14)&gt;0,"×","")),"")</f>
        <v/>
      </c>
      <c r="BC14" s="47" t="str">
        <f>IFERROR(IF(AZ14="","",IF(AND(AZ14&gt;=様式1!$F$5,AZ14&lt;=様式1!$H$5), IF(ISNUMBER(BA14), IF(BA14&gt;=$C$4, IF(BB14="×", "×", "●"), ""), "データ無し"), "対象外")),"")</f>
        <v/>
      </c>
      <c r="BE14" s="45" t="str">
        <f t="shared" si="11"/>
        <v/>
      </c>
      <c r="BF14" s="60" t="str" cm="1">
        <f t="array" ref="BF14">IFERROR(IF(_xlfn.ANCHORARRAY(BE14)="","",IF($C$3="暑さ指数(WBGT)",_xlfn.XLOOKUP(_xlfn.ANCHORARRAY(BE14),'(変換)WBGT'!$A$2:$A$9999,'(変換)WBGT'!$B$2:$B$9999,""),IF($C$3="気温",_xlfn.XLOOKUP(_xlfn.ANCHORARRAY(BE14),'(貼付用)気温'!$A$7:$A$9999,'(貼付用)気温'!$B$7:$B$9999,""),""))),"")</f>
        <v/>
      </c>
      <c r="BG14" s="46" t="str">
        <f>IFERROR(IF(BE14="","",IF(COUNTIFS(様式1!$F$6:$F$16,"&lt;="&amp;BE14,様式1!$H$6:$H$16,"&gt;="&amp;BE14)&gt;0,"×","")),"")</f>
        <v/>
      </c>
      <c r="BH14" s="47" t="str">
        <f>IFERROR(IF(BE14="","",IF(AND(BE14&gt;=様式1!$F$5,BE14&lt;=様式1!$H$5), IF(ISNUMBER(BF14), IF(BF14&gt;=$C$4, IF(BG14="×", "×", "●"), ""), "データ無し"), "対象外")),"")</f>
        <v/>
      </c>
      <c r="BJ14" s="45" t="str">
        <f t="shared" si="12"/>
        <v/>
      </c>
      <c r="BK14" s="60" t="str" cm="1">
        <f t="array" ref="BK14">IFERROR(IF(_xlfn.ANCHORARRAY(BJ14)="","",IF($C$3="暑さ指数(WBGT)",_xlfn.XLOOKUP(_xlfn.ANCHORARRAY(BJ14),'(変換)WBGT'!$A$2:$A$9999,'(変換)WBGT'!$B$2:$B$9999,""),IF($C$3="気温",_xlfn.XLOOKUP(_xlfn.ANCHORARRAY(BJ14),'(貼付用)気温'!$A$7:$A$9999,'(貼付用)気温'!$B$7:$B$9999,""),""))),"")</f>
        <v/>
      </c>
      <c r="BL14" s="46" t="str">
        <f>IFERROR(IF(BJ14="","",IF(COUNTIFS(様式1!$F$6:$F$16,"&lt;="&amp;BJ14,様式1!$H$6:$H$16,"&gt;="&amp;BJ14)&gt;0,"×","")),"")</f>
        <v/>
      </c>
      <c r="BM14" s="47" t="str">
        <f>IFERROR(IF(BJ14="","",IF(AND(BJ14&gt;=様式1!$F$5,BJ14&lt;=様式1!$H$5), IF(ISNUMBER(BK14), IF(BK14&gt;=$C$4, IF(BL14="×", "×", "●"), ""), "データ無し"), "対象外")),"")</f>
        <v/>
      </c>
      <c r="BO14" s="45" t="str">
        <f t="shared" si="13"/>
        <v/>
      </c>
      <c r="BP14" s="60" t="str" cm="1">
        <f t="array" ref="BP14">IFERROR(IF(_xlfn.ANCHORARRAY(BO14)="","",IF($C$3="暑さ指数(WBGT)",_xlfn.XLOOKUP(_xlfn.ANCHORARRAY(BO14),'(変換)WBGT'!$A$2:$A$9999,'(変換)WBGT'!$B$2:$B$9999,""),IF($C$3="気温",_xlfn.XLOOKUP(_xlfn.ANCHORARRAY(BO14),'(貼付用)気温'!$A$7:$A$9999,'(貼付用)気温'!$B$7:$B$9999,""),""))),"")</f>
        <v/>
      </c>
      <c r="BQ14" s="46" t="str">
        <f>IFERROR(IF(BO14="","",IF(COUNTIFS(様式1!$F$6:$F$16,"&lt;="&amp;BO14,様式1!$H$6:$H$16,"&gt;="&amp;BO14)&gt;0,"×","")),"")</f>
        <v/>
      </c>
      <c r="BR14" s="47" t="str">
        <f>IFERROR(IF(BO14="","",IF(AND(BO14&gt;=様式1!$F$5,BO14&lt;=様式1!$H$5), IF(ISNUMBER(BP14), IF(BP14&gt;=$C$4, IF(BQ14="×", "×", "●"), ""), "データ無し"), "対象外")),"")</f>
        <v/>
      </c>
      <c r="BT14" s="45" t="str">
        <f t="shared" si="14"/>
        <v/>
      </c>
      <c r="BU14" s="60" t="str" cm="1">
        <f t="array" ref="BU14">IFERROR(IF(_xlfn.ANCHORARRAY(BT14)="","",IF($C$3="暑さ指数(WBGT)",_xlfn.XLOOKUP(_xlfn.ANCHORARRAY(BT14),'(変換)WBGT'!$A$2:$A$9999,'(変換)WBGT'!$B$2:$B$9999,""),IF($C$3="気温",_xlfn.XLOOKUP(_xlfn.ANCHORARRAY(BT14),'(貼付用)気温'!$A$7:$A$9999,'(貼付用)気温'!$B$7:$B$9999,""),""))),"")</f>
        <v/>
      </c>
      <c r="BV14" s="46" t="str">
        <f>IFERROR(IF(BT14="","",IF(COUNTIFS(様式1!$F$6:$F$16,"&lt;="&amp;BT14,様式1!$H$6:$H$16,"&gt;="&amp;BT14)&gt;0,"×","")),"")</f>
        <v/>
      </c>
      <c r="BW14" s="47" t="str">
        <f>IFERROR(IF(BT14="","",IF(AND(BT14&gt;=様式1!$F$5,BT14&lt;=様式1!$H$5), IF(ISNUMBER(BU14), IF(BU14&gt;=$C$4, IF(BV14="×", "×", "●"), ""), "データ無し"), "対象外")),"")</f>
        <v/>
      </c>
      <c r="BY14" s="45" t="str">
        <f t="shared" si="15"/>
        <v/>
      </c>
      <c r="BZ14" s="60" t="str" cm="1">
        <f t="array" ref="BZ14">IFERROR(IF(_xlfn.ANCHORARRAY(BY14)="","",IF($C$3="暑さ指数(WBGT)",_xlfn.XLOOKUP(_xlfn.ANCHORARRAY(BY14),'(変換)WBGT'!$A$2:$A$9999,'(変換)WBGT'!$B$2:$B$9999,""),IF($C$3="気温",_xlfn.XLOOKUP(_xlfn.ANCHORARRAY(BY14),'(貼付用)気温'!$A$7:$A$9999,'(貼付用)気温'!$B$7:$B$9999,""),""))),"")</f>
        <v/>
      </c>
      <c r="CA14" s="46" t="str">
        <f>IFERROR(IF(BY14="","",IF(COUNTIFS(様式1!$F$6:$F$16,"&lt;="&amp;BY14,様式1!$H$6:$H$16,"&gt;="&amp;BY14)&gt;0,"×","")),"")</f>
        <v/>
      </c>
      <c r="CB14" s="47" t="str">
        <f>IFERROR(IF(BY14="","",IF(AND(BY14&gt;=様式1!$F$5,BY14&lt;=様式1!$H$5), IF(ISNUMBER(BZ14), IF(BZ14&gt;=$C$4, IF(CA14="×", "×", "●"), ""), "データ無し"), "対象外")),"")</f>
        <v/>
      </c>
      <c r="CD14" s="45" t="str">
        <f t="shared" si="16"/>
        <v/>
      </c>
      <c r="CE14" s="60" t="str" cm="1">
        <f t="array" ref="CE14">IFERROR(IF(_xlfn.ANCHORARRAY(CD14)="","",IF($C$3="暑さ指数(WBGT)",_xlfn.XLOOKUP(_xlfn.ANCHORARRAY(CD14),'(変換)WBGT'!$A$2:$A$9999,'(変換)WBGT'!$B$2:$B$9999,""),IF($C$3="気温",_xlfn.XLOOKUP(_xlfn.ANCHORARRAY(CD14),'(貼付用)気温'!$A$7:$A$9999,'(貼付用)気温'!$B$7:$B$9999,""),""))),"")</f>
        <v/>
      </c>
      <c r="CF14" s="46" t="str">
        <f>IFERROR(IF(CD14="","",IF(COUNTIFS(様式1!$F$6:$F$16,"&lt;="&amp;CD14,様式1!$H$6:$H$16,"&gt;="&amp;CD14)&gt;0,"×","")),"")</f>
        <v/>
      </c>
      <c r="CG14" s="47" t="str">
        <f>IFERROR(IF(CD14="","",IF(AND(CD14&gt;=様式1!$F$5,CD14&lt;=様式1!$H$5), IF(ISNUMBER(CE14), IF(CE14&gt;=$C$4, IF(CF14="×", "×", "●"), ""), "データ無し"), "対象外")),"")</f>
        <v/>
      </c>
      <c r="CI14" s="45" t="str">
        <f t="shared" si="17"/>
        <v/>
      </c>
      <c r="CJ14" s="60" t="str" cm="1">
        <f t="array" ref="CJ14">IFERROR(IF(_xlfn.ANCHORARRAY(CI14)="","",IF($C$3="暑さ指数(WBGT)",_xlfn.XLOOKUP(_xlfn.ANCHORARRAY(CI14),'(変換)WBGT'!$A$2:$A$9999,'(変換)WBGT'!$B$2:$B$9999,""),IF($C$3="気温",_xlfn.XLOOKUP(_xlfn.ANCHORARRAY(CI14),'(貼付用)気温'!$A$7:$A$9999,'(貼付用)気温'!$B$7:$B$9999,""),""))),"")</f>
        <v/>
      </c>
      <c r="CK14" s="46" t="str">
        <f>IFERROR(IF(CI14="","",IF(COUNTIFS(様式1!$F$6:$F$16,"&lt;="&amp;CI14,様式1!$H$6:$H$16,"&gt;="&amp;CI14)&gt;0,"×","")),"")</f>
        <v/>
      </c>
      <c r="CL14" s="47" t="str">
        <f>IFERROR(IF(CI14="","",IF(AND(CI14&gt;=様式1!$F$5,CI14&lt;=様式1!$H$5), IF(ISNUMBER(CJ14), IF(CJ14&gt;=$C$4, IF(CK14="×", "×", "●"), ""), "データ無し"), "対象外")),"")</f>
        <v/>
      </c>
      <c r="CN14" s="45" t="str">
        <f t="shared" si="18"/>
        <v/>
      </c>
      <c r="CO14" s="60" t="str" cm="1">
        <f t="array" ref="CO14">IFERROR(IF(_xlfn.ANCHORARRAY(CN14)="","",IF($C$3="暑さ指数(WBGT)",_xlfn.XLOOKUP(_xlfn.ANCHORARRAY(CN14),'(変換)WBGT'!$A$2:$A$9999,'(変換)WBGT'!$B$2:$B$9999,""),IF($C$3="気温",_xlfn.XLOOKUP(_xlfn.ANCHORARRAY(CN14),'(貼付用)気温'!$A$7:$A$9999,'(貼付用)気温'!$B$7:$B$9999,""),""))),"")</f>
        <v/>
      </c>
      <c r="CP14" s="46" t="str">
        <f>IFERROR(IF(CN14="","",IF(COUNTIFS(様式1!$F$6:$F$16,"&lt;="&amp;CN14,様式1!$H$6:$H$16,"&gt;="&amp;CN14)&gt;0,"×","")),"")</f>
        <v/>
      </c>
      <c r="CQ14" s="47" t="str">
        <f>IFERROR(IF(CN14="","",IF(AND(CN14&gt;=様式1!$F$5,CN14&lt;=様式1!$H$5), IF(ISNUMBER(CO14), IF(CO14&gt;=$C$4, IF(CP14="×", "×", "●"), ""), "データ無し"), "対象外")),"")</f>
        <v/>
      </c>
      <c r="CS14" s="45" t="str">
        <f t="shared" si="19"/>
        <v/>
      </c>
      <c r="CT14" s="60" t="str" cm="1">
        <f t="array" ref="CT14">IFERROR(IF(_xlfn.ANCHORARRAY(CS14)="","",IF($C$3="暑さ指数(WBGT)",_xlfn.XLOOKUP(_xlfn.ANCHORARRAY(CS14),'(変換)WBGT'!$A$2:$A$9999,'(変換)WBGT'!$B$2:$B$9999,""),IF($C$3="気温",_xlfn.XLOOKUP(_xlfn.ANCHORARRAY(CS14),'(貼付用)気温'!$A$7:$A$9999,'(貼付用)気温'!$B$7:$B$9999,""),""))),"")</f>
        <v/>
      </c>
      <c r="CU14" s="46" t="str">
        <f>IFERROR(IF(CS14="","",IF(COUNTIFS(様式1!$F$6:$F$16,"&lt;="&amp;CS14,様式1!$H$6:$H$16,"&gt;="&amp;CS14)&gt;0,"×","")),"")</f>
        <v/>
      </c>
      <c r="CV14" s="47" t="str">
        <f>IFERROR(IF(CS14="","",IF(AND(CS14&gt;=様式1!$F$5,CS14&lt;=様式1!$H$5), IF(ISNUMBER(CT14), IF(CT14&gt;=$C$4, IF(CU14="×", "×", "●"), ""), "データ無し"), "対象外")),"")</f>
        <v/>
      </c>
      <c r="CX14" s="45" t="str">
        <f t="shared" si="20"/>
        <v/>
      </c>
      <c r="CY14" s="60" t="str" cm="1">
        <f t="array" ref="CY14">IFERROR(IF(_xlfn.ANCHORARRAY(CX14)="","",IF($C$3="暑さ指数(WBGT)",_xlfn.XLOOKUP(_xlfn.ANCHORARRAY(CX14),'(変換)WBGT'!$A$2:$A$9999,'(変換)WBGT'!$B$2:$B$9999,""),IF($C$3="気温",_xlfn.XLOOKUP(_xlfn.ANCHORARRAY(CX14),'(貼付用)気温'!$A$7:$A$9999,'(貼付用)気温'!$B$7:$B$9999,""),""))),"")</f>
        <v/>
      </c>
      <c r="CZ14" s="46" t="str">
        <f>IFERROR(IF(CX14="","",IF(COUNTIFS(様式1!$F$6:$F$16,"&lt;="&amp;CX14,様式1!$H$6:$H$16,"&gt;="&amp;CX14)&gt;0,"×","")),"")</f>
        <v/>
      </c>
      <c r="DA14" s="47" t="str">
        <f>IFERROR(IF(CX14="","",IF(AND(CX14&gt;=様式1!$F$5,CX14&lt;=様式1!$H$5), IF(ISNUMBER(CY14), IF(CY14&gt;=$C$4, IF(CZ14="×", "×", "●"), ""), "データ無し"), "対象外")),"")</f>
        <v/>
      </c>
      <c r="DC14" s="45" t="str">
        <f t="shared" si="21"/>
        <v/>
      </c>
      <c r="DD14" s="60" t="str" cm="1">
        <f t="array" ref="DD14">IFERROR(IF(_xlfn.ANCHORARRAY(DC14)="","",IF($C$3="暑さ指数(WBGT)",_xlfn.XLOOKUP(_xlfn.ANCHORARRAY(DC14),'(変換)WBGT'!$A$2:$A$9999,'(変換)WBGT'!$B$2:$B$9999,""),IF($C$3="気温",_xlfn.XLOOKUP(_xlfn.ANCHORARRAY(DC14),'(貼付用)気温'!$A$7:$A$9999,'(貼付用)気温'!$B$7:$B$9999,""),""))),"")</f>
        <v/>
      </c>
      <c r="DE14" s="46" t="str">
        <f>IFERROR(IF(DC14="","",IF(COUNTIFS(様式1!$F$6:$F$16,"&lt;="&amp;DC14,様式1!$H$6:$H$16,"&gt;="&amp;DC14)&gt;0,"×","")),"")</f>
        <v/>
      </c>
      <c r="DF14" s="47" t="str">
        <f>IFERROR(IF(DC14="","",IF(AND(DC14&gt;=様式1!$F$5,DC14&lt;=様式1!$H$5), IF(ISNUMBER(DD14), IF(DD14&gt;=$C$4, IF(DE14="×", "×", "●"), ""), "データ無し"), "対象外")),"")</f>
        <v/>
      </c>
      <c r="DH14" s="45" t="str">
        <f t="shared" si="22"/>
        <v/>
      </c>
      <c r="DI14" s="60" t="str" cm="1">
        <f t="array" ref="DI14">IFERROR(IF(_xlfn.ANCHORARRAY(DH14)="","",IF($C$3="暑さ指数(WBGT)",_xlfn.XLOOKUP(_xlfn.ANCHORARRAY(DH14),'(変換)WBGT'!$A$2:$A$9999,'(変換)WBGT'!$B$2:$B$9999,""),IF($C$3="気温",_xlfn.XLOOKUP(_xlfn.ANCHORARRAY(DH14),'(貼付用)気温'!$A$7:$A$9999,'(貼付用)気温'!$B$7:$B$9999,""),""))),"")</f>
        <v/>
      </c>
      <c r="DJ14" s="46" t="str">
        <f>IFERROR(IF(DH14="","",IF(COUNTIFS(様式1!$F$6:$F$16,"&lt;="&amp;DH14,様式1!$H$6:$H$16,"&gt;="&amp;DH14)&gt;0,"×","")),"")</f>
        <v/>
      </c>
      <c r="DK14" s="47" t="str">
        <f>IFERROR(IF(DH14="","",IF(AND(DH14&gt;=様式1!$F$5,DH14&lt;=様式1!$H$5), IF(ISNUMBER(DI14), IF(DI14&gt;=$C$4, IF(DJ14="×", "×", "●"), ""), "データ無し"), "対象外")),"")</f>
        <v/>
      </c>
      <c r="DM14" s="45" t="str">
        <f t="shared" si="23"/>
        <v/>
      </c>
      <c r="DN14" s="60" t="str" cm="1">
        <f t="array" ref="DN14">IFERROR(IF(_xlfn.ANCHORARRAY(DM14)="","",IF($C$3="暑さ指数(WBGT)",_xlfn.XLOOKUP(_xlfn.ANCHORARRAY(DM14),'(変換)WBGT'!$A$2:$A$9999,'(変換)WBGT'!$B$2:$B$9999,""),IF($C$3="気温",_xlfn.XLOOKUP(_xlfn.ANCHORARRAY(DM14),'(貼付用)気温'!$A$7:$A$9999,'(貼付用)気温'!$B$7:$B$9999,""),""))),"")</f>
        <v/>
      </c>
      <c r="DO14" s="46" t="str">
        <f>IFERROR(IF(DM14="","",IF(COUNTIFS(様式1!$F$6:$F$16,"&lt;="&amp;DM14,様式1!$H$6:$H$16,"&gt;="&amp;DM14)&gt;0,"×","")),"")</f>
        <v/>
      </c>
      <c r="DP14" s="47" t="str">
        <f>IFERROR(IF(DM14="","",IF(AND(DM14&gt;=様式1!$F$5,DM14&lt;=様式1!$H$5), IF(ISNUMBER(DN14), IF(DN14&gt;=$C$4, IF(DO14="×", "×", "●"), ""), "データ無し"), "対象外")),"")</f>
        <v/>
      </c>
      <c r="DR14" s="45" t="str">
        <f t="shared" si="24"/>
        <v/>
      </c>
      <c r="DS14" s="60" t="str" cm="1">
        <f t="array" ref="DS14">IFERROR(IF(_xlfn.ANCHORARRAY(DR14)="","",IF($C$3="暑さ指数(WBGT)",_xlfn.XLOOKUP(_xlfn.ANCHORARRAY(DR14),'(変換)WBGT'!$A$2:$A$9999,'(変換)WBGT'!$B$2:$B$9999,""),IF($C$3="気温",_xlfn.XLOOKUP(_xlfn.ANCHORARRAY(DR14),'(貼付用)気温'!$A$7:$A$9999,'(貼付用)気温'!$B$7:$B$9999,""),""))),"")</f>
        <v/>
      </c>
      <c r="DT14" s="46" t="str">
        <f>IFERROR(IF(DR14="","",IF(COUNTIFS(様式1!$F$6:$F$16,"&lt;="&amp;DR14,様式1!$H$6:$H$16,"&gt;="&amp;DR14)&gt;0,"×","")),"")</f>
        <v/>
      </c>
      <c r="DU14" s="47" t="str">
        <f>IFERROR(IF(DR14="","",IF(AND(DR14&gt;=様式1!$F$5,DR14&lt;=様式1!$H$5), IF(ISNUMBER(DS14), IF(DS14&gt;=$C$4, IF(DT14="×", "×", "●"), ""), "データ無し"), "対象外")),"")</f>
        <v/>
      </c>
      <c r="DW14" s="45" t="str">
        <f t="shared" si="25"/>
        <v/>
      </c>
      <c r="DX14" s="60" t="str" cm="1">
        <f t="array" ref="DX14">IFERROR(IF(_xlfn.ANCHORARRAY(DW14)="","",IF($C$3="暑さ指数(WBGT)",_xlfn.XLOOKUP(_xlfn.ANCHORARRAY(DW14),'(変換)WBGT'!$A$2:$A$9999,'(変換)WBGT'!$B$2:$B$9999,""),IF($C$3="気温",_xlfn.XLOOKUP(_xlfn.ANCHORARRAY(DW14),'(貼付用)気温'!$A$7:$A$9999,'(貼付用)気温'!$B$7:$B$9999,""),""))),"")</f>
        <v/>
      </c>
      <c r="DY14" s="46" t="str">
        <f>IFERROR(IF(DW14="","",IF(COUNTIFS(様式1!$F$6:$F$16,"&lt;="&amp;DW14,様式1!$H$6:$H$16,"&gt;="&amp;DW14)&gt;0,"×","")),"")</f>
        <v/>
      </c>
      <c r="DZ14" s="47" t="str">
        <f>IFERROR(IF(DW14="","",IF(AND(DW14&gt;=様式1!$F$5,DW14&lt;=様式1!$H$5), IF(ISNUMBER(DX14), IF(DX14&gt;=$C$4, IF(DY14="×", "×", "●"), ""), "データ無し"), "対象外")),"")</f>
        <v/>
      </c>
      <c r="EB14" s="45" t="str">
        <f t="shared" si="26"/>
        <v/>
      </c>
      <c r="EC14" s="60" t="str" cm="1">
        <f t="array" ref="EC14">IFERROR(IF(_xlfn.ANCHORARRAY(EB14)="","",IF($C$3="暑さ指数(WBGT)",_xlfn.XLOOKUP(_xlfn.ANCHORARRAY(EB14),'(変換)WBGT'!$A$2:$A$9999,'(変換)WBGT'!$B$2:$B$9999,""),IF($C$3="気温",_xlfn.XLOOKUP(_xlfn.ANCHORARRAY(EB14),'(貼付用)気温'!$A$7:$A$9999,'(貼付用)気温'!$B$7:$B$9999,""),""))),"")</f>
        <v/>
      </c>
      <c r="ED14" s="46" t="str">
        <f>IFERROR(IF(EB14="","",IF(COUNTIFS(様式1!$F$6:$F$16,"&lt;="&amp;EB14,様式1!$H$6:$H$16,"&gt;="&amp;EB14)&gt;0,"×","")),"")</f>
        <v/>
      </c>
      <c r="EE14" s="47" t="str">
        <f>IFERROR(IF(EB14="","",IF(AND(EB14&gt;=様式1!$F$5,EB14&lt;=様式1!$H$5), IF(ISNUMBER(EC14), IF(EC14&gt;=$C$4, IF(ED14="×", "×", "●"), ""), "データ無し"), "対象外")),"")</f>
        <v/>
      </c>
      <c r="EG14" s="45" t="str">
        <f t="shared" si="27"/>
        <v/>
      </c>
      <c r="EH14" s="60" t="str" cm="1">
        <f t="array" ref="EH14">IFERROR(IF(_xlfn.ANCHORARRAY(EG14)="","",IF($C$3="暑さ指数(WBGT)",_xlfn.XLOOKUP(_xlfn.ANCHORARRAY(EG14),'(変換)WBGT'!$A$2:$A$9999,'(変換)WBGT'!$B$2:$B$9999,""),IF($C$3="気温",_xlfn.XLOOKUP(_xlfn.ANCHORARRAY(EG14),'(貼付用)気温'!$A$7:$A$9999,'(貼付用)気温'!$B$7:$B$9999,""),""))),"")</f>
        <v/>
      </c>
      <c r="EI14" s="46" t="str">
        <f>IFERROR(IF(EG14="","",IF(COUNTIFS(様式1!$F$6:$F$16,"&lt;="&amp;EG14,様式1!$H$6:$H$16,"&gt;="&amp;EG14)&gt;0,"×","")),"")</f>
        <v/>
      </c>
      <c r="EJ14" s="47" t="str">
        <f>IFERROR(IF(EG14="","",IF(AND(EG14&gt;=様式1!$F$5,EG14&lt;=様式1!$H$5), IF(ISNUMBER(EH14), IF(EH14&gt;=$C$4, IF(EI14="×", "×", "●"), ""), "データ無し"), "対象外")),"")</f>
        <v/>
      </c>
      <c r="EL14" s="45" t="str">
        <f t="shared" si="28"/>
        <v/>
      </c>
      <c r="EM14" s="60" t="str" cm="1">
        <f t="array" ref="EM14">IFERROR(IF(_xlfn.ANCHORARRAY(EL14)="","",IF($C$3="暑さ指数(WBGT)",_xlfn.XLOOKUP(_xlfn.ANCHORARRAY(EL14),'(変換)WBGT'!$A$2:$A$9999,'(変換)WBGT'!$B$2:$B$9999,""),IF($C$3="気温",_xlfn.XLOOKUP(_xlfn.ANCHORARRAY(EL14),'(貼付用)気温'!$A$7:$A$9999,'(貼付用)気温'!$B$7:$B$9999,""),""))),"")</f>
        <v/>
      </c>
      <c r="EN14" s="46" t="str">
        <f>IFERROR(IF(EL14="","",IF(COUNTIFS(様式1!$F$6:$F$16,"&lt;="&amp;EL14,様式1!$H$6:$H$16,"&gt;="&amp;EL14)&gt;0,"×","")),"")</f>
        <v/>
      </c>
      <c r="EO14" s="47" t="str">
        <f>IFERROR(IF(EL14="","",IF(AND(EL14&gt;=様式1!$F$5,EL14&lt;=様式1!$H$5), IF(ISNUMBER(EM14), IF(EM14&gt;=$C$4, IF(EN14="×", "×", "●"), ""), "データ無し"), "対象外")),"")</f>
        <v/>
      </c>
      <c r="EQ14" s="45" t="str">
        <f t="shared" si="29"/>
        <v/>
      </c>
      <c r="ER14" s="60" t="str" cm="1">
        <f t="array" ref="ER14">IFERROR(IF(_xlfn.ANCHORARRAY(EQ14)="","",IF($C$3="暑さ指数(WBGT)",_xlfn.XLOOKUP(_xlfn.ANCHORARRAY(EQ14),'(変換)WBGT'!$A$2:$A$9999,'(変換)WBGT'!$B$2:$B$9999,""),IF($C$3="気温",_xlfn.XLOOKUP(_xlfn.ANCHORARRAY(EQ14),'(貼付用)気温'!$A$7:$A$9999,'(貼付用)気温'!$B$7:$B$9999,""),""))),"")</f>
        <v/>
      </c>
      <c r="ES14" s="46" t="str">
        <f>IFERROR(IF(EQ14="","",IF(COUNTIFS(様式1!$F$6:$F$16,"&lt;="&amp;EQ14,様式1!$H$6:$H$16,"&gt;="&amp;EQ14)&gt;0,"×","")),"")</f>
        <v/>
      </c>
      <c r="ET14" s="47" t="str">
        <f>IFERROR(IF(EQ14="","",IF(AND(EQ14&gt;=様式1!$F$5,EQ14&lt;=様式1!$H$5), IF(ISNUMBER(ER14), IF(ER14&gt;=$C$4, IF(ES14="×", "×", "●"), ""), "データ無し"), "対象外")),"")</f>
        <v/>
      </c>
      <c r="EV14" s="45" t="str">
        <f t="shared" si="30"/>
        <v/>
      </c>
      <c r="EW14" s="60" t="str" cm="1">
        <f t="array" ref="EW14">IFERROR(IF(_xlfn.ANCHORARRAY(EV14)="","",IF($C$3="暑さ指数(WBGT)",_xlfn.XLOOKUP(_xlfn.ANCHORARRAY(EV14),'(変換)WBGT'!$A$2:$A$9999,'(変換)WBGT'!$B$2:$B$9999,""),IF($C$3="気温",_xlfn.XLOOKUP(_xlfn.ANCHORARRAY(EV14),'(貼付用)気温'!$A$7:$A$9999,'(貼付用)気温'!$B$7:$B$9999,""),""))),"")</f>
        <v/>
      </c>
      <c r="EX14" s="46" t="str">
        <f>IFERROR(IF(EV14="","",IF(COUNTIFS(様式1!$F$6:$F$16,"&lt;="&amp;EV14,様式1!$H$6:$H$16,"&gt;="&amp;EV14)&gt;0,"×","")),"")</f>
        <v/>
      </c>
      <c r="EY14" s="47" t="str">
        <f>IFERROR(IF(EV14="","",IF(AND(EV14&gt;=様式1!$F$5,EV14&lt;=様式1!$H$5), IF(ISNUMBER(EW14), IF(EW14&gt;=$C$4, IF(EX14="×", "×", "●"), ""), "データ無し"), "対象外")),"")</f>
        <v/>
      </c>
      <c r="FA14" s="45" t="str">
        <f t="shared" si="31"/>
        <v/>
      </c>
      <c r="FB14" s="60" t="str" cm="1">
        <f t="array" ref="FB14">IFERROR(IF(_xlfn.ANCHORARRAY(FA14)="","",IF($C$3="暑さ指数(WBGT)",_xlfn.XLOOKUP(_xlfn.ANCHORARRAY(FA14),'(変換)WBGT'!$A$2:$A$9999,'(変換)WBGT'!$B$2:$B$9999,""),IF($C$3="気温",_xlfn.XLOOKUP(_xlfn.ANCHORARRAY(FA14),'(貼付用)気温'!$A$7:$A$9999,'(貼付用)気温'!$B$7:$B$9999,""),""))),"")</f>
        <v/>
      </c>
      <c r="FC14" s="46" t="str">
        <f>IFERROR(IF(FA14="","",IF(COUNTIFS(様式1!$F$6:$F$16,"&lt;="&amp;FA14,様式1!$H$6:$H$16,"&gt;="&amp;FA14)&gt;0,"×","")),"")</f>
        <v/>
      </c>
      <c r="FD14" s="47" t="str">
        <f>IFERROR(IF(FA14="","",IF(AND(FA14&gt;=様式1!$F$5,FA14&lt;=様式1!$H$5), IF(ISNUMBER(FB14), IF(FB14&gt;=$C$4, IF(FC14="×", "×", "●"), ""), "データ無し"), "対象外")),"")</f>
        <v/>
      </c>
      <c r="FF14" s="45" t="str">
        <f t="shared" si="32"/>
        <v/>
      </c>
      <c r="FG14" s="60" t="str" cm="1">
        <f t="array" ref="FG14">IFERROR(IF(_xlfn.ANCHORARRAY(FF14)="","",IF($C$3="暑さ指数(WBGT)",_xlfn.XLOOKUP(_xlfn.ANCHORARRAY(FF14),'(変換)WBGT'!$A$2:$A$9999,'(変換)WBGT'!$B$2:$B$9999,""),IF($C$3="気温",_xlfn.XLOOKUP(_xlfn.ANCHORARRAY(FF14),'(貼付用)気温'!$A$7:$A$9999,'(貼付用)気温'!$B$7:$B$9999,""),""))),"")</f>
        <v/>
      </c>
      <c r="FH14" s="46" t="str">
        <f>IFERROR(IF(FF14="","",IF(COUNTIFS(様式1!$F$6:$F$16,"&lt;="&amp;FF14,様式1!$H$6:$H$16,"&gt;="&amp;FF14)&gt;0,"×","")),"")</f>
        <v/>
      </c>
      <c r="FI14" s="47" t="str">
        <f>IFERROR(IF(FF14="","",IF(AND(FF14&gt;=様式1!$F$5,FF14&lt;=様式1!$H$5), IF(ISNUMBER(FG14), IF(FG14&gt;=$C$4, IF(FH14="×", "×", "●"), ""), "データ無し"), "対象外")),"")</f>
        <v/>
      </c>
      <c r="FK14" s="45" t="str">
        <f t="shared" si="33"/>
        <v/>
      </c>
      <c r="FL14" s="60" t="str" cm="1">
        <f t="array" ref="FL14">IFERROR(IF(_xlfn.ANCHORARRAY(FK14)="","",IF($C$3="暑さ指数(WBGT)",_xlfn.XLOOKUP(_xlfn.ANCHORARRAY(FK14),'(変換)WBGT'!$A$2:$A$9999,'(変換)WBGT'!$B$2:$B$9999,""),IF($C$3="気温",_xlfn.XLOOKUP(_xlfn.ANCHORARRAY(FK14),'(貼付用)気温'!$A$7:$A$9999,'(貼付用)気温'!$B$7:$B$9999,""),""))),"")</f>
        <v/>
      </c>
      <c r="FM14" s="46" t="str">
        <f>IFERROR(IF(FK14="","",IF(COUNTIFS(様式1!$F$6:$F$16,"&lt;="&amp;FK14,様式1!$H$6:$H$16,"&gt;="&amp;FK14)&gt;0,"×","")),"")</f>
        <v/>
      </c>
      <c r="FN14" s="47" t="str">
        <f>IFERROR(IF(FK14="","",IF(AND(FK14&gt;=様式1!$F$5,FK14&lt;=様式1!$H$5), IF(ISNUMBER(FL14), IF(FL14&gt;=$C$4, IF(FM14="×", "×", "●"), ""), "データ無し"), "対象外")),"")</f>
        <v/>
      </c>
      <c r="FP14" s="45" t="str">
        <f t="shared" si="34"/>
        <v/>
      </c>
      <c r="FQ14" s="60" t="str" cm="1">
        <f t="array" ref="FQ14">IFERROR(IF(_xlfn.ANCHORARRAY(FP14)="","",IF($C$3="暑さ指数(WBGT)",_xlfn.XLOOKUP(_xlfn.ANCHORARRAY(FP14),'(変換)WBGT'!$A$2:$A$9999,'(変換)WBGT'!$B$2:$B$9999,""),IF($C$3="気温",_xlfn.XLOOKUP(_xlfn.ANCHORARRAY(FP14),'(貼付用)気温'!$A$7:$A$9999,'(貼付用)気温'!$B$7:$B$9999,""),""))),"")</f>
        <v/>
      </c>
      <c r="FR14" s="46" t="str">
        <f>IFERROR(IF(FP14="","",IF(COUNTIFS(様式1!$F$6:$F$16,"&lt;="&amp;FP14,様式1!$H$6:$H$16,"&gt;="&amp;FP14)&gt;0,"×","")),"")</f>
        <v/>
      </c>
      <c r="FS14" s="47" t="str">
        <f>IFERROR(IF(FP14="","",IF(AND(FP14&gt;=様式1!$F$5,FP14&lt;=様式1!$H$5), IF(ISNUMBER(FQ14), IF(FQ14&gt;=$C$4, IF(FR14="×", "×", "●"), ""), "データ無し"), "対象外")),"")</f>
        <v/>
      </c>
    </row>
    <row r="15" spans="2:175" x14ac:dyDescent="0.15">
      <c r="B15" s="45" t="str">
        <f t="shared" si="0"/>
        <v/>
      </c>
      <c r="C15" s="60" t="str" cm="1">
        <f t="array" ref="C15">IFERROR(IF(_xlfn.ANCHORARRAY(B15)="","",IF($C$3="暑さ指数(WBGT)",_xlfn.XLOOKUP(_xlfn.ANCHORARRAY(B15),'(変換)WBGT'!$A$2:$A$9999,'(変換)WBGT'!$B$2:$B$9999,""),IF($C$3="気温",_xlfn.XLOOKUP(_xlfn.ANCHORARRAY(B15),'(貼付用)気温'!$A$7:$A$9999,'(貼付用)気温'!$B$7:$B$9999,""),""))),"")</f>
        <v/>
      </c>
      <c r="D15" s="46" t="str">
        <f>IFERROR(IF(B15="","",IF(COUNTIFS(様式1!$F$6:$F$16,"&lt;="&amp;B15,様式1!$H$6:$H$16,"&gt;="&amp;B15)&gt;0,"×","")),"")</f>
        <v/>
      </c>
      <c r="E15" s="47" t="str">
        <f>IFERROR(IF(B15="","",IF(AND(B15&gt;=様式1!$F$5,B15&lt;=様式1!$H$5), IF(ISNUMBER(C15), IF(C15&gt;=$C$4, IF(D15="×", "×", "●"), ""), "データ無し"), "対象外")),"")</f>
        <v/>
      </c>
      <c r="G15" s="45" t="str">
        <f t="shared" si="1"/>
        <v/>
      </c>
      <c r="H15" s="60" t="str" cm="1">
        <f t="array" ref="H15">IFERROR(IF(_xlfn.ANCHORARRAY(G15)="","",IF($C$3="暑さ指数(WBGT)",_xlfn.XLOOKUP(_xlfn.ANCHORARRAY(G15),'(変換)WBGT'!$A$2:$A$9999,'(変換)WBGT'!$B$2:$B$9999,""),IF($C$3="気温",_xlfn.XLOOKUP(_xlfn.ANCHORARRAY(G15),'(貼付用)気温'!$A$7:$A$9999,'(貼付用)気温'!$B$7:$B$9999,""),""))),"")</f>
        <v/>
      </c>
      <c r="I15" s="46" t="str">
        <f>IFERROR(IF(G15="","",IF(COUNTIFS(様式1!$F$6:$F$16,"&lt;="&amp;G15,様式1!$H$6:$H$16,"&gt;="&amp;G15)&gt;0,"×","")),"")</f>
        <v/>
      </c>
      <c r="J15" s="47" t="str">
        <f>IFERROR(IF(G15="","",IF(AND(G15&gt;=様式1!$F$5,G15&lt;=様式1!$H$5), IF(ISNUMBER(H15), IF(H15&gt;=$C$4, IF(I15="×", "×", "●"), ""), "データ無し"), "対象外")),"")</f>
        <v/>
      </c>
      <c r="L15" s="45" t="str">
        <f t="shared" si="2"/>
        <v/>
      </c>
      <c r="M15" s="60" t="str" cm="1">
        <f t="array" ref="M15">IFERROR(IF(_xlfn.ANCHORARRAY(L15)="","",IF($C$3="暑さ指数(WBGT)",_xlfn.XLOOKUP(_xlfn.ANCHORARRAY(L15),'(変換)WBGT'!$A$2:$A$9999,'(変換)WBGT'!$B$2:$B$9999,""),IF($C$3="気温",_xlfn.XLOOKUP(_xlfn.ANCHORARRAY(L15),'(貼付用)気温'!$A$7:$A$9999,'(貼付用)気温'!$B$7:$B$9999,""),""))),"")</f>
        <v/>
      </c>
      <c r="N15" s="46" t="str">
        <f>IFERROR(IF(L15="","",IF(COUNTIFS(様式1!$F$6:$F$16,"&lt;="&amp;L15,様式1!$H$6:$H$16,"&gt;="&amp;L15)&gt;0,"×","")),"")</f>
        <v/>
      </c>
      <c r="O15" s="47" t="str">
        <f>IFERROR(IF(L15="","",IF(AND(L15&gt;=様式1!$F$5,L15&lt;=様式1!$H$5), IF(ISNUMBER(M15), IF(M15&gt;=$C$4, IF(N15="×", "×", "●"), ""), "データ無し"), "対象外")),"")</f>
        <v/>
      </c>
      <c r="Q15" s="45" t="str">
        <f t="shared" si="3"/>
        <v/>
      </c>
      <c r="R15" s="60" t="str" cm="1">
        <f t="array" ref="R15">IFERROR(IF(_xlfn.ANCHORARRAY(Q15)="","",IF($C$3="暑さ指数(WBGT)",_xlfn.XLOOKUP(_xlfn.ANCHORARRAY(Q15),'(変換)WBGT'!$A$2:$A$9999,'(変換)WBGT'!$B$2:$B$9999,""),IF($C$3="気温",_xlfn.XLOOKUP(_xlfn.ANCHORARRAY(Q15),'(貼付用)気温'!$A$7:$A$9999,'(貼付用)気温'!$B$7:$B$9999,""),""))),"")</f>
        <v/>
      </c>
      <c r="S15" s="46" t="str">
        <f>IFERROR(IF(Q15="","",IF(COUNTIFS(様式1!$F$6:$F$16,"&lt;="&amp;Q15,様式1!$H$6:$H$16,"&gt;="&amp;Q15)&gt;0,"×","")),"")</f>
        <v/>
      </c>
      <c r="T15" s="47" t="str">
        <f>IFERROR(IF(Q15="","",IF(AND(Q15&gt;=様式1!$F$5,Q15&lt;=様式1!$H$5), IF(ISNUMBER(R15), IF(R15&gt;=$C$4, IF(S15="×", "×", "●"), ""), "データ無し"), "対象外")),"")</f>
        <v/>
      </c>
      <c r="V15" s="45" t="str">
        <f t="shared" si="4"/>
        <v/>
      </c>
      <c r="W15" s="60" t="str" cm="1">
        <f t="array" ref="W15">IFERROR(IF(_xlfn.ANCHORARRAY(V15)="","",IF($C$3="暑さ指数(WBGT)",_xlfn.XLOOKUP(_xlfn.ANCHORARRAY(V15),'(変換)WBGT'!$A$2:$A$9999,'(変換)WBGT'!$B$2:$B$9999,""),IF($C$3="気温",_xlfn.XLOOKUP(_xlfn.ANCHORARRAY(V15),'(貼付用)気温'!$A$7:$A$9999,'(貼付用)気温'!$B$7:$B$9999,""),""))),"")</f>
        <v/>
      </c>
      <c r="X15" s="46" t="str">
        <f>IFERROR(IF(V15="","",IF(COUNTIFS(様式1!$F$6:$F$16,"&lt;="&amp;V15,様式1!$H$6:$H$16,"&gt;="&amp;V15)&gt;0,"×","")),"")</f>
        <v/>
      </c>
      <c r="Y15" s="47" t="str">
        <f>IFERROR(IF(V15="","",IF(AND(V15&gt;=様式1!$F$5,V15&lt;=様式1!$H$5), IF(ISNUMBER(W15), IF(W15&gt;=$C$4, IF(X15="×", "×", "●"), ""), "データ無し"), "対象外")),"")</f>
        <v/>
      </c>
      <c r="AA15" s="45" t="str">
        <f t="shared" si="5"/>
        <v/>
      </c>
      <c r="AB15" s="60" t="str" cm="1">
        <f t="array" ref="AB15">IFERROR(IF(_xlfn.ANCHORARRAY(AA15)="","",IF($C$3="暑さ指数(WBGT)",_xlfn.XLOOKUP(_xlfn.ANCHORARRAY(AA15),'(変換)WBGT'!$A$2:$A$9999,'(変換)WBGT'!$B$2:$B$9999,""),IF($C$3="気温",_xlfn.XLOOKUP(_xlfn.ANCHORARRAY(AA15),'(貼付用)気温'!$A$7:$A$9999,'(貼付用)気温'!$B$7:$B$9999,""),""))),"")</f>
        <v/>
      </c>
      <c r="AC15" s="46" t="str">
        <f>IFERROR(IF(AA15="","",IF(COUNTIFS(様式1!$F$6:$F$16,"&lt;="&amp;AA15,様式1!$H$6:$H$16,"&gt;="&amp;AA15)&gt;0,"×","")),"")</f>
        <v/>
      </c>
      <c r="AD15" s="47" t="str">
        <f>IFERROR(IF(AA15="","",IF(AND(AA15&gt;=様式1!$F$5,AA15&lt;=様式1!$H$5), IF(ISNUMBER(AB15), IF(AB15&gt;=$C$4, IF(AC15="×", "×", "●"), ""), "データ無し"), "対象外")),"")</f>
        <v/>
      </c>
      <c r="AF15" s="45" t="str">
        <f t="shared" si="6"/>
        <v/>
      </c>
      <c r="AG15" s="60" t="str" cm="1">
        <f t="array" ref="AG15">IFERROR(IF(_xlfn.ANCHORARRAY(AF15)="","",IF($C$3="暑さ指数(WBGT)",_xlfn.XLOOKUP(_xlfn.ANCHORARRAY(AF15),'(変換)WBGT'!$A$2:$A$9999,'(変換)WBGT'!$B$2:$B$9999,""),IF($C$3="気温",_xlfn.XLOOKUP(_xlfn.ANCHORARRAY(AF15),'(貼付用)気温'!$A$7:$A$9999,'(貼付用)気温'!$B$7:$B$9999,""),""))),"")</f>
        <v/>
      </c>
      <c r="AH15" s="46" t="str">
        <f>IFERROR(IF(AF15="","",IF(COUNTIFS(様式1!$F$6:$F$16,"&lt;="&amp;AF15,様式1!$H$6:$H$16,"&gt;="&amp;AF15)&gt;0,"×","")),"")</f>
        <v/>
      </c>
      <c r="AI15" s="47" t="str">
        <f>IFERROR(IF(AF15="","",IF(AND(AF15&gt;=様式1!$F$5,AF15&lt;=様式1!$H$5), IF(ISNUMBER(AG15), IF(AG15&gt;=$C$4, IF(AH15="×", "×", "●"), ""), "データ無し"), "対象外")),"")</f>
        <v/>
      </c>
      <c r="AK15" s="45" t="str">
        <f t="shared" si="7"/>
        <v/>
      </c>
      <c r="AL15" s="60" t="str" cm="1">
        <f t="array" ref="AL15">IFERROR(IF(_xlfn.ANCHORARRAY(AK15)="","",IF($C$3="暑さ指数(WBGT)",_xlfn.XLOOKUP(_xlfn.ANCHORARRAY(AK15),'(変換)WBGT'!$A$2:$A$9999,'(変換)WBGT'!$B$2:$B$9999,""),IF($C$3="気温",_xlfn.XLOOKUP(_xlfn.ANCHORARRAY(AK15),'(貼付用)気温'!$A$7:$A$9999,'(貼付用)気温'!$B$7:$B$9999,""),""))),"")</f>
        <v/>
      </c>
      <c r="AM15" s="46" t="str">
        <f>IFERROR(IF(AK15="","",IF(COUNTIFS(様式1!$F$6:$F$16,"&lt;="&amp;AK15,様式1!$H$6:$H$16,"&gt;="&amp;AK15)&gt;0,"×","")),"")</f>
        <v/>
      </c>
      <c r="AN15" s="47" t="str">
        <f>IFERROR(IF(AK15="","",IF(AND(AK15&gt;=様式1!$F$5,AK15&lt;=様式1!$H$5), IF(ISNUMBER(AL15), IF(AL15&gt;=$C$4, IF(AM15="×", "×", "●"), ""), "データ無し"), "対象外")),"")</f>
        <v/>
      </c>
      <c r="AP15" s="45" t="str">
        <f t="shared" si="8"/>
        <v/>
      </c>
      <c r="AQ15" s="60" t="str" cm="1">
        <f t="array" ref="AQ15">IFERROR(IF(_xlfn.ANCHORARRAY(AP15)="","",IF($C$3="暑さ指数(WBGT)",_xlfn.XLOOKUP(_xlfn.ANCHORARRAY(AP15),'(変換)WBGT'!$A$2:$A$9999,'(変換)WBGT'!$B$2:$B$9999,""),IF($C$3="気温",_xlfn.XLOOKUP(_xlfn.ANCHORARRAY(AP15),'(貼付用)気温'!$A$7:$A$9999,'(貼付用)気温'!$B$7:$B$9999,""),""))),"")</f>
        <v/>
      </c>
      <c r="AR15" s="46" t="str">
        <f>IFERROR(IF(AP15="","",IF(COUNTIFS(様式1!$F$6:$F$16,"&lt;="&amp;AP15,様式1!$H$6:$H$16,"&gt;="&amp;AP15)&gt;0,"×","")),"")</f>
        <v/>
      </c>
      <c r="AS15" s="47" t="str">
        <f>IFERROR(IF(AP15="","",IF(AND(AP15&gt;=様式1!$F$5,AP15&lt;=様式1!$H$5), IF(ISNUMBER(AQ15), IF(AQ15&gt;=$C$4, IF(AR15="×", "×", "●"), ""), "データ無し"), "対象外")),"")</f>
        <v/>
      </c>
      <c r="AU15" s="45" t="str">
        <f t="shared" si="9"/>
        <v/>
      </c>
      <c r="AV15" s="60" t="str" cm="1">
        <f t="array" ref="AV15">IFERROR(IF(_xlfn.ANCHORARRAY(AU15)="","",IF($C$3="暑さ指数(WBGT)",_xlfn.XLOOKUP(_xlfn.ANCHORARRAY(AU15),'(変換)WBGT'!$A$2:$A$9999,'(変換)WBGT'!$B$2:$B$9999,""),IF($C$3="気温",_xlfn.XLOOKUP(_xlfn.ANCHORARRAY(AU15),'(貼付用)気温'!$A$7:$A$9999,'(貼付用)気温'!$B$7:$B$9999,""),""))),"")</f>
        <v/>
      </c>
      <c r="AW15" s="46" t="str">
        <f>IFERROR(IF(AU15="","",IF(COUNTIFS(様式1!$F$6:$F$16,"&lt;="&amp;AU15,様式1!$H$6:$H$16,"&gt;="&amp;AU15)&gt;0,"×","")),"")</f>
        <v/>
      </c>
      <c r="AX15" s="47" t="str">
        <f>IFERROR(IF(AU15="","",IF(AND(AU15&gt;=様式1!$F$5,AU15&lt;=様式1!$H$5), IF(ISNUMBER(AV15), IF(AV15&gt;=$C$4, IF(AW15="×", "×", "●"), ""), "データ無し"), "対象外")),"")</f>
        <v/>
      </c>
      <c r="AZ15" s="45" t="str">
        <f t="shared" si="10"/>
        <v/>
      </c>
      <c r="BA15" s="60" t="str" cm="1">
        <f t="array" ref="BA15">IFERROR(IF(_xlfn.ANCHORARRAY(AZ15)="","",IF($C$3="暑さ指数(WBGT)",_xlfn.XLOOKUP(_xlfn.ANCHORARRAY(AZ15),'(変換)WBGT'!$A$2:$A$9999,'(変換)WBGT'!$B$2:$B$9999,""),IF($C$3="気温",_xlfn.XLOOKUP(_xlfn.ANCHORARRAY(AZ15),'(貼付用)気温'!$A$7:$A$9999,'(貼付用)気温'!$B$7:$B$9999,""),""))),"")</f>
        <v/>
      </c>
      <c r="BB15" s="46" t="str">
        <f>IFERROR(IF(AZ15="","",IF(COUNTIFS(様式1!$F$6:$F$16,"&lt;="&amp;AZ15,様式1!$H$6:$H$16,"&gt;="&amp;AZ15)&gt;0,"×","")),"")</f>
        <v/>
      </c>
      <c r="BC15" s="47" t="str">
        <f>IFERROR(IF(AZ15="","",IF(AND(AZ15&gt;=様式1!$F$5,AZ15&lt;=様式1!$H$5), IF(ISNUMBER(BA15), IF(BA15&gt;=$C$4, IF(BB15="×", "×", "●"), ""), "データ無し"), "対象外")),"")</f>
        <v/>
      </c>
      <c r="BE15" s="45" t="str">
        <f t="shared" si="11"/>
        <v/>
      </c>
      <c r="BF15" s="60" t="str" cm="1">
        <f t="array" ref="BF15">IFERROR(IF(_xlfn.ANCHORARRAY(BE15)="","",IF($C$3="暑さ指数(WBGT)",_xlfn.XLOOKUP(_xlfn.ANCHORARRAY(BE15),'(変換)WBGT'!$A$2:$A$9999,'(変換)WBGT'!$B$2:$B$9999,""),IF($C$3="気温",_xlfn.XLOOKUP(_xlfn.ANCHORARRAY(BE15),'(貼付用)気温'!$A$7:$A$9999,'(貼付用)気温'!$B$7:$B$9999,""),""))),"")</f>
        <v/>
      </c>
      <c r="BG15" s="46" t="str">
        <f>IFERROR(IF(BE15="","",IF(COUNTIFS(様式1!$F$6:$F$16,"&lt;="&amp;BE15,様式1!$H$6:$H$16,"&gt;="&amp;BE15)&gt;0,"×","")),"")</f>
        <v/>
      </c>
      <c r="BH15" s="47" t="str">
        <f>IFERROR(IF(BE15="","",IF(AND(BE15&gt;=様式1!$F$5,BE15&lt;=様式1!$H$5), IF(ISNUMBER(BF15), IF(BF15&gt;=$C$4, IF(BG15="×", "×", "●"), ""), "データ無し"), "対象外")),"")</f>
        <v/>
      </c>
      <c r="BJ15" s="45" t="str">
        <f t="shared" si="12"/>
        <v/>
      </c>
      <c r="BK15" s="60" t="str" cm="1">
        <f t="array" ref="BK15">IFERROR(IF(_xlfn.ANCHORARRAY(BJ15)="","",IF($C$3="暑さ指数(WBGT)",_xlfn.XLOOKUP(_xlfn.ANCHORARRAY(BJ15),'(変換)WBGT'!$A$2:$A$9999,'(変換)WBGT'!$B$2:$B$9999,""),IF($C$3="気温",_xlfn.XLOOKUP(_xlfn.ANCHORARRAY(BJ15),'(貼付用)気温'!$A$7:$A$9999,'(貼付用)気温'!$B$7:$B$9999,""),""))),"")</f>
        <v/>
      </c>
      <c r="BL15" s="46" t="str">
        <f>IFERROR(IF(BJ15="","",IF(COUNTIFS(様式1!$F$6:$F$16,"&lt;="&amp;BJ15,様式1!$H$6:$H$16,"&gt;="&amp;BJ15)&gt;0,"×","")),"")</f>
        <v/>
      </c>
      <c r="BM15" s="47" t="str">
        <f>IFERROR(IF(BJ15="","",IF(AND(BJ15&gt;=様式1!$F$5,BJ15&lt;=様式1!$H$5), IF(ISNUMBER(BK15), IF(BK15&gt;=$C$4, IF(BL15="×", "×", "●"), ""), "データ無し"), "対象外")),"")</f>
        <v/>
      </c>
      <c r="BO15" s="45" t="str">
        <f t="shared" si="13"/>
        <v/>
      </c>
      <c r="BP15" s="60" t="str" cm="1">
        <f t="array" ref="BP15">IFERROR(IF(_xlfn.ANCHORARRAY(BO15)="","",IF($C$3="暑さ指数(WBGT)",_xlfn.XLOOKUP(_xlfn.ANCHORARRAY(BO15),'(変換)WBGT'!$A$2:$A$9999,'(変換)WBGT'!$B$2:$B$9999,""),IF($C$3="気温",_xlfn.XLOOKUP(_xlfn.ANCHORARRAY(BO15),'(貼付用)気温'!$A$7:$A$9999,'(貼付用)気温'!$B$7:$B$9999,""),""))),"")</f>
        <v/>
      </c>
      <c r="BQ15" s="46" t="str">
        <f>IFERROR(IF(BO15="","",IF(COUNTIFS(様式1!$F$6:$F$16,"&lt;="&amp;BO15,様式1!$H$6:$H$16,"&gt;="&amp;BO15)&gt;0,"×","")),"")</f>
        <v/>
      </c>
      <c r="BR15" s="47" t="str">
        <f>IFERROR(IF(BO15="","",IF(AND(BO15&gt;=様式1!$F$5,BO15&lt;=様式1!$H$5), IF(ISNUMBER(BP15), IF(BP15&gt;=$C$4, IF(BQ15="×", "×", "●"), ""), "データ無し"), "対象外")),"")</f>
        <v/>
      </c>
      <c r="BT15" s="45" t="str">
        <f t="shared" si="14"/>
        <v/>
      </c>
      <c r="BU15" s="60" t="str" cm="1">
        <f t="array" ref="BU15">IFERROR(IF(_xlfn.ANCHORARRAY(BT15)="","",IF($C$3="暑さ指数(WBGT)",_xlfn.XLOOKUP(_xlfn.ANCHORARRAY(BT15),'(変換)WBGT'!$A$2:$A$9999,'(変換)WBGT'!$B$2:$B$9999,""),IF($C$3="気温",_xlfn.XLOOKUP(_xlfn.ANCHORARRAY(BT15),'(貼付用)気温'!$A$7:$A$9999,'(貼付用)気温'!$B$7:$B$9999,""),""))),"")</f>
        <v/>
      </c>
      <c r="BV15" s="46" t="str">
        <f>IFERROR(IF(BT15="","",IF(COUNTIFS(様式1!$F$6:$F$16,"&lt;="&amp;BT15,様式1!$H$6:$H$16,"&gt;="&amp;BT15)&gt;0,"×","")),"")</f>
        <v/>
      </c>
      <c r="BW15" s="47" t="str">
        <f>IFERROR(IF(BT15="","",IF(AND(BT15&gt;=様式1!$F$5,BT15&lt;=様式1!$H$5), IF(ISNUMBER(BU15), IF(BU15&gt;=$C$4, IF(BV15="×", "×", "●"), ""), "データ無し"), "対象外")),"")</f>
        <v/>
      </c>
      <c r="BY15" s="45" t="str">
        <f t="shared" si="15"/>
        <v/>
      </c>
      <c r="BZ15" s="60" t="str" cm="1">
        <f t="array" ref="BZ15">IFERROR(IF(_xlfn.ANCHORARRAY(BY15)="","",IF($C$3="暑さ指数(WBGT)",_xlfn.XLOOKUP(_xlfn.ANCHORARRAY(BY15),'(変換)WBGT'!$A$2:$A$9999,'(変換)WBGT'!$B$2:$B$9999,""),IF($C$3="気温",_xlfn.XLOOKUP(_xlfn.ANCHORARRAY(BY15),'(貼付用)気温'!$A$7:$A$9999,'(貼付用)気温'!$B$7:$B$9999,""),""))),"")</f>
        <v/>
      </c>
      <c r="CA15" s="46" t="str">
        <f>IFERROR(IF(BY15="","",IF(COUNTIFS(様式1!$F$6:$F$16,"&lt;="&amp;BY15,様式1!$H$6:$H$16,"&gt;="&amp;BY15)&gt;0,"×","")),"")</f>
        <v/>
      </c>
      <c r="CB15" s="47" t="str">
        <f>IFERROR(IF(BY15="","",IF(AND(BY15&gt;=様式1!$F$5,BY15&lt;=様式1!$H$5), IF(ISNUMBER(BZ15), IF(BZ15&gt;=$C$4, IF(CA15="×", "×", "●"), ""), "データ無し"), "対象外")),"")</f>
        <v/>
      </c>
      <c r="CD15" s="45" t="str">
        <f t="shared" si="16"/>
        <v/>
      </c>
      <c r="CE15" s="60" t="str" cm="1">
        <f t="array" ref="CE15">IFERROR(IF(_xlfn.ANCHORARRAY(CD15)="","",IF($C$3="暑さ指数(WBGT)",_xlfn.XLOOKUP(_xlfn.ANCHORARRAY(CD15),'(変換)WBGT'!$A$2:$A$9999,'(変換)WBGT'!$B$2:$B$9999,""),IF($C$3="気温",_xlfn.XLOOKUP(_xlfn.ANCHORARRAY(CD15),'(貼付用)気温'!$A$7:$A$9999,'(貼付用)気温'!$B$7:$B$9999,""),""))),"")</f>
        <v/>
      </c>
      <c r="CF15" s="46" t="str">
        <f>IFERROR(IF(CD15="","",IF(COUNTIFS(様式1!$F$6:$F$16,"&lt;="&amp;CD15,様式1!$H$6:$H$16,"&gt;="&amp;CD15)&gt;0,"×","")),"")</f>
        <v/>
      </c>
      <c r="CG15" s="47" t="str">
        <f>IFERROR(IF(CD15="","",IF(AND(CD15&gt;=様式1!$F$5,CD15&lt;=様式1!$H$5), IF(ISNUMBER(CE15), IF(CE15&gt;=$C$4, IF(CF15="×", "×", "●"), ""), "データ無し"), "対象外")),"")</f>
        <v/>
      </c>
      <c r="CI15" s="45" t="str">
        <f t="shared" si="17"/>
        <v/>
      </c>
      <c r="CJ15" s="60" t="str" cm="1">
        <f t="array" ref="CJ15">IFERROR(IF(_xlfn.ANCHORARRAY(CI15)="","",IF($C$3="暑さ指数(WBGT)",_xlfn.XLOOKUP(_xlfn.ANCHORARRAY(CI15),'(変換)WBGT'!$A$2:$A$9999,'(変換)WBGT'!$B$2:$B$9999,""),IF($C$3="気温",_xlfn.XLOOKUP(_xlfn.ANCHORARRAY(CI15),'(貼付用)気温'!$A$7:$A$9999,'(貼付用)気温'!$B$7:$B$9999,""),""))),"")</f>
        <v/>
      </c>
      <c r="CK15" s="46" t="str">
        <f>IFERROR(IF(CI15="","",IF(COUNTIFS(様式1!$F$6:$F$16,"&lt;="&amp;CI15,様式1!$H$6:$H$16,"&gt;="&amp;CI15)&gt;0,"×","")),"")</f>
        <v/>
      </c>
      <c r="CL15" s="47" t="str">
        <f>IFERROR(IF(CI15="","",IF(AND(CI15&gt;=様式1!$F$5,CI15&lt;=様式1!$H$5), IF(ISNUMBER(CJ15), IF(CJ15&gt;=$C$4, IF(CK15="×", "×", "●"), ""), "データ無し"), "対象外")),"")</f>
        <v/>
      </c>
      <c r="CN15" s="45" t="str">
        <f t="shared" si="18"/>
        <v/>
      </c>
      <c r="CO15" s="60" t="str" cm="1">
        <f t="array" ref="CO15">IFERROR(IF(_xlfn.ANCHORARRAY(CN15)="","",IF($C$3="暑さ指数(WBGT)",_xlfn.XLOOKUP(_xlfn.ANCHORARRAY(CN15),'(変換)WBGT'!$A$2:$A$9999,'(変換)WBGT'!$B$2:$B$9999,""),IF($C$3="気温",_xlfn.XLOOKUP(_xlfn.ANCHORARRAY(CN15),'(貼付用)気温'!$A$7:$A$9999,'(貼付用)気温'!$B$7:$B$9999,""),""))),"")</f>
        <v/>
      </c>
      <c r="CP15" s="46" t="str">
        <f>IFERROR(IF(CN15="","",IF(COUNTIFS(様式1!$F$6:$F$16,"&lt;="&amp;CN15,様式1!$H$6:$H$16,"&gt;="&amp;CN15)&gt;0,"×","")),"")</f>
        <v/>
      </c>
      <c r="CQ15" s="47" t="str">
        <f>IFERROR(IF(CN15="","",IF(AND(CN15&gt;=様式1!$F$5,CN15&lt;=様式1!$H$5), IF(ISNUMBER(CO15), IF(CO15&gt;=$C$4, IF(CP15="×", "×", "●"), ""), "データ無し"), "対象外")),"")</f>
        <v/>
      </c>
      <c r="CS15" s="45" t="str">
        <f t="shared" si="19"/>
        <v/>
      </c>
      <c r="CT15" s="60" t="str" cm="1">
        <f t="array" ref="CT15">IFERROR(IF(_xlfn.ANCHORARRAY(CS15)="","",IF($C$3="暑さ指数(WBGT)",_xlfn.XLOOKUP(_xlfn.ANCHORARRAY(CS15),'(変換)WBGT'!$A$2:$A$9999,'(変換)WBGT'!$B$2:$B$9999,""),IF($C$3="気温",_xlfn.XLOOKUP(_xlfn.ANCHORARRAY(CS15),'(貼付用)気温'!$A$7:$A$9999,'(貼付用)気温'!$B$7:$B$9999,""),""))),"")</f>
        <v/>
      </c>
      <c r="CU15" s="46" t="str">
        <f>IFERROR(IF(CS15="","",IF(COUNTIFS(様式1!$F$6:$F$16,"&lt;="&amp;CS15,様式1!$H$6:$H$16,"&gt;="&amp;CS15)&gt;0,"×","")),"")</f>
        <v/>
      </c>
      <c r="CV15" s="47" t="str">
        <f>IFERROR(IF(CS15="","",IF(AND(CS15&gt;=様式1!$F$5,CS15&lt;=様式1!$H$5), IF(ISNUMBER(CT15), IF(CT15&gt;=$C$4, IF(CU15="×", "×", "●"), ""), "データ無し"), "対象外")),"")</f>
        <v/>
      </c>
      <c r="CX15" s="45" t="str">
        <f t="shared" si="20"/>
        <v/>
      </c>
      <c r="CY15" s="60" t="str" cm="1">
        <f t="array" ref="CY15">IFERROR(IF(_xlfn.ANCHORARRAY(CX15)="","",IF($C$3="暑さ指数(WBGT)",_xlfn.XLOOKUP(_xlfn.ANCHORARRAY(CX15),'(変換)WBGT'!$A$2:$A$9999,'(変換)WBGT'!$B$2:$B$9999,""),IF($C$3="気温",_xlfn.XLOOKUP(_xlfn.ANCHORARRAY(CX15),'(貼付用)気温'!$A$7:$A$9999,'(貼付用)気温'!$B$7:$B$9999,""),""))),"")</f>
        <v/>
      </c>
      <c r="CZ15" s="46" t="str">
        <f>IFERROR(IF(CX15="","",IF(COUNTIFS(様式1!$F$6:$F$16,"&lt;="&amp;CX15,様式1!$H$6:$H$16,"&gt;="&amp;CX15)&gt;0,"×","")),"")</f>
        <v/>
      </c>
      <c r="DA15" s="47" t="str">
        <f>IFERROR(IF(CX15="","",IF(AND(CX15&gt;=様式1!$F$5,CX15&lt;=様式1!$H$5), IF(ISNUMBER(CY15), IF(CY15&gt;=$C$4, IF(CZ15="×", "×", "●"), ""), "データ無し"), "対象外")),"")</f>
        <v/>
      </c>
      <c r="DC15" s="45" t="str">
        <f t="shared" si="21"/>
        <v/>
      </c>
      <c r="DD15" s="60" t="str" cm="1">
        <f t="array" ref="DD15">IFERROR(IF(_xlfn.ANCHORARRAY(DC15)="","",IF($C$3="暑さ指数(WBGT)",_xlfn.XLOOKUP(_xlfn.ANCHORARRAY(DC15),'(変換)WBGT'!$A$2:$A$9999,'(変換)WBGT'!$B$2:$B$9999,""),IF($C$3="気温",_xlfn.XLOOKUP(_xlfn.ANCHORARRAY(DC15),'(貼付用)気温'!$A$7:$A$9999,'(貼付用)気温'!$B$7:$B$9999,""),""))),"")</f>
        <v/>
      </c>
      <c r="DE15" s="46" t="str">
        <f>IFERROR(IF(DC15="","",IF(COUNTIFS(様式1!$F$6:$F$16,"&lt;="&amp;DC15,様式1!$H$6:$H$16,"&gt;="&amp;DC15)&gt;0,"×","")),"")</f>
        <v/>
      </c>
      <c r="DF15" s="47" t="str">
        <f>IFERROR(IF(DC15="","",IF(AND(DC15&gt;=様式1!$F$5,DC15&lt;=様式1!$H$5), IF(ISNUMBER(DD15), IF(DD15&gt;=$C$4, IF(DE15="×", "×", "●"), ""), "データ無し"), "対象外")),"")</f>
        <v/>
      </c>
      <c r="DH15" s="45" t="str">
        <f t="shared" si="22"/>
        <v/>
      </c>
      <c r="DI15" s="60" t="str" cm="1">
        <f t="array" ref="DI15">IFERROR(IF(_xlfn.ANCHORARRAY(DH15)="","",IF($C$3="暑さ指数(WBGT)",_xlfn.XLOOKUP(_xlfn.ANCHORARRAY(DH15),'(変換)WBGT'!$A$2:$A$9999,'(変換)WBGT'!$B$2:$B$9999,""),IF($C$3="気温",_xlfn.XLOOKUP(_xlfn.ANCHORARRAY(DH15),'(貼付用)気温'!$A$7:$A$9999,'(貼付用)気温'!$B$7:$B$9999,""),""))),"")</f>
        <v/>
      </c>
      <c r="DJ15" s="46" t="str">
        <f>IFERROR(IF(DH15="","",IF(COUNTIFS(様式1!$F$6:$F$16,"&lt;="&amp;DH15,様式1!$H$6:$H$16,"&gt;="&amp;DH15)&gt;0,"×","")),"")</f>
        <v/>
      </c>
      <c r="DK15" s="47" t="str">
        <f>IFERROR(IF(DH15="","",IF(AND(DH15&gt;=様式1!$F$5,DH15&lt;=様式1!$H$5), IF(ISNUMBER(DI15), IF(DI15&gt;=$C$4, IF(DJ15="×", "×", "●"), ""), "データ無し"), "対象外")),"")</f>
        <v/>
      </c>
      <c r="DM15" s="45" t="str">
        <f t="shared" si="23"/>
        <v/>
      </c>
      <c r="DN15" s="60" t="str" cm="1">
        <f t="array" ref="DN15">IFERROR(IF(_xlfn.ANCHORARRAY(DM15)="","",IF($C$3="暑さ指数(WBGT)",_xlfn.XLOOKUP(_xlfn.ANCHORARRAY(DM15),'(変換)WBGT'!$A$2:$A$9999,'(変換)WBGT'!$B$2:$B$9999,""),IF($C$3="気温",_xlfn.XLOOKUP(_xlfn.ANCHORARRAY(DM15),'(貼付用)気温'!$A$7:$A$9999,'(貼付用)気温'!$B$7:$B$9999,""),""))),"")</f>
        <v/>
      </c>
      <c r="DO15" s="46" t="str">
        <f>IFERROR(IF(DM15="","",IF(COUNTIFS(様式1!$F$6:$F$16,"&lt;="&amp;DM15,様式1!$H$6:$H$16,"&gt;="&amp;DM15)&gt;0,"×","")),"")</f>
        <v/>
      </c>
      <c r="DP15" s="47" t="str">
        <f>IFERROR(IF(DM15="","",IF(AND(DM15&gt;=様式1!$F$5,DM15&lt;=様式1!$H$5), IF(ISNUMBER(DN15), IF(DN15&gt;=$C$4, IF(DO15="×", "×", "●"), ""), "データ無し"), "対象外")),"")</f>
        <v/>
      </c>
      <c r="DR15" s="45" t="str">
        <f t="shared" si="24"/>
        <v/>
      </c>
      <c r="DS15" s="60" t="str" cm="1">
        <f t="array" ref="DS15">IFERROR(IF(_xlfn.ANCHORARRAY(DR15)="","",IF($C$3="暑さ指数(WBGT)",_xlfn.XLOOKUP(_xlfn.ANCHORARRAY(DR15),'(変換)WBGT'!$A$2:$A$9999,'(変換)WBGT'!$B$2:$B$9999,""),IF($C$3="気温",_xlfn.XLOOKUP(_xlfn.ANCHORARRAY(DR15),'(貼付用)気温'!$A$7:$A$9999,'(貼付用)気温'!$B$7:$B$9999,""),""))),"")</f>
        <v/>
      </c>
      <c r="DT15" s="46" t="str">
        <f>IFERROR(IF(DR15="","",IF(COUNTIFS(様式1!$F$6:$F$16,"&lt;="&amp;DR15,様式1!$H$6:$H$16,"&gt;="&amp;DR15)&gt;0,"×","")),"")</f>
        <v/>
      </c>
      <c r="DU15" s="47" t="str">
        <f>IFERROR(IF(DR15="","",IF(AND(DR15&gt;=様式1!$F$5,DR15&lt;=様式1!$H$5), IF(ISNUMBER(DS15), IF(DS15&gt;=$C$4, IF(DT15="×", "×", "●"), ""), "データ無し"), "対象外")),"")</f>
        <v/>
      </c>
      <c r="DW15" s="45" t="str">
        <f t="shared" si="25"/>
        <v/>
      </c>
      <c r="DX15" s="60" t="str" cm="1">
        <f t="array" ref="DX15">IFERROR(IF(_xlfn.ANCHORARRAY(DW15)="","",IF($C$3="暑さ指数(WBGT)",_xlfn.XLOOKUP(_xlfn.ANCHORARRAY(DW15),'(変換)WBGT'!$A$2:$A$9999,'(変換)WBGT'!$B$2:$B$9999,""),IF($C$3="気温",_xlfn.XLOOKUP(_xlfn.ANCHORARRAY(DW15),'(貼付用)気温'!$A$7:$A$9999,'(貼付用)気温'!$B$7:$B$9999,""),""))),"")</f>
        <v/>
      </c>
      <c r="DY15" s="46" t="str">
        <f>IFERROR(IF(DW15="","",IF(COUNTIFS(様式1!$F$6:$F$16,"&lt;="&amp;DW15,様式1!$H$6:$H$16,"&gt;="&amp;DW15)&gt;0,"×","")),"")</f>
        <v/>
      </c>
      <c r="DZ15" s="47" t="str">
        <f>IFERROR(IF(DW15="","",IF(AND(DW15&gt;=様式1!$F$5,DW15&lt;=様式1!$H$5), IF(ISNUMBER(DX15), IF(DX15&gt;=$C$4, IF(DY15="×", "×", "●"), ""), "データ無し"), "対象外")),"")</f>
        <v/>
      </c>
      <c r="EB15" s="45" t="str">
        <f t="shared" si="26"/>
        <v/>
      </c>
      <c r="EC15" s="60" t="str" cm="1">
        <f t="array" ref="EC15">IFERROR(IF(_xlfn.ANCHORARRAY(EB15)="","",IF($C$3="暑さ指数(WBGT)",_xlfn.XLOOKUP(_xlfn.ANCHORARRAY(EB15),'(変換)WBGT'!$A$2:$A$9999,'(変換)WBGT'!$B$2:$B$9999,""),IF($C$3="気温",_xlfn.XLOOKUP(_xlfn.ANCHORARRAY(EB15),'(貼付用)気温'!$A$7:$A$9999,'(貼付用)気温'!$B$7:$B$9999,""),""))),"")</f>
        <v/>
      </c>
      <c r="ED15" s="46" t="str">
        <f>IFERROR(IF(EB15="","",IF(COUNTIFS(様式1!$F$6:$F$16,"&lt;="&amp;EB15,様式1!$H$6:$H$16,"&gt;="&amp;EB15)&gt;0,"×","")),"")</f>
        <v/>
      </c>
      <c r="EE15" s="47" t="str">
        <f>IFERROR(IF(EB15="","",IF(AND(EB15&gt;=様式1!$F$5,EB15&lt;=様式1!$H$5), IF(ISNUMBER(EC15), IF(EC15&gt;=$C$4, IF(ED15="×", "×", "●"), ""), "データ無し"), "対象外")),"")</f>
        <v/>
      </c>
      <c r="EG15" s="45" t="str">
        <f t="shared" si="27"/>
        <v/>
      </c>
      <c r="EH15" s="60" t="str" cm="1">
        <f t="array" ref="EH15">IFERROR(IF(_xlfn.ANCHORARRAY(EG15)="","",IF($C$3="暑さ指数(WBGT)",_xlfn.XLOOKUP(_xlfn.ANCHORARRAY(EG15),'(変換)WBGT'!$A$2:$A$9999,'(変換)WBGT'!$B$2:$B$9999,""),IF($C$3="気温",_xlfn.XLOOKUP(_xlfn.ANCHORARRAY(EG15),'(貼付用)気温'!$A$7:$A$9999,'(貼付用)気温'!$B$7:$B$9999,""),""))),"")</f>
        <v/>
      </c>
      <c r="EI15" s="46" t="str">
        <f>IFERROR(IF(EG15="","",IF(COUNTIFS(様式1!$F$6:$F$16,"&lt;="&amp;EG15,様式1!$H$6:$H$16,"&gt;="&amp;EG15)&gt;0,"×","")),"")</f>
        <v/>
      </c>
      <c r="EJ15" s="47" t="str">
        <f>IFERROR(IF(EG15="","",IF(AND(EG15&gt;=様式1!$F$5,EG15&lt;=様式1!$H$5), IF(ISNUMBER(EH15), IF(EH15&gt;=$C$4, IF(EI15="×", "×", "●"), ""), "データ無し"), "対象外")),"")</f>
        <v/>
      </c>
      <c r="EL15" s="45" t="str">
        <f t="shared" si="28"/>
        <v/>
      </c>
      <c r="EM15" s="60" t="str" cm="1">
        <f t="array" ref="EM15">IFERROR(IF(_xlfn.ANCHORARRAY(EL15)="","",IF($C$3="暑さ指数(WBGT)",_xlfn.XLOOKUP(_xlfn.ANCHORARRAY(EL15),'(変換)WBGT'!$A$2:$A$9999,'(変換)WBGT'!$B$2:$B$9999,""),IF($C$3="気温",_xlfn.XLOOKUP(_xlfn.ANCHORARRAY(EL15),'(貼付用)気温'!$A$7:$A$9999,'(貼付用)気温'!$B$7:$B$9999,""),""))),"")</f>
        <v/>
      </c>
      <c r="EN15" s="46" t="str">
        <f>IFERROR(IF(EL15="","",IF(COUNTIFS(様式1!$F$6:$F$16,"&lt;="&amp;EL15,様式1!$H$6:$H$16,"&gt;="&amp;EL15)&gt;0,"×","")),"")</f>
        <v/>
      </c>
      <c r="EO15" s="47" t="str">
        <f>IFERROR(IF(EL15="","",IF(AND(EL15&gt;=様式1!$F$5,EL15&lt;=様式1!$H$5), IF(ISNUMBER(EM15), IF(EM15&gt;=$C$4, IF(EN15="×", "×", "●"), ""), "データ無し"), "対象外")),"")</f>
        <v/>
      </c>
      <c r="EQ15" s="45" t="str">
        <f t="shared" si="29"/>
        <v/>
      </c>
      <c r="ER15" s="60" t="str" cm="1">
        <f t="array" ref="ER15">IFERROR(IF(_xlfn.ANCHORARRAY(EQ15)="","",IF($C$3="暑さ指数(WBGT)",_xlfn.XLOOKUP(_xlfn.ANCHORARRAY(EQ15),'(変換)WBGT'!$A$2:$A$9999,'(変換)WBGT'!$B$2:$B$9999,""),IF($C$3="気温",_xlfn.XLOOKUP(_xlfn.ANCHORARRAY(EQ15),'(貼付用)気温'!$A$7:$A$9999,'(貼付用)気温'!$B$7:$B$9999,""),""))),"")</f>
        <v/>
      </c>
      <c r="ES15" s="46" t="str">
        <f>IFERROR(IF(EQ15="","",IF(COUNTIFS(様式1!$F$6:$F$16,"&lt;="&amp;EQ15,様式1!$H$6:$H$16,"&gt;="&amp;EQ15)&gt;0,"×","")),"")</f>
        <v/>
      </c>
      <c r="ET15" s="47" t="str">
        <f>IFERROR(IF(EQ15="","",IF(AND(EQ15&gt;=様式1!$F$5,EQ15&lt;=様式1!$H$5), IF(ISNUMBER(ER15), IF(ER15&gt;=$C$4, IF(ES15="×", "×", "●"), ""), "データ無し"), "対象外")),"")</f>
        <v/>
      </c>
      <c r="EV15" s="45" t="str">
        <f t="shared" si="30"/>
        <v/>
      </c>
      <c r="EW15" s="60" t="str" cm="1">
        <f t="array" ref="EW15">IFERROR(IF(_xlfn.ANCHORARRAY(EV15)="","",IF($C$3="暑さ指数(WBGT)",_xlfn.XLOOKUP(_xlfn.ANCHORARRAY(EV15),'(変換)WBGT'!$A$2:$A$9999,'(変換)WBGT'!$B$2:$B$9999,""),IF($C$3="気温",_xlfn.XLOOKUP(_xlfn.ANCHORARRAY(EV15),'(貼付用)気温'!$A$7:$A$9999,'(貼付用)気温'!$B$7:$B$9999,""),""))),"")</f>
        <v/>
      </c>
      <c r="EX15" s="46" t="str">
        <f>IFERROR(IF(EV15="","",IF(COUNTIFS(様式1!$F$6:$F$16,"&lt;="&amp;EV15,様式1!$H$6:$H$16,"&gt;="&amp;EV15)&gt;0,"×","")),"")</f>
        <v/>
      </c>
      <c r="EY15" s="47" t="str">
        <f>IFERROR(IF(EV15="","",IF(AND(EV15&gt;=様式1!$F$5,EV15&lt;=様式1!$H$5), IF(ISNUMBER(EW15), IF(EW15&gt;=$C$4, IF(EX15="×", "×", "●"), ""), "データ無し"), "対象外")),"")</f>
        <v/>
      </c>
      <c r="FA15" s="45" t="str">
        <f t="shared" si="31"/>
        <v/>
      </c>
      <c r="FB15" s="60" t="str" cm="1">
        <f t="array" ref="FB15">IFERROR(IF(_xlfn.ANCHORARRAY(FA15)="","",IF($C$3="暑さ指数(WBGT)",_xlfn.XLOOKUP(_xlfn.ANCHORARRAY(FA15),'(変換)WBGT'!$A$2:$A$9999,'(変換)WBGT'!$B$2:$B$9999,""),IF($C$3="気温",_xlfn.XLOOKUP(_xlfn.ANCHORARRAY(FA15),'(貼付用)気温'!$A$7:$A$9999,'(貼付用)気温'!$B$7:$B$9999,""),""))),"")</f>
        <v/>
      </c>
      <c r="FC15" s="46" t="str">
        <f>IFERROR(IF(FA15="","",IF(COUNTIFS(様式1!$F$6:$F$16,"&lt;="&amp;FA15,様式1!$H$6:$H$16,"&gt;="&amp;FA15)&gt;0,"×","")),"")</f>
        <v/>
      </c>
      <c r="FD15" s="47" t="str">
        <f>IFERROR(IF(FA15="","",IF(AND(FA15&gt;=様式1!$F$5,FA15&lt;=様式1!$H$5), IF(ISNUMBER(FB15), IF(FB15&gt;=$C$4, IF(FC15="×", "×", "●"), ""), "データ無し"), "対象外")),"")</f>
        <v/>
      </c>
      <c r="FF15" s="45" t="str">
        <f t="shared" si="32"/>
        <v/>
      </c>
      <c r="FG15" s="60" t="str" cm="1">
        <f t="array" ref="FG15">IFERROR(IF(_xlfn.ANCHORARRAY(FF15)="","",IF($C$3="暑さ指数(WBGT)",_xlfn.XLOOKUP(_xlfn.ANCHORARRAY(FF15),'(変換)WBGT'!$A$2:$A$9999,'(変換)WBGT'!$B$2:$B$9999,""),IF($C$3="気温",_xlfn.XLOOKUP(_xlfn.ANCHORARRAY(FF15),'(貼付用)気温'!$A$7:$A$9999,'(貼付用)気温'!$B$7:$B$9999,""),""))),"")</f>
        <v/>
      </c>
      <c r="FH15" s="46" t="str">
        <f>IFERROR(IF(FF15="","",IF(COUNTIFS(様式1!$F$6:$F$16,"&lt;="&amp;FF15,様式1!$H$6:$H$16,"&gt;="&amp;FF15)&gt;0,"×","")),"")</f>
        <v/>
      </c>
      <c r="FI15" s="47" t="str">
        <f>IFERROR(IF(FF15="","",IF(AND(FF15&gt;=様式1!$F$5,FF15&lt;=様式1!$H$5), IF(ISNUMBER(FG15), IF(FG15&gt;=$C$4, IF(FH15="×", "×", "●"), ""), "データ無し"), "対象外")),"")</f>
        <v/>
      </c>
      <c r="FK15" s="45" t="str">
        <f t="shared" si="33"/>
        <v/>
      </c>
      <c r="FL15" s="60" t="str" cm="1">
        <f t="array" ref="FL15">IFERROR(IF(_xlfn.ANCHORARRAY(FK15)="","",IF($C$3="暑さ指数(WBGT)",_xlfn.XLOOKUP(_xlfn.ANCHORARRAY(FK15),'(変換)WBGT'!$A$2:$A$9999,'(変換)WBGT'!$B$2:$B$9999,""),IF($C$3="気温",_xlfn.XLOOKUP(_xlfn.ANCHORARRAY(FK15),'(貼付用)気温'!$A$7:$A$9999,'(貼付用)気温'!$B$7:$B$9999,""),""))),"")</f>
        <v/>
      </c>
      <c r="FM15" s="46" t="str">
        <f>IFERROR(IF(FK15="","",IF(COUNTIFS(様式1!$F$6:$F$16,"&lt;="&amp;FK15,様式1!$H$6:$H$16,"&gt;="&amp;FK15)&gt;0,"×","")),"")</f>
        <v/>
      </c>
      <c r="FN15" s="47" t="str">
        <f>IFERROR(IF(FK15="","",IF(AND(FK15&gt;=様式1!$F$5,FK15&lt;=様式1!$H$5), IF(ISNUMBER(FL15), IF(FL15&gt;=$C$4, IF(FM15="×", "×", "●"), ""), "データ無し"), "対象外")),"")</f>
        <v/>
      </c>
      <c r="FP15" s="45" t="str">
        <f t="shared" si="34"/>
        <v/>
      </c>
      <c r="FQ15" s="60" t="str" cm="1">
        <f t="array" ref="FQ15">IFERROR(IF(_xlfn.ANCHORARRAY(FP15)="","",IF($C$3="暑さ指数(WBGT)",_xlfn.XLOOKUP(_xlfn.ANCHORARRAY(FP15),'(変換)WBGT'!$A$2:$A$9999,'(変換)WBGT'!$B$2:$B$9999,""),IF($C$3="気温",_xlfn.XLOOKUP(_xlfn.ANCHORARRAY(FP15),'(貼付用)気温'!$A$7:$A$9999,'(貼付用)気温'!$B$7:$B$9999,""),""))),"")</f>
        <v/>
      </c>
      <c r="FR15" s="46" t="str">
        <f>IFERROR(IF(FP15="","",IF(COUNTIFS(様式1!$F$6:$F$16,"&lt;="&amp;FP15,様式1!$H$6:$H$16,"&gt;="&amp;FP15)&gt;0,"×","")),"")</f>
        <v/>
      </c>
      <c r="FS15" s="47" t="str">
        <f>IFERROR(IF(FP15="","",IF(AND(FP15&gt;=様式1!$F$5,FP15&lt;=様式1!$H$5), IF(ISNUMBER(FQ15), IF(FQ15&gt;=$C$4, IF(FR15="×", "×", "●"), ""), "データ無し"), "対象外")),"")</f>
        <v/>
      </c>
    </row>
    <row r="16" spans="2:175" x14ac:dyDescent="0.15">
      <c r="B16" s="45" t="str">
        <f t="shared" si="0"/>
        <v/>
      </c>
      <c r="C16" s="60" t="str" cm="1">
        <f t="array" ref="C16">IFERROR(IF(_xlfn.ANCHORARRAY(B16)="","",IF($C$3="暑さ指数(WBGT)",_xlfn.XLOOKUP(_xlfn.ANCHORARRAY(B16),'(変換)WBGT'!$A$2:$A$9999,'(変換)WBGT'!$B$2:$B$9999,""),IF($C$3="気温",_xlfn.XLOOKUP(_xlfn.ANCHORARRAY(B16),'(貼付用)気温'!$A$7:$A$9999,'(貼付用)気温'!$B$7:$B$9999,""),""))),"")</f>
        <v/>
      </c>
      <c r="D16" s="46" t="str">
        <f>IFERROR(IF(B16="","",IF(COUNTIFS(様式1!$F$6:$F$16,"&lt;="&amp;B16,様式1!$H$6:$H$16,"&gt;="&amp;B16)&gt;0,"×","")),"")</f>
        <v/>
      </c>
      <c r="E16" s="47" t="str">
        <f>IFERROR(IF(B16="","",IF(AND(B16&gt;=様式1!$F$5,B16&lt;=様式1!$H$5), IF(ISNUMBER(C16), IF(C16&gt;=$C$4, IF(D16="×", "×", "●"), ""), "データ無し"), "対象外")),"")</f>
        <v/>
      </c>
      <c r="G16" s="45" t="str">
        <f t="shared" si="1"/>
        <v/>
      </c>
      <c r="H16" s="60" t="str" cm="1">
        <f t="array" ref="H16">IFERROR(IF(_xlfn.ANCHORARRAY(G16)="","",IF($C$3="暑さ指数(WBGT)",_xlfn.XLOOKUP(_xlfn.ANCHORARRAY(G16),'(変換)WBGT'!$A$2:$A$9999,'(変換)WBGT'!$B$2:$B$9999,""),IF($C$3="気温",_xlfn.XLOOKUP(_xlfn.ANCHORARRAY(G16),'(貼付用)気温'!$A$7:$A$9999,'(貼付用)気温'!$B$7:$B$9999,""),""))),"")</f>
        <v/>
      </c>
      <c r="I16" s="46" t="str">
        <f>IFERROR(IF(G16="","",IF(COUNTIFS(様式1!$F$6:$F$16,"&lt;="&amp;G16,様式1!$H$6:$H$16,"&gt;="&amp;G16)&gt;0,"×","")),"")</f>
        <v/>
      </c>
      <c r="J16" s="47" t="str">
        <f>IFERROR(IF(G16="","",IF(AND(G16&gt;=様式1!$F$5,G16&lt;=様式1!$H$5), IF(ISNUMBER(H16), IF(H16&gt;=$C$4, IF(I16="×", "×", "●"), ""), "データ無し"), "対象外")),"")</f>
        <v/>
      </c>
      <c r="L16" s="45" t="str">
        <f t="shared" si="2"/>
        <v/>
      </c>
      <c r="M16" s="60" t="str" cm="1">
        <f t="array" ref="M16">IFERROR(IF(_xlfn.ANCHORARRAY(L16)="","",IF($C$3="暑さ指数(WBGT)",_xlfn.XLOOKUP(_xlfn.ANCHORARRAY(L16),'(変換)WBGT'!$A$2:$A$9999,'(変換)WBGT'!$B$2:$B$9999,""),IF($C$3="気温",_xlfn.XLOOKUP(_xlfn.ANCHORARRAY(L16),'(貼付用)気温'!$A$7:$A$9999,'(貼付用)気温'!$B$7:$B$9999,""),""))),"")</f>
        <v/>
      </c>
      <c r="N16" s="46" t="str">
        <f>IFERROR(IF(L16="","",IF(COUNTIFS(様式1!$F$6:$F$16,"&lt;="&amp;L16,様式1!$H$6:$H$16,"&gt;="&amp;L16)&gt;0,"×","")),"")</f>
        <v/>
      </c>
      <c r="O16" s="47" t="str">
        <f>IFERROR(IF(L16="","",IF(AND(L16&gt;=様式1!$F$5,L16&lt;=様式1!$H$5), IF(ISNUMBER(M16), IF(M16&gt;=$C$4, IF(N16="×", "×", "●"), ""), "データ無し"), "対象外")),"")</f>
        <v/>
      </c>
      <c r="Q16" s="45" t="str">
        <f t="shared" si="3"/>
        <v/>
      </c>
      <c r="R16" s="60" t="str" cm="1">
        <f t="array" ref="R16">IFERROR(IF(_xlfn.ANCHORARRAY(Q16)="","",IF($C$3="暑さ指数(WBGT)",_xlfn.XLOOKUP(_xlfn.ANCHORARRAY(Q16),'(変換)WBGT'!$A$2:$A$9999,'(変換)WBGT'!$B$2:$B$9999,""),IF($C$3="気温",_xlfn.XLOOKUP(_xlfn.ANCHORARRAY(Q16),'(貼付用)気温'!$A$7:$A$9999,'(貼付用)気温'!$B$7:$B$9999,""),""))),"")</f>
        <v/>
      </c>
      <c r="S16" s="46" t="str">
        <f>IFERROR(IF(Q16="","",IF(COUNTIFS(様式1!$F$6:$F$16,"&lt;="&amp;Q16,様式1!$H$6:$H$16,"&gt;="&amp;Q16)&gt;0,"×","")),"")</f>
        <v/>
      </c>
      <c r="T16" s="47" t="str">
        <f>IFERROR(IF(Q16="","",IF(AND(Q16&gt;=様式1!$F$5,Q16&lt;=様式1!$H$5), IF(ISNUMBER(R16), IF(R16&gt;=$C$4, IF(S16="×", "×", "●"), ""), "データ無し"), "対象外")),"")</f>
        <v/>
      </c>
      <c r="V16" s="45" t="str">
        <f t="shared" si="4"/>
        <v/>
      </c>
      <c r="W16" s="60" t="str" cm="1">
        <f t="array" ref="W16">IFERROR(IF(_xlfn.ANCHORARRAY(V16)="","",IF($C$3="暑さ指数(WBGT)",_xlfn.XLOOKUP(_xlfn.ANCHORARRAY(V16),'(変換)WBGT'!$A$2:$A$9999,'(変換)WBGT'!$B$2:$B$9999,""),IF($C$3="気温",_xlfn.XLOOKUP(_xlfn.ANCHORARRAY(V16),'(貼付用)気温'!$A$7:$A$9999,'(貼付用)気温'!$B$7:$B$9999,""),""))),"")</f>
        <v/>
      </c>
      <c r="X16" s="46" t="str">
        <f>IFERROR(IF(V16="","",IF(COUNTIFS(様式1!$F$6:$F$16,"&lt;="&amp;V16,様式1!$H$6:$H$16,"&gt;="&amp;V16)&gt;0,"×","")),"")</f>
        <v/>
      </c>
      <c r="Y16" s="47" t="str">
        <f>IFERROR(IF(V16="","",IF(AND(V16&gt;=様式1!$F$5,V16&lt;=様式1!$H$5), IF(ISNUMBER(W16), IF(W16&gt;=$C$4, IF(X16="×", "×", "●"), ""), "データ無し"), "対象外")),"")</f>
        <v/>
      </c>
      <c r="AA16" s="45" t="str">
        <f t="shared" si="5"/>
        <v/>
      </c>
      <c r="AB16" s="60" t="str" cm="1">
        <f t="array" ref="AB16">IFERROR(IF(_xlfn.ANCHORARRAY(AA16)="","",IF($C$3="暑さ指数(WBGT)",_xlfn.XLOOKUP(_xlfn.ANCHORARRAY(AA16),'(変換)WBGT'!$A$2:$A$9999,'(変換)WBGT'!$B$2:$B$9999,""),IF($C$3="気温",_xlfn.XLOOKUP(_xlfn.ANCHORARRAY(AA16),'(貼付用)気温'!$A$7:$A$9999,'(貼付用)気温'!$B$7:$B$9999,""),""))),"")</f>
        <v/>
      </c>
      <c r="AC16" s="46" t="str">
        <f>IFERROR(IF(AA16="","",IF(COUNTIFS(様式1!$F$6:$F$16,"&lt;="&amp;AA16,様式1!$H$6:$H$16,"&gt;="&amp;AA16)&gt;0,"×","")),"")</f>
        <v/>
      </c>
      <c r="AD16" s="47" t="str">
        <f>IFERROR(IF(AA16="","",IF(AND(AA16&gt;=様式1!$F$5,AA16&lt;=様式1!$H$5), IF(ISNUMBER(AB16), IF(AB16&gt;=$C$4, IF(AC16="×", "×", "●"), ""), "データ無し"), "対象外")),"")</f>
        <v/>
      </c>
      <c r="AF16" s="45" t="str">
        <f t="shared" si="6"/>
        <v/>
      </c>
      <c r="AG16" s="60" t="str" cm="1">
        <f t="array" ref="AG16">IFERROR(IF(_xlfn.ANCHORARRAY(AF16)="","",IF($C$3="暑さ指数(WBGT)",_xlfn.XLOOKUP(_xlfn.ANCHORARRAY(AF16),'(変換)WBGT'!$A$2:$A$9999,'(変換)WBGT'!$B$2:$B$9999,""),IF($C$3="気温",_xlfn.XLOOKUP(_xlfn.ANCHORARRAY(AF16),'(貼付用)気温'!$A$7:$A$9999,'(貼付用)気温'!$B$7:$B$9999,""),""))),"")</f>
        <v/>
      </c>
      <c r="AH16" s="46" t="str">
        <f>IFERROR(IF(AF16="","",IF(COUNTIFS(様式1!$F$6:$F$16,"&lt;="&amp;AF16,様式1!$H$6:$H$16,"&gt;="&amp;AF16)&gt;0,"×","")),"")</f>
        <v/>
      </c>
      <c r="AI16" s="47" t="str">
        <f>IFERROR(IF(AF16="","",IF(AND(AF16&gt;=様式1!$F$5,AF16&lt;=様式1!$H$5), IF(ISNUMBER(AG16), IF(AG16&gt;=$C$4, IF(AH16="×", "×", "●"), ""), "データ無し"), "対象外")),"")</f>
        <v/>
      </c>
      <c r="AK16" s="45" t="str">
        <f t="shared" si="7"/>
        <v/>
      </c>
      <c r="AL16" s="60" t="str" cm="1">
        <f t="array" ref="AL16">IFERROR(IF(_xlfn.ANCHORARRAY(AK16)="","",IF($C$3="暑さ指数(WBGT)",_xlfn.XLOOKUP(_xlfn.ANCHORARRAY(AK16),'(変換)WBGT'!$A$2:$A$9999,'(変換)WBGT'!$B$2:$B$9999,""),IF($C$3="気温",_xlfn.XLOOKUP(_xlfn.ANCHORARRAY(AK16),'(貼付用)気温'!$A$7:$A$9999,'(貼付用)気温'!$B$7:$B$9999,""),""))),"")</f>
        <v/>
      </c>
      <c r="AM16" s="46" t="str">
        <f>IFERROR(IF(AK16="","",IF(COUNTIFS(様式1!$F$6:$F$16,"&lt;="&amp;AK16,様式1!$H$6:$H$16,"&gt;="&amp;AK16)&gt;0,"×","")),"")</f>
        <v/>
      </c>
      <c r="AN16" s="47" t="str">
        <f>IFERROR(IF(AK16="","",IF(AND(AK16&gt;=様式1!$F$5,AK16&lt;=様式1!$H$5), IF(ISNUMBER(AL16), IF(AL16&gt;=$C$4, IF(AM16="×", "×", "●"), ""), "データ無し"), "対象外")),"")</f>
        <v/>
      </c>
      <c r="AP16" s="45" t="str">
        <f t="shared" si="8"/>
        <v/>
      </c>
      <c r="AQ16" s="60" t="str" cm="1">
        <f t="array" ref="AQ16">IFERROR(IF(_xlfn.ANCHORARRAY(AP16)="","",IF($C$3="暑さ指数(WBGT)",_xlfn.XLOOKUP(_xlfn.ANCHORARRAY(AP16),'(変換)WBGT'!$A$2:$A$9999,'(変換)WBGT'!$B$2:$B$9999,""),IF($C$3="気温",_xlfn.XLOOKUP(_xlfn.ANCHORARRAY(AP16),'(貼付用)気温'!$A$7:$A$9999,'(貼付用)気温'!$B$7:$B$9999,""),""))),"")</f>
        <v/>
      </c>
      <c r="AR16" s="46" t="str">
        <f>IFERROR(IF(AP16="","",IF(COUNTIFS(様式1!$F$6:$F$16,"&lt;="&amp;AP16,様式1!$H$6:$H$16,"&gt;="&amp;AP16)&gt;0,"×","")),"")</f>
        <v/>
      </c>
      <c r="AS16" s="47" t="str">
        <f>IFERROR(IF(AP16="","",IF(AND(AP16&gt;=様式1!$F$5,AP16&lt;=様式1!$H$5), IF(ISNUMBER(AQ16), IF(AQ16&gt;=$C$4, IF(AR16="×", "×", "●"), ""), "データ無し"), "対象外")),"")</f>
        <v/>
      </c>
      <c r="AU16" s="45" t="str">
        <f t="shared" si="9"/>
        <v/>
      </c>
      <c r="AV16" s="60" t="str" cm="1">
        <f t="array" ref="AV16">IFERROR(IF(_xlfn.ANCHORARRAY(AU16)="","",IF($C$3="暑さ指数(WBGT)",_xlfn.XLOOKUP(_xlfn.ANCHORARRAY(AU16),'(変換)WBGT'!$A$2:$A$9999,'(変換)WBGT'!$B$2:$B$9999,""),IF($C$3="気温",_xlfn.XLOOKUP(_xlfn.ANCHORARRAY(AU16),'(貼付用)気温'!$A$7:$A$9999,'(貼付用)気温'!$B$7:$B$9999,""),""))),"")</f>
        <v/>
      </c>
      <c r="AW16" s="46" t="str">
        <f>IFERROR(IF(AU16="","",IF(COUNTIFS(様式1!$F$6:$F$16,"&lt;="&amp;AU16,様式1!$H$6:$H$16,"&gt;="&amp;AU16)&gt;0,"×","")),"")</f>
        <v/>
      </c>
      <c r="AX16" s="47" t="str">
        <f>IFERROR(IF(AU16="","",IF(AND(AU16&gt;=様式1!$F$5,AU16&lt;=様式1!$H$5), IF(ISNUMBER(AV16), IF(AV16&gt;=$C$4, IF(AW16="×", "×", "●"), ""), "データ無し"), "対象外")),"")</f>
        <v/>
      </c>
      <c r="AZ16" s="45" t="str">
        <f t="shared" si="10"/>
        <v/>
      </c>
      <c r="BA16" s="60" t="str" cm="1">
        <f t="array" ref="BA16">IFERROR(IF(_xlfn.ANCHORARRAY(AZ16)="","",IF($C$3="暑さ指数(WBGT)",_xlfn.XLOOKUP(_xlfn.ANCHORARRAY(AZ16),'(変換)WBGT'!$A$2:$A$9999,'(変換)WBGT'!$B$2:$B$9999,""),IF($C$3="気温",_xlfn.XLOOKUP(_xlfn.ANCHORARRAY(AZ16),'(貼付用)気温'!$A$7:$A$9999,'(貼付用)気温'!$B$7:$B$9999,""),""))),"")</f>
        <v/>
      </c>
      <c r="BB16" s="46" t="str">
        <f>IFERROR(IF(AZ16="","",IF(COUNTIFS(様式1!$F$6:$F$16,"&lt;="&amp;AZ16,様式1!$H$6:$H$16,"&gt;="&amp;AZ16)&gt;0,"×","")),"")</f>
        <v/>
      </c>
      <c r="BC16" s="47" t="str">
        <f>IFERROR(IF(AZ16="","",IF(AND(AZ16&gt;=様式1!$F$5,AZ16&lt;=様式1!$H$5), IF(ISNUMBER(BA16), IF(BA16&gt;=$C$4, IF(BB16="×", "×", "●"), ""), "データ無し"), "対象外")),"")</f>
        <v/>
      </c>
      <c r="BE16" s="45" t="str">
        <f t="shared" si="11"/>
        <v/>
      </c>
      <c r="BF16" s="60" t="str" cm="1">
        <f t="array" ref="BF16">IFERROR(IF(_xlfn.ANCHORARRAY(BE16)="","",IF($C$3="暑さ指数(WBGT)",_xlfn.XLOOKUP(_xlfn.ANCHORARRAY(BE16),'(変換)WBGT'!$A$2:$A$9999,'(変換)WBGT'!$B$2:$B$9999,""),IF($C$3="気温",_xlfn.XLOOKUP(_xlfn.ANCHORARRAY(BE16),'(貼付用)気温'!$A$7:$A$9999,'(貼付用)気温'!$B$7:$B$9999,""),""))),"")</f>
        <v/>
      </c>
      <c r="BG16" s="46" t="str">
        <f>IFERROR(IF(BE16="","",IF(COUNTIFS(様式1!$F$6:$F$16,"&lt;="&amp;BE16,様式1!$H$6:$H$16,"&gt;="&amp;BE16)&gt;0,"×","")),"")</f>
        <v/>
      </c>
      <c r="BH16" s="47" t="str">
        <f>IFERROR(IF(BE16="","",IF(AND(BE16&gt;=様式1!$F$5,BE16&lt;=様式1!$H$5), IF(ISNUMBER(BF16), IF(BF16&gt;=$C$4, IF(BG16="×", "×", "●"), ""), "データ無し"), "対象外")),"")</f>
        <v/>
      </c>
      <c r="BJ16" s="45" t="str">
        <f t="shared" si="12"/>
        <v/>
      </c>
      <c r="BK16" s="60" t="str" cm="1">
        <f t="array" ref="BK16">IFERROR(IF(_xlfn.ANCHORARRAY(BJ16)="","",IF($C$3="暑さ指数(WBGT)",_xlfn.XLOOKUP(_xlfn.ANCHORARRAY(BJ16),'(変換)WBGT'!$A$2:$A$9999,'(変換)WBGT'!$B$2:$B$9999,""),IF($C$3="気温",_xlfn.XLOOKUP(_xlfn.ANCHORARRAY(BJ16),'(貼付用)気温'!$A$7:$A$9999,'(貼付用)気温'!$B$7:$B$9999,""),""))),"")</f>
        <v/>
      </c>
      <c r="BL16" s="46" t="str">
        <f>IFERROR(IF(BJ16="","",IF(COUNTIFS(様式1!$F$6:$F$16,"&lt;="&amp;BJ16,様式1!$H$6:$H$16,"&gt;="&amp;BJ16)&gt;0,"×","")),"")</f>
        <v/>
      </c>
      <c r="BM16" s="47" t="str">
        <f>IFERROR(IF(BJ16="","",IF(AND(BJ16&gt;=様式1!$F$5,BJ16&lt;=様式1!$H$5), IF(ISNUMBER(BK16), IF(BK16&gt;=$C$4, IF(BL16="×", "×", "●"), ""), "データ無し"), "対象外")),"")</f>
        <v/>
      </c>
      <c r="BO16" s="45" t="str">
        <f t="shared" si="13"/>
        <v/>
      </c>
      <c r="BP16" s="60" t="str" cm="1">
        <f t="array" ref="BP16">IFERROR(IF(_xlfn.ANCHORARRAY(BO16)="","",IF($C$3="暑さ指数(WBGT)",_xlfn.XLOOKUP(_xlfn.ANCHORARRAY(BO16),'(変換)WBGT'!$A$2:$A$9999,'(変換)WBGT'!$B$2:$B$9999,""),IF($C$3="気温",_xlfn.XLOOKUP(_xlfn.ANCHORARRAY(BO16),'(貼付用)気温'!$A$7:$A$9999,'(貼付用)気温'!$B$7:$B$9999,""),""))),"")</f>
        <v/>
      </c>
      <c r="BQ16" s="46" t="str">
        <f>IFERROR(IF(BO16="","",IF(COUNTIFS(様式1!$F$6:$F$16,"&lt;="&amp;BO16,様式1!$H$6:$H$16,"&gt;="&amp;BO16)&gt;0,"×","")),"")</f>
        <v/>
      </c>
      <c r="BR16" s="47" t="str">
        <f>IFERROR(IF(BO16="","",IF(AND(BO16&gt;=様式1!$F$5,BO16&lt;=様式1!$H$5), IF(ISNUMBER(BP16), IF(BP16&gt;=$C$4, IF(BQ16="×", "×", "●"), ""), "データ無し"), "対象外")),"")</f>
        <v/>
      </c>
      <c r="BT16" s="45" t="str">
        <f t="shared" si="14"/>
        <v/>
      </c>
      <c r="BU16" s="60" t="str" cm="1">
        <f t="array" ref="BU16">IFERROR(IF(_xlfn.ANCHORARRAY(BT16)="","",IF($C$3="暑さ指数(WBGT)",_xlfn.XLOOKUP(_xlfn.ANCHORARRAY(BT16),'(変換)WBGT'!$A$2:$A$9999,'(変換)WBGT'!$B$2:$B$9999,""),IF($C$3="気温",_xlfn.XLOOKUP(_xlfn.ANCHORARRAY(BT16),'(貼付用)気温'!$A$7:$A$9999,'(貼付用)気温'!$B$7:$B$9999,""),""))),"")</f>
        <v/>
      </c>
      <c r="BV16" s="46" t="str">
        <f>IFERROR(IF(BT16="","",IF(COUNTIFS(様式1!$F$6:$F$16,"&lt;="&amp;BT16,様式1!$H$6:$H$16,"&gt;="&amp;BT16)&gt;0,"×","")),"")</f>
        <v/>
      </c>
      <c r="BW16" s="47" t="str">
        <f>IFERROR(IF(BT16="","",IF(AND(BT16&gt;=様式1!$F$5,BT16&lt;=様式1!$H$5), IF(ISNUMBER(BU16), IF(BU16&gt;=$C$4, IF(BV16="×", "×", "●"), ""), "データ無し"), "対象外")),"")</f>
        <v/>
      </c>
      <c r="BY16" s="45" t="str">
        <f t="shared" si="15"/>
        <v/>
      </c>
      <c r="BZ16" s="60" t="str" cm="1">
        <f t="array" ref="BZ16">IFERROR(IF(_xlfn.ANCHORARRAY(BY16)="","",IF($C$3="暑さ指数(WBGT)",_xlfn.XLOOKUP(_xlfn.ANCHORARRAY(BY16),'(変換)WBGT'!$A$2:$A$9999,'(変換)WBGT'!$B$2:$B$9999,""),IF($C$3="気温",_xlfn.XLOOKUP(_xlfn.ANCHORARRAY(BY16),'(貼付用)気温'!$A$7:$A$9999,'(貼付用)気温'!$B$7:$B$9999,""),""))),"")</f>
        <v/>
      </c>
      <c r="CA16" s="46" t="str">
        <f>IFERROR(IF(BY16="","",IF(COUNTIFS(様式1!$F$6:$F$16,"&lt;="&amp;BY16,様式1!$H$6:$H$16,"&gt;="&amp;BY16)&gt;0,"×","")),"")</f>
        <v/>
      </c>
      <c r="CB16" s="47" t="str">
        <f>IFERROR(IF(BY16="","",IF(AND(BY16&gt;=様式1!$F$5,BY16&lt;=様式1!$H$5), IF(ISNUMBER(BZ16), IF(BZ16&gt;=$C$4, IF(CA16="×", "×", "●"), ""), "データ無し"), "対象外")),"")</f>
        <v/>
      </c>
      <c r="CD16" s="45" t="str">
        <f t="shared" si="16"/>
        <v/>
      </c>
      <c r="CE16" s="60" t="str" cm="1">
        <f t="array" ref="CE16">IFERROR(IF(_xlfn.ANCHORARRAY(CD16)="","",IF($C$3="暑さ指数(WBGT)",_xlfn.XLOOKUP(_xlfn.ANCHORARRAY(CD16),'(変換)WBGT'!$A$2:$A$9999,'(変換)WBGT'!$B$2:$B$9999,""),IF($C$3="気温",_xlfn.XLOOKUP(_xlfn.ANCHORARRAY(CD16),'(貼付用)気温'!$A$7:$A$9999,'(貼付用)気温'!$B$7:$B$9999,""),""))),"")</f>
        <v/>
      </c>
      <c r="CF16" s="46" t="str">
        <f>IFERROR(IF(CD16="","",IF(COUNTIFS(様式1!$F$6:$F$16,"&lt;="&amp;CD16,様式1!$H$6:$H$16,"&gt;="&amp;CD16)&gt;0,"×","")),"")</f>
        <v/>
      </c>
      <c r="CG16" s="47" t="str">
        <f>IFERROR(IF(CD16="","",IF(AND(CD16&gt;=様式1!$F$5,CD16&lt;=様式1!$H$5), IF(ISNUMBER(CE16), IF(CE16&gt;=$C$4, IF(CF16="×", "×", "●"), ""), "データ無し"), "対象外")),"")</f>
        <v/>
      </c>
      <c r="CI16" s="45" t="str">
        <f t="shared" si="17"/>
        <v/>
      </c>
      <c r="CJ16" s="60" t="str" cm="1">
        <f t="array" ref="CJ16">IFERROR(IF(_xlfn.ANCHORARRAY(CI16)="","",IF($C$3="暑さ指数(WBGT)",_xlfn.XLOOKUP(_xlfn.ANCHORARRAY(CI16),'(変換)WBGT'!$A$2:$A$9999,'(変換)WBGT'!$B$2:$B$9999,""),IF($C$3="気温",_xlfn.XLOOKUP(_xlfn.ANCHORARRAY(CI16),'(貼付用)気温'!$A$7:$A$9999,'(貼付用)気温'!$B$7:$B$9999,""),""))),"")</f>
        <v/>
      </c>
      <c r="CK16" s="46" t="str">
        <f>IFERROR(IF(CI16="","",IF(COUNTIFS(様式1!$F$6:$F$16,"&lt;="&amp;CI16,様式1!$H$6:$H$16,"&gt;="&amp;CI16)&gt;0,"×","")),"")</f>
        <v/>
      </c>
      <c r="CL16" s="47" t="str">
        <f>IFERROR(IF(CI16="","",IF(AND(CI16&gt;=様式1!$F$5,CI16&lt;=様式1!$H$5), IF(ISNUMBER(CJ16), IF(CJ16&gt;=$C$4, IF(CK16="×", "×", "●"), ""), "データ無し"), "対象外")),"")</f>
        <v/>
      </c>
      <c r="CN16" s="45" t="str">
        <f t="shared" si="18"/>
        <v/>
      </c>
      <c r="CO16" s="60" t="str" cm="1">
        <f t="array" ref="CO16">IFERROR(IF(_xlfn.ANCHORARRAY(CN16)="","",IF($C$3="暑さ指数(WBGT)",_xlfn.XLOOKUP(_xlfn.ANCHORARRAY(CN16),'(変換)WBGT'!$A$2:$A$9999,'(変換)WBGT'!$B$2:$B$9999,""),IF($C$3="気温",_xlfn.XLOOKUP(_xlfn.ANCHORARRAY(CN16),'(貼付用)気温'!$A$7:$A$9999,'(貼付用)気温'!$B$7:$B$9999,""),""))),"")</f>
        <v/>
      </c>
      <c r="CP16" s="46" t="str">
        <f>IFERROR(IF(CN16="","",IF(COUNTIFS(様式1!$F$6:$F$16,"&lt;="&amp;CN16,様式1!$H$6:$H$16,"&gt;="&amp;CN16)&gt;0,"×","")),"")</f>
        <v/>
      </c>
      <c r="CQ16" s="47" t="str">
        <f>IFERROR(IF(CN16="","",IF(AND(CN16&gt;=様式1!$F$5,CN16&lt;=様式1!$H$5), IF(ISNUMBER(CO16), IF(CO16&gt;=$C$4, IF(CP16="×", "×", "●"), ""), "データ無し"), "対象外")),"")</f>
        <v/>
      </c>
      <c r="CS16" s="45" t="str">
        <f t="shared" si="19"/>
        <v/>
      </c>
      <c r="CT16" s="60" t="str" cm="1">
        <f t="array" ref="CT16">IFERROR(IF(_xlfn.ANCHORARRAY(CS16)="","",IF($C$3="暑さ指数(WBGT)",_xlfn.XLOOKUP(_xlfn.ANCHORARRAY(CS16),'(変換)WBGT'!$A$2:$A$9999,'(変換)WBGT'!$B$2:$B$9999,""),IF($C$3="気温",_xlfn.XLOOKUP(_xlfn.ANCHORARRAY(CS16),'(貼付用)気温'!$A$7:$A$9999,'(貼付用)気温'!$B$7:$B$9999,""),""))),"")</f>
        <v/>
      </c>
      <c r="CU16" s="46" t="str">
        <f>IFERROR(IF(CS16="","",IF(COUNTIFS(様式1!$F$6:$F$16,"&lt;="&amp;CS16,様式1!$H$6:$H$16,"&gt;="&amp;CS16)&gt;0,"×","")),"")</f>
        <v/>
      </c>
      <c r="CV16" s="47" t="str">
        <f>IFERROR(IF(CS16="","",IF(AND(CS16&gt;=様式1!$F$5,CS16&lt;=様式1!$H$5), IF(ISNUMBER(CT16), IF(CT16&gt;=$C$4, IF(CU16="×", "×", "●"), ""), "データ無し"), "対象外")),"")</f>
        <v/>
      </c>
      <c r="CX16" s="45" t="str">
        <f t="shared" si="20"/>
        <v/>
      </c>
      <c r="CY16" s="60" t="str" cm="1">
        <f t="array" ref="CY16">IFERROR(IF(_xlfn.ANCHORARRAY(CX16)="","",IF($C$3="暑さ指数(WBGT)",_xlfn.XLOOKUP(_xlfn.ANCHORARRAY(CX16),'(変換)WBGT'!$A$2:$A$9999,'(変換)WBGT'!$B$2:$B$9999,""),IF($C$3="気温",_xlfn.XLOOKUP(_xlfn.ANCHORARRAY(CX16),'(貼付用)気温'!$A$7:$A$9999,'(貼付用)気温'!$B$7:$B$9999,""),""))),"")</f>
        <v/>
      </c>
      <c r="CZ16" s="46" t="str">
        <f>IFERROR(IF(CX16="","",IF(COUNTIFS(様式1!$F$6:$F$16,"&lt;="&amp;CX16,様式1!$H$6:$H$16,"&gt;="&amp;CX16)&gt;0,"×","")),"")</f>
        <v/>
      </c>
      <c r="DA16" s="47" t="str">
        <f>IFERROR(IF(CX16="","",IF(AND(CX16&gt;=様式1!$F$5,CX16&lt;=様式1!$H$5), IF(ISNUMBER(CY16), IF(CY16&gt;=$C$4, IF(CZ16="×", "×", "●"), ""), "データ無し"), "対象外")),"")</f>
        <v/>
      </c>
      <c r="DC16" s="45" t="str">
        <f t="shared" si="21"/>
        <v/>
      </c>
      <c r="DD16" s="60" t="str" cm="1">
        <f t="array" ref="DD16">IFERROR(IF(_xlfn.ANCHORARRAY(DC16)="","",IF($C$3="暑さ指数(WBGT)",_xlfn.XLOOKUP(_xlfn.ANCHORARRAY(DC16),'(変換)WBGT'!$A$2:$A$9999,'(変換)WBGT'!$B$2:$B$9999,""),IF($C$3="気温",_xlfn.XLOOKUP(_xlfn.ANCHORARRAY(DC16),'(貼付用)気温'!$A$7:$A$9999,'(貼付用)気温'!$B$7:$B$9999,""),""))),"")</f>
        <v/>
      </c>
      <c r="DE16" s="46" t="str">
        <f>IFERROR(IF(DC16="","",IF(COUNTIFS(様式1!$F$6:$F$16,"&lt;="&amp;DC16,様式1!$H$6:$H$16,"&gt;="&amp;DC16)&gt;0,"×","")),"")</f>
        <v/>
      </c>
      <c r="DF16" s="47" t="str">
        <f>IFERROR(IF(DC16="","",IF(AND(DC16&gt;=様式1!$F$5,DC16&lt;=様式1!$H$5), IF(ISNUMBER(DD16), IF(DD16&gt;=$C$4, IF(DE16="×", "×", "●"), ""), "データ無し"), "対象外")),"")</f>
        <v/>
      </c>
      <c r="DH16" s="45" t="str">
        <f t="shared" si="22"/>
        <v/>
      </c>
      <c r="DI16" s="60" t="str" cm="1">
        <f t="array" ref="DI16">IFERROR(IF(_xlfn.ANCHORARRAY(DH16)="","",IF($C$3="暑さ指数(WBGT)",_xlfn.XLOOKUP(_xlfn.ANCHORARRAY(DH16),'(変換)WBGT'!$A$2:$A$9999,'(変換)WBGT'!$B$2:$B$9999,""),IF($C$3="気温",_xlfn.XLOOKUP(_xlfn.ANCHORARRAY(DH16),'(貼付用)気温'!$A$7:$A$9999,'(貼付用)気温'!$B$7:$B$9999,""),""))),"")</f>
        <v/>
      </c>
      <c r="DJ16" s="46" t="str">
        <f>IFERROR(IF(DH16="","",IF(COUNTIFS(様式1!$F$6:$F$16,"&lt;="&amp;DH16,様式1!$H$6:$H$16,"&gt;="&amp;DH16)&gt;0,"×","")),"")</f>
        <v/>
      </c>
      <c r="DK16" s="47" t="str">
        <f>IFERROR(IF(DH16="","",IF(AND(DH16&gt;=様式1!$F$5,DH16&lt;=様式1!$H$5), IF(ISNUMBER(DI16), IF(DI16&gt;=$C$4, IF(DJ16="×", "×", "●"), ""), "データ無し"), "対象外")),"")</f>
        <v/>
      </c>
      <c r="DM16" s="45" t="str">
        <f t="shared" si="23"/>
        <v/>
      </c>
      <c r="DN16" s="60" t="str" cm="1">
        <f t="array" ref="DN16">IFERROR(IF(_xlfn.ANCHORARRAY(DM16)="","",IF($C$3="暑さ指数(WBGT)",_xlfn.XLOOKUP(_xlfn.ANCHORARRAY(DM16),'(変換)WBGT'!$A$2:$A$9999,'(変換)WBGT'!$B$2:$B$9999,""),IF($C$3="気温",_xlfn.XLOOKUP(_xlfn.ANCHORARRAY(DM16),'(貼付用)気温'!$A$7:$A$9999,'(貼付用)気温'!$B$7:$B$9999,""),""))),"")</f>
        <v/>
      </c>
      <c r="DO16" s="46" t="str">
        <f>IFERROR(IF(DM16="","",IF(COUNTIFS(様式1!$F$6:$F$16,"&lt;="&amp;DM16,様式1!$H$6:$H$16,"&gt;="&amp;DM16)&gt;0,"×","")),"")</f>
        <v/>
      </c>
      <c r="DP16" s="47" t="str">
        <f>IFERROR(IF(DM16="","",IF(AND(DM16&gt;=様式1!$F$5,DM16&lt;=様式1!$H$5), IF(ISNUMBER(DN16), IF(DN16&gt;=$C$4, IF(DO16="×", "×", "●"), ""), "データ無し"), "対象外")),"")</f>
        <v/>
      </c>
      <c r="DR16" s="45" t="str">
        <f t="shared" si="24"/>
        <v/>
      </c>
      <c r="DS16" s="60" t="str" cm="1">
        <f t="array" ref="DS16">IFERROR(IF(_xlfn.ANCHORARRAY(DR16)="","",IF($C$3="暑さ指数(WBGT)",_xlfn.XLOOKUP(_xlfn.ANCHORARRAY(DR16),'(変換)WBGT'!$A$2:$A$9999,'(変換)WBGT'!$B$2:$B$9999,""),IF($C$3="気温",_xlfn.XLOOKUP(_xlfn.ANCHORARRAY(DR16),'(貼付用)気温'!$A$7:$A$9999,'(貼付用)気温'!$B$7:$B$9999,""),""))),"")</f>
        <v/>
      </c>
      <c r="DT16" s="46" t="str">
        <f>IFERROR(IF(DR16="","",IF(COUNTIFS(様式1!$F$6:$F$16,"&lt;="&amp;DR16,様式1!$H$6:$H$16,"&gt;="&amp;DR16)&gt;0,"×","")),"")</f>
        <v/>
      </c>
      <c r="DU16" s="47" t="str">
        <f>IFERROR(IF(DR16="","",IF(AND(DR16&gt;=様式1!$F$5,DR16&lt;=様式1!$H$5), IF(ISNUMBER(DS16), IF(DS16&gt;=$C$4, IF(DT16="×", "×", "●"), ""), "データ無し"), "対象外")),"")</f>
        <v/>
      </c>
      <c r="DW16" s="45" t="str">
        <f t="shared" si="25"/>
        <v/>
      </c>
      <c r="DX16" s="60" t="str" cm="1">
        <f t="array" ref="DX16">IFERROR(IF(_xlfn.ANCHORARRAY(DW16)="","",IF($C$3="暑さ指数(WBGT)",_xlfn.XLOOKUP(_xlfn.ANCHORARRAY(DW16),'(変換)WBGT'!$A$2:$A$9999,'(変換)WBGT'!$B$2:$B$9999,""),IF($C$3="気温",_xlfn.XLOOKUP(_xlfn.ANCHORARRAY(DW16),'(貼付用)気温'!$A$7:$A$9999,'(貼付用)気温'!$B$7:$B$9999,""),""))),"")</f>
        <v/>
      </c>
      <c r="DY16" s="46" t="str">
        <f>IFERROR(IF(DW16="","",IF(COUNTIFS(様式1!$F$6:$F$16,"&lt;="&amp;DW16,様式1!$H$6:$H$16,"&gt;="&amp;DW16)&gt;0,"×","")),"")</f>
        <v/>
      </c>
      <c r="DZ16" s="47" t="str">
        <f>IFERROR(IF(DW16="","",IF(AND(DW16&gt;=様式1!$F$5,DW16&lt;=様式1!$H$5), IF(ISNUMBER(DX16), IF(DX16&gt;=$C$4, IF(DY16="×", "×", "●"), ""), "データ無し"), "対象外")),"")</f>
        <v/>
      </c>
      <c r="EB16" s="45" t="str">
        <f t="shared" si="26"/>
        <v/>
      </c>
      <c r="EC16" s="60" t="str" cm="1">
        <f t="array" ref="EC16">IFERROR(IF(_xlfn.ANCHORARRAY(EB16)="","",IF($C$3="暑さ指数(WBGT)",_xlfn.XLOOKUP(_xlfn.ANCHORARRAY(EB16),'(変換)WBGT'!$A$2:$A$9999,'(変換)WBGT'!$B$2:$B$9999,""),IF($C$3="気温",_xlfn.XLOOKUP(_xlfn.ANCHORARRAY(EB16),'(貼付用)気温'!$A$7:$A$9999,'(貼付用)気温'!$B$7:$B$9999,""),""))),"")</f>
        <v/>
      </c>
      <c r="ED16" s="46" t="str">
        <f>IFERROR(IF(EB16="","",IF(COUNTIFS(様式1!$F$6:$F$16,"&lt;="&amp;EB16,様式1!$H$6:$H$16,"&gt;="&amp;EB16)&gt;0,"×","")),"")</f>
        <v/>
      </c>
      <c r="EE16" s="47" t="str">
        <f>IFERROR(IF(EB16="","",IF(AND(EB16&gt;=様式1!$F$5,EB16&lt;=様式1!$H$5), IF(ISNUMBER(EC16), IF(EC16&gt;=$C$4, IF(ED16="×", "×", "●"), ""), "データ無し"), "対象外")),"")</f>
        <v/>
      </c>
      <c r="EG16" s="45" t="str">
        <f t="shared" si="27"/>
        <v/>
      </c>
      <c r="EH16" s="60" t="str" cm="1">
        <f t="array" ref="EH16">IFERROR(IF(_xlfn.ANCHORARRAY(EG16)="","",IF($C$3="暑さ指数(WBGT)",_xlfn.XLOOKUP(_xlfn.ANCHORARRAY(EG16),'(変換)WBGT'!$A$2:$A$9999,'(変換)WBGT'!$B$2:$B$9999,""),IF($C$3="気温",_xlfn.XLOOKUP(_xlfn.ANCHORARRAY(EG16),'(貼付用)気温'!$A$7:$A$9999,'(貼付用)気温'!$B$7:$B$9999,""),""))),"")</f>
        <v/>
      </c>
      <c r="EI16" s="46" t="str">
        <f>IFERROR(IF(EG16="","",IF(COUNTIFS(様式1!$F$6:$F$16,"&lt;="&amp;EG16,様式1!$H$6:$H$16,"&gt;="&amp;EG16)&gt;0,"×","")),"")</f>
        <v/>
      </c>
      <c r="EJ16" s="47" t="str">
        <f>IFERROR(IF(EG16="","",IF(AND(EG16&gt;=様式1!$F$5,EG16&lt;=様式1!$H$5), IF(ISNUMBER(EH16), IF(EH16&gt;=$C$4, IF(EI16="×", "×", "●"), ""), "データ無し"), "対象外")),"")</f>
        <v/>
      </c>
      <c r="EL16" s="45" t="str">
        <f t="shared" si="28"/>
        <v/>
      </c>
      <c r="EM16" s="60" t="str" cm="1">
        <f t="array" ref="EM16">IFERROR(IF(_xlfn.ANCHORARRAY(EL16)="","",IF($C$3="暑さ指数(WBGT)",_xlfn.XLOOKUP(_xlfn.ANCHORARRAY(EL16),'(変換)WBGT'!$A$2:$A$9999,'(変換)WBGT'!$B$2:$B$9999,""),IF($C$3="気温",_xlfn.XLOOKUP(_xlfn.ANCHORARRAY(EL16),'(貼付用)気温'!$A$7:$A$9999,'(貼付用)気温'!$B$7:$B$9999,""),""))),"")</f>
        <v/>
      </c>
      <c r="EN16" s="46" t="str">
        <f>IFERROR(IF(EL16="","",IF(COUNTIFS(様式1!$F$6:$F$16,"&lt;="&amp;EL16,様式1!$H$6:$H$16,"&gt;="&amp;EL16)&gt;0,"×","")),"")</f>
        <v/>
      </c>
      <c r="EO16" s="47" t="str">
        <f>IFERROR(IF(EL16="","",IF(AND(EL16&gt;=様式1!$F$5,EL16&lt;=様式1!$H$5), IF(ISNUMBER(EM16), IF(EM16&gt;=$C$4, IF(EN16="×", "×", "●"), ""), "データ無し"), "対象外")),"")</f>
        <v/>
      </c>
      <c r="EQ16" s="45" t="str">
        <f t="shared" si="29"/>
        <v/>
      </c>
      <c r="ER16" s="60" t="str" cm="1">
        <f t="array" ref="ER16">IFERROR(IF(_xlfn.ANCHORARRAY(EQ16)="","",IF($C$3="暑さ指数(WBGT)",_xlfn.XLOOKUP(_xlfn.ANCHORARRAY(EQ16),'(変換)WBGT'!$A$2:$A$9999,'(変換)WBGT'!$B$2:$B$9999,""),IF($C$3="気温",_xlfn.XLOOKUP(_xlfn.ANCHORARRAY(EQ16),'(貼付用)気温'!$A$7:$A$9999,'(貼付用)気温'!$B$7:$B$9999,""),""))),"")</f>
        <v/>
      </c>
      <c r="ES16" s="46" t="str">
        <f>IFERROR(IF(EQ16="","",IF(COUNTIFS(様式1!$F$6:$F$16,"&lt;="&amp;EQ16,様式1!$H$6:$H$16,"&gt;="&amp;EQ16)&gt;0,"×","")),"")</f>
        <v/>
      </c>
      <c r="ET16" s="47" t="str">
        <f>IFERROR(IF(EQ16="","",IF(AND(EQ16&gt;=様式1!$F$5,EQ16&lt;=様式1!$H$5), IF(ISNUMBER(ER16), IF(ER16&gt;=$C$4, IF(ES16="×", "×", "●"), ""), "データ無し"), "対象外")),"")</f>
        <v/>
      </c>
      <c r="EV16" s="45" t="str">
        <f t="shared" si="30"/>
        <v/>
      </c>
      <c r="EW16" s="60" t="str" cm="1">
        <f t="array" ref="EW16">IFERROR(IF(_xlfn.ANCHORARRAY(EV16)="","",IF($C$3="暑さ指数(WBGT)",_xlfn.XLOOKUP(_xlfn.ANCHORARRAY(EV16),'(変換)WBGT'!$A$2:$A$9999,'(変換)WBGT'!$B$2:$B$9999,""),IF($C$3="気温",_xlfn.XLOOKUP(_xlfn.ANCHORARRAY(EV16),'(貼付用)気温'!$A$7:$A$9999,'(貼付用)気温'!$B$7:$B$9999,""),""))),"")</f>
        <v/>
      </c>
      <c r="EX16" s="46" t="str">
        <f>IFERROR(IF(EV16="","",IF(COUNTIFS(様式1!$F$6:$F$16,"&lt;="&amp;EV16,様式1!$H$6:$H$16,"&gt;="&amp;EV16)&gt;0,"×","")),"")</f>
        <v/>
      </c>
      <c r="EY16" s="47" t="str">
        <f>IFERROR(IF(EV16="","",IF(AND(EV16&gt;=様式1!$F$5,EV16&lt;=様式1!$H$5), IF(ISNUMBER(EW16), IF(EW16&gt;=$C$4, IF(EX16="×", "×", "●"), ""), "データ無し"), "対象外")),"")</f>
        <v/>
      </c>
      <c r="FA16" s="45" t="str">
        <f t="shared" si="31"/>
        <v/>
      </c>
      <c r="FB16" s="60" t="str" cm="1">
        <f t="array" ref="FB16">IFERROR(IF(_xlfn.ANCHORARRAY(FA16)="","",IF($C$3="暑さ指数(WBGT)",_xlfn.XLOOKUP(_xlfn.ANCHORARRAY(FA16),'(変換)WBGT'!$A$2:$A$9999,'(変換)WBGT'!$B$2:$B$9999,""),IF($C$3="気温",_xlfn.XLOOKUP(_xlfn.ANCHORARRAY(FA16),'(貼付用)気温'!$A$7:$A$9999,'(貼付用)気温'!$B$7:$B$9999,""),""))),"")</f>
        <v/>
      </c>
      <c r="FC16" s="46" t="str">
        <f>IFERROR(IF(FA16="","",IF(COUNTIFS(様式1!$F$6:$F$16,"&lt;="&amp;FA16,様式1!$H$6:$H$16,"&gt;="&amp;FA16)&gt;0,"×","")),"")</f>
        <v/>
      </c>
      <c r="FD16" s="47" t="str">
        <f>IFERROR(IF(FA16="","",IF(AND(FA16&gt;=様式1!$F$5,FA16&lt;=様式1!$H$5), IF(ISNUMBER(FB16), IF(FB16&gt;=$C$4, IF(FC16="×", "×", "●"), ""), "データ無し"), "対象外")),"")</f>
        <v/>
      </c>
      <c r="FF16" s="45" t="str">
        <f t="shared" si="32"/>
        <v/>
      </c>
      <c r="FG16" s="60" t="str" cm="1">
        <f t="array" ref="FG16">IFERROR(IF(_xlfn.ANCHORARRAY(FF16)="","",IF($C$3="暑さ指数(WBGT)",_xlfn.XLOOKUP(_xlfn.ANCHORARRAY(FF16),'(変換)WBGT'!$A$2:$A$9999,'(変換)WBGT'!$B$2:$B$9999,""),IF($C$3="気温",_xlfn.XLOOKUP(_xlfn.ANCHORARRAY(FF16),'(貼付用)気温'!$A$7:$A$9999,'(貼付用)気温'!$B$7:$B$9999,""),""))),"")</f>
        <v/>
      </c>
      <c r="FH16" s="46" t="str">
        <f>IFERROR(IF(FF16="","",IF(COUNTIFS(様式1!$F$6:$F$16,"&lt;="&amp;FF16,様式1!$H$6:$H$16,"&gt;="&amp;FF16)&gt;0,"×","")),"")</f>
        <v/>
      </c>
      <c r="FI16" s="47" t="str">
        <f>IFERROR(IF(FF16="","",IF(AND(FF16&gt;=様式1!$F$5,FF16&lt;=様式1!$H$5), IF(ISNUMBER(FG16), IF(FG16&gt;=$C$4, IF(FH16="×", "×", "●"), ""), "データ無し"), "対象外")),"")</f>
        <v/>
      </c>
      <c r="FK16" s="45" t="str">
        <f t="shared" si="33"/>
        <v/>
      </c>
      <c r="FL16" s="60" t="str" cm="1">
        <f t="array" ref="FL16">IFERROR(IF(_xlfn.ANCHORARRAY(FK16)="","",IF($C$3="暑さ指数(WBGT)",_xlfn.XLOOKUP(_xlfn.ANCHORARRAY(FK16),'(変換)WBGT'!$A$2:$A$9999,'(変換)WBGT'!$B$2:$B$9999,""),IF($C$3="気温",_xlfn.XLOOKUP(_xlfn.ANCHORARRAY(FK16),'(貼付用)気温'!$A$7:$A$9999,'(貼付用)気温'!$B$7:$B$9999,""),""))),"")</f>
        <v/>
      </c>
      <c r="FM16" s="46" t="str">
        <f>IFERROR(IF(FK16="","",IF(COUNTIFS(様式1!$F$6:$F$16,"&lt;="&amp;FK16,様式1!$H$6:$H$16,"&gt;="&amp;FK16)&gt;0,"×","")),"")</f>
        <v/>
      </c>
      <c r="FN16" s="47" t="str">
        <f>IFERROR(IF(FK16="","",IF(AND(FK16&gt;=様式1!$F$5,FK16&lt;=様式1!$H$5), IF(ISNUMBER(FL16), IF(FL16&gt;=$C$4, IF(FM16="×", "×", "●"), ""), "データ無し"), "対象外")),"")</f>
        <v/>
      </c>
      <c r="FP16" s="45" t="str">
        <f t="shared" si="34"/>
        <v/>
      </c>
      <c r="FQ16" s="60" t="str" cm="1">
        <f t="array" ref="FQ16">IFERROR(IF(_xlfn.ANCHORARRAY(FP16)="","",IF($C$3="暑さ指数(WBGT)",_xlfn.XLOOKUP(_xlfn.ANCHORARRAY(FP16),'(変換)WBGT'!$A$2:$A$9999,'(変換)WBGT'!$B$2:$B$9999,""),IF($C$3="気温",_xlfn.XLOOKUP(_xlfn.ANCHORARRAY(FP16),'(貼付用)気温'!$A$7:$A$9999,'(貼付用)気温'!$B$7:$B$9999,""),""))),"")</f>
        <v/>
      </c>
      <c r="FR16" s="46" t="str">
        <f>IFERROR(IF(FP16="","",IF(COUNTIFS(様式1!$F$6:$F$16,"&lt;="&amp;FP16,様式1!$H$6:$H$16,"&gt;="&amp;FP16)&gt;0,"×","")),"")</f>
        <v/>
      </c>
      <c r="FS16" s="47" t="str">
        <f>IFERROR(IF(FP16="","",IF(AND(FP16&gt;=様式1!$F$5,FP16&lt;=様式1!$H$5), IF(ISNUMBER(FQ16), IF(FQ16&gt;=$C$4, IF(FR16="×", "×", "●"), ""), "データ無し"), "対象外")),"")</f>
        <v/>
      </c>
    </row>
    <row r="17" spans="2:175" x14ac:dyDescent="0.15">
      <c r="B17" s="45" t="str">
        <f t="shared" si="0"/>
        <v/>
      </c>
      <c r="C17" s="60" t="str" cm="1">
        <f t="array" ref="C17">IFERROR(IF(_xlfn.ANCHORARRAY(B17)="","",IF($C$3="暑さ指数(WBGT)",_xlfn.XLOOKUP(_xlfn.ANCHORARRAY(B17),'(変換)WBGT'!$A$2:$A$9999,'(変換)WBGT'!$B$2:$B$9999,""),IF($C$3="気温",_xlfn.XLOOKUP(_xlfn.ANCHORARRAY(B17),'(貼付用)気温'!$A$7:$A$9999,'(貼付用)気温'!$B$7:$B$9999,""),""))),"")</f>
        <v/>
      </c>
      <c r="D17" s="46" t="str">
        <f>IFERROR(IF(B17="","",IF(COUNTIFS(様式1!$F$6:$F$16,"&lt;="&amp;B17,様式1!$H$6:$H$16,"&gt;="&amp;B17)&gt;0,"×","")),"")</f>
        <v/>
      </c>
      <c r="E17" s="47" t="str">
        <f>IFERROR(IF(B17="","",IF(AND(B17&gt;=様式1!$F$5,B17&lt;=様式1!$H$5), IF(ISNUMBER(C17), IF(C17&gt;=$C$4, IF(D17="×", "×", "●"), ""), "データ無し"), "対象外")),"")</f>
        <v/>
      </c>
      <c r="G17" s="45" t="str">
        <f t="shared" si="1"/>
        <v/>
      </c>
      <c r="H17" s="60" t="str" cm="1">
        <f t="array" ref="H17">IFERROR(IF(_xlfn.ANCHORARRAY(G17)="","",IF($C$3="暑さ指数(WBGT)",_xlfn.XLOOKUP(_xlfn.ANCHORARRAY(G17),'(変換)WBGT'!$A$2:$A$9999,'(変換)WBGT'!$B$2:$B$9999,""),IF($C$3="気温",_xlfn.XLOOKUP(_xlfn.ANCHORARRAY(G17),'(貼付用)気温'!$A$7:$A$9999,'(貼付用)気温'!$B$7:$B$9999,""),""))),"")</f>
        <v/>
      </c>
      <c r="I17" s="46" t="str">
        <f>IFERROR(IF(G17="","",IF(COUNTIFS(様式1!$F$6:$F$16,"&lt;="&amp;G17,様式1!$H$6:$H$16,"&gt;="&amp;G17)&gt;0,"×","")),"")</f>
        <v/>
      </c>
      <c r="J17" s="47" t="str">
        <f>IFERROR(IF(G17="","",IF(AND(G17&gt;=様式1!$F$5,G17&lt;=様式1!$H$5), IF(ISNUMBER(H17), IF(H17&gt;=$C$4, IF(I17="×", "×", "●"), ""), "データ無し"), "対象外")),"")</f>
        <v/>
      </c>
      <c r="L17" s="45" t="str">
        <f t="shared" si="2"/>
        <v/>
      </c>
      <c r="M17" s="60" t="str" cm="1">
        <f t="array" ref="M17">IFERROR(IF(_xlfn.ANCHORARRAY(L17)="","",IF($C$3="暑さ指数(WBGT)",_xlfn.XLOOKUP(_xlfn.ANCHORARRAY(L17),'(変換)WBGT'!$A$2:$A$9999,'(変換)WBGT'!$B$2:$B$9999,""),IF($C$3="気温",_xlfn.XLOOKUP(_xlfn.ANCHORARRAY(L17),'(貼付用)気温'!$A$7:$A$9999,'(貼付用)気温'!$B$7:$B$9999,""),""))),"")</f>
        <v/>
      </c>
      <c r="N17" s="46" t="str">
        <f>IFERROR(IF(L17="","",IF(COUNTIFS(様式1!$F$6:$F$16,"&lt;="&amp;L17,様式1!$H$6:$H$16,"&gt;="&amp;L17)&gt;0,"×","")),"")</f>
        <v/>
      </c>
      <c r="O17" s="47" t="str">
        <f>IFERROR(IF(L17="","",IF(AND(L17&gt;=様式1!$F$5,L17&lt;=様式1!$H$5), IF(ISNUMBER(M17), IF(M17&gt;=$C$4, IF(N17="×", "×", "●"), ""), "データ無し"), "対象外")),"")</f>
        <v/>
      </c>
      <c r="Q17" s="45" t="str">
        <f t="shared" si="3"/>
        <v/>
      </c>
      <c r="R17" s="60" t="str" cm="1">
        <f t="array" ref="R17">IFERROR(IF(_xlfn.ANCHORARRAY(Q17)="","",IF($C$3="暑さ指数(WBGT)",_xlfn.XLOOKUP(_xlfn.ANCHORARRAY(Q17),'(変換)WBGT'!$A$2:$A$9999,'(変換)WBGT'!$B$2:$B$9999,""),IF($C$3="気温",_xlfn.XLOOKUP(_xlfn.ANCHORARRAY(Q17),'(貼付用)気温'!$A$7:$A$9999,'(貼付用)気温'!$B$7:$B$9999,""),""))),"")</f>
        <v/>
      </c>
      <c r="S17" s="46" t="str">
        <f>IFERROR(IF(Q17="","",IF(COUNTIFS(様式1!$F$6:$F$16,"&lt;="&amp;Q17,様式1!$H$6:$H$16,"&gt;="&amp;Q17)&gt;0,"×","")),"")</f>
        <v/>
      </c>
      <c r="T17" s="47" t="str">
        <f>IFERROR(IF(Q17="","",IF(AND(Q17&gt;=様式1!$F$5,Q17&lt;=様式1!$H$5), IF(ISNUMBER(R17), IF(R17&gt;=$C$4, IF(S17="×", "×", "●"), ""), "データ無し"), "対象外")),"")</f>
        <v/>
      </c>
      <c r="V17" s="45" t="str">
        <f t="shared" si="4"/>
        <v/>
      </c>
      <c r="W17" s="60" t="str" cm="1">
        <f t="array" ref="W17">IFERROR(IF(_xlfn.ANCHORARRAY(V17)="","",IF($C$3="暑さ指数(WBGT)",_xlfn.XLOOKUP(_xlfn.ANCHORARRAY(V17),'(変換)WBGT'!$A$2:$A$9999,'(変換)WBGT'!$B$2:$B$9999,""),IF($C$3="気温",_xlfn.XLOOKUP(_xlfn.ANCHORARRAY(V17),'(貼付用)気温'!$A$7:$A$9999,'(貼付用)気温'!$B$7:$B$9999,""),""))),"")</f>
        <v/>
      </c>
      <c r="X17" s="46" t="str">
        <f>IFERROR(IF(V17="","",IF(COUNTIFS(様式1!$F$6:$F$16,"&lt;="&amp;V17,様式1!$H$6:$H$16,"&gt;="&amp;V17)&gt;0,"×","")),"")</f>
        <v/>
      </c>
      <c r="Y17" s="47" t="str">
        <f>IFERROR(IF(V17="","",IF(AND(V17&gt;=様式1!$F$5,V17&lt;=様式1!$H$5), IF(ISNUMBER(W17), IF(W17&gt;=$C$4, IF(X17="×", "×", "●"), ""), "データ無し"), "対象外")),"")</f>
        <v/>
      </c>
      <c r="AA17" s="45" t="str">
        <f t="shared" si="5"/>
        <v/>
      </c>
      <c r="AB17" s="60" t="str" cm="1">
        <f t="array" ref="AB17">IFERROR(IF(_xlfn.ANCHORARRAY(AA17)="","",IF($C$3="暑さ指数(WBGT)",_xlfn.XLOOKUP(_xlfn.ANCHORARRAY(AA17),'(変換)WBGT'!$A$2:$A$9999,'(変換)WBGT'!$B$2:$B$9999,""),IF($C$3="気温",_xlfn.XLOOKUP(_xlfn.ANCHORARRAY(AA17),'(貼付用)気温'!$A$7:$A$9999,'(貼付用)気温'!$B$7:$B$9999,""),""))),"")</f>
        <v/>
      </c>
      <c r="AC17" s="46" t="str">
        <f>IFERROR(IF(AA17="","",IF(COUNTIFS(様式1!$F$6:$F$16,"&lt;="&amp;AA17,様式1!$H$6:$H$16,"&gt;="&amp;AA17)&gt;0,"×","")),"")</f>
        <v/>
      </c>
      <c r="AD17" s="47" t="str">
        <f>IFERROR(IF(AA17="","",IF(AND(AA17&gt;=様式1!$F$5,AA17&lt;=様式1!$H$5), IF(ISNUMBER(AB17), IF(AB17&gt;=$C$4, IF(AC17="×", "×", "●"), ""), "データ無し"), "対象外")),"")</f>
        <v/>
      </c>
      <c r="AF17" s="45" t="str">
        <f t="shared" si="6"/>
        <v/>
      </c>
      <c r="AG17" s="60" t="str" cm="1">
        <f t="array" ref="AG17">IFERROR(IF(_xlfn.ANCHORARRAY(AF17)="","",IF($C$3="暑さ指数(WBGT)",_xlfn.XLOOKUP(_xlfn.ANCHORARRAY(AF17),'(変換)WBGT'!$A$2:$A$9999,'(変換)WBGT'!$B$2:$B$9999,""),IF($C$3="気温",_xlfn.XLOOKUP(_xlfn.ANCHORARRAY(AF17),'(貼付用)気温'!$A$7:$A$9999,'(貼付用)気温'!$B$7:$B$9999,""),""))),"")</f>
        <v/>
      </c>
      <c r="AH17" s="46" t="str">
        <f>IFERROR(IF(AF17="","",IF(COUNTIFS(様式1!$F$6:$F$16,"&lt;="&amp;AF17,様式1!$H$6:$H$16,"&gt;="&amp;AF17)&gt;0,"×","")),"")</f>
        <v/>
      </c>
      <c r="AI17" s="47" t="str">
        <f>IFERROR(IF(AF17="","",IF(AND(AF17&gt;=様式1!$F$5,AF17&lt;=様式1!$H$5), IF(ISNUMBER(AG17), IF(AG17&gt;=$C$4, IF(AH17="×", "×", "●"), ""), "データ無し"), "対象外")),"")</f>
        <v/>
      </c>
      <c r="AK17" s="45" t="str">
        <f t="shared" si="7"/>
        <v/>
      </c>
      <c r="AL17" s="60" t="str" cm="1">
        <f t="array" ref="AL17">IFERROR(IF(_xlfn.ANCHORARRAY(AK17)="","",IF($C$3="暑さ指数(WBGT)",_xlfn.XLOOKUP(_xlfn.ANCHORARRAY(AK17),'(変換)WBGT'!$A$2:$A$9999,'(変換)WBGT'!$B$2:$B$9999,""),IF($C$3="気温",_xlfn.XLOOKUP(_xlfn.ANCHORARRAY(AK17),'(貼付用)気温'!$A$7:$A$9999,'(貼付用)気温'!$B$7:$B$9999,""),""))),"")</f>
        <v/>
      </c>
      <c r="AM17" s="46" t="str">
        <f>IFERROR(IF(AK17="","",IF(COUNTIFS(様式1!$F$6:$F$16,"&lt;="&amp;AK17,様式1!$H$6:$H$16,"&gt;="&amp;AK17)&gt;0,"×","")),"")</f>
        <v/>
      </c>
      <c r="AN17" s="47" t="str">
        <f>IFERROR(IF(AK17="","",IF(AND(AK17&gt;=様式1!$F$5,AK17&lt;=様式1!$H$5), IF(ISNUMBER(AL17), IF(AL17&gt;=$C$4, IF(AM17="×", "×", "●"), ""), "データ無し"), "対象外")),"")</f>
        <v/>
      </c>
      <c r="AP17" s="45" t="str">
        <f t="shared" si="8"/>
        <v/>
      </c>
      <c r="AQ17" s="60" t="str" cm="1">
        <f t="array" ref="AQ17">IFERROR(IF(_xlfn.ANCHORARRAY(AP17)="","",IF($C$3="暑さ指数(WBGT)",_xlfn.XLOOKUP(_xlfn.ANCHORARRAY(AP17),'(変換)WBGT'!$A$2:$A$9999,'(変換)WBGT'!$B$2:$B$9999,""),IF($C$3="気温",_xlfn.XLOOKUP(_xlfn.ANCHORARRAY(AP17),'(貼付用)気温'!$A$7:$A$9999,'(貼付用)気温'!$B$7:$B$9999,""),""))),"")</f>
        <v/>
      </c>
      <c r="AR17" s="46" t="str">
        <f>IFERROR(IF(AP17="","",IF(COUNTIFS(様式1!$F$6:$F$16,"&lt;="&amp;AP17,様式1!$H$6:$H$16,"&gt;="&amp;AP17)&gt;0,"×","")),"")</f>
        <v/>
      </c>
      <c r="AS17" s="47" t="str">
        <f>IFERROR(IF(AP17="","",IF(AND(AP17&gt;=様式1!$F$5,AP17&lt;=様式1!$H$5), IF(ISNUMBER(AQ17), IF(AQ17&gt;=$C$4, IF(AR17="×", "×", "●"), ""), "データ無し"), "対象外")),"")</f>
        <v/>
      </c>
      <c r="AU17" s="45" t="str">
        <f t="shared" si="9"/>
        <v/>
      </c>
      <c r="AV17" s="60" t="str" cm="1">
        <f t="array" ref="AV17">IFERROR(IF(_xlfn.ANCHORARRAY(AU17)="","",IF($C$3="暑さ指数(WBGT)",_xlfn.XLOOKUP(_xlfn.ANCHORARRAY(AU17),'(変換)WBGT'!$A$2:$A$9999,'(変換)WBGT'!$B$2:$B$9999,""),IF($C$3="気温",_xlfn.XLOOKUP(_xlfn.ANCHORARRAY(AU17),'(貼付用)気温'!$A$7:$A$9999,'(貼付用)気温'!$B$7:$B$9999,""),""))),"")</f>
        <v/>
      </c>
      <c r="AW17" s="46" t="str">
        <f>IFERROR(IF(AU17="","",IF(COUNTIFS(様式1!$F$6:$F$16,"&lt;="&amp;AU17,様式1!$H$6:$H$16,"&gt;="&amp;AU17)&gt;0,"×","")),"")</f>
        <v/>
      </c>
      <c r="AX17" s="47" t="str">
        <f>IFERROR(IF(AU17="","",IF(AND(AU17&gt;=様式1!$F$5,AU17&lt;=様式1!$H$5), IF(ISNUMBER(AV17), IF(AV17&gt;=$C$4, IF(AW17="×", "×", "●"), ""), "データ無し"), "対象外")),"")</f>
        <v/>
      </c>
      <c r="AZ17" s="45" t="str">
        <f t="shared" si="10"/>
        <v/>
      </c>
      <c r="BA17" s="60" t="str" cm="1">
        <f t="array" ref="BA17">IFERROR(IF(_xlfn.ANCHORARRAY(AZ17)="","",IF($C$3="暑さ指数(WBGT)",_xlfn.XLOOKUP(_xlfn.ANCHORARRAY(AZ17),'(変換)WBGT'!$A$2:$A$9999,'(変換)WBGT'!$B$2:$B$9999,""),IF($C$3="気温",_xlfn.XLOOKUP(_xlfn.ANCHORARRAY(AZ17),'(貼付用)気温'!$A$7:$A$9999,'(貼付用)気温'!$B$7:$B$9999,""),""))),"")</f>
        <v/>
      </c>
      <c r="BB17" s="46" t="str">
        <f>IFERROR(IF(AZ17="","",IF(COUNTIFS(様式1!$F$6:$F$16,"&lt;="&amp;AZ17,様式1!$H$6:$H$16,"&gt;="&amp;AZ17)&gt;0,"×","")),"")</f>
        <v/>
      </c>
      <c r="BC17" s="47" t="str">
        <f>IFERROR(IF(AZ17="","",IF(AND(AZ17&gt;=様式1!$F$5,AZ17&lt;=様式1!$H$5), IF(ISNUMBER(BA17), IF(BA17&gt;=$C$4, IF(BB17="×", "×", "●"), ""), "データ無し"), "対象外")),"")</f>
        <v/>
      </c>
      <c r="BE17" s="45" t="str">
        <f t="shared" si="11"/>
        <v/>
      </c>
      <c r="BF17" s="60" t="str" cm="1">
        <f t="array" ref="BF17">IFERROR(IF(_xlfn.ANCHORARRAY(BE17)="","",IF($C$3="暑さ指数(WBGT)",_xlfn.XLOOKUP(_xlfn.ANCHORARRAY(BE17),'(変換)WBGT'!$A$2:$A$9999,'(変換)WBGT'!$B$2:$B$9999,""),IF($C$3="気温",_xlfn.XLOOKUP(_xlfn.ANCHORARRAY(BE17),'(貼付用)気温'!$A$7:$A$9999,'(貼付用)気温'!$B$7:$B$9999,""),""))),"")</f>
        <v/>
      </c>
      <c r="BG17" s="46" t="str">
        <f>IFERROR(IF(BE17="","",IF(COUNTIFS(様式1!$F$6:$F$16,"&lt;="&amp;BE17,様式1!$H$6:$H$16,"&gt;="&amp;BE17)&gt;0,"×","")),"")</f>
        <v/>
      </c>
      <c r="BH17" s="47" t="str">
        <f>IFERROR(IF(BE17="","",IF(AND(BE17&gt;=様式1!$F$5,BE17&lt;=様式1!$H$5), IF(ISNUMBER(BF17), IF(BF17&gt;=$C$4, IF(BG17="×", "×", "●"), ""), "データ無し"), "対象外")),"")</f>
        <v/>
      </c>
      <c r="BJ17" s="45" t="str">
        <f t="shared" si="12"/>
        <v/>
      </c>
      <c r="BK17" s="60" t="str" cm="1">
        <f t="array" ref="BK17">IFERROR(IF(_xlfn.ANCHORARRAY(BJ17)="","",IF($C$3="暑さ指数(WBGT)",_xlfn.XLOOKUP(_xlfn.ANCHORARRAY(BJ17),'(変換)WBGT'!$A$2:$A$9999,'(変換)WBGT'!$B$2:$B$9999,""),IF($C$3="気温",_xlfn.XLOOKUP(_xlfn.ANCHORARRAY(BJ17),'(貼付用)気温'!$A$7:$A$9999,'(貼付用)気温'!$B$7:$B$9999,""),""))),"")</f>
        <v/>
      </c>
      <c r="BL17" s="46" t="str">
        <f>IFERROR(IF(BJ17="","",IF(COUNTIFS(様式1!$F$6:$F$16,"&lt;="&amp;BJ17,様式1!$H$6:$H$16,"&gt;="&amp;BJ17)&gt;0,"×","")),"")</f>
        <v/>
      </c>
      <c r="BM17" s="47" t="str">
        <f>IFERROR(IF(BJ17="","",IF(AND(BJ17&gt;=様式1!$F$5,BJ17&lt;=様式1!$H$5), IF(ISNUMBER(BK17), IF(BK17&gt;=$C$4, IF(BL17="×", "×", "●"), ""), "データ無し"), "対象外")),"")</f>
        <v/>
      </c>
      <c r="BO17" s="45" t="str">
        <f t="shared" si="13"/>
        <v/>
      </c>
      <c r="BP17" s="60" t="str" cm="1">
        <f t="array" ref="BP17">IFERROR(IF(_xlfn.ANCHORARRAY(BO17)="","",IF($C$3="暑さ指数(WBGT)",_xlfn.XLOOKUP(_xlfn.ANCHORARRAY(BO17),'(変換)WBGT'!$A$2:$A$9999,'(変換)WBGT'!$B$2:$B$9999,""),IF($C$3="気温",_xlfn.XLOOKUP(_xlfn.ANCHORARRAY(BO17),'(貼付用)気温'!$A$7:$A$9999,'(貼付用)気温'!$B$7:$B$9999,""),""))),"")</f>
        <v/>
      </c>
      <c r="BQ17" s="46" t="str">
        <f>IFERROR(IF(BO17="","",IF(COUNTIFS(様式1!$F$6:$F$16,"&lt;="&amp;BO17,様式1!$H$6:$H$16,"&gt;="&amp;BO17)&gt;0,"×","")),"")</f>
        <v/>
      </c>
      <c r="BR17" s="47" t="str">
        <f>IFERROR(IF(BO17="","",IF(AND(BO17&gt;=様式1!$F$5,BO17&lt;=様式1!$H$5), IF(ISNUMBER(BP17), IF(BP17&gt;=$C$4, IF(BQ17="×", "×", "●"), ""), "データ無し"), "対象外")),"")</f>
        <v/>
      </c>
      <c r="BT17" s="45" t="str">
        <f t="shared" si="14"/>
        <v/>
      </c>
      <c r="BU17" s="60" t="str" cm="1">
        <f t="array" ref="BU17">IFERROR(IF(_xlfn.ANCHORARRAY(BT17)="","",IF($C$3="暑さ指数(WBGT)",_xlfn.XLOOKUP(_xlfn.ANCHORARRAY(BT17),'(変換)WBGT'!$A$2:$A$9999,'(変換)WBGT'!$B$2:$B$9999,""),IF($C$3="気温",_xlfn.XLOOKUP(_xlfn.ANCHORARRAY(BT17),'(貼付用)気温'!$A$7:$A$9999,'(貼付用)気温'!$B$7:$B$9999,""),""))),"")</f>
        <v/>
      </c>
      <c r="BV17" s="46" t="str">
        <f>IFERROR(IF(BT17="","",IF(COUNTIFS(様式1!$F$6:$F$16,"&lt;="&amp;BT17,様式1!$H$6:$H$16,"&gt;="&amp;BT17)&gt;0,"×","")),"")</f>
        <v/>
      </c>
      <c r="BW17" s="47" t="str">
        <f>IFERROR(IF(BT17="","",IF(AND(BT17&gt;=様式1!$F$5,BT17&lt;=様式1!$H$5), IF(ISNUMBER(BU17), IF(BU17&gt;=$C$4, IF(BV17="×", "×", "●"), ""), "データ無し"), "対象外")),"")</f>
        <v/>
      </c>
      <c r="BY17" s="45" t="str">
        <f t="shared" si="15"/>
        <v/>
      </c>
      <c r="BZ17" s="60" t="str" cm="1">
        <f t="array" ref="BZ17">IFERROR(IF(_xlfn.ANCHORARRAY(BY17)="","",IF($C$3="暑さ指数(WBGT)",_xlfn.XLOOKUP(_xlfn.ANCHORARRAY(BY17),'(変換)WBGT'!$A$2:$A$9999,'(変換)WBGT'!$B$2:$B$9999,""),IF($C$3="気温",_xlfn.XLOOKUP(_xlfn.ANCHORARRAY(BY17),'(貼付用)気温'!$A$7:$A$9999,'(貼付用)気温'!$B$7:$B$9999,""),""))),"")</f>
        <v/>
      </c>
      <c r="CA17" s="46" t="str">
        <f>IFERROR(IF(BY17="","",IF(COUNTIFS(様式1!$F$6:$F$16,"&lt;="&amp;BY17,様式1!$H$6:$H$16,"&gt;="&amp;BY17)&gt;0,"×","")),"")</f>
        <v/>
      </c>
      <c r="CB17" s="47" t="str">
        <f>IFERROR(IF(BY17="","",IF(AND(BY17&gt;=様式1!$F$5,BY17&lt;=様式1!$H$5), IF(ISNUMBER(BZ17), IF(BZ17&gt;=$C$4, IF(CA17="×", "×", "●"), ""), "データ無し"), "対象外")),"")</f>
        <v/>
      </c>
      <c r="CD17" s="45" t="str">
        <f t="shared" si="16"/>
        <v/>
      </c>
      <c r="CE17" s="60" t="str" cm="1">
        <f t="array" ref="CE17">IFERROR(IF(_xlfn.ANCHORARRAY(CD17)="","",IF($C$3="暑さ指数(WBGT)",_xlfn.XLOOKUP(_xlfn.ANCHORARRAY(CD17),'(変換)WBGT'!$A$2:$A$9999,'(変換)WBGT'!$B$2:$B$9999,""),IF($C$3="気温",_xlfn.XLOOKUP(_xlfn.ANCHORARRAY(CD17),'(貼付用)気温'!$A$7:$A$9999,'(貼付用)気温'!$B$7:$B$9999,""),""))),"")</f>
        <v/>
      </c>
      <c r="CF17" s="46" t="str">
        <f>IFERROR(IF(CD17="","",IF(COUNTIFS(様式1!$F$6:$F$16,"&lt;="&amp;CD17,様式1!$H$6:$H$16,"&gt;="&amp;CD17)&gt;0,"×","")),"")</f>
        <v/>
      </c>
      <c r="CG17" s="47" t="str">
        <f>IFERROR(IF(CD17="","",IF(AND(CD17&gt;=様式1!$F$5,CD17&lt;=様式1!$H$5), IF(ISNUMBER(CE17), IF(CE17&gt;=$C$4, IF(CF17="×", "×", "●"), ""), "データ無し"), "対象外")),"")</f>
        <v/>
      </c>
      <c r="CI17" s="45" t="str">
        <f t="shared" si="17"/>
        <v/>
      </c>
      <c r="CJ17" s="60" t="str" cm="1">
        <f t="array" ref="CJ17">IFERROR(IF(_xlfn.ANCHORARRAY(CI17)="","",IF($C$3="暑さ指数(WBGT)",_xlfn.XLOOKUP(_xlfn.ANCHORARRAY(CI17),'(変換)WBGT'!$A$2:$A$9999,'(変換)WBGT'!$B$2:$B$9999,""),IF($C$3="気温",_xlfn.XLOOKUP(_xlfn.ANCHORARRAY(CI17),'(貼付用)気温'!$A$7:$A$9999,'(貼付用)気温'!$B$7:$B$9999,""),""))),"")</f>
        <v/>
      </c>
      <c r="CK17" s="46" t="str">
        <f>IFERROR(IF(CI17="","",IF(COUNTIFS(様式1!$F$6:$F$16,"&lt;="&amp;CI17,様式1!$H$6:$H$16,"&gt;="&amp;CI17)&gt;0,"×","")),"")</f>
        <v/>
      </c>
      <c r="CL17" s="47" t="str">
        <f>IFERROR(IF(CI17="","",IF(AND(CI17&gt;=様式1!$F$5,CI17&lt;=様式1!$H$5), IF(ISNUMBER(CJ17), IF(CJ17&gt;=$C$4, IF(CK17="×", "×", "●"), ""), "データ無し"), "対象外")),"")</f>
        <v/>
      </c>
      <c r="CN17" s="45" t="str">
        <f t="shared" si="18"/>
        <v/>
      </c>
      <c r="CO17" s="60" t="str" cm="1">
        <f t="array" ref="CO17">IFERROR(IF(_xlfn.ANCHORARRAY(CN17)="","",IF($C$3="暑さ指数(WBGT)",_xlfn.XLOOKUP(_xlfn.ANCHORARRAY(CN17),'(変換)WBGT'!$A$2:$A$9999,'(変換)WBGT'!$B$2:$B$9999,""),IF($C$3="気温",_xlfn.XLOOKUP(_xlfn.ANCHORARRAY(CN17),'(貼付用)気温'!$A$7:$A$9999,'(貼付用)気温'!$B$7:$B$9999,""),""))),"")</f>
        <v/>
      </c>
      <c r="CP17" s="46" t="str">
        <f>IFERROR(IF(CN17="","",IF(COUNTIFS(様式1!$F$6:$F$16,"&lt;="&amp;CN17,様式1!$H$6:$H$16,"&gt;="&amp;CN17)&gt;0,"×","")),"")</f>
        <v/>
      </c>
      <c r="CQ17" s="47" t="str">
        <f>IFERROR(IF(CN17="","",IF(AND(CN17&gt;=様式1!$F$5,CN17&lt;=様式1!$H$5), IF(ISNUMBER(CO17), IF(CO17&gt;=$C$4, IF(CP17="×", "×", "●"), ""), "データ無し"), "対象外")),"")</f>
        <v/>
      </c>
      <c r="CS17" s="45" t="str">
        <f t="shared" si="19"/>
        <v/>
      </c>
      <c r="CT17" s="60" t="str" cm="1">
        <f t="array" ref="CT17">IFERROR(IF(_xlfn.ANCHORARRAY(CS17)="","",IF($C$3="暑さ指数(WBGT)",_xlfn.XLOOKUP(_xlfn.ANCHORARRAY(CS17),'(変換)WBGT'!$A$2:$A$9999,'(変換)WBGT'!$B$2:$B$9999,""),IF($C$3="気温",_xlfn.XLOOKUP(_xlfn.ANCHORARRAY(CS17),'(貼付用)気温'!$A$7:$A$9999,'(貼付用)気温'!$B$7:$B$9999,""),""))),"")</f>
        <v/>
      </c>
      <c r="CU17" s="46" t="str">
        <f>IFERROR(IF(CS17="","",IF(COUNTIFS(様式1!$F$6:$F$16,"&lt;="&amp;CS17,様式1!$H$6:$H$16,"&gt;="&amp;CS17)&gt;0,"×","")),"")</f>
        <v/>
      </c>
      <c r="CV17" s="47" t="str">
        <f>IFERROR(IF(CS17="","",IF(AND(CS17&gt;=様式1!$F$5,CS17&lt;=様式1!$H$5), IF(ISNUMBER(CT17), IF(CT17&gt;=$C$4, IF(CU17="×", "×", "●"), ""), "データ無し"), "対象外")),"")</f>
        <v/>
      </c>
      <c r="CX17" s="45" t="str">
        <f t="shared" si="20"/>
        <v/>
      </c>
      <c r="CY17" s="60" t="str" cm="1">
        <f t="array" ref="CY17">IFERROR(IF(_xlfn.ANCHORARRAY(CX17)="","",IF($C$3="暑さ指数(WBGT)",_xlfn.XLOOKUP(_xlfn.ANCHORARRAY(CX17),'(変換)WBGT'!$A$2:$A$9999,'(変換)WBGT'!$B$2:$B$9999,""),IF($C$3="気温",_xlfn.XLOOKUP(_xlfn.ANCHORARRAY(CX17),'(貼付用)気温'!$A$7:$A$9999,'(貼付用)気温'!$B$7:$B$9999,""),""))),"")</f>
        <v/>
      </c>
      <c r="CZ17" s="46" t="str">
        <f>IFERROR(IF(CX17="","",IF(COUNTIFS(様式1!$F$6:$F$16,"&lt;="&amp;CX17,様式1!$H$6:$H$16,"&gt;="&amp;CX17)&gt;0,"×","")),"")</f>
        <v/>
      </c>
      <c r="DA17" s="47" t="str">
        <f>IFERROR(IF(CX17="","",IF(AND(CX17&gt;=様式1!$F$5,CX17&lt;=様式1!$H$5), IF(ISNUMBER(CY17), IF(CY17&gt;=$C$4, IF(CZ17="×", "×", "●"), ""), "データ無し"), "対象外")),"")</f>
        <v/>
      </c>
      <c r="DC17" s="45" t="str">
        <f t="shared" si="21"/>
        <v/>
      </c>
      <c r="DD17" s="60" t="str" cm="1">
        <f t="array" ref="DD17">IFERROR(IF(_xlfn.ANCHORARRAY(DC17)="","",IF($C$3="暑さ指数(WBGT)",_xlfn.XLOOKUP(_xlfn.ANCHORARRAY(DC17),'(変換)WBGT'!$A$2:$A$9999,'(変換)WBGT'!$B$2:$B$9999,""),IF($C$3="気温",_xlfn.XLOOKUP(_xlfn.ANCHORARRAY(DC17),'(貼付用)気温'!$A$7:$A$9999,'(貼付用)気温'!$B$7:$B$9999,""),""))),"")</f>
        <v/>
      </c>
      <c r="DE17" s="46" t="str">
        <f>IFERROR(IF(DC17="","",IF(COUNTIFS(様式1!$F$6:$F$16,"&lt;="&amp;DC17,様式1!$H$6:$H$16,"&gt;="&amp;DC17)&gt;0,"×","")),"")</f>
        <v/>
      </c>
      <c r="DF17" s="47" t="str">
        <f>IFERROR(IF(DC17="","",IF(AND(DC17&gt;=様式1!$F$5,DC17&lt;=様式1!$H$5), IF(ISNUMBER(DD17), IF(DD17&gt;=$C$4, IF(DE17="×", "×", "●"), ""), "データ無し"), "対象外")),"")</f>
        <v/>
      </c>
      <c r="DH17" s="45" t="str">
        <f t="shared" si="22"/>
        <v/>
      </c>
      <c r="DI17" s="60" t="str" cm="1">
        <f t="array" ref="DI17">IFERROR(IF(_xlfn.ANCHORARRAY(DH17)="","",IF($C$3="暑さ指数(WBGT)",_xlfn.XLOOKUP(_xlfn.ANCHORARRAY(DH17),'(変換)WBGT'!$A$2:$A$9999,'(変換)WBGT'!$B$2:$B$9999,""),IF($C$3="気温",_xlfn.XLOOKUP(_xlfn.ANCHORARRAY(DH17),'(貼付用)気温'!$A$7:$A$9999,'(貼付用)気温'!$B$7:$B$9999,""),""))),"")</f>
        <v/>
      </c>
      <c r="DJ17" s="46" t="str">
        <f>IFERROR(IF(DH17="","",IF(COUNTIFS(様式1!$F$6:$F$16,"&lt;="&amp;DH17,様式1!$H$6:$H$16,"&gt;="&amp;DH17)&gt;0,"×","")),"")</f>
        <v/>
      </c>
      <c r="DK17" s="47" t="str">
        <f>IFERROR(IF(DH17="","",IF(AND(DH17&gt;=様式1!$F$5,DH17&lt;=様式1!$H$5), IF(ISNUMBER(DI17), IF(DI17&gt;=$C$4, IF(DJ17="×", "×", "●"), ""), "データ無し"), "対象外")),"")</f>
        <v/>
      </c>
      <c r="DM17" s="45" t="str">
        <f t="shared" si="23"/>
        <v/>
      </c>
      <c r="DN17" s="60" t="str" cm="1">
        <f t="array" ref="DN17">IFERROR(IF(_xlfn.ANCHORARRAY(DM17)="","",IF($C$3="暑さ指数(WBGT)",_xlfn.XLOOKUP(_xlfn.ANCHORARRAY(DM17),'(変換)WBGT'!$A$2:$A$9999,'(変換)WBGT'!$B$2:$B$9999,""),IF($C$3="気温",_xlfn.XLOOKUP(_xlfn.ANCHORARRAY(DM17),'(貼付用)気温'!$A$7:$A$9999,'(貼付用)気温'!$B$7:$B$9999,""),""))),"")</f>
        <v/>
      </c>
      <c r="DO17" s="46" t="str">
        <f>IFERROR(IF(DM17="","",IF(COUNTIFS(様式1!$F$6:$F$16,"&lt;="&amp;DM17,様式1!$H$6:$H$16,"&gt;="&amp;DM17)&gt;0,"×","")),"")</f>
        <v/>
      </c>
      <c r="DP17" s="47" t="str">
        <f>IFERROR(IF(DM17="","",IF(AND(DM17&gt;=様式1!$F$5,DM17&lt;=様式1!$H$5), IF(ISNUMBER(DN17), IF(DN17&gt;=$C$4, IF(DO17="×", "×", "●"), ""), "データ無し"), "対象外")),"")</f>
        <v/>
      </c>
      <c r="DR17" s="45" t="str">
        <f t="shared" si="24"/>
        <v/>
      </c>
      <c r="DS17" s="60" t="str" cm="1">
        <f t="array" ref="DS17">IFERROR(IF(_xlfn.ANCHORARRAY(DR17)="","",IF($C$3="暑さ指数(WBGT)",_xlfn.XLOOKUP(_xlfn.ANCHORARRAY(DR17),'(変換)WBGT'!$A$2:$A$9999,'(変換)WBGT'!$B$2:$B$9999,""),IF($C$3="気温",_xlfn.XLOOKUP(_xlfn.ANCHORARRAY(DR17),'(貼付用)気温'!$A$7:$A$9999,'(貼付用)気温'!$B$7:$B$9999,""),""))),"")</f>
        <v/>
      </c>
      <c r="DT17" s="46" t="str">
        <f>IFERROR(IF(DR17="","",IF(COUNTIFS(様式1!$F$6:$F$16,"&lt;="&amp;DR17,様式1!$H$6:$H$16,"&gt;="&amp;DR17)&gt;0,"×","")),"")</f>
        <v/>
      </c>
      <c r="DU17" s="47" t="str">
        <f>IFERROR(IF(DR17="","",IF(AND(DR17&gt;=様式1!$F$5,DR17&lt;=様式1!$H$5), IF(ISNUMBER(DS17), IF(DS17&gt;=$C$4, IF(DT17="×", "×", "●"), ""), "データ無し"), "対象外")),"")</f>
        <v/>
      </c>
      <c r="DW17" s="45" t="str">
        <f t="shared" si="25"/>
        <v/>
      </c>
      <c r="DX17" s="60" t="str" cm="1">
        <f t="array" ref="DX17">IFERROR(IF(_xlfn.ANCHORARRAY(DW17)="","",IF($C$3="暑さ指数(WBGT)",_xlfn.XLOOKUP(_xlfn.ANCHORARRAY(DW17),'(変換)WBGT'!$A$2:$A$9999,'(変換)WBGT'!$B$2:$B$9999,""),IF($C$3="気温",_xlfn.XLOOKUP(_xlfn.ANCHORARRAY(DW17),'(貼付用)気温'!$A$7:$A$9999,'(貼付用)気温'!$B$7:$B$9999,""),""))),"")</f>
        <v/>
      </c>
      <c r="DY17" s="46" t="str">
        <f>IFERROR(IF(DW17="","",IF(COUNTIFS(様式1!$F$6:$F$16,"&lt;="&amp;DW17,様式1!$H$6:$H$16,"&gt;="&amp;DW17)&gt;0,"×","")),"")</f>
        <v/>
      </c>
      <c r="DZ17" s="47" t="str">
        <f>IFERROR(IF(DW17="","",IF(AND(DW17&gt;=様式1!$F$5,DW17&lt;=様式1!$H$5), IF(ISNUMBER(DX17), IF(DX17&gt;=$C$4, IF(DY17="×", "×", "●"), ""), "データ無し"), "対象外")),"")</f>
        <v/>
      </c>
      <c r="EB17" s="45" t="str">
        <f t="shared" si="26"/>
        <v/>
      </c>
      <c r="EC17" s="60" t="str" cm="1">
        <f t="array" ref="EC17">IFERROR(IF(_xlfn.ANCHORARRAY(EB17)="","",IF($C$3="暑さ指数(WBGT)",_xlfn.XLOOKUP(_xlfn.ANCHORARRAY(EB17),'(変換)WBGT'!$A$2:$A$9999,'(変換)WBGT'!$B$2:$B$9999,""),IF($C$3="気温",_xlfn.XLOOKUP(_xlfn.ANCHORARRAY(EB17),'(貼付用)気温'!$A$7:$A$9999,'(貼付用)気温'!$B$7:$B$9999,""),""))),"")</f>
        <v/>
      </c>
      <c r="ED17" s="46" t="str">
        <f>IFERROR(IF(EB17="","",IF(COUNTIFS(様式1!$F$6:$F$16,"&lt;="&amp;EB17,様式1!$H$6:$H$16,"&gt;="&amp;EB17)&gt;0,"×","")),"")</f>
        <v/>
      </c>
      <c r="EE17" s="47" t="str">
        <f>IFERROR(IF(EB17="","",IF(AND(EB17&gt;=様式1!$F$5,EB17&lt;=様式1!$H$5), IF(ISNUMBER(EC17), IF(EC17&gt;=$C$4, IF(ED17="×", "×", "●"), ""), "データ無し"), "対象外")),"")</f>
        <v/>
      </c>
      <c r="EG17" s="45" t="str">
        <f t="shared" si="27"/>
        <v/>
      </c>
      <c r="EH17" s="60" t="str" cm="1">
        <f t="array" ref="EH17">IFERROR(IF(_xlfn.ANCHORARRAY(EG17)="","",IF($C$3="暑さ指数(WBGT)",_xlfn.XLOOKUP(_xlfn.ANCHORARRAY(EG17),'(変換)WBGT'!$A$2:$A$9999,'(変換)WBGT'!$B$2:$B$9999,""),IF($C$3="気温",_xlfn.XLOOKUP(_xlfn.ANCHORARRAY(EG17),'(貼付用)気温'!$A$7:$A$9999,'(貼付用)気温'!$B$7:$B$9999,""),""))),"")</f>
        <v/>
      </c>
      <c r="EI17" s="46" t="str">
        <f>IFERROR(IF(EG17="","",IF(COUNTIFS(様式1!$F$6:$F$16,"&lt;="&amp;EG17,様式1!$H$6:$H$16,"&gt;="&amp;EG17)&gt;0,"×","")),"")</f>
        <v/>
      </c>
      <c r="EJ17" s="47" t="str">
        <f>IFERROR(IF(EG17="","",IF(AND(EG17&gt;=様式1!$F$5,EG17&lt;=様式1!$H$5), IF(ISNUMBER(EH17), IF(EH17&gt;=$C$4, IF(EI17="×", "×", "●"), ""), "データ無し"), "対象外")),"")</f>
        <v/>
      </c>
      <c r="EL17" s="45" t="str">
        <f t="shared" si="28"/>
        <v/>
      </c>
      <c r="EM17" s="60" t="str" cm="1">
        <f t="array" ref="EM17">IFERROR(IF(_xlfn.ANCHORARRAY(EL17)="","",IF($C$3="暑さ指数(WBGT)",_xlfn.XLOOKUP(_xlfn.ANCHORARRAY(EL17),'(変換)WBGT'!$A$2:$A$9999,'(変換)WBGT'!$B$2:$B$9999,""),IF($C$3="気温",_xlfn.XLOOKUP(_xlfn.ANCHORARRAY(EL17),'(貼付用)気温'!$A$7:$A$9999,'(貼付用)気温'!$B$7:$B$9999,""),""))),"")</f>
        <v/>
      </c>
      <c r="EN17" s="46" t="str">
        <f>IFERROR(IF(EL17="","",IF(COUNTIFS(様式1!$F$6:$F$16,"&lt;="&amp;EL17,様式1!$H$6:$H$16,"&gt;="&amp;EL17)&gt;0,"×","")),"")</f>
        <v/>
      </c>
      <c r="EO17" s="47" t="str">
        <f>IFERROR(IF(EL17="","",IF(AND(EL17&gt;=様式1!$F$5,EL17&lt;=様式1!$H$5), IF(ISNUMBER(EM17), IF(EM17&gt;=$C$4, IF(EN17="×", "×", "●"), ""), "データ無し"), "対象外")),"")</f>
        <v/>
      </c>
      <c r="EQ17" s="45" t="str">
        <f t="shared" si="29"/>
        <v/>
      </c>
      <c r="ER17" s="60" t="str" cm="1">
        <f t="array" ref="ER17">IFERROR(IF(_xlfn.ANCHORARRAY(EQ17)="","",IF($C$3="暑さ指数(WBGT)",_xlfn.XLOOKUP(_xlfn.ANCHORARRAY(EQ17),'(変換)WBGT'!$A$2:$A$9999,'(変換)WBGT'!$B$2:$B$9999,""),IF($C$3="気温",_xlfn.XLOOKUP(_xlfn.ANCHORARRAY(EQ17),'(貼付用)気温'!$A$7:$A$9999,'(貼付用)気温'!$B$7:$B$9999,""),""))),"")</f>
        <v/>
      </c>
      <c r="ES17" s="46" t="str">
        <f>IFERROR(IF(EQ17="","",IF(COUNTIFS(様式1!$F$6:$F$16,"&lt;="&amp;EQ17,様式1!$H$6:$H$16,"&gt;="&amp;EQ17)&gt;0,"×","")),"")</f>
        <v/>
      </c>
      <c r="ET17" s="47" t="str">
        <f>IFERROR(IF(EQ17="","",IF(AND(EQ17&gt;=様式1!$F$5,EQ17&lt;=様式1!$H$5), IF(ISNUMBER(ER17), IF(ER17&gt;=$C$4, IF(ES17="×", "×", "●"), ""), "データ無し"), "対象外")),"")</f>
        <v/>
      </c>
      <c r="EV17" s="45" t="str">
        <f t="shared" si="30"/>
        <v/>
      </c>
      <c r="EW17" s="60" t="str" cm="1">
        <f t="array" ref="EW17">IFERROR(IF(_xlfn.ANCHORARRAY(EV17)="","",IF($C$3="暑さ指数(WBGT)",_xlfn.XLOOKUP(_xlfn.ANCHORARRAY(EV17),'(変換)WBGT'!$A$2:$A$9999,'(変換)WBGT'!$B$2:$B$9999,""),IF($C$3="気温",_xlfn.XLOOKUP(_xlfn.ANCHORARRAY(EV17),'(貼付用)気温'!$A$7:$A$9999,'(貼付用)気温'!$B$7:$B$9999,""),""))),"")</f>
        <v/>
      </c>
      <c r="EX17" s="46" t="str">
        <f>IFERROR(IF(EV17="","",IF(COUNTIFS(様式1!$F$6:$F$16,"&lt;="&amp;EV17,様式1!$H$6:$H$16,"&gt;="&amp;EV17)&gt;0,"×","")),"")</f>
        <v/>
      </c>
      <c r="EY17" s="47" t="str">
        <f>IFERROR(IF(EV17="","",IF(AND(EV17&gt;=様式1!$F$5,EV17&lt;=様式1!$H$5), IF(ISNUMBER(EW17), IF(EW17&gt;=$C$4, IF(EX17="×", "×", "●"), ""), "データ無し"), "対象外")),"")</f>
        <v/>
      </c>
      <c r="FA17" s="45" t="str">
        <f t="shared" si="31"/>
        <v/>
      </c>
      <c r="FB17" s="60" t="str" cm="1">
        <f t="array" ref="FB17">IFERROR(IF(_xlfn.ANCHORARRAY(FA17)="","",IF($C$3="暑さ指数(WBGT)",_xlfn.XLOOKUP(_xlfn.ANCHORARRAY(FA17),'(変換)WBGT'!$A$2:$A$9999,'(変換)WBGT'!$B$2:$B$9999,""),IF($C$3="気温",_xlfn.XLOOKUP(_xlfn.ANCHORARRAY(FA17),'(貼付用)気温'!$A$7:$A$9999,'(貼付用)気温'!$B$7:$B$9999,""),""))),"")</f>
        <v/>
      </c>
      <c r="FC17" s="46" t="str">
        <f>IFERROR(IF(FA17="","",IF(COUNTIFS(様式1!$F$6:$F$16,"&lt;="&amp;FA17,様式1!$H$6:$H$16,"&gt;="&amp;FA17)&gt;0,"×","")),"")</f>
        <v/>
      </c>
      <c r="FD17" s="47" t="str">
        <f>IFERROR(IF(FA17="","",IF(AND(FA17&gt;=様式1!$F$5,FA17&lt;=様式1!$H$5), IF(ISNUMBER(FB17), IF(FB17&gt;=$C$4, IF(FC17="×", "×", "●"), ""), "データ無し"), "対象外")),"")</f>
        <v/>
      </c>
      <c r="FF17" s="45" t="str">
        <f t="shared" si="32"/>
        <v/>
      </c>
      <c r="FG17" s="60" t="str" cm="1">
        <f t="array" ref="FG17">IFERROR(IF(_xlfn.ANCHORARRAY(FF17)="","",IF($C$3="暑さ指数(WBGT)",_xlfn.XLOOKUP(_xlfn.ANCHORARRAY(FF17),'(変換)WBGT'!$A$2:$A$9999,'(変換)WBGT'!$B$2:$B$9999,""),IF($C$3="気温",_xlfn.XLOOKUP(_xlfn.ANCHORARRAY(FF17),'(貼付用)気温'!$A$7:$A$9999,'(貼付用)気温'!$B$7:$B$9999,""),""))),"")</f>
        <v/>
      </c>
      <c r="FH17" s="46" t="str">
        <f>IFERROR(IF(FF17="","",IF(COUNTIFS(様式1!$F$6:$F$16,"&lt;="&amp;FF17,様式1!$H$6:$H$16,"&gt;="&amp;FF17)&gt;0,"×","")),"")</f>
        <v/>
      </c>
      <c r="FI17" s="47" t="str">
        <f>IFERROR(IF(FF17="","",IF(AND(FF17&gt;=様式1!$F$5,FF17&lt;=様式1!$H$5), IF(ISNUMBER(FG17), IF(FG17&gt;=$C$4, IF(FH17="×", "×", "●"), ""), "データ無し"), "対象外")),"")</f>
        <v/>
      </c>
      <c r="FK17" s="45" t="str">
        <f t="shared" si="33"/>
        <v/>
      </c>
      <c r="FL17" s="60" t="str" cm="1">
        <f t="array" ref="FL17">IFERROR(IF(_xlfn.ANCHORARRAY(FK17)="","",IF($C$3="暑さ指数(WBGT)",_xlfn.XLOOKUP(_xlfn.ANCHORARRAY(FK17),'(変換)WBGT'!$A$2:$A$9999,'(変換)WBGT'!$B$2:$B$9999,""),IF($C$3="気温",_xlfn.XLOOKUP(_xlfn.ANCHORARRAY(FK17),'(貼付用)気温'!$A$7:$A$9999,'(貼付用)気温'!$B$7:$B$9999,""),""))),"")</f>
        <v/>
      </c>
      <c r="FM17" s="46" t="str">
        <f>IFERROR(IF(FK17="","",IF(COUNTIFS(様式1!$F$6:$F$16,"&lt;="&amp;FK17,様式1!$H$6:$H$16,"&gt;="&amp;FK17)&gt;0,"×","")),"")</f>
        <v/>
      </c>
      <c r="FN17" s="47" t="str">
        <f>IFERROR(IF(FK17="","",IF(AND(FK17&gt;=様式1!$F$5,FK17&lt;=様式1!$H$5), IF(ISNUMBER(FL17), IF(FL17&gt;=$C$4, IF(FM17="×", "×", "●"), ""), "データ無し"), "対象外")),"")</f>
        <v/>
      </c>
      <c r="FP17" s="45" t="str">
        <f t="shared" si="34"/>
        <v/>
      </c>
      <c r="FQ17" s="60" t="str" cm="1">
        <f t="array" ref="FQ17">IFERROR(IF(_xlfn.ANCHORARRAY(FP17)="","",IF($C$3="暑さ指数(WBGT)",_xlfn.XLOOKUP(_xlfn.ANCHORARRAY(FP17),'(変換)WBGT'!$A$2:$A$9999,'(変換)WBGT'!$B$2:$B$9999,""),IF($C$3="気温",_xlfn.XLOOKUP(_xlfn.ANCHORARRAY(FP17),'(貼付用)気温'!$A$7:$A$9999,'(貼付用)気温'!$B$7:$B$9999,""),""))),"")</f>
        <v/>
      </c>
      <c r="FR17" s="46" t="str">
        <f>IFERROR(IF(FP17="","",IF(COUNTIFS(様式1!$F$6:$F$16,"&lt;="&amp;FP17,様式1!$H$6:$H$16,"&gt;="&amp;FP17)&gt;0,"×","")),"")</f>
        <v/>
      </c>
      <c r="FS17" s="47" t="str">
        <f>IFERROR(IF(FP17="","",IF(AND(FP17&gt;=様式1!$F$5,FP17&lt;=様式1!$H$5), IF(ISNUMBER(FQ17), IF(FQ17&gt;=$C$4, IF(FR17="×", "×", "●"), ""), "データ無し"), "対象外")),"")</f>
        <v/>
      </c>
    </row>
    <row r="18" spans="2:175" x14ac:dyDescent="0.15">
      <c r="B18" s="45" t="str">
        <f t="shared" si="0"/>
        <v/>
      </c>
      <c r="C18" s="60" t="str" cm="1">
        <f t="array" ref="C18">IFERROR(IF(_xlfn.ANCHORARRAY(B18)="","",IF($C$3="暑さ指数(WBGT)",_xlfn.XLOOKUP(_xlfn.ANCHORARRAY(B18),'(変換)WBGT'!$A$2:$A$9999,'(変換)WBGT'!$B$2:$B$9999,""),IF($C$3="気温",_xlfn.XLOOKUP(_xlfn.ANCHORARRAY(B18),'(貼付用)気温'!$A$7:$A$9999,'(貼付用)気温'!$B$7:$B$9999,""),""))),"")</f>
        <v/>
      </c>
      <c r="D18" s="46" t="str">
        <f>IFERROR(IF(B18="","",IF(COUNTIFS(様式1!$F$6:$F$16,"&lt;="&amp;B18,様式1!$H$6:$H$16,"&gt;="&amp;B18)&gt;0,"×","")),"")</f>
        <v/>
      </c>
      <c r="E18" s="47" t="str">
        <f>IFERROR(IF(B18="","",IF(AND(B18&gt;=様式1!$F$5,B18&lt;=様式1!$H$5), IF(ISNUMBER(C18), IF(C18&gt;=$C$4, IF(D18="×", "×", "●"), ""), "データ無し"), "対象外")),"")</f>
        <v/>
      </c>
      <c r="G18" s="45" t="str">
        <f t="shared" si="1"/>
        <v/>
      </c>
      <c r="H18" s="60" t="str" cm="1">
        <f t="array" ref="H18">IFERROR(IF(_xlfn.ANCHORARRAY(G18)="","",IF($C$3="暑さ指数(WBGT)",_xlfn.XLOOKUP(_xlfn.ANCHORARRAY(G18),'(変換)WBGT'!$A$2:$A$9999,'(変換)WBGT'!$B$2:$B$9999,""),IF($C$3="気温",_xlfn.XLOOKUP(_xlfn.ANCHORARRAY(G18),'(貼付用)気温'!$A$7:$A$9999,'(貼付用)気温'!$B$7:$B$9999,""),""))),"")</f>
        <v/>
      </c>
      <c r="I18" s="46" t="str">
        <f>IFERROR(IF(G18="","",IF(COUNTIFS(様式1!$F$6:$F$16,"&lt;="&amp;G18,様式1!$H$6:$H$16,"&gt;="&amp;G18)&gt;0,"×","")),"")</f>
        <v/>
      </c>
      <c r="J18" s="47" t="str">
        <f>IFERROR(IF(G18="","",IF(AND(G18&gt;=様式1!$F$5,G18&lt;=様式1!$H$5), IF(ISNUMBER(H18), IF(H18&gt;=$C$4, IF(I18="×", "×", "●"), ""), "データ無し"), "対象外")),"")</f>
        <v/>
      </c>
      <c r="L18" s="45" t="str">
        <f t="shared" si="2"/>
        <v/>
      </c>
      <c r="M18" s="60" t="str" cm="1">
        <f t="array" ref="M18">IFERROR(IF(_xlfn.ANCHORARRAY(L18)="","",IF($C$3="暑さ指数(WBGT)",_xlfn.XLOOKUP(_xlfn.ANCHORARRAY(L18),'(変換)WBGT'!$A$2:$A$9999,'(変換)WBGT'!$B$2:$B$9999,""),IF($C$3="気温",_xlfn.XLOOKUP(_xlfn.ANCHORARRAY(L18),'(貼付用)気温'!$A$7:$A$9999,'(貼付用)気温'!$B$7:$B$9999,""),""))),"")</f>
        <v/>
      </c>
      <c r="N18" s="46" t="str">
        <f>IFERROR(IF(L18="","",IF(COUNTIFS(様式1!$F$6:$F$16,"&lt;="&amp;L18,様式1!$H$6:$H$16,"&gt;="&amp;L18)&gt;0,"×","")),"")</f>
        <v/>
      </c>
      <c r="O18" s="47" t="str">
        <f>IFERROR(IF(L18="","",IF(AND(L18&gt;=様式1!$F$5,L18&lt;=様式1!$H$5), IF(ISNUMBER(M18), IF(M18&gt;=$C$4, IF(N18="×", "×", "●"), ""), "データ無し"), "対象外")),"")</f>
        <v/>
      </c>
      <c r="Q18" s="45" t="str">
        <f t="shared" si="3"/>
        <v/>
      </c>
      <c r="R18" s="60" t="str" cm="1">
        <f t="array" ref="R18">IFERROR(IF(_xlfn.ANCHORARRAY(Q18)="","",IF($C$3="暑さ指数(WBGT)",_xlfn.XLOOKUP(_xlfn.ANCHORARRAY(Q18),'(変換)WBGT'!$A$2:$A$9999,'(変換)WBGT'!$B$2:$B$9999,""),IF($C$3="気温",_xlfn.XLOOKUP(_xlfn.ANCHORARRAY(Q18),'(貼付用)気温'!$A$7:$A$9999,'(貼付用)気温'!$B$7:$B$9999,""),""))),"")</f>
        <v/>
      </c>
      <c r="S18" s="46" t="str">
        <f>IFERROR(IF(Q18="","",IF(COUNTIFS(様式1!$F$6:$F$16,"&lt;="&amp;Q18,様式1!$H$6:$H$16,"&gt;="&amp;Q18)&gt;0,"×","")),"")</f>
        <v/>
      </c>
      <c r="T18" s="47" t="str">
        <f>IFERROR(IF(Q18="","",IF(AND(Q18&gt;=様式1!$F$5,Q18&lt;=様式1!$H$5), IF(ISNUMBER(R18), IF(R18&gt;=$C$4, IF(S18="×", "×", "●"), ""), "データ無し"), "対象外")),"")</f>
        <v/>
      </c>
      <c r="V18" s="45" t="str">
        <f t="shared" si="4"/>
        <v/>
      </c>
      <c r="W18" s="60" t="str" cm="1">
        <f t="array" ref="W18">IFERROR(IF(_xlfn.ANCHORARRAY(V18)="","",IF($C$3="暑さ指数(WBGT)",_xlfn.XLOOKUP(_xlfn.ANCHORARRAY(V18),'(変換)WBGT'!$A$2:$A$9999,'(変換)WBGT'!$B$2:$B$9999,""),IF($C$3="気温",_xlfn.XLOOKUP(_xlfn.ANCHORARRAY(V18),'(貼付用)気温'!$A$7:$A$9999,'(貼付用)気温'!$B$7:$B$9999,""),""))),"")</f>
        <v/>
      </c>
      <c r="X18" s="46" t="str">
        <f>IFERROR(IF(V18="","",IF(COUNTIFS(様式1!$F$6:$F$16,"&lt;="&amp;V18,様式1!$H$6:$H$16,"&gt;="&amp;V18)&gt;0,"×","")),"")</f>
        <v/>
      </c>
      <c r="Y18" s="47" t="str">
        <f>IFERROR(IF(V18="","",IF(AND(V18&gt;=様式1!$F$5,V18&lt;=様式1!$H$5), IF(ISNUMBER(W18), IF(W18&gt;=$C$4, IF(X18="×", "×", "●"), ""), "データ無し"), "対象外")),"")</f>
        <v/>
      </c>
      <c r="AA18" s="45" t="str">
        <f t="shared" si="5"/>
        <v/>
      </c>
      <c r="AB18" s="60" t="str" cm="1">
        <f t="array" ref="AB18">IFERROR(IF(_xlfn.ANCHORARRAY(AA18)="","",IF($C$3="暑さ指数(WBGT)",_xlfn.XLOOKUP(_xlfn.ANCHORARRAY(AA18),'(変換)WBGT'!$A$2:$A$9999,'(変換)WBGT'!$B$2:$B$9999,""),IF($C$3="気温",_xlfn.XLOOKUP(_xlfn.ANCHORARRAY(AA18),'(貼付用)気温'!$A$7:$A$9999,'(貼付用)気温'!$B$7:$B$9999,""),""))),"")</f>
        <v/>
      </c>
      <c r="AC18" s="46" t="str">
        <f>IFERROR(IF(AA18="","",IF(COUNTIFS(様式1!$F$6:$F$16,"&lt;="&amp;AA18,様式1!$H$6:$H$16,"&gt;="&amp;AA18)&gt;0,"×","")),"")</f>
        <v/>
      </c>
      <c r="AD18" s="47" t="str">
        <f>IFERROR(IF(AA18="","",IF(AND(AA18&gt;=様式1!$F$5,AA18&lt;=様式1!$H$5), IF(ISNUMBER(AB18), IF(AB18&gt;=$C$4, IF(AC18="×", "×", "●"), ""), "データ無し"), "対象外")),"")</f>
        <v/>
      </c>
      <c r="AF18" s="45" t="str">
        <f t="shared" si="6"/>
        <v/>
      </c>
      <c r="AG18" s="60" t="str" cm="1">
        <f t="array" ref="AG18">IFERROR(IF(_xlfn.ANCHORARRAY(AF18)="","",IF($C$3="暑さ指数(WBGT)",_xlfn.XLOOKUP(_xlfn.ANCHORARRAY(AF18),'(変換)WBGT'!$A$2:$A$9999,'(変換)WBGT'!$B$2:$B$9999,""),IF($C$3="気温",_xlfn.XLOOKUP(_xlfn.ANCHORARRAY(AF18),'(貼付用)気温'!$A$7:$A$9999,'(貼付用)気温'!$B$7:$B$9999,""),""))),"")</f>
        <v/>
      </c>
      <c r="AH18" s="46" t="str">
        <f>IFERROR(IF(AF18="","",IF(COUNTIFS(様式1!$F$6:$F$16,"&lt;="&amp;AF18,様式1!$H$6:$H$16,"&gt;="&amp;AF18)&gt;0,"×","")),"")</f>
        <v/>
      </c>
      <c r="AI18" s="47" t="str">
        <f>IFERROR(IF(AF18="","",IF(AND(AF18&gt;=様式1!$F$5,AF18&lt;=様式1!$H$5), IF(ISNUMBER(AG18), IF(AG18&gt;=$C$4, IF(AH18="×", "×", "●"), ""), "データ無し"), "対象外")),"")</f>
        <v/>
      </c>
      <c r="AK18" s="45" t="str">
        <f t="shared" si="7"/>
        <v/>
      </c>
      <c r="AL18" s="60" t="str" cm="1">
        <f t="array" ref="AL18">IFERROR(IF(_xlfn.ANCHORARRAY(AK18)="","",IF($C$3="暑さ指数(WBGT)",_xlfn.XLOOKUP(_xlfn.ANCHORARRAY(AK18),'(変換)WBGT'!$A$2:$A$9999,'(変換)WBGT'!$B$2:$B$9999,""),IF($C$3="気温",_xlfn.XLOOKUP(_xlfn.ANCHORARRAY(AK18),'(貼付用)気温'!$A$7:$A$9999,'(貼付用)気温'!$B$7:$B$9999,""),""))),"")</f>
        <v/>
      </c>
      <c r="AM18" s="46" t="str">
        <f>IFERROR(IF(AK18="","",IF(COUNTIFS(様式1!$F$6:$F$16,"&lt;="&amp;AK18,様式1!$H$6:$H$16,"&gt;="&amp;AK18)&gt;0,"×","")),"")</f>
        <v/>
      </c>
      <c r="AN18" s="47" t="str">
        <f>IFERROR(IF(AK18="","",IF(AND(AK18&gt;=様式1!$F$5,AK18&lt;=様式1!$H$5), IF(ISNUMBER(AL18), IF(AL18&gt;=$C$4, IF(AM18="×", "×", "●"), ""), "データ無し"), "対象外")),"")</f>
        <v/>
      </c>
      <c r="AP18" s="45" t="str">
        <f t="shared" si="8"/>
        <v/>
      </c>
      <c r="AQ18" s="60" t="str" cm="1">
        <f t="array" ref="AQ18">IFERROR(IF(_xlfn.ANCHORARRAY(AP18)="","",IF($C$3="暑さ指数(WBGT)",_xlfn.XLOOKUP(_xlfn.ANCHORARRAY(AP18),'(変換)WBGT'!$A$2:$A$9999,'(変換)WBGT'!$B$2:$B$9999,""),IF($C$3="気温",_xlfn.XLOOKUP(_xlfn.ANCHORARRAY(AP18),'(貼付用)気温'!$A$7:$A$9999,'(貼付用)気温'!$B$7:$B$9999,""),""))),"")</f>
        <v/>
      </c>
      <c r="AR18" s="46" t="str">
        <f>IFERROR(IF(AP18="","",IF(COUNTIFS(様式1!$F$6:$F$16,"&lt;="&amp;AP18,様式1!$H$6:$H$16,"&gt;="&amp;AP18)&gt;0,"×","")),"")</f>
        <v/>
      </c>
      <c r="AS18" s="47" t="str">
        <f>IFERROR(IF(AP18="","",IF(AND(AP18&gt;=様式1!$F$5,AP18&lt;=様式1!$H$5), IF(ISNUMBER(AQ18), IF(AQ18&gt;=$C$4, IF(AR18="×", "×", "●"), ""), "データ無し"), "対象外")),"")</f>
        <v/>
      </c>
      <c r="AU18" s="45" t="str">
        <f t="shared" si="9"/>
        <v/>
      </c>
      <c r="AV18" s="60" t="str" cm="1">
        <f t="array" ref="AV18">IFERROR(IF(_xlfn.ANCHORARRAY(AU18)="","",IF($C$3="暑さ指数(WBGT)",_xlfn.XLOOKUP(_xlfn.ANCHORARRAY(AU18),'(変換)WBGT'!$A$2:$A$9999,'(変換)WBGT'!$B$2:$B$9999,""),IF($C$3="気温",_xlfn.XLOOKUP(_xlfn.ANCHORARRAY(AU18),'(貼付用)気温'!$A$7:$A$9999,'(貼付用)気温'!$B$7:$B$9999,""),""))),"")</f>
        <v/>
      </c>
      <c r="AW18" s="46" t="str">
        <f>IFERROR(IF(AU18="","",IF(COUNTIFS(様式1!$F$6:$F$16,"&lt;="&amp;AU18,様式1!$H$6:$H$16,"&gt;="&amp;AU18)&gt;0,"×","")),"")</f>
        <v/>
      </c>
      <c r="AX18" s="47" t="str">
        <f>IFERROR(IF(AU18="","",IF(AND(AU18&gt;=様式1!$F$5,AU18&lt;=様式1!$H$5), IF(ISNUMBER(AV18), IF(AV18&gt;=$C$4, IF(AW18="×", "×", "●"), ""), "データ無し"), "対象外")),"")</f>
        <v/>
      </c>
      <c r="AZ18" s="45" t="str">
        <f t="shared" si="10"/>
        <v/>
      </c>
      <c r="BA18" s="60" t="str" cm="1">
        <f t="array" ref="BA18">IFERROR(IF(_xlfn.ANCHORARRAY(AZ18)="","",IF($C$3="暑さ指数(WBGT)",_xlfn.XLOOKUP(_xlfn.ANCHORARRAY(AZ18),'(変換)WBGT'!$A$2:$A$9999,'(変換)WBGT'!$B$2:$B$9999,""),IF($C$3="気温",_xlfn.XLOOKUP(_xlfn.ANCHORARRAY(AZ18),'(貼付用)気温'!$A$7:$A$9999,'(貼付用)気温'!$B$7:$B$9999,""),""))),"")</f>
        <v/>
      </c>
      <c r="BB18" s="46" t="str">
        <f>IFERROR(IF(AZ18="","",IF(COUNTIFS(様式1!$F$6:$F$16,"&lt;="&amp;AZ18,様式1!$H$6:$H$16,"&gt;="&amp;AZ18)&gt;0,"×","")),"")</f>
        <v/>
      </c>
      <c r="BC18" s="47" t="str">
        <f>IFERROR(IF(AZ18="","",IF(AND(AZ18&gt;=様式1!$F$5,AZ18&lt;=様式1!$H$5), IF(ISNUMBER(BA18), IF(BA18&gt;=$C$4, IF(BB18="×", "×", "●"), ""), "データ無し"), "対象外")),"")</f>
        <v/>
      </c>
      <c r="BE18" s="45" t="str">
        <f t="shared" si="11"/>
        <v/>
      </c>
      <c r="BF18" s="60" t="str" cm="1">
        <f t="array" ref="BF18">IFERROR(IF(_xlfn.ANCHORARRAY(BE18)="","",IF($C$3="暑さ指数(WBGT)",_xlfn.XLOOKUP(_xlfn.ANCHORARRAY(BE18),'(変換)WBGT'!$A$2:$A$9999,'(変換)WBGT'!$B$2:$B$9999,""),IF($C$3="気温",_xlfn.XLOOKUP(_xlfn.ANCHORARRAY(BE18),'(貼付用)気温'!$A$7:$A$9999,'(貼付用)気温'!$B$7:$B$9999,""),""))),"")</f>
        <v/>
      </c>
      <c r="BG18" s="46" t="str">
        <f>IFERROR(IF(BE18="","",IF(COUNTIFS(様式1!$F$6:$F$16,"&lt;="&amp;BE18,様式1!$H$6:$H$16,"&gt;="&amp;BE18)&gt;0,"×","")),"")</f>
        <v/>
      </c>
      <c r="BH18" s="47" t="str">
        <f>IFERROR(IF(BE18="","",IF(AND(BE18&gt;=様式1!$F$5,BE18&lt;=様式1!$H$5), IF(ISNUMBER(BF18), IF(BF18&gt;=$C$4, IF(BG18="×", "×", "●"), ""), "データ無し"), "対象外")),"")</f>
        <v/>
      </c>
      <c r="BJ18" s="45" t="str">
        <f t="shared" si="12"/>
        <v/>
      </c>
      <c r="BK18" s="60" t="str" cm="1">
        <f t="array" ref="BK18">IFERROR(IF(_xlfn.ANCHORARRAY(BJ18)="","",IF($C$3="暑さ指数(WBGT)",_xlfn.XLOOKUP(_xlfn.ANCHORARRAY(BJ18),'(変換)WBGT'!$A$2:$A$9999,'(変換)WBGT'!$B$2:$B$9999,""),IF($C$3="気温",_xlfn.XLOOKUP(_xlfn.ANCHORARRAY(BJ18),'(貼付用)気温'!$A$7:$A$9999,'(貼付用)気温'!$B$7:$B$9999,""),""))),"")</f>
        <v/>
      </c>
      <c r="BL18" s="46" t="str">
        <f>IFERROR(IF(BJ18="","",IF(COUNTIFS(様式1!$F$6:$F$16,"&lt;="&amp;BJ18,様式1!$H$6:$H$16,"&gt;="&amp;BJ18)&gt;0,"×","")),"")</f>
        <v/>
      </c>
      <c r="BM18" s="47" t="str">
        <f>IFERROR(IF(BJ18="","",IF(AND(BJ18&gt;=様式1!$F$5,BJ18&lt;=様式1!$H$5), IF(ISNUMBER(BK18), IF(BK18&gt;=$C$4, IF(BL18="×", "×", "●"), ""), "データ無し"), "対象外")),"")</f>
        <v/>
      </c>
      <c r="BO18" s="45" t="str">
        <f t="shared" si="13"/>
        <v/>
      </c>
      <c r="BP18" s="60" t="str" cm="1">
        <f t="array" ref="BP18">IFERROR(IF(_xlfn.ANCHORARRAY(BO18)="","",IF($C$3="暑さ指数(WBGT)",_xlfn.XLOOKUP(_xlfn.ANCHORARRAY(BO18),'(変換)WBGT'!$A$2:$A$9999,'(変換)WBGT'!$B$2:$B$9999,""),IF($C$3="気温",_xlfn.XLOOKUP(_xlfn.ANCHORARRAY(BO18),'(貼付用)気温'!$A$7:$A$9999,'(貼付用)気温'!$B$7:$B$9999,""),""))),"")</f>
        <v/>
      </c>
      <c r="BQ18" s="46" t="str">
        <f>IFERROR(IF(BO18="","",IF(COUNTIFS(様式1!$F$6:$F$16,"&lt;="&amp;BO18,様式1!$H$6:$H$16,"&gt;="&amp;BO18)&gt;0,"×","")),"")</f>
        <v/>
      </c>
      <c r="BR18" s="47" t="str">
        <f>IFERROR(IF(BO18="","",IF(AND(BO18&gt;=様式1!$F$5,BO18&lt;=様式1!$H$5), IF(ISNUMBER(BP18), IF(BP18&gt;=$C$4, IF(BQ18="×", "×", "●"), ""), "データ無し"), "対象外")),"")</f>
        <v/>
      </c>
      <c r="BT18" s="45" t="str">
        <f t="shared" si="14"/>
        <v/>
      </c>
      <c r="BU18" s="60" t="str" cm="1">
        <f t="array" ref="BU18">IFERROR(IF(_xlfn.ANCHORARRAY(BT18)="","",IF($C$3="暑さ指数(WBGT)",_xlfn.XLOOKUP(_xlfn.ANCHORARRAY(BT18),'(変換)WBGT'!$A$2:$A$9999,'(変換)WBGT'!$B$2:$B$9999,""),IF($C$3="気温",_xlfn.XLOOKUP(_xlfn.ANCHORARRAY(BT18),'(貼付用)気温'!$A$7:$A$9999,'(貼付用)気温'!$B$7:$B$9999,""),""))),"")</f>
        <v/>
      </c>
      <c r="BV18" s="46" t="str">
        <f>IFERROR(IF(BT18="","",IF(COUNTIFS(様式1!$F$6:$F$16,"&lt;="&amp;BT18,様式1!$H$6:$H$16,"&gt;="&amp;BT18)&gt;0,"×","")),"")</f>
        <v/>
      </c>
      <c r="BW18" s="47" t="str">
        <f>IFERROR(IF(BT18="","",IF(AND(BT18&gt;=様式1!$F$5,BT18&lt;=様式1!$H$5), IF(ISNUMBER(BU18), IF(BU18&gt;=$C$4, IF(BV18="×", "×", "●"), ""), "データ無し"), "対象外")),"")</f>
        <v/>
      </c>
      <c r="BY18" s="45" t="str">
        <f t="shared" si="15"/>
        <v/>
      </c>
      <c r="BZ18" s="60" t="str" cm="1">
        <f t="array" ref="BZ18">IFERROR(IF(_xlfn.ANCHORARRAY(BY18)="","",IF($C$3="暑さ指数(WBGT)",_xlfn.XLOOKUP(_xlfn.ANCHORARRAY(BY18),'(変換)WBGT'!$A$2:$A$9999,'(変換)WBGT'!$B$2:$B$9999,""),IF($C$3="気温",_xlfn.XLOOKUP(_xlfn.ANCHORARRAY(BY18),'(貼付用)気温'!$A$7:$A$9999,'(貼付用)気温'!$B$7:$B$9999,""),""))),"")</f>
        <v/>
      </c>
      <c r="CA18" s="46" t="str">
        <f>IFERROR(IF(BY18="","",IF(COUNTIFS(様式1!$F$6:$F$16,"&lt;="&amp;BY18,様式1!$H$6:$H$16,"&gt;="&amp;BY18)&gt;0,"×","")),"")</f>
        <v/>
      </c>
      <c r="CB18" s="47" t="str">
        <f>IFERROR(IF(BY18="","",IF(AND(BY18&gt;=様式1!$F$5,BY18&lt;=様式1!$H$5), IF(ISNUMBER(BZ18), IF(BZ18&gt;=$C$4, IF(CA18="×", "×", "●"), ""), "データ無し"), "対象外")),"")</f>
        <v/>
      </c>
      <c r="CD18" s="45" t="str">
        <f t="shared" si="16"/>
        <v/>
      </c>
      <c r="CE18" s="60" t="str" cm="1">
        <f t="array" ref="CE18">IFERROR(IF(_xlfn.ANCHORARRAY(CD18)="","",IF($C$3="暑さ指数(WBGT)",_xlfn.XLOOKUP(_xlfn.ANCHORARRAY(CD18),'(変換)WBGT'!$A$2:$A$9999,'(変換)WBGT'!$B$2:$B$9999,""),IF($C$3="気温",_xlfn.XLOOKUP(_xlfn.ANCHORARRAY(CD18),'(貼付用)気温'!$A$7:$A$9999,'(貼付用)気温'!$B$7:$B$9999,""),""))),"")</f>
        <v/>
      </c>
      <c r="CF18" s="46" t="str">
        <f>IFERROR(IF(CD18="","",IF(COUNTIFS(様式1!$F$6:$F$16,"&lt;="&amp;CD18,様式1!$H$6:$H$16,"&gt;="&amp;CD18)&gt;0,"×","")),"")</f>
        <v/>
      </c>
      <c r="CG18" s="47" t="str">
        <f>IFERROR(IF(CD18="","",IF(AND(CD18&gt;=様式1!$F$5,CD18&lt;=様式1!$H$5), IF(ISNUMBER(CE18), IF(CE18&gt;=$C$4, IF(CF18="×", "×", "●"), ""), "データ無し"), "対象外")),"")</f>
        <v/>
      </c>
      <c r="CI18" s="45" t="str">
        <f t="shared" si="17"/>
        <v/>
      </c>
      <c r="CJ18" s="60" t="str" cm="1">
        <f t="array" ref="CJ18">IFERROR(IF(_xlfn.ANCHORARRAY(CI18)="","",IF($C$3="暑さ指数(WBGT)",_xlfn.XLOOKUP(_xlfn.ANCHORARRAY(CI18),'(変換)WBGT'!$A$2:$A$9999,'(変換)WBGT'!$B$2:$B$9999,""),IF($C$3="気温",_xlfn.XLOOKUP(_xlfn.ANCHORARRAY(CI18),'(貼付用)気温'!$A$7:$A$9999,'(貼付用)気温'!$B$7:$B$9999,""),""))),"")</f>
        <v/>
      </c>
      <c r="CK18" s="46" t="str">
        <f>IFERROR(IF(CI18="","",IF(COUNTIFS(様式1!$F$6:$F$16,"&lt;="&amp;CI18,様式1!$H$6:$H$16,"&gt;="&amp;CI18)&gt;0,"×","")),"")</f>
        <v/>
      </c>
      <c r="CL18" s="47" t="str">
        <f>IFERROR(IF(CI18="","",IF(AND(CI18&gt;=様式1!$F$5,CI18&lt;=様式1!$H$5), IF(ISNUMBER(CJ18), IF(CJ18&gt;=$C$4, IF(CK18="×", "×", "●"), ""), "データ無し"), "対象外")),"")</f>
        <v/>
      </c>
      <c r="CN18" s="45" t="str">
        <f t="shared" si="18"/>
        <v/>
      </c>
      <c r="CO18" s="60" t="str" cm="1">
        <f t="array" ref="CO18">IFERROR(IF(_xlfn.ANCHORARRAY(CN18)="","",IF($C$3="暑さ指数(WBGT)",_xlfn.XLOOKUP(_xlfn.ANCHORARRAY(CN18),'(変換)WBGT'!$A$2:$A$9999,'(変換)WBGT'!$B$2:$B$9999,""),IF($C$3="気温",_xlfn.XLOOKUP(_xlfn.ANCHORARRAY(CN18),'(貼付用)気温'!$A$7:$A$9999,'(貼付用)気温'!$B$7:$B$9999,""),""))),"")</f>
        <v/>
      </c>
      <c r="CP18" s="46" t="str">
        <f>IFERROR(IF(CN18="","",IF(COUNTIFS(様式1!$F$6:$F$16,"&lt;="&amp;CN18,様式1!$H$6:$H$16,"&gt;="&amp;CN18)&gt;0,"×","")),"")</f>
        <v/>
      </c>
      <c r="CQ18" s="47" t="str">
        <f>IFERROR(IF(CN18="","",IF(AND(CN18&gt;=様式1!$F$5,CN18&lt;=様式1!$H$5), IF(ISNUMBER(CO18), IF(CO18&gt;=$C$4, IF(CP18="×", "×", "●"), ""), "データ無し"), "対象外")),"")</f>
        <v/>
      </c>
      <c r="CS18" s="45" t="str">
        <f t="shared" si="19"/>
        <v/>
      </c>
      <c r="CT18" s="60" t="str" cm="1">
        <f t="array" ref="CT18">IFERROR(IF(_xlfn.ANCHORARRAY(CS18)="","",IF($C$3="暑さ指数(WBGT)",_xlfn.XLOOKUP(_xlfn.ANCHORARRAY(CS18),'(変換)WBGT'!$A$2:$A$9999,'(変換)WBGT'!$B$2:$B$9999,""),IF($C$3="気温",_xlfn.XLOOKUP(_xlfn.ANCHORARRAY(CS18),'(貼付用)気温'!$A$7:$A$9999,'(貼付用)気温'!$B$7:$B$9999,""),""))),"")</f>
        <v/>
      </c>
      <c r="CU18" s="46" t="str">
        <f>IFERROR(IF(CS18="","",IF(COUNTIFS(様式1!$F$6:$F$16,"&lt;="&amp;CS18,様式1!$H$6:$H$16,"&gt;="&amp;CS18)&gt;0,"×","")),"")</f>
        <v/>
      </c>
      <c r="CV18" s="47" t="str">
        <f>IFERROR(IF(CS18="","",IF(AND(CS18&gt;=様式1!$F$5,CS18&lt;=様式1!$H$5), IF(ISNUMBER(CT18), IF(CT18&gt;=$C$4, IF(CU18="×", "×", "●"), ""), "データ無し"), "対象外")),"")</f>
        <v/>
      </c>
      <c r="CX18" s="45" t="str">
        <f t="shared" si="20"/>
        <v/>
      </c>
      <c r="CY18" s="60" t="str" cm="1">
        <f t="array" ref="CY18">IFERROR(IF(_xlfn.ANCHORARRAY(CX18)="","",IF($C$3="暑さ指数(WBGT)",_xlfn.XLOOKUP(_xlfn.ANCHORARRAY(CX18),'(変換)WBGT'!$A$2:$A$9999,'(変換)WBGT'!$B$2:$B$9999,""),IF($C$3="気温",_xlfn.XLOOKUP(_xlfn.ANCHORARRAY(CX18),'(貼付用)気温'!$A$7:$A$9999,'(貼付用)気温'!$B$7:$B$9999,""),""))),"")</f>
        <v/>
      </c>
      <c r="CZ18" s="46" t="str">
        <f>IFERROR(IF(CX18="","",IF(COUNTIFS(様式1!$F$6:$F$16,"&lt;="&amp;CX18,様式1!$H$6:$H$16,"&gt;="&amp;CX18)&gt;0,"×","")),"")</f>
        <v/>
      </c>
      <c r="DA18" s="47" t="str">
        <f>IFERROR(IF(CX18="","",IF(AND(CX18&gt;=様式1!$F$5,CX18&lt;=様式1!$H$5), IF(ISNUMBER(CY18), IF(CY18&gt;=$C$4, IF(CZ18="×", "×", "●"), ""), "データ無し"), "対象外")),"")</f>
        <v/>
      </c>
      <c r="DC18" s="45" t="str">
        <f t="shared" si="21"/>
        <v/>
      </c>
      <c r="DD18" s="60" t="str" cm="1">
        <f t="array" ref="DD18">IFERROR(IF(_xlfn.ANCHORARRAY(DC18)="","",IF($C$3="暑さ指数(WBGT)",_xlfn.XLOOKUP(_xlfn.ANCHORARRAY(DC18),'(変換)WBGT'!$A$2:$A$9999,'(変換)WBGT'!$B$2:$B$9999,""),IF($C$3="気温",_xlfn.XLOOKUP(_xlfn.ANCHORARRAY(DC18),'(貼付用)気温'!$A$7:$A$9999,'(貼付用)気温'!$B$7:$B$9999,""),""))),"")</f>
        <v/>
      </c>
      <c r="DE18" s="46" t="str">
        <f>IFERROR(IF(DC18="","",IF(COUNTIFS(様式1!$F$6:$F$16,"&lt;="&amp;DC18,様式1!$H$6:$H$16,"&gt;="&amp;DC18)&gt;0,"×","")),"")</f>
        <v/>
      </c>
      <c r="DF18" s="47" t="str">
        <f>IFERROR(IF(DC18="","",IF(AND(DC18&gt;=様式1!$F$5,DC18&lt;=様式1!$H$5), IF(ISNUMBER(DD18), IF(DD18&gt;=$C$4, IF(DE18="×", "×", "●"), ""), "データ無し"), "対象外")),"")</f>
        <v/>
      </c>
      <c r="DH18" s="45" t="str">
        <f t="shared" si="22"/>
        <v/>
      </c>
      <c r="DI18" s="60" t="str" cm="1">
        <f t="array" ref="DI18">IFERROR(IF(_xlfn.ANCHORARRAY(DH18)="","",IF($C$3="暑さ指数(WBGT)",_xlfn.XLOOKUP(_xlfn.ANCHORARRAY(DH18),'(変換)WBGT'!$A$2:$A$9999,'(変換)WBGT'!$B$2:$B$9999,""),IF($C$3="気温",_xlfn.XLOOKUP(_xlfn.ANCHORARRAY(DH18),'(貼付用)気温'!$A$7:$A$9999,'(貼付用)気温'!$B$7:$B$9999,""),""))),"")</f>
        <v/>
      </c>
      <c r="DJ18" s="46" t="str">
        <f>IFERROR(IF(DH18="","",IF(COUNTIFS(様式1!$F$6:$F$16,"&lt;="&amp;DH18,様式1!$H$6:$H$16,"&gt;="&amp;DH18)&gt;0,"×","")),"")</f>
        <v/>
      </c>
      <c r="DK18" s="47" t="str">
        <f>IFERROR(IF(DH18="","",IF(AND(DH18&gt;=様式1!$F$5,DH18&lt;=様式1!$H$5), IF(ISNUMBER(DI18), IF(DI18&gt;=$C$4, IF(DJ18="×", "×", "●"), ""), "データ無し"), "対象外")),"")</f>
        <v/>
      </c>
      <c r="DM18" s="45" t="str">
        <f t="shared" si="23"/>
        <v/>
      </c>
      <c r="DN18" s="60" t="str" cm="1">
        <f t="array" ref="DN18">IFERROR(IF(_xlfn.ANCHORARRAY(DM18)="","",IF($C$3="暑さ指数(WBGT)",_xlfn.XLOOKUP(_xlfn.ANCHORARRAY(DM18),'(変換)WBGT'!$A$2:$A$9999,'(変換)WBGT'!$B$2:$B$9999,""),IF($C$3="気温",_xlfn.XLOOKUP(_xlfn.ANCHORARRAY(DM18),'(貼付用)気温'!$A$7:$A$9999,'(貼付用)気温'!$B$7:$B$9999,""),""))),"")</f>
        <v/>
      </c>
      <c r="DO18" s="46" t="str">
        <f>IFERROR(IF(DM18="","",IF(COUNTIFS(様式1!$F$6:$F$16,"&lt;="&amp;DM18,様式1!$H$6:$H$16,"&gt;="&amp;DM18)&gt;0,"×","")),"")</f>
        <v/>
      </c>
      <c r="DP18" s="47" t="str">
        <f>IFERROR(IF(DM18="","",IF(AND(DM18&gt;=様式1!$F$5,DM18&lt;=様式1!$H$5), IF(ISNUMBER(DN18), IF(DN18&gt;=$C$4, IF(DO18="×", "×", "●"), ""), "データ無し"), "対象外")),"")</f>
        <v/>
      </c>
      <c r="DR18" s="45" t="str">
        <f t="shared" si="24"/>
        <v/>
      </c>
      <c r="DS18" s="60" t="str" cm="1">
        <f t="array" ref="DS18">IFERROR(IF(_xlfn.ANCHORARRAY(DR18)="","",IF($C$3="暑さ指数(WBGT)",_xlfn.XLOOKUP(_xlfn.ANCHORARRAY(DR18),'(変換)WBGT'!$A$2:$A$9999,'(変換)WBGT'!$B$2:$B$9999,""),IF($C$3="気温",_xlfn.XLOOKUP(_xlfn.ANCHORARRAY(DR18),'(貼付用)気温'!$A$7:$A$9999,'(貼付用)気温'!$B$7:$B$9999,""),""))),"")</f>
        <v/>
      </c>
      <c r="DT18" s="46" t="str">
        <f>IFERROR(IF(DR18="","",IF(COUNTIFS(様式1!$F$6:$F$16,"&lt;="&amp;DR18,様式1!$H$6:$H$16,"&gt;="&amp;DR18)&gt;0,"×","")),"")</f>
        <v/>
      </c>
      <c r="DU18" s="47" t="str">
        <f>IFERROR(IF(DR18="","",IF(AND(DR18&gt;=様式1!$F$5,DR18&lt;=様式1!$H$5), IF(ISNUMBER(DS18), IF(DS18&gt;=$C$4, IF(DT18="×", "×", "●"), ""), "データ無し"), "対象外")),"")</f>
        <v/>
      </c>
      <c r="DW18" s="45" t="str">
        <f t="shared" si="25"/>
        <v/>
      </c>
      <c r="DX18" s="60" t="str" cm="1">
        <f t="array" ref="DX18">IFERROR(IF(_xlfn.ANCHORARRAY(DW18)="","",IF($C$3="暑さ指数(WBGT)",_xlfn.XLOOKUP(_xlfn.ANCHORARRAY(DW18),'(変換)WBGT'!$A$2:$A$9999,'(変換)WBGT'!$B$2:$B$9999,""),IF($C$3="気温",_xlfn.XLOOKUP(_xlfn.ANCHORARRAY(DW18),'(貼付用)気温'!$A$7:$A$9999,'(貼付用)気温'!$B$7:$B$9999,""),""))),"")</f>
        <v/>
      </c>
      <c r="DY18" s="46" t="str">
        <f>IFERROR(IF(DW18="","",IF(COUNTIFS(様式1!$F$6:$F$16,"&lt;="&amp;DW18,様式1!$H$6:$H$16,"&gt;="&amp;DW18)&gt;0,"×","")),"")</f>
        <v/>
      </c>
      <c r="DZ18" s="47" t="str">
        <f>IFERROR(IF(DW18="","",IF(AND(DW18&gt;=様式1!$F$5,DW18&lt;=様式1!$H$5), IF(ISNUMBER(DX18), IF(DX18&gt;=$C$4, IF(DY18="×", "×", "●"), ""), "データ無し"), "対象外")),"")</f>
        <v/>
      </c>
      <c r="EB18" s="45" t="str">
        <f t="shared" si="26"/>
        <v/>
      </c>
      <c r="EC18" s="60" t="str" cm="1">
        <f t="array" ref="EC18">IFERROR(IF(_xlfn.ANCHORARRAY(EB18)="","",IF($C$3="暑さ指数(WBGT)",_xlfn.XLOOKUP(_xlfn.ANCHORARRAY(EB18),'(変換)WBGT'!$A$2:$A$9999,'(変換)WBGT'!$B$2:$B$9999,""),IF($C$3="気温",_xlfn.XLOOKUP(_xlfn.ANCHORARRAY(EB18),'(貼付用)気温'!$A$7:$A$9999,'(貼付用)気温'!$B$7:$B$9999,""),""))),"")</f>
        <v/>
      </c>
      <c r="ED18" s="46" t="str">
        <f>IFERROR(IF(EB18="","",IF(COUNTIFS(様式1!$F$6:$F$16,"&lt;="&amp;EB18,様式1!$H$6:$H$16,"&gt;="&amp;EB18)&gt;0,"×","")),"")</f>
        <v/>
      </c>
      <c r="EE18" s="47" t="str">
        <f>IFERROR(IF(EB18="","",IF(AND(EB18&gt;=様式1!$F$5,EB18&lt;=様式1!$H$5), IF(ISNUMBER(EC18), IF(EC18&gt;=$C$4, IF(ED18="×", "×", "●"), ""), "データ無し"), "対象外")),"")</f>
        <v/>
      </c>
      <c r="EG18" s="45" t="str">
        <f t="shared" si="27"/>
        <v/>
      </c>
      <c r="EH18" s="60" t="str" cm="1">
        <f t="array" ref="EH18">IFERROR(IF(_xlfn.ANCHORARRAY(EG18)="","",IF($C$3="暑さ指数(WBGT)",_xlfn.XLOOKUP(_xlfn.ANCHORARRAY(EG18),'(変換)WBGT'!$A$2:$A$9999,'(変換)WBGT'!$B$2:$B$9999,""),IF($C$3="気温",_xlfn.XLOOKUP(_xlfn.ANCHORARRAY(EG18),'(貼付用)気温'!$A$7:$A$9999,'(貼付用)気温'!$B$7:$B$9999,""),""))),"")</f>
        <v/>
      </c>
      <c r="EI18" s="46" t="str">
        <f>IFERROR(IF(EG18="","",IF(COUNTIFS(様式1!$F$6:$F$16,"&lt;="&amp;EG18,様式1!$H$6:$H$16,"&gt;="&amp;EG18)&gt;0,"×","")),"")</f>
        <v/>
      </c>
      <c r="EJ18" s="47" t="str">
        <f>IFERROR(IF(EG18="","",IF(AND(EG18&gt;=様式1!$F$5,EG18&lt;=様式1!$H$5), IF(ISNUMBER(EH18), IF(EH18&gt;=$C$4, IF(EI18="×", "×", "●"), ""), "データ無し"), "対象外")),"")</f>
        <v/>
      </c>
      <c r="EL18" s="45" t="str">
        <f t="shared" si="28"/>
        <v/>
      </c>
      <c r="EM18" s="60" t="str" cm="1">
        <f t="array" ref="EM18">IFERROR(IF(_xlfn.ANCHORARRAY(EL18)="","",IF($C$3="暑さ指数(WBGT)",_xlfn.XLOOKUP(_xlfn.ANCHORARRAY(EL18),'(変換)WBGT'!$A$2:$A$9999,'(変換)WBGT'!$B$2:$B$9999,""),IF($C$3="気温",_xlfn.XLOOKUP(_xlfn.ANCHORARRAY(EL18),'(貼付用)気温'!$A$7:$A$9999,'(貼付用)気温'!$B$7:$B$9999,""),""))),"")</f>
        <v/>
      </c>
      <c r="EN18" s="46" t="str">
        <f>IFERROR(IF(EL18="","",IF(COUNTIFS(様式1!$F$6:$F$16,"&lt;="&amp;EL18,様式1!$H$6:$H$16,"&gt;="&amp;EL18)&gt;0,"×","")),"")</f>
        <v/>
      </c>
      <c r="EO18" s="47" t="str">
        <f>IFERROR(IF(EL18="","",IF(AND(EL18&gt;=様式1!$F$5,EL18&lt;=様式1!$H$5), IF(ISNUMBER(EM18), IF(EM18&gt;=$C$4, IF(EN18="×", "×", "●"), ""), "データ無し"), "対象外")),"")</f>
        <v/>
      </c>
      <c r="EQ18" s="45" t="str">
        <f t="shared" si="29"/>
        <v/>
      </c>
      <c r="ER18" s="60" t="str" cm="1">
        <f t="array" ref="ER18">IFERROR(IF(_xlfn.ANCHORARRAY(EQ18)="","",IF($C$3="暑さ指数(WBGT)",_xlfn.XLOOKUP(_xlfn.ANCHORARRAY(EQ18),'(変換)WBGT'!$A$2:$A$9999,'(変換)WBGT'!$B$2:$B$9999,""),IF($C$3="気温",_xlfn.XLOOKUP(_xlfn.ANCHORARRAY(EQ18),'(貼付用)気温'!$A$7:$A$9999,'(貼付用)気温'!$B$7:$B$9999,""),""))),"")</f>
        <v/>
      </c>
      <c r="ES18" s="46" t="str">
        <f>IFERROR(IF(EQ18="","",IF(COUNTIFS(様式1!$F$6:$F$16,"&lt;="&amp;EQ18,様式1!$H$6:$H$16,"&gt;="&amp;EQ18)&gt;0,"×","")),"")</f>
        <v/>
      </c>
      <c r="ET18" s="47" t="str">
        <f>IFERROR(IF(EQ18="","",IF(AND(EQ18&gt;=様式1!$F$5,EQ18&lt;=様式1!$H$5), IF(ISNUMBER(ER18), IF(ER18&gt;=$C$4, IF(ES18="×", "×", "●"), ""), "データ無し"), "対象外")),"")</f>
        <v/>
      </c>
      <c r="EV18" s="45" t="str">
        <f t="shared" si="30"/>
        <v/>
      </c>
      <c r="EW18" s="60" t="str" cm="1">
        <f t="array" ref="EW18">IFERROR(IF(_xlfn.ANCHORARRAY(EV18)="","",IF($C$3="暑さ指数(WBGT)",_xlfn.XLOOKUP(_xlfn.ANCHORARRAY(EV18),'(変換)WBGT'!$A$2:$A$9999,'(変換)WBGT'!$B$2:$B$9999,""),IF($C$3="気温",_xlfn.XLOOKUP(_xlfn.ANCHORARRAY(EV18),'(貼付用)気温'!$A$7:$A$9999,'(貼付用)気温'!$B$7:$B$9999,""),""))),"")</f>
        <v/>
      </c>
      <c r="EX18" s="46" t="str">
        <f>IFERROR(IF(EV18="","",IF(COUNTIFS(様式1!$F$6:$F$16,"&lt;="&amp;EV18,様式1!$H$6:$H$16,"&gt;="&amp;EV18)&gt;0,"×","")),"")</f>
        <v/>
      </c>
      <c r="EY18" s="47" t="str">
        <f>IFERROR(IF(EV18="","",IF(AND(EV18&gt;=様式1!$F$5,EV18&lt;=様式1!$H$5), IF(ISNUMBER(EW18), IF(EW18&gt;=$C$4, IF(EX18="×", "×", "●"), ""), "データ無し"), "対象外")),"")</f>
        <v/>
      </c>
      <c r="FA18" s="45" t="str">
        <f t="shared" si="31"/>
        <v/>
      </c>
      <c r="FB18" s="60" t="str" cm="1">
        <f t="array" ref="FB18">IFERROR(IF(_xlfn.ANCHORARRAY(FA18)="","",IF($C$3="暑さ指数(WBGT)",_xlfn.XLOOKUP(_xlfn.ANCHORARRAY(FA18),'(変換)WBGT'!$A$2:$A$9999,'(変換)WBGT'!$B$2:$B$9999,""),IF($C$3="気温",_xlfn.XLOOKUP(_xlfn.ANCHORARRAY(FA18),'(貼付用)気温'!$A$7:$A$9999,'(貼付用)気温'!$B$7:$B$9999,""),""))),"")</f>
        <v/>
      </c>
      <c r="FC18" s="46" t="str">
        <f>IFERROR(IF(FA18="","",IF(COUNTIFS(様式1!$F$6:$F$16,"&lt;="&amp;FA18,様式1!$H$6:$H$16,"&gt;="&amp;FA18)&gt;0,"×","")),"")</f>
        <v/>
      </c>
      <c r="FD18" s="47" t="str">
        <f>IFERROR(IF(FA18="","",IF(AND(FA18&gt;=様式1!$F$5,FA18&lt;=様式1!$H$5), IF(ISNUMBER(FB18), IF(FB18&gt;=$C$4, IF(FC18="×", "×", "●"), ""), "データ無し"), "対象外")),"")</f>
        <v/>
      </c>
      <c r="FF18" s="45" t="str">
        <f t="shared" si="32"/>
        <v/>
      </c>
      <c r="FG18" s="60" t="str" cm="1">
        <f t="array" ref="FG18">IFERROR(IF(_xlfn.ANCHORARRAY(FF18)="","",IF($C$3="暑さ指数(WBGT)",_xlfn.XLOOKUP(_xlfn.ANCHORARRAY(FF18),'(変換)WBGT'!$A$2:$A$9999,'(変換)WBGT'!$B$2:$B$9999,""),IF($C$3="気温",_xlfn.XLOOKUP(_xlfn.ANCHORARRAY(FF18),'(貼付用)気温'!$A$7:$A$9999,'(貼付用)気温'!$B$7:$B$9999,""),""))),"")</f>
        <v/>
      </c>
      <c r="FH18" s="46" t="str">
        <f>IFERROR(IF(FF18="","",IF(COUNTIFS(様式1!$F$6:$F$16,"&lt;="&amp;FF18,様式1!$H$6:$H$16,"&gt;="&amp;FF18)&gt;0,"×","")),"")</f>
        <v/>
      </c>
      <c r="FI18" s="47" t="str">
        <f>IFERROR(IF(FF18="","",IF(AND(FF18&gt;=様式1!$F$5,FF18&lt;=様式1!$H$5), IF(ISNUMBER(FG18), IF(FG18&gt;=$C$4, IF(FH18="×", "×", "●"), ""), "データ無し"), "対象外")),"")</f>
        <v/>
      </c>
      <c r="FK18" s="45" t="str">
        <f t="shared" si="33"/>
        <v/>
      </c>
      <c r="FL18" s="60" t="str" cm="1">
        <f t="array" ref="FL18">IFERROR(IF(_xlfn.ANCHORARRAY(FK18)="","",IF($C$3="暑さ指数(WBGT)",_xlfn.XLOOKUP(_xlfn.ANCHORARRAY(FK18),'(変換)WBGT'!$A$2:$A$9999,'(変換)WBGT'!$B$2:$B$9999,""),IF($C$3="気温",_xlfn.XLOOKUP(_xlfn.ANCHORARRAY(FK18),'(貼付用)気温'!$A$7:$A$9999,'(貼付用)気温'!$B$7:$B$9999,""),""))),"")</f>
        <v/>
      </c>
      <c r="FM18" s="46" t="str">
        <f>IFERROR(IF(FK18="","",IF(COUNTIFS(様式1!$F$6:$F$16,"&lt;="&amp;FK18,様式1!$H$6:$H$16,"&gt;="&amp;FK18)&gt;0,"×","")),"")</f>
        <v/>
      </c>
      <c r="FN18" s="47" t="str">
        <f>IFERROR(IF(FK18="","",IF(AND(FK18&gt;=様式1!$F$5,FK18&lt;=様式1!$H$5), IF(ISNUMBER(FL18), IF(FL18&gt;=$C$4, IF(FM18="×", "×", "●"), ""), "データ無し"), "対象外")),"")</f>
        <v/>
      </c>
      <c r="FP18" s="45" t="str">
        <f t="shared" si="34"/>
        <v/>
      </c>
      <c r="FQ18" s="60" t="str" cm="1">
        <f t="array" ref="FQ18">IFERROR(IF(_xlfn.ANCHORARRAY(FP18)="","",IF($C$3="暑さ指数(WBGT)",_xlfn.XLOOKUP(_xlfn.ANCHORARRAY(FP18),'(変換)WBGT'!$A$2:$A$9999,'(変換)WBGT'!$B$2:$B$9999,""),IF($C$3="気温",_xlfn.XLOOKUP(_xlfn.ANCHORARRAY(FP18),'(貼付用)気温'!$A$7:$A$9999,'(貼付用)気温'!$B$7:$B$9999,""),""))),"")</f>
        <v/>
      </c>
      <c r="FR18" s="46" t="str">
        <f>IFERROR(IF(FP18="","",IF(COUNTIFS(様式1!$F$6:$F$16,"&lt;="&amp;FP18,様式1!$H$6:$H$16,"&gt;="&amp;FP18)&gt;0,"×","")),"")</f>
        <v/>
      </c>
      <c r="FS18" s="47" t="str">
        <f>IFERROR(IF(FP18="","",IF(AND(FP18&gt;=様式1!$F$5,FP18&lt;=様式1!$H$5), IF(ISNUMBER(FQ18), IF(FQ18&gt;=$C$4, IF(FR18="×", "×", "●"), ""), "データ無し"), "対象外")),"")</f>
        <v/>
      </c>
    </row>
    <row r="19" spans="2:175" x14ac:dyDescent="0.15">
      <c r="B19" s="45" t="str">
        <f t="shared" si="0"/>
        <v/>
      </c>
      <c r="C19" s="60" t="str" cm="1">
        <f t="array" ref="C19">IFERROR(IF(_xlfn.ANCHORARRAY(B19)="","",IF($C$3="暑さ指数(WBGT)",_xlfn.XLOOKUP(_xlfn.ANCHORARRAY(B19),'(変換)WBGT'!$A$2:$A$9999,'(変換)WBGT'!$B$2:$B$9999,""),IF($C$3="気温",_xlfn.XLOOKUP(_xlfn.ANCHORARRAY(B19),'(貼付用)気温'!$A$7:$A$9999,'(貼付用)気温'!$B$7:$B$9999,""),""))),"")</f>
        <v/>
      </c>
      <c r="D19" s="46" t="str">
        <f>IFERROR(IF(B19="","",IF(COUNTIFS(様式1!$F$6:$F$16,"&lt;="&amp;B19,様式1!$H$6:$H$16,"&gt;="&amp;B19)&gt;0,"×","")),"")</f>
        <v/>
      </c>
      <c r="E19" s="47" t="str">
        <f>IFERROR(IF(B19="","",IF(AND(B19&gt;=様式1!$F$5,B19&lt;=様式1!$H$5), IF(ISNUMBER(C19), IF(C19&gt;=$C$4, IF(D19="×", "×", "●"), ""), "データ無し"), "対象外")),"")</f>
        <v/>
      </c>
      <c r="G19" s="45" t="str">
        <f t="shared" si="1"/>
        <v/>
      </c>
      <c r="H19" s="60" t="str" cm="1">
        <f t="array" ref="H19">IFERROR(IF(_xlfn.ANCHORARRAY(G19)="","",IF($C$3="暑さ指数(WBGT)",_xlfn.XLOOKUP(_xlfn.ANCHORARRAY(G19),'(変換)WBGT'!$A$2:$A$9999,'(変換)WBGT'!$B$2:$B$9999,""),IF($C$3="気温",_xlfn.XLOOKUP(_xlfn.ANCHORARRAY(G19),'(貼付用)気温'!$A$7:$A$9999,'(貼付用)気温'!$B$7:$B$9999,""),""))),"")</f>
        <v/>
      </c>
      <c r="I19" s="46" t="str">
        <f>IFERROR(IF(G19="","",IF(COUNTIFS(様式1!$F$6:$F$16,"&lt;="&amp;G19,様式1!$H$6:$H$16,"&gt;="&amp;G19)&gt;0,"×","")),"")</f>
        <v/>
      </c>
      <c r="J19" s="47" t="str">
        <f>IFERROR(IF(G19="","",IF(AND(G19&gt;=様式1!$F$5,G19&lt;=様式1!$H$5), IF(ISNUMBER(H19), IF(H19&gt;=$C$4, IF(I19="×", "×", "●"), ""), "データ無し"), "対象外")),"")</f>
        <v/>
      </c>
      <c r="L19" s="45" t="str">
        <f t="shared" si="2"/>
        <v/>
      </c>
      <c r="M19" s="60" t="str" cm="1">
        <f t="array" ref="M19">IFERROR(IF(_xlfn.ANCHORARRAY(L19)="","",IF($C$3="暑さ指数(WBGT)",_xlfn.XLOOKUP(_xlfn.ANCHORARRAY(L19),'(変換)WBGT'!$A$2:$A$9999,'(変換)WBGT'!$B$2:$B$9999,""),IF($C$3="気温",_xlfn.XLOOKUP(_xlfn.ANCHORARRAY(L19),'(貼付用)気温'!$A$7:$A$9999,'(貼付用)気温'!$B$7:$B$9999,""),""))),"")</f>
        <v/>
      </c>
      <c r="N19" s="46" t="str">
        <f>IFERROR(IF(L19="","",IF(COUNTIFS(様式1!$F$6:$F$16,"&lt;="&amp;L19,様式1!$H$6:$H$16,"&gt;="&amp;L19)&gt;0,"×","")),"")</f>
        <v/>
      </c>
      <c r="O19" s="47" t="str">
        <f>IFERROR(IF(L19="","",IF(AND(L19&gt;=様式1!$F$5,L19&lt;=様式1!$H$5), IF(ISNUMBER(M19), IF(M19&gt;=$C$4, IF(N19="×", "×", "●"), ""), "データ無し"), "対象外")),"")</f>
        <v/>
      </c>
      <c r="Q19" s="45" t="str">
        <f t="shared" si="3"/>
        <v/>
      </c>
      <c r="R19" s="60" t="str" cm="1">
        <f t="array" ref="R19">IFERROR(IF(_xlfn.ANCHORARRAY(Q19)="","",IF($C$3="暑さ指数(WBGT)",_xlfn.XLOOKUP(_xlfn.ANCHORARRAY(Q19),'(変換)WBGT'!$A$2:$A$9999,'(変換)WBGT'!$B$2:$B$9999,""),IF($C$3="気温",_xlfn.XLOOKUP(_xlfn.ANCHORARRAY(Q19),'(貼付用)気温'!$A$7:$A$9999,'(貼付用)気温'!$B$7:$B$9999,""),""))),"")</f>
        <v/>
      </c>
      <c r="S19" s="46" t="str">
        <f>IFERROR(IF(Q19="","",IF(COUNTIFS(様式1!$F$6:$F$16,"&lt;="&amp;Q19,様式1!$H$6:$H$16,"&gt;="&amp;Q19)&gt;0,"×","")),"")</f>
        <v/>
      </c>
      <c r="T19" s="47" t="str">
        <f>IFERROR(IF(Q19="","",IF(AND(Q19&gt;=様式1!$F$5,Q19&lt;=様式1!$H$5), IF(ISNUMBER(R19), IF(R19&gt;=$C$4, IF(S19="×", "×", "●"), ""), "データ無し"), "対象外")),"")</f>
        <v/>
      </c>
      <c r="V19" s="45" t="str">
        <f t="shared" si="4"/>
        <v/>
      </c>
      <c r="W19" s="60" t="str" cm="1">
        <f t="array" ref="W19">IFERROR(IF(_xlfn.ANCHORARRAY(V19)="","",IF($C$3="暑さ指数(WBGT)",_xlfn.XLOOKUP(_xlfn.ANCHORARRAY(V19),'(変換)WBGT'!$A$2:$A$9999,'(変換)WBGT'!$B$2:$B$9999,""),IF($C$3="気温",_xlfn.XLOOKUP(_xlfn.ANCHORARRAY(V19),'(貼付用)気温'!$A$7:$A$9999,'(貼付用)気温'!$B$7:$B$9999,""),""))),"")</f>
        <v/>
      </c>
      <c r="X19" s="46" t="str">
        <f>IFERROR(IF(V19="","",IF(COUNTIFS(様式1!$F$6:$F$16,"&lt;="&amp;V19,様式1!$H$6:$H$16,"&gt;="&amp;V19)&gt;0,"×","")),"")</f>
        <v/>
      </c>
      <c r="Y19" s="47" t="str">
        <f>IFERROR(IF(V19="","",IF(AND(V19&gt;=様式1!$F$5,V19&lt;=様式1!$H$5), IF(ISNUMBER(W19), IF(W19&gt;=$C$4, IF(X19="×", "×", "●"), ""), "データ無し"), "対象外")),"")</f>
        <v/>
      </c>
      <c r="AA19" s="45" t="str">
        <f t="shared" si="5"/>
        <v/>
      </c>
      <c r="AB19" s="60" t="str" cm="1">
        <f t="array" ref="AB19">IFERROR(IF(_xlfn.ANCHORARRAY(AA19)="","",IF($C$3="暑さ指数(WBGT)",_xlfn.XLOOKUP(_xlfn.ANCHORARRAY(AA19),'(変換)WBGT'!$A$2:$A$9999,'(変換)WBGT'!$B$2:$B$9999,""),IF($C$3="気温",_xlfn.XLOOKUP(_xlfn.ANCHORARRAY(AA19),'(貼付用)気温'!$A$7:$A$9999,'(貼付用)気温'!$B$7:$B$9999,""),""))),"")</f>
        <v/>
      </c>
      <c r="AC19" s="46" t="str">
        <f>IFERROR(IF(AA19="","",IF(COUNTIFS(様式1!$F$6:$F$16,"&lt;="&amp;AA19,様式1!$H$6:$H$16,"&gt;="&amp;AA19)&gt;0,"×","")),"")</f>
        <v/>
      </c>
      <c r="AD19" s="47" t="str">
        <f>IFERROR(IF(AA19="","",IF(AND(AA19&gt;=様式1!$F$5,AA19&lt;=様式1!$H$5), IF(ISNUMBER(AB19), IF(AB19&gt;=$C$4, IF(AC19="×", "×", "●"), ""), "データ無し"), "対象外")),"")</f>
        <v/>
      </c>
      <c r="AF19" s="45" t="str">
        <f t="shared" si="6"/>
        <v/>
      </c>
      <c r="AG19" s="60" t="str" cm="1">
        <f t="array" ref="AG19">IFERROR(IF(_xlfn.ANCHORARRAY(AF19)="","",IF($C$3="暑さ指数(WBGT)",_xlfn.XLOOKUP(_xlfn.ANCHORARRAY(AF19),'(変換)WBGT'!$A$2:$A$9999,'(変換)WBGT'!$B$2:$B$9999,""),IF($C$3="気温",_xlfn.XLOOKUP(_xlfn.ANCHORARRAY(AF19),'(貼付用)気温'!$A$7:$A$9999,'(貼付用)気温'!$B$7:$B$9999,""),""))),"")</f>
        <v/>
      </c>
      <c r="AH19" s="46" t="str">
        <f>IFERROR(IF(AF19="","",IF(COUNTIFS(様式1!$F$6:$F$16,"&lt;="&amp;AF19,様式1!$H$6:$H$16,"&gt;="&amp;AF19)&gt;0,"×","")),"")</f>
        <v/>
      </c>
      <c r="AI19" s="47" t="str">
        <f>IFERROR(IF(AF19="","",IF(AND(AF19&gt;=様式1!$F$5,AF19&lt;=様式1!$H$5), IF(ISNUMBER(AG19), IF(AG19&gt;=$C$4, IF(AH19="×", "×", "●"), ""), "データ無し"), "対象外")),"")</f>
        <v/>
      </c>
      <c r="AK19" s="45" t="str">
        <f t="shared" si="7"/>
        <v/>
      </c>
      <c r="AL19" s="60" t="str" cm="1">
        <f t="array" ref="AL19">IFERROR(IF(_xlfn.ANCHORARRAY(AK19)="","",IF($C$3="暑さ指数(WBGT)",_xlfn.XLOOKUP(_xlfn.ANCHORARRAY(AK19),'(変換)WBGT'!$A$2:$A$9999,'(変換)WBGT'!$B$2:$B$9999,""),IF($C$3="気温",_xlfn.XLOOKUP(_xlfn.ANCHORARRAY(AK19),'(貼付用)気温'!$A$7:$A$9999,'(貼付用)気温'!$B$7:$B$9999,""),""))),"")</f>
        <v/>
      </c>
      <c r="AM19" s="46" t="str">
        <f>IFERROR(IF(AK19="","",IF(COUNTIFS(様式1!$F$6:$F$16,"&lt;="&amp;AK19,様式1!$H$6:$H$16,"&gt;="&amp;AK19)&gt;0,"×","")),"")</f>
        <v/>
      </c>
      <c r="AN19" s="47" t="str">
        <f>IFERROR(IF(AK19="","",IF(AND(AK19&gt;=様式1!$F$5,AK19&lt;=様式1!$H$5), IF(ISNUMBER(AL19), IF(AL19&gt;=$C$4, IF(AM19="×", "×", "●"), ""), "データ無し"), "対象外")),"")</f>
        <v/>
      </c>
      <c r="AP19" s="45" t="str">
        <f t="shared" si="8"/>
        <v/>
      </c>
      <c r="AQ19" s="60" t="str" cm="1">
        <f t="array" ref="AQ19">IFERROR(IF(_xlfn.ANCHORARRAY(AP19)="","",IF($C$3="暑さ指数(WBGT)",_xlfn.XLOOKUP(_xlfn.ANCHORARRAY(AP19),'(変換)WBGT'!$A$2:$A$9999,'(変換)WBGT'!$B$2:$B$9999,""),IF($C$3="気温",_xlfn.XLOOKUP(_xlfn.ANCHORARRAY(AP19),'(貼付用)気温'!$A$7:$A$9999,'(貼付用)気温'!$B$7:$B$9999,""),""))),"")</f>
        <v/>
      </c>
      <c r="AR19" s="46" t="str">
        <f>IFERROR(IF(AP19="","",IF(COUNTIFS(様式1!$F$6:$F$16,"&lt;="&amp;AP19,様式1!$H$6:$H$16,"&gt;="&amp;AP19)&gt;0,"×","")),"")</f>
        <v/>
      </c>
      <c r="AS19" s="47" t="str">
        <f>IFERROR(IF(AP19="","",IF(AND(AP19&gt;=様式1!$F$5,AP19&lt;=様式1!$H$5), IF(ISNUMBER(AQ19), IF(AQ19&gt;=$C$4, IF(AR19="×", "×", "●"), ""), "データ無し"), "対象外")),"")</f>
        <v/>
      </c>
      <c r="AU19" s="45" t="str">
        <f t="shared" si="9"/>
        <v/>
      </c>
      <c r="AV19" s="60" t="str" cm="1">
        <f t="array" ref="AV19">IFERROR(IF(_xlfn.ANCHORARRAY(AU19)="","",IF($C$3="暑さ指数(WBGT)",_xlfn.XLOOKUP(_xlfn.ANCHORARRAY(AU19),'(変換)WBGT'!$A$2:$A$9999,'(変換)WBGT'!$B$2:$B$9999,""),IF($C$3="気温",_xlfn.XLOOKUP(_xlfn.ANCHORARRAY(AU19),'(貼付用)気温'!$A$7:$A$9999,'(貼付用)気温'!$B$7:$B$9999,""),""))),"")</f>
        <v/>
      </c>
      <c r="AW19" s="46" t="str">
        <f>IFERROR(IF(AU19="","",IF(COUNTIFS(様式1!$F$6:$F$16,"&lt;="&amp;AU19,様式1!$H$6:$H$16,"&gt;="&amp;AU19)&gt;0,"×","")),"")</f>
        <v/>
      </c>
      <c r="AX19" s="47" t="str">
        <f>IFERROR(IF(AU19="","",IF(AND(AU19&gt;=様式1!$F$5,AU19&lt;=様式1!$H$5), IF(ISNUMBER(AV19), IF(AV19&gt;=$C$4, IF(AW19="×", "×", "●"), ""), "データ無し"), "対象外")),"")</f>
        <v/>
      </c>
      <c r="AZ19" s="45" t="str">
        <f t="shared" si="10"/>
        <v/>
      </c>
      <c r="BA19" s="60" t="str" cm="1">
        <f t="array" ref="BA19">IFERROR(IF(_xlfn.ANCHORARRAY(AZ19)="","",IF($C$3="暑さ指数(WBGT)",_xlfn.XLOOKUP(_xlfn.ANCHORARRAY(AZ19),'(変換)WBGT'!$A$2:$A$9999,'(変換)WBGT'!$B$2:$B$9999,""),IF($C$3="気温",_xlfn.XLOOKUP(_xlfn.ANCHORARRAY(AZ19),'(貼付用)気温'!$A$7:$A$9999,'(貼付用)気温'!$B$7:$B$9999,""),""))),"")</f>
        <v/>
      </c>
      <c r="BB19" s="46" t="str">
        <f>IFERROR(IF(AZ19="","",IF(COUNTIFS(様式1!$F$6:$F$16,"&lt;="&amp;AZ19,様式1!$H$6:$H$16,"&gt;="&amp;AZ19)&gt;0,"×","")),"")</f>
        <v/>
      </c>
      <c r="BC19" s="47" t="str">
        <f>IFERROR(IF(AZ19="","",IF(AND(AZ19&gt;=様式1!$F$5,AZ19&lt;=様式1!$H$5), IF(ISNUMBER(BA19), IF(BA19&gt;=$C$4, IF(BB19="×", "×", "●"), ""), "データ無し"), "対象外")),"")</f>
        <v/>
      </c>
      <c r="BE19" s="45" t="str">
        <f t="shared" si="11"/>
        <v/>
      </c>
      <c r="BF19" s="60" t="str" cm="1">
        <f t="array" ref="BF19">IFERROR(IF(_xlfn.ANCHORARRAY(BE19)="","",IF($C$3="暑さ指数(WBGT)",_xlfn.XLOOKUP(_xlfn.ANCHORARRAY(BE19),'(変換)WBGT'!$A$2:$A$9999,'(変換)WBGT'!$B$2:$B$9999,""),IF($C$3="気温",_xlfn.XLOOKUP(_xlfn.ANCHORARRAY(BE19),'(貼付用)気温'!$A$7:$A$9999,'(貼付用)気温'!$B$7:$B$9999,""),""))),"")</f>
        <v/>
      </c>
      <c r="BG19" s="46" t="str">
        <f>IFERROR(IF(BE19="","",IF(COUNTIFS(様式1!$F$6:$F$16,"&lt;="&amp;BE19,様式1!$H$6:$H$16,"&gt;="&amp;BE19)&gt;0,"×","")),"")</f>
        <v/>
      </c>
      <c r="BH19" s="47" t="str">
        <f>IFERROR(IF(BE19="","",IF(AND(BE19&gt;=様式1!$F$5,BE19&lt;=様式1!$H$5), IF(ISNUMBER(BF19), IF(BF19&gt;=$C$4, IF(BG19="×", "×", "●"), ""), "データ無し"), "対象外")),"")</f>
        <v/>
      </c>
      <c r="BJ19" s="45" t="str">
        <f t="shared" si="12"/>
        <v/>
      </c>
      <c r="BK19" s="60" t="str" cm="1">
        <f t="array" ref="BK19">IFERROR(IF(_xlfn.ANCHORARRAY(BJ19)="","",IF($C$3="暑さ指数(WBGT)",_xlfn.XLOOKUP(_xlfn.ANCHORARRAY(BJ19),'(変換)WBGT'!$A$2:$A$9999,'(変換)WBGT'!$B$2:$B$9999,""),IF($C$3="気温",_xlfn.XLOOKUP(_xlfn.ANCHORARRAY(BJ19),'(貼付用)気温'!$A$7:$A$9999,'(貼付用)気温'!$B$7:$B$9999,""),""))),"")</f>
        <v/>
      </c>
      <c r="BL19" s="46" t="str">
        <f>IFERROR(IF(BJ19="","",IF(COUNTIFS(様式1!$F$6:$F$16,"&lt;="&amp;BJ19,様式1!$H$6:$H$16,"&gt;="&amp;BJ19)&gt;0,"×","")),"")</f>
        <v/>
      </c>
      <c r="BM19" s="47" t="str">
        <f>IFERROR(IF(BJ19="","",IF(AND(BJ19&gt;=様式1!$F$5,BJ19&lt;=様式1!$H$5), IF(ISNUMBER(BK19), IF(BK19&gt;=$C$4, IF(BL19="×", "×", "●"), ""), "データ無し"), "対象外")),"")</f>
        <v/>
      </c>
      <c r="BO19" s="45" t="str">
        <f t="shared" si="13"/>
        <v/>
      </c>
      <c r="BP19" s="60" t="str" cm="1">
        <f t="array" ref="BP19">IFERROR(IF(_xlfn.ANCHORARRAY(BO19)="","",IF($C$3="暑さ指数(WBGT)",_xlfn.XLOOKUP(_xlfn.ANCHORARRAY(BO19),'(変換)WBGT'!$A$2:$A$9999,'(変換)WBGT'!$B$2:$B$9999,""),IF($C$3="気温",_xlfn.XLOOKUP(_xlfn.ANCHORARRAY(BO19),'(貼付用)気温'!$A$7:$A$9999,'(貼付用)気温'!$B$7:$B$9999,""),""))),"")</f>
        <v/>
      </c>
      <c r="BQ19" s="46" t="str">
        <f>IFERROR(IF(BO19="","",IF(COUNTIFS(様式1!$F$6:$F$16,"&lt;="&amp;BO19,様式1!$H$6:$H$16,"&gt;="&amp;BO19)&gt;0,"×","")),"")</f>
        <v/>
      </c>
      <c r="BR19" s="47" t="str">
        <f>IFERROR(IF(BO19="","",IF(AND(BO19&gt;=様式1!$F$5,BO19&lt;=様式1!$H$5), IF(ISNUMBER(BP19), IF(BP19&gt;=$C$4, IF(BQ19="×", "×", "●"), ""), "データ無し"), "対象外")),"")</f>
        <v/>
      </c>
      <c r="BT19" s="45" t="str">
        <f t="shared" si="14"/>
        <v/>
      </c>
      <c r="BU19" s="60" t="str" cm="1">
        <f t="array" ref="BU19">IFERROR(IF(_xlfn.ANCHORARRAY(BT19)="","",IF($C$3="暑さ指数(WBGT)",_xlfn.XLOOKUP(_xlfn.ANCHORARRAY(BT19),'(変換)WBGT'!$A$2:$A$9999,'(変換)WBGT'!$B$2:$B$9999,""),IF($C$3="気温",_xlfn.XLOOKUP(_xlfn.ANCHORARRAY(BT19),'(貼付用)気温'!$A$7:$A$9999,'(貼付用)気温'!$B$7:$B$9999,""),""))),"")</f>
        <v/>
      </c>
      <c r="BV19" s="46" t="str">
        <f>IFERROR(IF(BT19="","",IF(COUNTIFS(様式1!$F$6:$F$16,"&lt;="&amp;BT19,様式1!$H$6:$H$16,"&gt;="&amp;BT19)&gt;0,"×","")),"")</f>
        <v/>
      </c>
      <c r="BW19" s="47" t="str">
        <f>IFERROR(IF(BT19="","",IF(AND(BT19&gt;=様式1!$F$5,BT19&lt;=様式1!$H$5), IF(ISNUMBER(BU19), IF(BU19&gt;=$C$4, IF(BV19="×", "×", "●"), ""), "データ無し"), "対象外")),"")</f>
        <v/>
      </c>
      <c r="BY19" s="45" t="str">
        <f t="shared" si="15"/>
        <v/>
      </c>
      <c r="BZ19" s="60" t="str" cm="1">
        <f t="array" ref="BZ19">IFERROR(IF(_xlfn.ANCHORARRAY(BY19)="","",IF($C$3="暑さ指数(WBGT)",_xlfn.XLOOKUP(_xlfn.ANCHORARRAY(BY19),'(変換)WBGT'!$A$2:$A$9999,'(変換)WBGT'!$B$2:$B$9999,""),IF($C$3="気温",_xlfn.XLOOKUP(_xlfn.ANCHORARRAY(BY19),'(貼付用)気温'!$A$7:$A$9999,'(貼付用)気温'!$B$7:$B$9999,""),""))),"")</f>
        <v/>
      </c>
      <c r="CA19" s="46" t="str">
        <f>IFERROR(IF(BY19="","",IF(COUNTIFS(様式1!$F$6:$F$16,"&lt;="&amp;BY19,様式1!$H$6:$H$16,"&gt;="&amp;BY19)&gt;0,"×","")),"")</f>
        <v/>
      </c>
      <c r="CB19" s="47" t="str">
        <f>IFERROR(IF(BY19="","",IF(AND(BY19&gt;=様式1!$F$5,BY19&lt;=様式1!$H$5), IF(ISNUMBER(BZ19), IF(BZ19&gt;=$C$4, IF(CA19="×", "×", "●"), ""), "データ無し"), "対象外")),"")</f>
        <v/>
      </c>
      <c r="CD19" s="45" t="str">
        <f t="shared" si="16"/>
        <v/>
      </c>
      <c r="CE19" s="60" t="str" cm="1">
        <f t="array" ref="CE19">IFERROR(IF(_xlfn.ANCHORARRAY(CD19)="","",IF($C$3="暑さ指数(WBGT)",_xlfn.XLOOKUP(_xlfn.ANCHORARRAY(CD19),'(変換)WBGT'!$A$2:$A$9999,'(変換)WBGT'!$B$2:$B$9999,""),IF($C$3="気温",_xlfn.XLOOKUP(_xlfn.ANCHORARRAY(CD19),'(貼付用)気温'!$A$7:$A$9999,'(貼付用)気温'!$B$7:$B$9999,""),""))),"")</f>
        <v/>
      </c>
      <c r="CF19" s="46" t="str">
        <f>IFERROR(IF(CD19="","",IF(COUNTIFS(様式1!$F$6:$F$16,"&lt;="&amp;CD19,様式1!$H$6:$H$16,"&gt;="&amp;CD19)&gt;0,"×","")),"")</f>
        <v/>
      </c>
      <c r="CG19" s="47" t="str">
        <f>IFERROR(IF(CD19="","",IF(AND(CD19&gt;=様式1!$F$5,CD19&lt;=様式1!$H$5), IF(ISNUMBER(CE19), IF(CE19&gt;=$C$4, IF(CF19="×", "×", "●"), ""), "データ無し"), "対象外")),"")</f>
        <v/>
      </c>
      <c r="CI19" s="45" t="str">
        <f t="shared" si="17"/>
        <v/>
      </c>
      <c r="CJ19" s="60" t="str" cm="1">
        <f t="array" ref="CJ19">IFERROR(IF(_xlfn.ANCHORARRAY(CI19)="","",IF($C$3="暑さ指数(WBGT)",_xlfn.XLOOKUP(_xlfn.ANCHORARRAY(CI19),'(変換)WBGT'!$A$2:$A$9999,'(変換)WBGT'!$B$2:$B$9999,""),IF($C$3="気温",_xlfn.XLOOKUP(_xlfn.ANCHORARRAY(CI19),'(貼付用)気温'!$A$7:$A$9999,'(貼付用)気温'!$B$7:$B$9999,""),""))),"")</f>
        <v/>
      </c>
      <c r="CK19" s="46" t="str">
        <f>IFERROR(IF(CI19="","",IF(COUNTIFS(様式1!$F$6:$F$16,"&lt;="&amp;CI19,様式1!$H$6:$H$16,"&gt;="&amp;CI19)&gt;0,"×","")),"")</f>
        <v/>
      </c>
      <c r="CL19" s="47" t="str">
        <f>IFERROR(IF(CI19="","",IF(AND(CI19&gt;=様式1!$F$5,CI19&lt;=様式1!$H$5), IF(ISNUMBER(CJ19), IF(CJ19&gt;=$C$4, IF(CK19="×", "×", "●"), ""), "データ無し"), "対象外")),"")</f>
        <v/>
      </c>
      <c r="CN19" s="45" t="str">
        <f t="shared" si="18"/>
        <v/>
      </c>
      <c r="CO19" s="60" t="str" cm="1">
        <f t="array" ref="CO19">IFERROR(IF(_xlfn.ANCHORARRAY(CN19)="","",IF($C$3="暑さ指数(WBGT)",_xlfn.XLOOKUP(_xlfn.ANCHORARRAY(CN19),'(変換)WBGT'!$A$2:$A$9999,'(変換)WBGT'!$B$2:$B$9999,""),IF($C$3="気温",_xlfn.XLOOKUP(_xlfn.ANCHORARRAY(CN19),'(貼付用)気温'!$A$7:$A$9999,'(貼付用)気温'!$B$7:$B$9999,""),""))),"")</f>
        <v/>
      </c>
      <c r="CP19" s="46" t="str">
        <f>IFERROR(IF(CN19="","",IF(COUNTIFS(様式1!$F$6:$F$16,"&lt;="&amp;CN19,様式1!$H$6:$H$16,"&gt;="&amp;CN19)&gt;0,"×","")),"")</f>
        <v/>
      </c>
      <c r="CQ19" s="47" t="str">
        <f>IFERROR(IF(CN19="","",IF(AND(CN19&gt;=様式1!$F$5,CN19&lt;=様式1!$H$5), IF(ISNUMBER(CO19), IF(CO19&gt;=$C$4, IF(CP19="×", "×", "●"), ""), "データ無し"), "対象外")),"")</f>
        <v/>
      </c>
      <c r="CS19" s="45" t="str">
        <f t="shared" si="19"/>
        <v/>
      </c>
      <c r="CT19" s="60" t="str" cm="1">
        <f t="array" ref="CT19">IFERROR(IF(_xlfn.ANCHORARRAY(CS19)="","",IF($C$3="暑さ指数(WBGT)",_xlfn.XLOOKUP(_xlfn.ANCHORARRAY(CS19),'(変換)WBGT'!$A$2:$A$9999,'(変換)WBGT'!$B$2:$B$9999,""),IF($C$3="気温",_xlfn.XLOOKUP(_xlfn.ANCHORARRAY(CS19),'(貼付用)気温'!$A$7:$A$9999,'(貼付用)気温'!$B$7:$B$9999,""),""))),"")</f>
        <v/>
      </c>
      <c r="CU19" s="46" t="str">
        <f>IFERROR(IF(CS19="","",IF(COUNTIFS(様式1!$F$6:$F$16,"&lt;="&amp;CS19,様式1!$H$6:$H$16,"&gt;="&amp;CS19)&gt;0,"×","")),"")</f>
        <v/>
      </c>
      <c r="CV19" s="47" t="str">
        <f>IFERROR(IF(CS19="","",IF(AND(CS19&gt;=様式1!$F$5,CS19&lt;=様式1!$H$5), IF(ISNUMBER(CT19), IF(CT19&gt;=$C$4, IF(CU19="×", "×", "●"), ""), "データ無し"), "対象外")),"")</f>
        <v/>
      </c>
      <c r="CX19" s="45" t="str">
        <f t="shared" si="20"/>
        <v/>
      </c>
      <c r="CY19" s="60" t="str" cm="1">
        <f t="array" ref="CY19">IFERROR(IF(_xlfn.ANCHORARRAY(CX19)="","",IF($C$3="暑さ指数(WBGT)",_xlfn.XLOOKUP(_xlfn.ANCHORARRAY(CX19),'(変換)WBGT'!$A$2:$A$9999,'(変換)WBGT'!$B$2:$B$9999,""),IF($C$3="気温",_xlfn.XLOOKUP(_xlfn.ANCHORARRAY(CX19),'(貼付用)気温'!$A$7:$A$9999,'(貼付用)気温'!$B$7:$B$9999,""),""))),"")</f>
        <v/>
      </c>
      <c r="CZ19" s="46" t="str">
        <f>IFERROR(IF(CX19="","",IF(COUNTIFS(様式1!$F$6:$F$16,"&lt;="&amp;CX19,様式1!$H$6:$H$16,"&gt;="&amp;CX19)&gt;0,"×","")),"")</f>
        <v/>
      </c>
      <c r="DA19" s="47" t="str">
        <f>IFERROR(IF(CX19="","",IF(AND(CX19&gt;=様式1!$F$5,CX19&lt;=様式1!$H$5), IF(ISNUMBER(CY19), IF(CY19&gt;=$C$4, IF(CZ19="×", "×", "●"), ""), "データ無し"), "対象外")),"")</f>
        <v/>
      </c>
      <c r="DC19" s="45" t="str">
        <f t="shared" si="21"/>
        <v/>
      </c>
      <c r="DD19" s="60" t="str" cm="1">
        <f t="array" ref="DD19">IFERROR(IF(_xlfn.ANCHORARRAY(DC19)="","",IF($C$3="暑さ指数(WBGT)",_xlfn.XLOOKUP(_xlfn.ANCHORARRAY(DC19),'(変換)WBGT'!$A$2:$A$9999,'(変換)WBGT'!$B$2:$B$9999,""),IF($C$3="気温",_xlfn.XLOOKUP(_xlfn.ANCHORARRAY(DC19),'(貼付用)気温'!$A$7:$A$9999,'(貼付用)気温'!$B$7:$B$9999,""),""))),"")</f>
        <v/>
      </c>
      <c r="DE19" s="46" t="str">
        <f>IFERROR(IF(DC19="","",IF(COUNTIFS(様式1!$F$6:$F$16,"&lt;="&amp;DC19,様式1!$H$6:$H$16,"&gt;="&amp;DC19)&gt;0,"×","")),"")</f>
        <v/>
      </c>
      <c r="DF19" s="47" t="str">
        <f>IFERROR(IF(DC19="","",IF(AND(DC19&gt;=様式1!$F$5,DC19&lt;=様式1!$H$5), IF(ISNUMBER(DD19), IF(DD19&gt;=$C$4, IF(DE19="×", "×", "●"), ""), "データ無し"), "対象外")),"")</f>
        <v/>
      </c>
      <c r="DH19" s="45" t="str">
        <f t="shared" si="22"/>
        <v/>
      </c>
      <c r="DI19" s="60" t="str" cm="1">
        <f t="array" ref="DI19">IFERROR(IF(_xlfn.ANCHORARRAY(DH19)="","",IF($C$3="暑さ指数(WBGT)",_xlfn.XLOOKUP(_xlfn.ANCHORARRAY(DH19),'(変換)WBGT'!$A$2:$A$9999,'(変換)WBGT'!$B$2:$B$9999,""),IF($C$3="気温",_xlfn.XLOOKUP(_xlfn.ANCHORARRAY(DH19),'(貼付用)気温'!$A$7:$A$9999,'(貼付用)気温'!$B$7:$B$9999,""),""))),"")</f>
        <v/>
      </c>
      <c r="DJ19" s="46" t="str">
        <f>IFERROR(IF(DH19="","",IF(COUNTIFS(様式1!$F$6:$F$16,"&lt;="&amp;DH19,様式1!$H$6:$H$16,"&gt;="&amp;DH19)&gt;0,"×","")),"")</f>
        <v/>
      </c>
      <c r="DK19" s="47" t="str">
        <f>IFERROR(IF(DH19="","",IF(AND(DH19&gt;=様式1!$F$5,DH19&lt;=様式1!$H$5), IF(ISNUMBER(DI19), IF(DI19&gt;=$C$4, IF(DJ19="×", "×", "●"), ""), "データ無し"), "対象外")),"")</f>
        <v/>
      </c>
      <c r="DM19" s="45" t="str">
        <f t="shared" si="23"/>
        <v/>
      </c>
      <c r="DN19" s="60" t="str" cm="1">
        <f t="array" ref="DN19">IFERROR(IF(_xlfn.ANCHORARRAY(DM19)="","",IF($C$3="暑さ指数(WBGT)",_xlfn.XLOOKUP(_xlfn.ANCHORARRAY(DM19),'(変換)WBGT'!$A$2:$A$9999,'(変換)WBGT'!$B$2:$B$9999,""),IF($C$3="気温",_xlfn.XLOOKUP(_xlfn.ANCHORARRAY(DM19),'(貼付用)気温'!$A$7:$A$9999,'(貼付用)気温'!$B$7:$B$9999,""),""))),"")</f>
        <v/>
      </c>
      <c r="DO19" s="46" t="str">
        <f>IFERROR(IF(DM19="","",IF(COUNTIFS(様式1!$F$6:$F$16,"&lt;="&amp;DM19,様式1!$H$6:$H$16,"&gt;="&amp;DM19)&gt;0,"×","")),"")</f>
        <v/>
      </c>
      <c r="DP19" s="47" t="str">
        <f>IFERROR(IF(DM19="","",IF(AND(DM19&gt;=様式1!$F$5,DM19&lt;=様式1!$H$5), IF(ISNUMBER(DN19), IF(DN19&gt;=$C$4, IF(DO19="×", "×", "●"), ""), "データ無し"), "対象外")),"")</f>
        <v/>
      </c>
      <c r="DR19" s="45" t="str">
        <f t="shared" si="24"/>
        <v/>
      </c>
      <c r="DS19" s="60" t="str" cm="1">
        <f t="array" ref="DS19">IFERROR(IF(_xlfn.ANCHORARRAY(DR19)="","",IF($C$3="暑さ指数(WBGT)",_xlfn.XLOOKUP(_xlfn.ANCHORARRAY(DR19),'(変換)WBGT'!$A$2:$A$9999,'(変換)WBGT'!$B$2:$B$9999,""),IF($C$3="気温",_xlfn.XLOOKUP(_xlfn.ANCHORARRAY(DR19),'(貼付用)気温'!$A$7:$A$9999,'(貼付用)気温'!$B$7:$B$9999,""),""))),"")</f>
        <v/>
      </c>
      <c r="DT19" s="46" t="str">
        <f>IFERROR(IF(DR19="","",IF(COUNTIFS(様式1!$F$6:$F$16,"&lt;="&amp;DR19,様式1!$H$6:$H$16,"&gt;="&amp;DR19)&gt;0,"×","")),"")</f>
        <v/>
      </c>
      <c r="DU19" s="47" t="str">
        <f>IFERROR(IF(DR19="","",IF(AND(DR19&gt;=様式1!$F$5,DR19&lt;=様式1!$H$5), IF(ISNUMBER(DS19), IF(DS19&gt;=$C$4, IF(DT19="×", "×", "●"), ""), "データ無し"), "対象外")),"")</f>
        <v/>
      </c>
      <c r="DW19" s="45" t="str">
        <f t="shared" si="25"/>
        <v/>
      </c>
      <c r="DX19" s="60" t="str" cm="1">
        <f t="array" ref="DX19">IFERROR(IF(_xlfn.ANCHORARRAY(DW19)="","",IF($C$3="暑さ指数(WBGT)",_xlfn.XLOOKUP(_xlfn.ANCHORARRAY(DW19),'(変換)WBGT'!$A$2:$A$9999,'(変換)WBGT'!$B$2:$B$9999,""),IF($C$3="気温",_xlfn.XLOOKUP(_xlfn.ANCHORARRAY(DW19),'(貼付用)気温'!$A$7:$A$9999,'(貼付用)気温'!$B$7:$B$9999,""),""))),"")</f>
        <v/>
      </c>
      <c r="DY19" s="46" t="str">
        <f>IFERROR(IF(DW19="","",IF(COUNTIFS(様式1!$F$6:$F$16,"&lt;="&amp;DW19,様式1!$H$6:$H$16,"&gt;="&amp;DW19)&gt;0,"×","")),"")</f>
        <v/>
      </c>
      <c r="DZ19" s="47" t="str">
        <f>IFERROR(IF(DW19="","",IF(AND(DW19&gt;=様式1!$F$5,DW19&lt;=様式1!$H$5), IF(ISNUMBER(DX19), IF(DX19&gt;=$C$4, IF(DY19="×", "×", "●"), ""), "データ無し"), "対象外")),"")</f>
        <v/>
      </c>
      <c r="EB19" s="45" t="str">
        <f t="shared" si="26"/>
        <v/>
      </c>
      <c r="EC19" s="60" t="str" cm="1">
        <f t="array" ref="EC19">IFERROR(IF(_xlfn.ANCHORARRAY(EB19)="","",IF($C$3="暑さ指数(WBGT)",_xlfn.XLOOKUP(_xlfn.ANCHORARRAY(EB19),'(変換)WBGT'!$A$2:$A$9999,'(変換)WBGT'!$B$2:$B$9999,""),IF($C$3="気温",_xlfn.XLOOKUP(_xlfn.ANCHORARRAY(EB19),'(貼付用)気温'!$A$7:$A$9999,'(貼付用)気温'!$B$7:$B$9999,""),""))),"")</f>
        <v/>
      </c>
      <c r="ED19" s="46" t="str">
        <f>IFERROR(IF(EB19="","",IF(COUNTIFS(様式1!$F$6:$F$16,"&lt;="&amp;EB19,様式1!$H$6:$H$16,"&gt;="&amp;EB19)&gt;0,"×","")),"")</f>
        <v/>
      </c>
      <c r="EE19" s="47" t="str">
        <f>IFERROR(IF(EB19="","",IF(AND(EB19&gt;=様式1!$F$5,EB19&lt;=様式1!$H$5), IF(ISNUMBER(EC19), IF(EC19&gt;=$C$4, IF(ED19="×", "×", "●"), ""), "データ無し"), "対象外")),"")</f>
        <v/>
      </c>
      <c r="EG19" s="45" t="str">
        <f t="shared" si="27"/>
        <v/>
      </c>
      <c r="EH19" s="60" t="str" cm="1">
        <f t="array" ref="EH19">IFERROR(IF(_xlfn.ANCHORARRAY(EG19)="","",IF($C$3="暑さ指数(WBGT)",_xlfn.XLOOKUP(_xlfn.ANCHORARRAY(EG19),'(変換)WBGT'!$A$2:$A$9999,'(変換)WBGT'!$B$2:$B$9999,""),IF($C$3="気温",_xlfn.XLOOKUP(_xlfn.ANCHORARRAY(EG19),'(貼付用)気温'!$A$7:$A$9999,'(貼付用)気温'!$B$7:$B$9999,""),""))),"")</f>
        <v/>
      </c>
      <c r="EI19" s="46" t="str">
        <f>IFERROR(IF(EG19="","",IF(COUNTIFS(様式1!$F$6:$F$16,"&lt;="&amp;EG19,様式1!$H$6:$H$16,"&gt;="&amp;EG19)&gt;0,"×","")),"")</f>
        <v/>
      </c>
      <c r="EJ19" s="47" t="str">
        <f>IFERROR(IF(EG19="","",IF(AND(EG19&gt;=様式1!$F$5,EG19&lt;=様式1!$H$5), IF(ISNUMBER(EH19), IF(EH19&gt;=$C$4, IF(EI19="×", "×", "●"), ""), "データ無し"), "対象外")),"")</f>
        <v/>
      </c>
      <c r="EL19" s="45" t="str">
        <f t="shared" si="28"/>
        <v/>
      </c>
      <c r="EM19" s="60" t="str" cm="1">
        <f t="array" ref="EM19">IFERROR(IF(_xlfn.ANCHORARRAY(EL19)="","",IF($C$3="暑さ指数(WBGT)",_xlfn.XLOOKUP(_xlfn.ANCHORARRAY(EL19),'(変換)WBGT'!$A$2:$A$9999,'(変換)WBGT'!$B$2:$B$9999,""),IF($C$3="気温",_xlfn.XLOOKUP(_xlfn.ANCHORARRAY(EL19),'(貼付用)気温'!$A$7:$A$9999,'(貼付用)気温'!$B$7:$B$9999,""),""))),"")</f>
        <v/>
      </c>
      <c r="EN19" s="46" t="str">
        <f>IFERROR(IF(EL19="","",IF(COUNTIFS(様式1!$F$6:$F$16,"&lt;="&amp;EL19,様式1!$H$6:$H$16,"&gt;="&amp;EL19)&gt;0,"×","")),"")</f>
        <v/>
      </c>
      <c r="EO19" s="47" t="str">
        <f>IFERROR(IF(EL19="","",IF(AND(EL19&gt;=様式1!$F$5,EL19&lt;=様式1!$H$5), IF(ISNUMBER(EM19), IF(EM19&gt;=$C$4, IF(EN19="×", "×", "●"), ""), "データ無し"), "対象外")),"")</f>
        <v/>
      </c>
      <c r="EQ19" s="45" t="str">
        <f t="shared" si="29"/>
        <v/>
      </c>
      <c r="ER19" s="60" t="str" cm="1">
        <f t="array" ref="ER19">IFERROR(IF(_xlfn.ANCHORARRAY(EQ19)="","",IF($C$3="暑さ指数(WBGT)",_xlfn.XLOOKUP(_xlfn.ANCHORARRAY(EQ19),'(変換)WBGT'!$A$2:$A$9999,'(変換)WBGT'!$B$2:$B$9999,""),IF($C$3="気温",_xlfn.XLOOKUP(_xlfn.ANCHORARRAY(EQ19),'(貼付用)気温'!$A$7:$A$9999,'(貼付用)気温'!$B$7:$B$9999,""),""))),"")</f>
        <v/>
      </c>
      <c r="ES19" s="46" t="str">
        <f>IFERROR(IF(EQ19="","",IF(COUNTIFS(様式1!$F$6:$F$16,"&lt;="&amp;EQ19,様式1!$H$6:$H$16,"&gt;="&amp;EQ19)&gt;0,"×","")),"")</f>
        <v/>
      </c>
      <c r="ET19" s="47" t="str">
        <f>IFERROR(IF(EQ19="","",IF(AND(EQ19&gt;=様式1!$F$5,EQ19&lt;=様式1!$H$5), IF(ISNUMBER(ER19), IF(ER19&gt;=$C$4, IF(ES19="×", "×", "●"), ""), "データ無し"), "対象外")),"")</f>
        <v/>
      </c>
      <c r="EV19" s="45" t="str">
        <f t="shared" si="30"/>
        <v/>
      </c>
      <c r="EW19" s="60" t="str" cm="1">
        <f t="array" ref="EW19">IFERROR(IF(_xlfn.ANCHORARRAY(EV19)="","",IF($C$3="暑さ指数(WBGT)",_xlfn.XLOOKUP(_xlfn.ANCHORARRAY(EV19),'(変換)WBGT'!$A$2:$A$9999,'(変換)WBGT'!$B$2:$B$9999,""),IF($C$3="気温",_xlfn.XLOOKUP(_xlfn.ANCHORARRAY(EV19),'(貼付用)気温'!$A$7:$A$9999,'(貼付用)気温'!$B$7:$B$9999,""),""))),"")</f>
        <v/>
      </c>
      <c r="EX19" s="46" t="str">
        <f>IFERROR(IF(EV19="","",IF(COUNTIFS(様式1!$F$6:$F$16,"&lt;="&amp;EV19,様式1!$H$6:$H$16,"&gt;="&amp;EV19)&gt;0,"×","")),"")</f>
        <v/>
      </c>
      <c r="EY19" s="47" t="str">
        <f>IFERROR(IF(EV19="","",IF(AND(EV19&gt;=様式1!$F$5,EV19&lt;=様式1!$H$5), IF(ISNUMBER(EW19), IF(EW19&gt;=$C$4, IF(EX19="×", "×", "●"), ""), "データ無し"), "対象外")),"")</f>
        <v/>
      </c>
      <c r="FA19" s="45" t="str">
        <f t="shared" si="31"/>
        <v/>
      </c>
      <c r="FB19" s="60" t="str" cm="1">
        <f t="array" ref="FB19">IFERROR(IF(_xlfn.ANCHORARRAY(FA19)="","",IF($C$3="暑さ指数(WBGT)",_xlfn.XLOOKUP(_xlfn.ANCHORARRAY(FA19),'(変換)WBGT'!$A$2:$A$9999,'(変換)WBGT'!$B$2:$B$9999,""),IF($C$3="気温",_xlfn.XLOOKUP(_xlfn.ANCHORARRAY(FA19),'(貼付用)気温'!$A$7:$A$9999,'(貼付用)気温'!$B$7:$B$9999,""),""))),"")</f>
        <v/>
      </c>
      <c r="FC19" s="46" t="str">
        <f>IFERROR(IF(FA19="","",IF(COUNTIFS(様式1!$F$6:$F$16,"&lt;="&amp;FA19,様式1!$H$6:$H$16,"&gt;="&amp;FA19)&gt;0,"×","")),"")</f>
        <v/>
      </c>
      <c r="FD19" s="47" t="str">
        <f>IFERROR(IF(FA19="","",IF(AND(FA19&gt;=様式1!$F$5,FA19&lt;=様式1!$H$5), IF(ISNUMBER(FB19), IF(FB19&gt;=$C$4, IF(FC19="×", "×", "●"), ""), "データ無し"), "対象外")),"")</f>
        <v/>
      </c>
      <c r="FF19" s="45" t="str">
        <f t="shared" si="32"/>
        <v/>
      </c>
      <c r="FG19" s="60" t="str" cm="1">
        <f t="array" ref="FG19">IFERROR(IF(_xlfn.ANCHORARRAY(FF19)="","",IF($C$3="暑さ指数(WBGT)",_xlfn.XLOOKUP(_xlfn.ANCHORARRAY(FF19),'(変換)WBGT'!$A$2:$A$9999,'(変換)WBGT'!$B$2:$B$9999,""),IF($C$3="気温",_xlfn.XLOOKUP(_xlfn.ANCHORARRAY(FF19),'(貼付用)気温'!$A$7:$A$9999,'(貼付用)気温'!$B$7:$B$9999,""),""))),"")</f>
        <v/>
      </c>
      <c r="FH19" s="46" t="str">
        <f>IFERROR(IF(FF19="","",IF(COUNTIFS(様式1!$F$6:$F$16,"&lt;="&amp;FF19,様式1!$H$6:$H$16,"&gt;="&amp;FF19)&gt;0,"×","")),"")</f>
        <v/>
      </c>
      <c r="FI19" s="47" t="str">
        <f>IFERROR(IF(FF19="","",IF(AND(FF19&gt;=様式1!$F$5,FF19&lt;=様式1!$H$5), IF(ISNUMBER(FG19), IF(FG19&gt;=$C$4, IF(FH19="×", "×", "●"), ""), "データ無し"), "対象外")),"")</f>
        <v/>
      </c>
      <c r="FK19" s="45" t="str">
        <f t="shared" si="33"/>
        <v/>
      </c>
      <c r="FL19" s="60" t="str" cm="1">
        <f t="array" ref="FL19">IFERROR(IF(_xlfn.ANCHORARRAY(FK19)="","",IF($C$3="暑さ指数(WBGT)",_xlfn.XLOOKUP(_xlfn.ANCHORARRAY(FK19),'(変換)WBGT'!$A$2:$A$9999,'(変換)WBGT'!$B$2:$B$9999,""),IF($C$3="気温",_xlfn.XLOOKUP(_xlfn.ANCHORARRAY(FK19),'(貼付用)気温'!$A$7:$A$9999,'(貼付用)気温'!$B$7:$B$9999,""),""))),"")</f>
        <v/>
      </c>
      <c r="FM19" s="46" t="str">
        <f>IFERROR(IF(FK19="","",IF(COUNTIFS(様式1!$F$6:$F$16,"&lt;="&amp;FK19,様式1!$H$6:$H$16,"&gt;="&amp;FK19)&gt;0,"×","")),"")</f>
        <v/>
      </c>
      <c r="FN19" s="47" t="str">
        <f>IFERROR(IF(FK19="","",IF(AND(FK19&gt;=様式1!$F$5,FK19&lt;=様式1!$H$5), IF(ISNUMBER(FL19), IF(FL19&gt;=$C$4, IF(FM19="×", "×", "●"), ""), "データ無し"), "対象外")),"")</f>
        <v/>
      </c>
      <c r="FP19" s="45" t="str">
        <f t="shared" si="34"/>
        <v/>
      </c>
      <c r="FQ19" s="60" t="str" cm="1">
        <f t="array" ref="FQ19">IFERROR(IF(_xlfn.ANCHORARRAY(FP19)="","",IF($C$3="暑さ指数(WBGT)",_xlfn.XLOOKUP(_xlfn.ANCHORARRAY(FP19),'(変換)WBGT'!$A$2:$A$9999,'(変換)WBGT'!$B$2:$B$9999,""),IF($C$3="気温",_xlfn.XLOOKUP(_xlfn.ANCHORARRAY(FP19),'(貼付用)気温'!$A$7:$A$9999,'(貼付用)気温'!$B$7:$B$9999,""),""))),"")</f>
        <v/>
      </c>
      <c r="FR19" s="46" t="str">
        <f>IFERROR(IF(FP19="","",IF(COUNTIFS(様式1!$F$6:$F$16,"&lt;="&amp;FP19,様式1!$H$6:$H$16,"&gt;="&amp;FP19)&gt;0,"×","")),"")</f>
        <v/>
      </c>
      <c r="FS19" s="47" t="str">
        <f>IFERROR(IF(FP19="","",IF(AND(FP19&gt;=様式1!$F$5,FP19&lt;=様式1!$H$5), IF(ISNUMBER(FQ19), IF(FQ19&gt;=$C$4, IF(FR19="×", "×", "●"), ""), "データ無し"), "対象外")),"")</f>
        <v/>
      </c>
    </row>
    <row r="20" spans="2:175" x14ac:dyDescent="0.15">
      <c r="B20" s="45" t="str">
        <f t="shared" si="0"/>
        <v/>
      </c>
      <c r="C20" s="60" t="str" cm="1">
        <f t="array" ref="C20">IFERROR(IF(_xlfn.ANCHORARRAY(B20)="","",IF($C$3="暑さ指数(WBGT)",_xlfn.XLOOKUP(_xlfn.ANCHORARRAY(B20),'(変換)WBGT'!$A$2:$A$9999,'(変換)WBGT'!$B$2:$B$9999,""),IF($C$3="気温",_xlfn.XLOOKUP(_xlfn.ANCHORARRAY(B20),'(貼付用)気温'!$A$7:$A$9999,'(貼付用)気温'!$B$7:$B$9999,""),""))),"")</f>
        <v/>
      </c>
      <c r="D20" s="46" t="str">
        <f>IFERROR(IF(B20="","",IF(COUNTIFS(様式1!$F$6:$F$16,"&lt;="&amp;B20,様式1!$H$6:$H$16,"&gt;="&amp;B20)&gt;0,"×","")),"")</f>
        <v/>
      </c>
      <c r="E20" s="47" t="str">
        <f>IFERROR(IF(B20="","",IF(AND(B20&gt;=様式1!$F$5,B20&lt;=様式1!$H$5), IF(ISNUMBER(C20), IF(C20&gt;=$C$4, IF(D20="×", "×", "●"), ""), "データ無し"), "対象外")),"")</f>
        <v/>
      </c>
      <c r="G20" s="45" t="str">
        <f t="shared" si="1"/>
        <v/>
      </c>
      <c r="H20" s="60" t="str" cm="1">
        <f t="array" ref="H20">IFERROR(IF(_xlfn.ANCHORARRAY(G20)="","",IF($C$3="暑さ指数(WBGT)",_xlfn.XLOOKUP(_xlfn.ANCHORARRAY(G20),'(変換)WBGT'!$A$2:$A$9999,'(変換)WBGT'!$B$2:$B$9999,""),IF($C$3="気温",_xlfn.XLOOKUP(_xlfn.ANCHORARRAY(G20),'(貼付用)気温'!$A$7:$A$9999,'(貼付用)気温'!$B$7:$B$9999,""),""))),"")</f>
        <v/>
      </c>
      <c r="I20" s="46" t="str">
        <f>IFERROR(IF(G20="","",IF(COUNTIFS(様式1!$F$6:$F$16,"&lt;="&amp;G20,様式1!$H$6:$H$16,"&gt;="&amp;G20)&gt;0,"×","")),"")</f>
        <v/>
      </c>
      <c r="J20" s="47" t="str">
        <f>IFERROR(IF(G20="","",IF(AND(G20&gt;=様式1!$F$5,G20&lt;=様式1!$H$5), IF(ISNUMBER(H20), IF(H20&gt;=$C$4, IF(I20="×", "×", "●"), ""), "データ無し"), "対象外")),"")</f>
        <v/>
      </c>
      <c r="L20" s="45" t="str">
        <f t="shared" si="2"/>
        <v/>
      </c>
      <c r="M20" s="60" t="str" cm="1">
        <f t="array" ref="M20">IFERROR(IF(_xlfn.ANCHORARRAY(L20)="","",IF($C$3="暑さ指数(WBGT)",_xlfn.XLOOKUP(_xlfn.ANCHORARRAY(L20),'(変換)WBGT'!$A$2:$A$9999,'(変換)WBGT'!$B$2:$B$9999,""),IF($C$3="気温",_xlfn.XLOOKUP(_xlfn.ANCHORARRAY(L20),'(貼付用)気温'!$A$7:$A$9999,'(貼付用)気温'!$B$7:$B$9999,""),""))),"")</f>
        <v/>
      </c>
      <c r="N20" s="46" t="str">
        <f>IFERROR(IF(L20="","",IF(COUNTIFS(様式1!$F$6:$F$16,"&lt;="&amp;L20,様式1!$H$6:$H$16,"&gt;="&amp;L20)&gt;0,"×","")),"")</f>
        <v/>
      </c>
      <c r="O20" s="47" t="str">
        <f>IFERROR(IF(L20="","",IF(AND(L20&gt;=様式1!$F$5,L20&lt;=様式1!$H$5), IF(ISNUMBER(M20), IF(M20&gt;=$C$4, IF(N20="×", "×", "●"), ""), "データ無し"), "対象外")),"")</f>
        <v/>
      </c>
      <c r="Q20" s="45" t="str">
        <f t="shared" si="3"/>
        <v/>
      </c>
      <c r="R20" s="60" t="str" cm="1">
        <f t="array" ref="R20">IFERROR(IF(_xlfn.ANCHORARRAY(Q20)="","",IF($C$3="暑さ指数(WBGT)",_xlfn.XLOOKUP(_xlfn.ANCHORARRAY(Q20),'(変換)WBGT'!$A$2:$A$9999,'(変換)WBGT'!$B$2:$B$9999,""),IF($C$3="気温",_xlfn.XLOOKUP(_xlfn.ANCHORARRAY(Q20),'(貼付用)気温'!$A$7:$A$9999,'(貼付用)気温'!$B$7:$B$9999,""),""))),"")</f>
        <v/>
      </c>
      <c r="S20" s="46" t="str">
        <f>IFERROR(IF(Q20="","",IF(COUNTIFS(様式1!$F$6:$F$16,"&lt;="&amp;Q20,様式1!$H$6:$H$16,"&gt;="&amp;Q20)&gt;0,"×","")),"")</f>
        <v/>
      </c>
      <c r="T20" s="47" t="str">
        <f>IFERROR(IF(Q20="","",IF(AND(Q20&gt;=様式1!$F$5,Q20&lt;=様式1!$H$5), IF(ISNUMBER(R20), IF(R20&gt;=$C$4, IF(S20="×", "×", "●"), ""), "データ無し"), "対象外")),"")</f>
        <v/>
      </c>
      <c r="V20" s="45" t="str">
        <f t="shared" si="4"/>
        <v/>
      </c>
      <c r="W20" s="60" t="str" cm="1">
        <f t="array" ref="W20">IFERROR(IF(_xlfn.ANCHORARRAY(V20)="","",IF($C$3="暑さ指数(WBGT)",_xlfn.XLOOKUP(_xlfn.ANCHORARRAY(V20),'(変換)WBGT'!$A$2:$A$9999,'(変換)WBGT'!$B$2:$B$9999,""),IF($C$3="気温",_xlfn.XLOOKUP(_xlfn.ANCHORARRAY(V20),'(貼付用)気温'!$A$7:$A$9999,'(貼付用)気温'!$B$7:$B$9999,""),""))),"")</f>
        <v/>
      </c>
      <c r="X20" s="46" t="str">
        <f>IFERROR(IF(V20="","",IF(COUNTIFS(様式1!$F$6:$F$16,"&lt;="&amp;V20,様式1!$H$6:$H$16,"&gt;="&amp;V20)&gt;0,"×","")),"")</f>
        <v/>
      </c>
      <c r="Y20" s="47" t="str">
        <f>IFERROR(IF(V20="","",IF(AND(V20&gt;=様式1!$F$5,V20&lt;=様式1!$H$5), IF(ISNUMBER(W20), IF(W20&gt;=$C$4, IF(X20="×", "×", "●"), ""), "データ無し"), "対象外")),"")</f>
        <v/>
      </c>
      <c r="AA20" s="45" t="str">
        <f t="shared" si="5"/>
        <v/>
      </c>
      <c r="AB20" s="60" t="str" cm="1">
        <f t="array" ref="AB20">IFERROR(IF(_xlfn.ANCHORARRAY(AA20)="","",IF($C$3="暑さ指数(WBGT)",_xlfn.XLOOKUP(_xlfn.ANCHORARRAY(AA20),'(変換)WBGT'!$A$2:$A$9999,'(変換)WBGT'!$B$2:$B$9999,""),IF($C$3="気温",_xlfn.XLOOKUP(_xlfn.ANCHORARRAY(AA20),'(貼付用)気温'!$A$7:$A$9999,'(貼付用)気温'!$B$7:$B$9999,""),""))),"")</f>
        <v/>
      </c>
      <c r="AC20" s="46" t="str">
        <f>IFERROR(IF(AA20="","",IF(COUNTIFS(様式1!$F$6:$F$16,"&lt;="&amp;AA20,様式1!$H$6:$H$16,"&gt;="&amp;AA20)&gt;0,"×","")),"")</f>
        <v/>
      </c>
      <c r="AD20" s="47" t="str">
        <f>IFERROR(IF(AA20="","",IF(AND(AA20&gt;=様式1!$F$5,AA20&lt;=様式1!$H$5), IF(ISNUMBER(AB20), IF(AB20&gt;=$C$4, IF(AC20="×", "×", "●"), ""), "データ無し"), "対象外")),"")</f>
        <v/>
      </c>
      <c r="AF20" s="45" t="str">
        <f t="shared" si="6"/>
        <v/>
      </c>
      <c r="AG20" s="60" t="str" cm="1">
        <f t="array" ref="AG20">IFERROR(IF(_xlfn.ANCHORARRAY(AF20)="","",IF($C$3="暑さ指数(WBGT)",_xlfn.XLOOKUP(_xlfn.ANCHORARRAY(AF20),'(変換)WBGT'!$A$2:$A$9999,'(変換)WBGT'!$B$2:$B$9999,""),IF($C$3="気温",_xlfn.XLOOKUP(_xlfn.ANCHORARRAY(AF20),'(貼付用)気温'!$A$7:$A$9999,'(貼付用)気温'!$B$7:$B$9999,""),""))),"")</f>
        <v/>
      </c>
      <c r="AH20" s="46" t="str">
        <f>IFERROR(IF(AF20="","",IF(COUNTIFS(様式1!$F$6:$F$16,"&lt;="&amp;AF20,様式1!$H$6:$H$16,"&gt;="&amp;AF20)&gt;0,"×","")),"")</f>
        <v/>
      </c>
      <c r="AI20" s="47" t="str">
        <f>IFERROR(IF(AF20="","",IF(AND(AF20&gt;=様式1!$F$5,AF20&lt;=様式1!$H$5), IF(ISNUMBER(AG20), IF(AG20&gt;=$C$4, IF(AH20="×", "×", "●"), ""), "データ無し"), "対象外")),"")</f>
        <v/>
      </c>
      <c r="AK20" s="45" t="str">
        <f t="shared" si="7"/>
        <v/>
      </c>
      <c r="AL20" s="60" t="str" cm="1">
        <f t="array" ref="AL20">IFERROR(IF(_xlfn.ANCHORARRAY(AK20)="","",IF($C$3="暑さ指数(WBGT)",_xlfn.XLOOKUP(_xlfn.ANCHORARRAY(AK20),'(変換)WBGT'!$A$2:$A$9999,'(変換)WBGT'!$B$2:$B$9999,""),IF($C$3="気温",_xlfn.XLOOKUP(_xlfn.ANCHORARRAY(AK20),'(貼付用)気温'!$A$7:$A$9999,'(貼付用)気温'!$B$7:$B$9999,""),""))),"")</f>
        <v/>
      </c>
      <c r="AM20" s="46" t="str">
        <f>IFERROR(IF(AK20="","",IF(COUNTIFS(様式1!$F$6:$F$16,"&lt;="&amp;AK20,様式1!$H$6:$H$16,"&gt;="&amp;AK20)&gt;0,"×","")),"")</f>
        <v/>
      </c>
      <c r="AN20" s="47" t="str">
        <f>IFERROR(IF(AK20="","",IF(AND(AK20&gt;=様式1!$F$5,AK20&lt;=様式1!$H$5), IF(ISNUMBER(AL20), IF(AL20&gt;=$C$4, IF(AM20="×", "×", "●"), ""), "データ無し"), "対象外")),"")</f>
        <v/>
      </c>
      <c r="AP20" s="45" t="str">
        <f t="shared" si="8"/>
        <v/>
      </c>
      <c r="AQ20" s="60" t="str" cm="1">
        <f t="array" ref="AQ20">IFERROR(IF(_xlfn.ANCHORARRAY(AP20)="","",IF($C$3="暑さ指数(WBGT)",_xlfn.XLOOKUP(_xlfn.ANCHORARRAY(AP20),'(変換)WBGT'!$A$2:$A$9999,'(変換)WBGT'!$B$2:$B$9999,""),IF($C$3="気温",_xlfn.XLOOKUP(_xlfn.ANCHORARRAY(AP20),'(貼付用)気温'!$A$7:$A$9999,'(貼付用)気温'!$B$7:$B$9999,""),""))),"")</f>
        <v/>
      </c>
      <c r="AR20" s="46" t="str">
        <f>IFERROR(IF(AP20="","",IF(COUNTIFS(様式1!$F$6:$F$16,"&lt;="&amp;AP20,様式1!$H$6:$H$16,"&gt;="&amp;AP20)&gt;0,"×","")),"")</f>
        <v/>
      </c>
      <c r="AS20" s="47" t="str">
        <f>IFERROR(IF(AP20="","",IF(AND(AP20&gt;=様式1!$F$5,AP20&lt;=様式1!$H$5), IF(ISNUMBER(AQ20), IF(AQ20&gt;=$C$4, IF(AR20="×", "×", "●"), ""), "データ無し"), "対象外")),"")</f>
        <v/>
      </c>
      <c r="AU20" s="45" t="str">
        <f t="shared" si="9"/>
        <v/>
      </c>
      <c r="AV20" s="60" t="str" cm="1">
        <f t="array" ref="AV20">IFERROR(IF(_xlfn.ANCHORARRAY(AU20)="","",IF($C$3="暑さ指数(WBGT)",_xlfn.XLOOKUP(_xlfn.ANCHORARRAY(AU20),'(変換)WBGT'!$A$2:$A$9999,'(変換)WBGT'!$B$2:$B$9999,""),IF($C$3="気温",_xlfn.XLOOKUP(_xlfn.ANCHORARRAY(AU20),'(貼付用)気温'!$A$7:$A$9999,'(貼付用)気温'!$B$7:$B$9999,""),""))),"")</f>
        <v/>
      </c>
      <c r="AW20" s="46" t="str">
        <f>IFERROR(IF(AU20="","",IF(COUNTIFS(様式1!$F$6:$F$16,"&lt;="&amp;AU20,様式1!$H$6:$H$16,"&gt;="&amp;AU20)&gt;0,"×","")),"")</f>
        <v/>
      </c>
      <c r="AX20" s="47" t="str">
        <f>IFERROR(IF(AU20="","",IF(AND(AU20&gt;=様式1!$F$5,AU20&lt;=様式1!$H$5), IF(ISNUMBER(AV20), IF(AV20&gt;=$C$4, IF(AW20="×", "×", "●"), ""), "データ無し"), "対象外")),"")</f>
        <v/>
      </c>
      <c r="AZ20" s="45" t="str">
        <f t="shared" si="10"/>
        <v/>
      </c>
      <c r="BA20" s="60" t="str" cm="1">
        <f t="array" ref="BA20">IFERROR(IF(_xlfn.ANCHORARRAY(AZ20)="","",IF($C$3="暑さ指数(WBGT)",_xlfn.XLOOKUP(_xlfn.ANCHORARRAY(AZ20),'(変換)WBGT'!$A$2:$A$9999,'(変換)WBGT'!$B$2:$B$9999,""),IF($C$3="気温",_xlfn.XLOOKUP(_xlfn.ANCHORARRAY(AZ20),'(貼付用)気温'!$A$7:$A$9999,'(貼付用)気温'!$B$7:$B$9999,""),""))),"")</f>
        <v/>
      </c>
      <c r="BB20" s="46" t="str">
        <f>IFERROR(IF(AZ20="","",IF(COUNTIFS(様式1!$F$6:$F$16,"&lt;="&amp;AZ20,様式1!$H$6:$H$16,"&gt;="&amp;AZ20)&gt;0,"×","")),"")</f>
        <v/>
      </c>
      <c r="BC20" s="47" t="str">
        <f>IFERROR(IF(AZ20="","",IF(AND(AZ20&gt;=様式1!$F$5,AZ20&lt;=様式1!$H$5), IF(ISNUMBER(BA20), IF(BA20&gt;=$C$4, IF(BB20="×", "×", "●"), ""), "データ無し"), "対象外")),"")</f>
        <v/>
      </c>
      <c r="BE20" s="45" t="str">
        <f t="shared" si="11"/>
        <v/>
      </c>
      <c r="BF20" s="60" t="str" cm="1">
        <f t="array" ref="BF20">IFERROR(IF(_xlfn.ANCHORARRAY(BE20)="","",IF($C$3="暑さ指数(WBGT)",_xlfn.XLOOKUP(_xlfn.ANCHORARRAY(BE20),'(変換)WBGT'!$A$2:$A$9999,'(変換)WBGT'!$B$2:$B$9999,""),IF($C$3="気温",_xlfn.XLOOKUP(_xlfn.ANCHORARRAY(BE20),'(貼付用)気温'!$A$7:$A$9999,'(貼付用)気温'!$B$7:$B$9999,""),""))),"")</f>
        <v/>
      </c>
      <c r="BG20" s="46" t="str">
        <f>IFERROR(IF(BE20="","",IF(COUNTIFS(様式1!$F$6:$F$16,"&lt;="&amp;BE20,様式1!$H$6:$H$16,"&gt;="&amp;BE20)&gt;0,"×","")),"")</f>
        <v/>
      </c>
      <c r="BH20" s="47" t="str">
        <f>IFERROR(IF(BE20="","",IF(AND(BE20&gt;=様式1!$F$5,BE20&lt;=様式1!$H$5), IF(ISNUMBER(BF20), IF(BF20&gt;=$C$4, IF(BG20="×", "×", "●"), ""), "データ無し"), "対象外")),"")</f>
        <v/>
      </c>
      <c r="BJ20" s="45" t="str">
        <f t="shared" si="12"/>
        <v/>
      </c>
      <c r="BK20" s="60" t="str" cm="1">
        <f t="array" ref="BK20">IFERROR(IF(_xlfn.ANCHORARRAY(BJ20)="","",IF($C$3="暑さ指数(WBGT)",_xlfn.XLOOKUP(_xlfn.ANCHORARRAY(BJ20),'(変換)WBGT'!$A$2:$A$9999,'(変換)WBGT'!$B$2:$B$9999,""),IF($C$3="気温",_xlfn.XLOOKUP(_xlfn.ANCHORARRAY(BJ20),'(貼付用)気温'!$A$7:$A$9999,'(貼付用)気温'!$B$7:$B$9999,""),""))),"")</f>
        <v/>
      </c>
      <c r="BL20" s="46" t="str">
        <f>IFERROR(IF(BJ20="","",IF(COUNTIFS(様式1!$F$6:$F$16,"&lt;="&amp;BJ20,様式1!$H$6:$H$16,"&gt;="&amp;BJ20)&gt;0,"×","")),"")</f>
        <v/>
      </c>
      <c r="BM20" s="47" t="str">
        <f>IFERROR(IF(BJ20="","",IF(AND(BJ20&gt;=様式1!$F$5,BJ20&lt;=様式1!$H$5), IF(ISNUMBER(BK20), IF(BK20&gt;=$C$4, IF(BL20="×", "×", "●"), ""), "データ無し"), "対象外")),"")</f>
        <v/>
      </c>
      <c r="BO20" s="45" t="str">
        <f t="shared" si="13"/>
        <v/>
      </c>
      <c r="BP20" s="60" t="str" cm="1">
        <f t="array" ref="BP20">IFERROR(IF(_xlfn.ANCHORARRAY(BO20)="","",IF($C$3="暑さ指数(WBGT)",_xlfn.XLOOKUP(_xlfn.ANCHORARRAY(BO20),'(変換)WBGT'!$A$2:$A$9999,'(変換)WBGT'!$B$2:$B$9999,""),IF($C$3="気温",_xlfn.XLOOKUP(_xlfn.ANCHORARRAY(BO20),'(貼付用)気温'!$A$7:$A$9999,'(貼付用)気温'!$B$7:$B$9999,""),""))),"")</f>
        <v/>
      </c>
      <c r="BQ20" s="46" t="str">
        <f>IFERROR(IF(BO20="","",IF(COUNTIFS(様式1!$F$6:$F$16,"&lt;="&amp;BO20,様式1!$H$6:$H$16,"&gt;="&amp;BO20)&gt;0,"×","")),"")</f>
        <v/>
      </c>
      <c r="BR20" s="47" t="str">
        <f>IFERROR(IF(BO20="","",IF(AND(BO20&gt;=様式1!$F$5,BO20&lt;=様式1!$H$5), IF(ISNUMBER(BP20), IF(BP20&gt;=$C$4, IF(BQ20="×", "×", "●"), ""), "データ無し"), "対象外")),"")</f>
        <v/>
      </c>
      <c r="BT20" s="45" t="str">
        <f t="shared" si="14"/>
        <v/>
      </c>
      <c r="BU20" s="60" t="str" cm="1">
        <f t="array" ref="BU20">IFERROR(IF(_xlfn.ANCHORARRAY(BT20)="","",IF($C$3="暑さ指数(WBGT)",_xlfn.XLOOKUP(_xlfn.ANCHORARRAY(BT20),'(変換)WBGT'!$A$2:$A$9999,'(変換)WBGT'!$B$2:$B$9999,""),IF($C$3="気温",_xlfn.XLOOKUP(_xlfn.ANCHORARRAY(BT20),'(貼付用)気温'!$A$7:$A$9999,'(貼付用)気温'!$B$7:$B$9999,""),""))),"")</f>
        <v/>
      </c>
      <c r="BV20" s="46" t="str">
        <f>IFERROR(IF(BT20="","",IF(COUNTIFS(様式1!$F$6:$F$16,"&lt;="&amp;BT20,様式1!$H$6:$H$16,"&gt;="&amp;BT20)&gt;0,"×","")),"")</f>
        <v/>
      </c>
      <c r="BW20" s="47" t="str">
        <f>IFERROR(IF(BT20="","",IF(AND(BT20&gt;=様式1!$F$5,BT20&lt;=様式1!$H$5), IF(ISNUMBER(BU20), IF(BU20&gt;=$C$4, IF(BV20="×", "×", "●"), ""), "データ無し"), "対象外")),"")</f>
        <v/>
      </c>
      <c r="BY20" s="45" t="str">
        <f t="shared" si="15"/>
        <v/>
      </c>
      <c r="BZ20" s="60" t="str" cm="1">
        <f t="array" ref="BZ20">IFERROR(IF(_xlfn.ANCHORARRAY(BY20)="","",IF($C$3="暑さ指数(WBGT)",_xlfn.XLOOKUP(_xlfn.ANCHORARRAY(BY20),'(変換)WBGT'!$A$2:$A$9999,'(変換)WBGT'!$B$2:$B$9999,""),IF($C$3="気温",_xlfn.XLOOKUP(_xlfn.ANCHORARRAY(BY20),'(貼付用)気温'!$A$7:$A$9999,'(貼付用)気温'!$B$7:$B$9999,""),""))),"")</f>
        <v/>
      </c>
      <c r="CA20" s="46" t="str">
        <f>IFERROR(IF(BY20="","",IF(COUNTIFS(様式1!$F$6:$F$16,"&lt;="&amp;BY20,様式1!$H$6:$H$16,"&gt;="&amp;BY20)&gt;0,"×","")),"")</f>
        <v/>
      </c>
      <c r="CB20" s="47" t="str">
        <f>IFERROR(IF(BY20="","",IF(AND(BY20&gt;=様式1!$F$5,BY20&lt;=様式1!$H$5), IF(ISNUMBER(BZ20), IF(BZ20&gt;=$C$4, IF(CA20="×", "×", "●"), ""), "データ無し"), "対象外")),"")</f>
        <v/>
      </c>
      <c r="CD20" s="45" t="str">
        <f t="shared" si="16"/>
        <v/>
      </c>
      <c r="CE20" s="60" t="str" cm="1">
        <f t="array" ref="CE20">IFERROR(IF(_xlfn.ANCHORARRAY(CD20)="","",IF($C$3="暑さ指数(WBGT)",_xlfn.XLOOKUP(_xlfn.ANCHORARRAY(CD20),'(変換)WBGT'!$A$2:$A$9999,'(変換)WBGT'!$B$2:$B$9999,""),IF($C$3="気温",_xlfn.XLOOKUP(_xlfn.ANCHORARRAY(CD20),'(貼付用)気温'!$A$7:$A$9999,'(貼付用)気温'!$B$7:$B$9999,""),""))),"")</f>
        <v/>
      </c>
      <c r="CF20" s="46" t="str">
        <f>IFERROR(IF(CD20="","",IF(COUNTIFS(様式1!$F$6:$F$16,"&lt;="&amp;CD20,様式1!$H$6:$H$16,"&gt;="&amp;CD20)&gt;0,"×","")),"")</f>
        <v/>
      </c>
      <c r="CG20" s="47" t="str">
        <f>IFERROR(IF(CD20="","",IF(AND(CD20&gt;=様式1!$F$5,CD20&lt;=様式1!$H$5), IF(ISNUMBER(CE20), IF(CE20&gt;=$C$4, IF(CF20="×", "×", "●"), ""), "データ無し"), "対象外")),"")</f>
        <v/>
      </c>
      <c r="CI20" s="45" t="str">
        <f t="shared" si="17"/>
        <v/>
      </c>
      <c r="CJ20" s="60" t="str" cm="1">
        <f t="array" ref="CJ20">IFERROR(IF(_xlfn.ANCHORARRAY(CI20)="","",IF($C$3="暑さ指数(WBGT)",_xlfn.XLOOKUP(_xlfn.ANCHORARRAY(CI20),'(変換)WBGT'!$A$2:$A$9999,'(変換)WBGT'!$B$2:$B$9999,""),IF($C$3="気温",_xlfn.XLOOKUP(_xlfn.ANCHORARRAY(CI20),'(貼付用)気温'!$A$7:$A$9999,'(貼付用)気温'!$B$7:$B$9999,""),""))),"")</f>
        <v/>
      </c>
      <c r="CK20" s="46" t="str">
        <f>IFERROR(IF(CI20="","",IF(COUNTIFS(様式1!$F$6:$F$16,"&lt;="&amp;CI20,様式1!$H$6:$H$16,"&gt;="&amp;CI20)&gt;0,"×","")),"")</f>
        <v/>
      </c>
      <c r="CL20" s="47" t="str">
        <f>IFERROR(IF(CI20="","",IF(AND(CI20&gt;=様式1!$F$5,CI20&lt;=様式1!$H$5), IF(ISNUMBER(CJ20), IF(CJ20&gt;=$C$4, IF(CK20="×", "×", "●"), ""), "データ無し"), "対象外")),"")</f>
        <v/>
      </c>
      <c r="CN20" s="45" t="str">
        <f t="shared" si="18"/>
        <v/>
      </c>
      <c r="CO20" s="60" t="str" cm="1">
        <f t="array" ref="CO20">IFERROR(IF(_xlfn.ANCHORARRAY(CN20)="","",IF($C$3="暑さ指数(WBGT)",_xlfn.XLOOKUP(_xlfn.ANCHORARRAY(CN20),'(変換)WBGT'!$A$2:$A$9999,'(変換)WBGT'!$B$2:$B$9999,""),IF($C$3="気温",_xlfn.XLOOKUP(_xlfn.ANCHORARRAY(CN20),'(貼付用)気温'!$A$7:$A$9999,'(貼付用)気温'!$B$7:$B$9999,""),""))),"")</f>
        <v/>
      </c>
      <c r="CP20" s="46" t="str">
        <f>IFERROR(IF(CN20="","",IF(COUNTIFS(様式1!$F$6:$F$16,"&lt;="&amp;CN20,様式1!$H$6:$H$16,"&gt;="&amp;CN20)&gt;0,"×","")),"")</f>
        <v/>
      </c>
      <c r="CQ20" s="47" t="str">
        <f>IFERROR(IF(CN20="","",IF(AND(CN20&gt;=様式1!$F$5,CN20&lt;=様式1!$H$5), IF(ISNUMBER(CO20), IF(CO20&gt;=$C$4, IF(CP20="×", "×", "●"), ""), "データ無し"), "対象外")),"")</f>
        <v/>
      </c>
      <c r="CS20" s="45" t="str">
        <f t="shared" si="19"/>
        <v/>
      </c>
      <c r="CT20" s="60" t="str" cm="1">
        <f t="array" ref="CT20">IFERROR(IF(_xlfn.ANCHORARRAY(CS20)="","",IF($C$3="暑さ指数(WBGT)",_xlfn.XLOOKUP(_xlfn.ANCHORARRAY(CS20),'(変換)WBGT'!$A$2:$A$9999,'(変換)WBGT'!$B$2:$B$9999,""),IF($C$3="気温",_xlfn.XLOOKUP(_xlfn.ANCHORARRAY(CS20),'(貼付用)気温'!$A$7:$A$9999,'(貼付用)気温'!$B$7:$B$9999,""),""))),"")</f>
        <v/>
      </c>
      <c r="CU20" s="46" t="str">
        <f>IFERROR(IF(CS20="","",IF(COUNTIFS(様式1!$F$6:$F$16,"&lt;="&amp;CS20,様式1!$H$6:$H$16,"&gt;="&amp;CS20)&gt;0,"×","")),"")</f>
        <v/>
      </c>
      <c r="CV20" s="47" t="str">
        <f>IFERROR(IF(CS20="","",IF(AND(CS20&gt;=様式1!$F$5,CS20&lt;=様式1!$H$5), IF(ISNUMBER(CT20), IF(CT20&gt;=$C$4, IF(CU20="×", "×", "●"), ""), "データ無し"), "対象外")),"")</f>
        <v/>
      </c>
      <c r="CX20" s="45" t="str">
        <f t="shared" si="20"/>
        <v/>
      </c>
      <c r="CY20" s="60" t="str" cm="1">
        <f t="array" ref="CY20">IFERROR(IF(_xlfn.ANCHORARRAY(CX20)="","",IF($C$3="暑さ指数(WBGT)",_xlfn.XLOOKUP(_xlfn.ANCHORARRAY(CX20),'(変換)WBGT'!$A$2:$A$9999,'(変換)WBGT'!$B$2:$B$9999,""),IF($C$3="気温",_xlfn.XLOOKUP(_xlfn.ANCHORARRAY(CX20),'(貼付用)気温'!$A$7:$A$9999,'(貼付用)気温'!$B$7:$B$9999,""),""))),"")</f>
        <v/>
      </c>
      <c r="CZ20" s="46" t="str">
        <f>IFERROR(IF(CX20="","",IF(COUNTIFS(様式1!$F$6:$F$16,"&lt;="&amp;CX20,様式1!$H$6:$H$16,"&gt;="&amp;CX20)&gt;0,"×","")),"")</f>
        <v/>
      </c>
      <c r="DA20" s="47" t="str">
        <f>IFERROR(IF(CX20="","",IF(AND(CX20&gt;=様式1!$F$5,CX20&lt;=様式1!$H$5), IF(ISNUMBER(CY20), IF(CY20&gt;=$C$4, IF(CZ20="×", "×", "●"), ""), "データ無し"), "対象外")),"")</f>
        <v/>
      </c>
      <c r="DC20" s="45" t="str">
        <f t="shared" si="21"/>
        <v/>
      </c>
      <c r="DD20" s="60" t="str" cm="1">
        <f t="array" ref="DD20">IFERROR(IF(_xlfn.ANCHORARRAY(DC20)="","",IF($C$3="暑さ指数(WBGT)",_xlfn.XLOOKUP(_xlfn.ANCHORARRAY(DC20),'(変換)WBGT'!$A$2:$A$9999,'(変換)WBGT'!$B$2:$B$9999,""),IF($C$3="気温",_xlfn.XLOOKUP(_xlfn.ANCHORARRAY(DC20),'(貼付用)気温'!$A$7:$A$9999,'(貼付用)気温'!$B$7:$B$9999,""),""))),"")</f>
        <v/>
      </c>
      <c r="DE20" s="46" t="str">
        <f>IFERROR(IF(DC20="","",IF(COUNTIFS(様式1!$F$6:$F$16,"&lt;="&amp;DC20,様式1!$H$6:$H$16,"&gt;="&amp;DC20)&gt;0,"×","")),"")</f>
        <v/>
      </c>
      <c r="DF20" s="47" t="str">
        <f>IFERROR(IF(DC20="","",IF(AND(DC20&gt;=様式1!$F$5,DC20&lt;=様式1!$H$5), IF(ISNUMBER(DD20), IF(DD20&gt;=$C$4, IF(DE20="×", "×", "●"), ""), "データ無し"), "対象外")),"")</f>
        <v/>
      </c>
      <c r="DH20" s="45" t="str">
        <f t="shared" si="22"/>
        <v/>
      </c>
      <c r="DI20" s="60" t="str" cm="1">
        <f t="array" ref="DI20">IFERROR(IF(_xlfn.ANCHORARRAY(DH20)="","",IF($C$3="暑さ指数(WBGT)",_xlfn.XLOOKUP(_xlfn.ANCHORARRAY(DH20),'(変換)WBGT'!$A$2:$A$9999,'(変換)WBGT'!$B$2:$B$9999,""),IF($C$3="気温",_xlfn.XLOOKUP(_xlfn.ANCHORARRAY(DH20),'(貼付用)気温'!$A$7:$A$9999,'(貼付用)気温'!$B$7:$B$9999,""),""))),"")</f>
        <v/>
      </c>
      <c r="DJ20" s="46" t="str">
        <f>IFERROR(IF(DH20="","",IF(COUNTIFS(様式1!$F$6:$F$16,"&lt;="&amp;DH20,様式1!$H$6:$H$16,"&gt;="&amp;DH20)&gt;0,"×","")),"")</f>
        <v/>
      </c>
      <c r="DK20" s="47" t="str">
        <f>IFERROR(IF(DH20="","",IF(AND(DH20&gt;=様式1!$F$5,DH20&lt;=様式1!$H$5), IF(ISNUMBER(DI20), IF(DI20&gt;=$C$4, IF(DJ20="×", "×", "●"), ""), "データ無し"), "対象外")),"")</f>
        <v/>
      </c>
      <c r="DM20" s="45" t="str">
        <f t="shared" si="23"/>
        <v/>
      </c>
      <c r="DN20" s="60" t="str" cm="1">
        <f t="array" ref="DN20">IFERROR(IF(_xlfn.ANCHORARRAY(DM20)="","",IF($C$3="暑さ指数(WBGT)",_xlfn.XLOOKUP(_xlfn.ANCHORARRAY(DM20),'(変換)WBGT'!$A$2:$A$9999,'(変換)WBGT'!$B$2:$B$9999,""),IF($C$3="気温",_xlfn.XLOOKUP(_xlfn.ANCHORARRAY(DM20),'(貼付用)気温'!$A$7:$A$9999,'(貼付用)気温'!$B$7:$B$9999,""),""))),"")</f>
        <v/>
      </c>
      <c r="DO20" s="46" t="str">
        <f>IFERROR(IF(DM20="","",IF(COUNTIFS(様式1!$F$6:$F$16,"&lt;="&amp;DM20,様式1!$H$6:$H$16,"&gt;="&amp;DM20)&gt;0,"×","")),"")</f>
        <v/>
      </c>
      <c r="DP20" s="47" t="str">
        <f>IFERROR(IF(DM20="","",IF(AND(DM20&gt;=様式1!$F$5,DM20&lt;=様式1!$H$5), IF(ISNUMBER(DN20), IF(DN20&gt;=$C$4, IF(DO20="×", "×", "●"), ""), "データ無し"), "対象外")),"")</f>
        <v/>
      </c>
      <c r="DR20" s="45" t="str">
        <f t="shared" si="24"/>
        <v/>
      </c>
      <c r="DS20" s="60" t="str" cm="1">
        <f t="array" ref="DS20">IFERROR(IF(_xlfn.ANCHORARRAY(DR20)="","",IF($C$3="暑さ指数(WBGT)",_xlfn.XLOOKUP(_xlfn.ANCHORARRAY(DR20),'(変換)WBGT'!$A$2:$A$9999,'(変換)WBGT'!$B$2:$B$9999,""),IF($C$3="気温",_xlfn.XLOOKUP(_xlfn.ANCHORARRAY(DR20),'(貼付用)気温'!$A$7:$A$9999,'(貼付用)気温'!$B$7:$B$9999,""),""))),"")</f>
        <v/>
      </c>
      <c r="DT20" s="46" t="str">
        <f>IFERROR(IF(DR20="","",IF(COUNTIFS(様式1!$F$6:$F$16,"&lt;="&amp;DR20,様式1!$H$6:$H$16,"&gt;="&amp;DR20)&gt;0,"×","")),"")</f>
        <v/>
      </c>
      <c r="DU20" s="47" t="str">
        <f>IFERROR(IF(DR20="","",IF(AND(DR20&gt;=様式1!$F$5,DR20&lt;=様式1!$H$5), IF(ISNUMBER(DS20), IF(DS20&gt;=$C$4, IF(DT20="×", "×", "●"), ""), "データ無し"), "対象外")),"")</f>
        <v/>
      </c>
      <c r="DW20" s="45" t="str">
        <f t="shared" si="25"/>
        <v/>
      </c>
      <c r="DX20" s="60" t="str" cm="1">
        <f t="array" ref="DX20">IFERROR(IF(_xlfn.ANCHORARRAY(DW20)="","",IF($C$3="暑さ指数(WBGT)",_xlfn.XLOOKUP(_xlfn.ANCHORARRAY(DW20),'(変換)WBGT'!$A$2:$A$9999,'(変換)WBGT'!$B$2:$B$9999,""),IF($C$3="気温",_xlfn.XLOOKUP(_xlfn.ANCHORARRAY(DW20),'(貼付用)気温'!$A$7:$A$9999,'(貼付用)気温'!$B$7:$B$9999,""),""))),"")</f>
        <v/>
      </c>
      <c r="DY20" s="46" t="str">
        <f>IFERROR(IF(DW20="","",IF(COUNTIFS(様式1!$F$6:$F$16,"&lt;="&amp;DW20,様式1!$H$6:$H$16,"&gt;="&amp;DW20)&gt;0,"×","")),"")</f>
        <v/>
      </c>
      <c r="DZ20" s="47" t="str">
        <f>IFERROR(IF(DW20="","",IF(AND(DW20&gt;=様式1!$F$5,DW20&lt;=様式1!$H$5), IF(ISNUMBER(DX20), IF(DX20&gt;=$C$4, IF(DY20="×", "×", "●"), ""), "データ無し"), "対象外")),"")</f>
        <v/>
      </c>
      <c r="EB20" s="45" t="str">
        <f t="shared" si="26"/>
        <v/>
      </c>
      <c r="EC20" s="60" t="str" cm="1">
        <f t="array" ref="EC20">IFERROR(IF(_xlfn.ANCHORARRAY(EB20)="","",IF($C$3="暑さ指数(WBGT)",_xlfn.XLOOKUP(_xlfn.ANCHORARRAY(EB20),'(変換)WBGT'!$A$2:$A$9999,'(変換)WBGT'!$B$2:$B$9999,""),IF($C$3="気温",_xlfn.XLOOKUP(_xlfn.ANCHORARRAY(EB20),'(貼付用)気温'!$A$7:$A$9999,'(貼付用)気温'!$B$7:$B$9999,""),""))),"")</f>
        <v/>
      </c>
      <c r="ED20" s="46" t="str">
        <f>IFERROR(IF(EB20="","",IF(COUNTIFS(様式1!$F$6:$F$16,"&lt;="&amp;EB20,様式1!$H$6:$H$16,"&gt;="&amp;EB20)&gt;0,"×","")),"")</f>
        <v/>
      </c>
      <c r="EE20" s="47" t="str">
        <f>IFERROR(IF(EB20="","",IF(AND(EB20&gt;=様式1!$F$5,EB20&lt;=様式1!$H$5), IF(ISNUMBER(EC20), IF(EC20&gt;=$C$4, IF(ED20="×", "×", "●"), ""), "データ無し"), "対象外")),"")</f>
        <v/>
      </c>
      <c r="EG20" s="45" t="str">
        <f t="shared" si="27"/>
        <v/>
      </c>
      <c r="EH20" s="60" t="str" cm="1">
        <f t="array" ref="EH20">IFERROR(IF(_xlfn.ANCHORARRAY(EG20)="","",IF($C$3="暑さ指数(WBGT)",_xlfn.XLOOKUP(_xlfn.ANCHORARRAY(EG20),'(変換)WBGT'!$A$2:$A$9999,'(変換)WBGT'!$B$2:$B$9999,""),IF($C$3="気温",_xlfn.XLOOKUP(_xlfn.ANCHORARRAY(EG20),'(貼付用)気温'!$A$7:$A$9999,'(貼付用)気温'!$B$7:$B$9999,""),""))),"")</f>
        <v/>
      </c>
      <c r="EI20" s="46" t="str">
        <f>IFERROR(IF(EG20="","",IF(COUNTIFS(様式1!$F$6:$F$16,"&lt;="&amp;EG20,様式1!$H$6:$H$16,"&gt;="&amp;EG20)&gt;0,"×","")),"")</f>
        <v/>
      </c>
      <c r="EJ20" s="47" t="str">
        <f>IFERROR(IF(EG20="","",IF(AND(EG20&gt;=様式1!$F$5,EG20&lt;=様式1!$H$5), IF(ISNUMBER(EH20), IF(EH20&gt;=$C$4, IF(EI20="×", "×", "●"), ""), "データ無し"), "対象外")),"")</f>
        <v/>
      </c>
      <c r="EL20" s="45" t="str">
        <f t="shared" si="28"/>
        <v/>
      </c>
      <c r="EM20" s="60" t="str" cm="1">
        <f t="array" ref="EM20">IFERROR(IF(_xlfn.ANCHORARRAY(EL20)="","",IF($C$3="暑さ指数(WBGT)",_xlfn.XLOOKUP(_xlfn.ANCHORARRAY(EL20),'(変換)WBGT'!$A$2:$A$9999,'(変換)WBGT'!$B$2:$B$9999,""),IF($C$3="気温",_xlfn.XLOOKUP(_xlfn.ANCHORARRAY(EL20),'(貼付用)気温'!$A$7:$A$9999,'(貼付用)気温'!$B$7:$B$9999,""),""))),"")</f>
        <v/>
      </c>
      <c r="EN20" s="46" t="str">
        <f>IFERROR(IF(EL20="","",IF(COUNTIFS(様式1!$F$6:$F$16,"&lt;="&amp;EL20,様式1!$H$6:$H$16,"&gt;="&amp;EL20)&gt;0,"×","")),"")</f>
        <v/>
      </c>
      <c r="EO20" s="47" t="str">
        <f>IFERROR(IF(EL20="","",IF(AND(EL20&gt;=様式1!$F$5,EL20&lt;=様式1!$H$5), IF(ISNUMBER(EM20), IF(EM20&gt;=$C$4, IF(EN20="×", "×", "●"), ""), "データ無し"), "対象外")),"")</f>
        <v/>
      </c>
      <c r="EQ20" s="45" t="str">
        <f t="shared" si="29"/>
        <v/>
      </c>
      <c r="ER20" s="60" t="str" cm="1">
        <f t="array" ref="ER20">IFERROR(IF(_xlfn.ANCHORARRAY(EQ20)="","",IF($C$3="暑さ指数(WBGT)",_xlfn.XLOOKUP(_xlfn.ANCHORARRAY(EQ20),'(変換)WBGT'!$A$2:$A$9999,'(変換)WBGT'!$B$2:$B$9999,""),IF($C$3="気温",_xlfn.XLOOKUP(_xlfn.ANCHORARRAY(EQ20),'(貼付用)気温'!$A$7:$A$9999,'(貼付用)気温'!$B$7:$B$9999,""),""))),"")</f>
        <v/>
      </c>
      <c r="ES20" s="46" t="str">
        <f>IFERROR(IF(EQ20="","",IF(COUNTIFS(様式1!$F$6:$F$16,"&lt;="&amp;EQ20,様式1!$H$6:$H$16,"&gt;="&amp;EQ20)&gt;0,"×","")),"")</f>
        <v/>
      </c>
      <c r="ET20" s="47" t="str">
        <f>IFERROR(IF(EQ20="","",IF(AND(EQ20&gt;=様式1!$F$5,EQ20&lt;=様式1!$H$5), IF(ISNUMBER(ER20), IF(ER20&gt;=$C$4, IF(ES20="×", "×", "●"), ""), "データ無し"), "対象外")),"")</f>
        <v/>
      </c>
      <c r="EV20" s="45" t="str">
        <f t="shared" si="30"/>
        <v/>
      </c>
      <c r="EW20" s="60" t="str" cm="1">
        <f t="array" ref="EW20">IFERROR(IF(_xlfn.ANCHORARRAY(EV20)="","",IF($C$3="暑さ指数(WBGT)",_xlfn.XLOOKUP(_xlfn.ANCHORARRAY(EV20),'(変換)WBGT'!$A$2:$A$9999,'(変換)WBGT'!$B$2:$B$9999,""),IF($C$3="気温",_xlfn.XLOOKUP(_xlfn.ANCHORARRAY(EV20),'(貼付用)気温'!$A$7:$A$9999,'(貼付用)気温'!$B$7:$B$9999,""),""))),"")</f>
        <v/>
      </c>
      <c r="EX20" s="46" t="str">
        <f>IFERROR(IF(EV20="","",IF(COUNTIFS(様式1!$F$6:$F$16,"&lt;="&amp;EV20,様式1!$H$6:$H$16,"&gt;="&amp;EV20)&gt;0,"×","")),"")</f>
        <v/>
      </c>
      <c r="EY20" s="47" t="str">
        <f>IFERROR(IF(EV20="","",IF(AND(EV20&gt;=様式1!$F$5,EV20&lt;=様式1!$H$5), IF(ISNUMBER(EW20), IF(EW20&gt;=$C$4, IF(EX20="×", "×", "●"), ""), "データ無し"), "対象外")),"")</f>
        <v/>
      </c>
      <c r="FA20" s="45" t="str">
        <f t="shared" si="31"/>
        <v/>
      </c>
      <c r="FB20" s="60" t="str" cm="1">
        <f t="array" ref="FB20">IFERROR(IF(_xlfn.ANCHORARRAY(FA20)="","",IF($C$3="暑さ指数(WBGT)",_xlfn.XLOOKUP(_xlfn.ANCHORARRAY(FA20),'(変換)WBGT'!$A$2:$A$9999,'(変換)WBGT'!$B$2:$B$9999,""),IF($C$3="気温",_xlfn.XLOOKUP(_xlfn.ANCHORARRAY(FA20),'(貼付用)気温'!$A$7:$A$9999,'(貼付用)気温'!$B$7:$B$9999,""),""))),"")</f>
        <v/>
      </c>
      <c r="FC20" s="46" t="str">
        <f>IFERROR(IF(FA20="","",IF(COUNTIFS(様式1!$F$6:$F$16,"&lt;="&amp;FA20,様式1!$H$6:$H$16,"&gt;="&amp;FA20)&gt;0,"×","")),"")</f>
        <v/>
      </c>
      <c r="FD20" s="47" t="str">
        <f>IFERROR(IF(FA20="","",IF(AND(FA20&gt;=様式1!$F$5,FA20&lt;=様式1!$H$5), IF(ISNUMBER(FB20), IF(FB20&gt;=$C$4, IF(FC20="×", "×", "●"), ""), "データ無し"), "対象外")),"")</f>
        <v/>
      </c>
      <c r="FF20" s="45" t="str">
        <f t="shared" si="32"/>
        <v/>
      </c>
      <c r="FG20" s="60" t="str" cm="1">
        <f t="array" ref="FG20">IFERROR(IF(_xlfn.ANCHORARRAY(FF20)="","",IF($C$3="暑さ指数(WBGT)",_xlfn.XLOOKUP(_xlfn.ANCHORARRAY(FF20),'(変換)WBGT'!$A$2:$A$9999,'(変換)WBGT'!$B$2:$B$9999,""),IF($C$3="気温",_xlfn.XLOOKUP(_xlfn.ANCHORARRAY(FF20),'(貼付用)気温'!$A$7:$A$9999,'(貼付用)気温'!$B$7:$B$9999,""),""))),"")</f>
        <v/>
      </c>
      <c r="FH20" s="46" t="str">
        <f>IFERROR(IF(FF20="","",IF(COUNTIFS(様式1!$F$6:$F$16,"&lt;="&amp;FF20,様式1!$H$6:$H$16,"&gt;="&amp;FF20)&gt;0,"×","")),"")</f>
        <v/>
      </c>
      <c r="FI20" s="47" t="str">
        <f>IFERROR(IF(FF20="","",IF(AND(FF20&gt;=様式1!$F$5,FF20&lt;=様式1!$H$5), IF(ISNUMBER(FG20), IF(FG20&gt;=$C$4, IF(FH20="×", "×", "●"), ""), "データ無し"), "対象外")),"")</f>
        <v/>
      </c>
      <c r="FK20" s="45" t="str">
        <f t="shared" si="33"/>
        <v/>
      </c>
      <c r="FL20" s="60" t="str" cm="1">
        <f t="array" ref="FL20">IFERROR(IF(_xlfn.ANCHORARRAY(FK20)="","",IF($C$3="暑さ指数(WBGT)",_xlfn.XLOOKUP(_xlfn.ANCHORARRAY(FK20),'(変換)WBGT'!$A$2:$A$9999,'(変換)WBGT'!$B$2:$B$9999,""),IF($C$3="気温",_xlfn.XLOOKUP(_xlfn.ANCHORARRAY(FK20),'(貼付用)気温'!$A$7:$A$9999,'(貼付用)気温'!$B$7:$B$9999,""),""))),"")</f>
        <v/>
      </c>
      <c r="FM20" s="46" t="str">
        <f>IFERROR(IF(FK20="","",IF(COUNTIFS(様式1!$F$6:$F$16,"&lt;="&amp;FK20,様式1!$H$6:$H$16,"&gt;="&amp;FK20)&gt;0,"×","")),"")</f>
        <v/>
      </c>
      <c r="FN20" s="47" t="str">
        <f>IFERROR(IF(FK20="","",IF(AND(FK20&gt;=様式1!$F$5,FK20&lt;=様式1!$H$5), IF(ISNUMBER(FL20), IF(FL20&gt;=$C$4, IF(FM20="×", "×", "●"), ""), "データ無し"), "対象外")),"")</f>
        <v/>
      </c>
      <c r="FP20" s="45" t="str">
        <f t="shared" si="34"/>
        <v/>
      </c>
      <c r="FQ20" s="60" t="str" cm="1">
        <f t="array" ref="FQ20">IFERROR(IF(_xlfn.ANCHORARRAY(FP20)="","",IF($C$3="暑さ指数(WBGT)",_xlfn.XLOOKUP(_xlfn.ANCHORARRAY(FP20),'(変換)WBGT'!$A$2:$A$9999,'(変換)WBGT'!$B$2:$B$9999,""),IF($C$3="気温",_xlfn.XLOOKUP(_xlfn.ANCHORARRAY(FP20),'(貼付用)気温'!$A$7:$A$9999,'(貼付用)気温'!$B$7:$B$9999,""),""))),"")</f>
        <v/>
      </c>
      <c r="FR20" s="46" t="str">
        <f>IFERROR(IF(FP20="","",IF(COUNTIFS(様式1!$F$6:$F$16,"&lt;="&amp;FP20,様式1!$H$6:$H$16,"&gt;="&amp;FP20)&gt;0,"×","")),"")</f>
        <v/>
      </c>
      <c r="FS20" s="47" t="str">
        <f>IFERROR(IF(FP20="","",IF(AND(FP20&gt;=様式1!$F$5,FP20&lt;=様式1!$H$5), IF(ISNUMBER(FQ20), IF(FQ20&gt;=$C$4, IF(FR20="×", "×", "●"), ""), "データ無し"), "対象外")),"")</f>
        <v/>
      </c>
    </row>
    <row r="21" spans="2:175" x14ac:dyDescent="0.15">
      <c r="B21" s="45" t="str">
        <f t="shared" si="0"/>
        <v/>
      </c>
      <c r="C21" s="60" t="str" cm="1">
        <f t="array" ref="C21">IFERROR(IF(_xlfn.ANCHORARRAY(B21)="","",IF($C$3="暑さ指数(WBGT)",_xlfn.XLOOKUP(_xlfn.ANCHORARRAY(B21),'(変換)WBGT'!$A$2:$A$9999,'(変換)WBGT'!$B$2:$B$9999,""),IF($C$3="気温",_xlfn.XLOOKUP(_xlfn.ANCHORARRAY(B21),'(貼付用)気温'!$A$7:$A$9999,'(貼付用)気温'!$B$7:$B$9999,""),""))),"")</f>
        <v/>
      </c>
      <c r="D21" s="46" t="str">
        <f>IFERROR(IF(B21="","",IF(COUNTIFS(様式1!$F$6:$F$16,"&lt;="&amp;B21,様式1!$H$6:$H$16,"&gt;="&amp;B21)&gt;0,"×","")),"")</f>
        <v/>
      </c>
      <c r="E21" s="47" t="str">
        <f>IFERROR(IF(B21="","",IF(AND(B21&gt;=様式1!$F$5,B21&lt;=様式1!$H$5), IF(ISNUMBER(C21), IF(C21&gt;=$C$4, IF(D21="×", "×", "●"), ""), "データ無し"), "対象外")),"")</f>
        <v/>
      </c>
      <c r="G21" s="45" t="str">
        <f t="shared" si="1"/>
        <v/>
      </c>
      <c r="H21" s="60" t="str" cm="1">
        <f t="array" ref="H21">IFERROR(IF(_xlfn.ANCHORARRAY(G21)="","",IF($C$3="暑さ指数(WBGT)",_xlfn.XLOOKUP(_xlfn.ANCHORARRAY(G21),'(変換)WBGT'!$A$2:$A$9999,'(変換)WBGT'!$B$2:$B$9999,""),IF($C$3="気温",_xlfn.XLOOKUP(_xlfn.ANCHORARRAY(G21),'(貼付用)気温'!$A$7:$A$9999,'(貼付用)気温'!$B$7:$B$9999,""),""))),"")</f>
        <v/>
      </c>
      <c r="I21" s="46" t="str">
        <f>IFERROR(IF(G21="","",IF(COUNTIFS(様式1!$F$6:$F$16,"&lt;="&amp;G21,様式1!$H$6:$H$16,"&gt;="&amp;G21)&gt;0,"×","")),"")</f>
        <v/>
      </c>
      <c r="J21" s="47" t="str">
        <f>IFERROR(IF(G21="","",IF(AND(G21&gt;=様式1!$F$5,G21&lt;=様式1!$H$5), IF(ISNUMBER(H21), IF(H21&gt;=$C$4, IF(I21="×", "×", "●"), ""), "データ無し"), "対象外")),"")</f>
        <v/>
      </c>
      <c r="L21" s="45" t="str">
        <f t="shared" si="2"/>
        <v/>
      </c>
      <c r="M21" s="60" t="str" cm="1">
        <f t="array" ref="M21">IFERROR(IF(_xlfn.ANCHORARRAY(L21)="","",IF($C$3="暑さ指数(WBGT)",_xlfn.XLOOKUP(_xlfn.ANCHORARRAY(L21),'(変換)WBGT'!$A$2:$A$9999,'(変換)WBGT'!$B$2:$B$9999,""),IF($C$3="気温",_xlfn.XLOOKUP(_xlfn.ANCHORARRAY(L21),'(貼付用)気温'!$A$7:$A$9999,'(貼付用)気温'!$B$7:$B$9999,""),""))),"")</f>
        <v/>
      </c>
      <c r="N21" s="46" t="str">
        <f>IFERROR(IF(L21="","",IF(COUNTIFS(様式1!$F$6:$F$16,"&lt;="&amp;L21,様式1!$H$6:$H$16,"&gt;="&amp;L21)&gt;0,"×","")),"")</f>
        <v/>
      </c>
      <c r="O21" s="47" t="str">
        <f>IFERROR(IF(L21="","",IF(AND(L21&gt;=様式1!$F$5,L21&lt;=様式1!$H$5), IF(ISNUMBER(M21), IF(M21&gt;=$C$4, IF(N21="×", "×", "●"), ""), "データ無し"), "対象外")),"")</f>
        <v/>
      </c>
      <c r="Q21" s="45" t="str">
        <f t="shared" si="3"/>
        <v/>
      </c>
      <c r="R21" s="60" t="str" cm="1">
        <f t="array" ref="R21">IFERROR(IF(_xlfn.ANCHORARRAY(Q21)="","",IF($C$3="暑さ指数(WBGT)",_xlfn.XLOOKUP(_xlfn.ANCHORARRAY(Q21),'(変換)WBGT'!$A$2:$A$9999,'(変換)WBGT'!$B$2:$B$9999,""),IF($C$3="気温",_xlfn.XLOOKUP(_xlfn.ANCHORARRAY(Q21),'(貼付用)気温'!$A$7:$A$9999,'(貼付用)気温'!$B$7:$B$9999,""),""))),"")</f>
        <v/>
      </c>
      <c r="S21" s="46" t="str">
        <f>IFERROR(IF(Q21="","",IF(COUNTIFS(様式1!$F$6:$F$16,"&lt;="&amp;Q21,様式1!$H$6:$H$16,"&gt;="&amp;Q21)&gt;0,"×","")),"")</f>
        <v/>
      </c>
      <c r="T21" s="47" t="str">
        <f>IFERROR(IF(Q21="","",IF(AND(Q21&gt;=様式1!$F$5,Q21&lt;=様式1!$H$5), IF(ISNUMBER(R21), IF(R21&gt;=$C$4, IF(S21="×", "×", "●"), ""), "データ無し"), "対象外")),"")</f>
        <v/>
      </c>
      <c r="V21" s="45" t="str">
        <f t="shared" si="4"/>
        <v/>
      </c>
      <c r="W21" s="60" t="str" cm="1">
        <f t="array" ref="W21">IFERROR(IF(_xlfn.ANCHORARRAY(V21)="","",IF($C$3="暑さ指数(WBGT)",_xlfn.XLOOKUP(_xlfn.ANCHORARRAY(V21),'(変換)WBGT'!$A$2:$A$9999,'(変換)WBGT'!$B$2:$B$9999,""),IF($C$3="気温",_xlfn.XLOOKUP(_xlfn.ANCHORARRAY(V21),'(貼付用)気温'!$A$7:$A$9999,'(貼付用)気温'!$B$7:$B$9999,""),""))),"")</f>
        <v/>
      </c>
      <c r="X21" s="46" t="str">
        <f>IFERROR(IF(V21="","",IF(COUNTIFS(様式1!$F$6:$F$16,"&lt;="&amp;V21,様式1!$H$6:$H$16,"&gt;="&amp;V21)&gt;0,"×","")),"")</f>
        <v/>
      </c>
      <c r="Y21" s="47" t="str">
        <f>IFERROR(IF(V21="","",IF(AND(V21&gt;=様式1!$F$5,V21&lt;=様式1!$H$5), IF(ISNUMBER(W21), IF(W21&gt;=$C$4, IF(X21="×", "×", "●"), ""), "データ無し"), "対象外")),"")</f>
        <v/>
      </c>
      <c r="AA21" s="45" t="str">
        <f t="shared" si="5"/>
        <v/>
      </c>
      <c r="AB21" s="60" t="str" cm="1">
        <f t="array" ref="AB21">IFERROR(IF(_xlfn.ANCHORARRAY(AA21)="","",IF($C$3="暑さ指数(WBGT)",_xlfn.XLOOKUP(_xlfn.ANCHORARRAY(AA21),'(変換)WBGT'!$A$2:$A$9999,'(変換)WBGT'!$B$2:$B$9999,""),IF($C$3="気温",_xlfn.XLOOKUP(_xlfn.ANCHORARRAY(AA21),'(貼付用)気温'!$A$7:$A$9999,'(貼付用)気温'!$B$7:$B$9999,""),""))),"")</f>
        <v/>
      </c>
      <c r="AC21" s="46" t="str">
        <f>IFERROR(IF(AA21="","",IF(COUNTIFS(様式1!$F$6:$F$16,"&lt;="&amp;AA21,様式1!$H$6:$H$16,"&gt;="&amp;AA21)&gt;0,"×","")),"")</f>
        <v/>
      </c>
      <c r="AD21" s="47" t="str">
        <f>IFERROR(IF(AA21="","",IF(AND(AA21&gt;=様式1!$F$5,AA21&lt;=様式1!$H$5), IF(ISNUMBER(AB21), IF(AB21&gt;=$C$4, IF(AC21="×", "×", "●"), ""), "データ無し"), "対象外")),"")</f>
        <v/>
      </c>
      <c r="AF21" s="45" t="str">
        <f t="shared" si="6"/>
        <v/>
      </c>
      <c r="AG21" s="60" t="str" cm="1">
        <f t="array" ref="AG21">IFERROR(IF(_xlfn.ANCHORARRAY(AF21)="","",IF($C$3="暑さ指数(WBGT)",_xlfn.XLOOKUP(_xlfn.ANCHORARRAY(AF21),'(変換)WBGT'!$A$2:$A$9999,'(変換)WBGT'!$B$2:$B$9999,""),IF($C$3="気温",_xlfn.XLOOKUP(_xlfn.ANCHORARRAY(AF21),'(貼付用)気温'!$A$7:$A$9999,'(貼付用)気温'!$B$7:$B$9999,""),""))),"")</f>
        <v/>
      </c>
      <c r="AH21" s="46" t="str">
        <f>IFERROR(IF(AF21="","",IF(COUNTIFS(様式1!$F$6:$F$16,"&lt;="&amp;AF21,様式1!$H$6:$H$16,"&gt;="&amp;AF21)&gt;0,"×","")),"")</f>
        <v/>
      </c>
      <c r="AI21" s="47" t="str">
        <f>IFERROR(IF(AF21="","",IF(AND(AF21&gt;=様式1!$F$5,AF21&lt;=様式1!$H$5), IF(ISNUMBER(AG21), IF(AG21&gt;=$C$4, IF(AH21="×", "×", "●"), ""), "データ無し"), "対象外")),"")</f>
        <v/>
      </c>
      <c r="AK21" s="45" t="str">
        <f t="shared" si="7"/>
        <v/>
      </c>
      <c r="AL21" s="60" t="str" cm="1">
        <f t="array" ref="AL21">IFERROR(IF(_xlfn.ANCHORARRAY(AK21)="","",IF($C$3="暑さ指数(WBGT)",_xlfn.XLOOKUP(_xlfn.ANCHORARRAY(AK21),'(変換)WBGT'!$A$2:$A$9999,'(変換)WBGT'!$B$2:$B$9999,""),IF($C$3="気温",_xlfn.XLOOKUP(_xlfn.ANCHORARRAY(AK21),'(貼付用)気温'!$A$7:$A$9999,'(貼付用)気温'!$B$7:$B$9999,""),""))),"")</f>
        <v/>
      </c>
      <c r="AM21" s="46" t="str">
        <f>IFERROR(IF(AK21="","",IF(COUNTIFS(様式1!$F$6:$F$16,"&lt;="&amp;AK21,様式1!$H$6:$H$16,"&gt;="&amp;AK21)&gt;0,"×","")),"")</f>
        <v/>
      </c>
      <c r="AN21" s="47" t="str">
        <f>IFERROR(IF(AK21="","",IF(AND(AK21&gt;=様式1!$F$5,AK21&lt;=様式1!$H$5), IF(ISNUMBER(AL21), IF(AL21&gt;=$C$4, IF(AM21="×", "×", "●"), ""), "データ無し"), "対象外")),"")</f>
        <v/>
      </c>
      <c r="AP21" s="45" t="str">
        <f t="shared" si="8"/>
        <v/>
      </c>
      <c r="AQ21" s="60" t="str" cm="1">
        <f t="array" ref="AQ21">IFERROR(IF(_xlfn.ANCHORARRAY(AP21)="","",IF($C$3="暑さ指数(WBGT)",_xlfn.XLOOKUP(_xlfn.ANCHORARRAY(AP21),'(変換)WBGT'!$A$2:$A$9999,'(変換)WBGT'!$B$2:$B$9999,""),IF($C$3="気温",_xlfn.XLOOKUP(_xlfn.ANCHORARRAY(AP21),'(貼付用)気温'!$A$7:$A$9999,'(貼付用)気温'!$B$7:$B$9999,""),""))),"")</f>
        <v/>
      </c>
      <c r="AR21" s="46" t="str">
        <f>IFERROR(IF(AP21="","",IF(COUNTIFS(様式1!$F$6:$F$16,"&lt;="&amp;AP21,様式1!$H$6:$H$16,"&gt;="&amp;AP21)&gt;0,"×","")),"")</f>
        <v/>
      </c>
      <c r="AS21" s="47" t="str">
        <f>IFERROR(IF(AP21="","",IF(AND(AP21&gt;=様式1!$F$5,AP21&lt;=様式1!$H$5), IF(ISNUMBER(AQ21), IF(AQ21&gt;=$C$4, IF(AR21="×", "×", "●"), ""), "データ無し"), "対象外")),"")</f>
        <v/>
      </c>
      <c r="AU21" s="45" t="str">
        <f t="shared" si="9"/>
        <v/>
      </c>
      <c r="AV21" s="60" t="str" cm="1">
        <f t="array" ref="AV21">IFERROR(IF(_xlfn.ANCHORARRAY(AU21)="","",IF($C$3="暑さ指数(WBGT)",_xlfn.XLOOKUP(_xlfn.ANCHORARRAY(AU21),'(変換)WBGT'!$A$2:$A$9999,'(変換)WBGT'!$B$2:$B$9999,""),IF($C$3="気温",_xlfn.XLOOKUP(_xlfn.ANCHORARRAY(AU21),'(貼付用)気温'!$A$7:$A$9999,'(貼付用)気温'!$B$7:$B$9999,""),""))),"")</f>
        <v/>
      </c>
      <c r="AW21" s="46" t="str">
        <f>IFERROR(IF(AU21="","",IF(COUNTIFS(様式1!$F$6:$F$16,"&lt;="&amp;AU21,様式1!$H$6:$H$16,"&gt;="&amp;AU21)&gt;0,"×","")),"")</f>
        <v/>
      </c>
      <c r="AX21" s="47" t="str">
        <f>IFERROR(IF(AU21="","",IF(AND(AU21&gt;=様式1!$F$5,AU21&lt;=様式1!$H$5), IF(ISNUMBER(AV21), IF(AV21&gt;=$C$4, IF(AW21="×", "×", "●"), ""), "データ無し"), "対象外")),"")</f>
        <v/>
      </c>
      <c r="AZ21" s="45" t="str">
        <f t="shared" si="10"/>
        <v/>
      </c>
      <c r="BA21" s="60" t="str" cm="1">
        <f t="array" ref="BA21">IFERROR(IF(_xlfn.ANCHORARRAY(AZ21)="","",IF($C$3="暑さ指数(WBGT)",_xlfn.XLOOKUP(_xlfn.ANCHORARRAY(AZ21),'(変換)WBGT'!$A$2:$A$9999,'(変換)WBGT'!$B$2:$B$9999,""),IF($C$3="気温",_xlfn.XLOOKUP(_xlfn.ANCHORARRAY(AZ21),'(貼付用)気温'!$A$7:$A$9999,'(貼付用)気温'!$B$7:$B$9999,""),""))),"")</f>
        <v/>
      </c>
      <c r="BB21" s="46" t="str">
        <f>IFERROR(IF(AZ21="","",IF(COUNTIFS(様式1!$F$6:$F$16,"&lt;="&amp;AZ21,様式1!$H$6:$H$16,"&gt;="&amp;AZ21)&gt;0,"×","")),"")</f>
        <v/>
      </c>
      <c r="BC21" s="47" t="str">
        <f>IFERROR(IF(AZ21="","",IF(AND(AZ21&gt;=様式1!$F$5,AZ21&lt;=様式1!$H$5), IF(ISNUMBER(BA21), IF(BA21&gt;=$C$4, IF(BB21="×", "×", "●"), ""), "データ無し"), "対象外")),"")</f>
        <v/>
      </c>
      <c r="BE21" s="45" t="str">
        <f t="shared" si="11"/>
        <v/>
      </c>
      <c r="BF21" s="60" t="str" cm="1">
        <f t="array" ref="BF21">IFERROR(IF(_xlfn.ANCHORARRAY(BE21)="","",IF($C$3="暑さ指数(WBGT)",_xlfn.XLOOKUP(_xlfn.ANCHORARRAY(BE21),'(変換)WBGT'!$A$2:$A$9999,'(変換)WBGT'!$B$2:$B$9999,""),IF($C$3="気温",_xlfn.XLOOKUP(_xlfn.ANCHORARRAY(BE21),'(貼付用)気温'!$A$7:$A$9999,'(貼付用)気温'!$B$7:$B$9999,""),""))),"")</f>
        <v/>
      </c>
      <c r="BG21" s="46" t="str">
        <f>IFERROR(IF(BE21="","",IF(COUNTIFS(様式1!$F$6:$F$16,"&lt;="&amp;BE21,様式1!$H$6:$H$16,"&gt;="&amp;BE21)&gt;0,"×","")),"")</f>
        <v/>
      </c>
      <c r="BH21" s="47" t="str">
        <f>IFERROR(IF(BE21="","",IF(AND(BE21&gt;=様式1!$F$5,BE21&lt;=様式1!$H$5), IF(ISNUMBER(BF21), IF(BF21&gt;=$C$4, IF(BG21="×", "×", "●"), ""), "データ無し"), "対象外")),"")</f>
        <v/>
      </c>
      <c r="BJ21" s="45" t="str">
        <f t="shared" si="12"/>
        <v/>
      </c>
      <c r="BK21" s="60" t="str" cm="1">
        <f t="array" ref="BK21">IFERROR(IF(_xlfn.ANCHORARRAY(BJ21)="","",IF($C$3="暑さ指数(WBGT)",_xlfn.XLOOKUP(_xlfn.ANCHORARRAY(BJ21),'(変換)WBGT'!$A$2:$A$9999,'(変換)WBGT'!$B$2:$B$9999,""),IF($C$3="気温",_xlfn.XLOOKUP(_xlfn.ANCHORARRAY(BJ21),'(貼付用)気温'!$A$7:$A$9999,'(貼付用)気温'!$B$7:$B$9999,""),""))),"")</f>
        <v/>
      </c>
      <c r="BL21" s="46" t="str">
        <f>IFERROR(IF(BJ21="","",IF(COUNTIFS(様式1!$F$6:$F$16,"&lt;="&amp;BJ21,様式1!$H$6:$H$16,"&gt;="&amp;BJ21)&gt;0,"×","")),"")</f>
        <v/>
      </c>
      <c r="BM21" s="47" t="str">
        <f>IFERROR(IF(BJ21="","",IF(AND(BJ21&gt;=様式1!$F$5,BJ21&lt;=様式1!$H$5), IF(ISNUMBER(BK21), IF(BK21&gt;=$C$4, IF(BL21="×", "×", "●"), ""), "データ無し"), "対象外")),"")</f>
        <v/>
      </c>
      <c r="BO21" s="45" t="str">
        <f t="shared" si="13"/>
        <v/>
      </c>
      <c r="BP21" s="60" t="str" cm="1">
        <f t="array" ref="BP21">IFERROR(IF(_xlfn.ANCHORARRAY(BO21)="","",IF($C$3="暑さ指数(WBGT)",_xlfn.XLOOKUP(_xlfn.ANCHORARRAY(BO21),'(変換)WBGT'!$A$2:$A$9999,'(変換)WBGT'!$B$2:$B$9999,""),IF($C$3="気温",_xlfn.XLOOKUP(_xlfn.ANCHORARRAY(BO21),'(貼付用)気温'!$A$7:$A$9999,'(貼付用)気温'!$B$7:$B$9999,""),""))),"")</f>
        <v/>
      </c>
      <c r="BQ21" s="46" t="str">
        <f>IFERROR(IF(BO21="","",IF(COUNTIFS(様式1!$F$6:$F$16,"&lt;="&amp;BO21,様式1!$H$6:$H$16,"&gt;="&amp;BO21)&gt;0,"×","")),"")</f>
        <v/>
      </c>
      <c r="BR21" s="47" t="str">
        <f>IFERROR(IF(BO21="","",IF(AND(BO21&gt;=様式1!$F$5,BO21&lt;=様式1!$H$5), IF(ISNUMBER(BP21), IF(BP21&gt;=$C$4, IF(BQ21="×", "×", "●"), ""), "データ無し"), "対象外")),"")</f>
        <v/>
      </c>
      <c r="BT21" s="45" t="str">
        <f t="shared" si="14"/>
        <v/>
      </c>
      <c r="BU21" s="60" t="str" cm="1">
        <f t="array" ref="BU21">IFERROR(IF(_xlfn.ANCHORARRAY(BT21)="","",IF($C$3="暑さ指数(WBGT)",_xlfn.XLOOKUP(_xlfn.ANCHORARRAY(BT21),'(変換)WBGT'!$A$2:$A$9999,'(変換)WBGT'!$B$2:$B$9999,""),IF($C$3="気温",_xlfn.XLOOKUP(_xlfn.ANCHORARRAY(BT21),'(貼付用)気温'!$A$7:$A$9999,'(貼付用)気温'!$B$7:$B$9999,""),""))),"")</f>
        <v/>
      </c>
      <c r="BV21" s="46" t="str">
        <f>IFERROR(IF(BT21="","",IF(COUNTIFS(様式1!$F$6:$F$16,"&lt;="&amp;BT21,様式1!$H$6:$H$16,"&gt;="&amp;BT21)&gt;0,"×","")),"")</f>
        <v/>
      </c>
      <c r="BW21" s="47" t="str">
        <f>IFERROR(IF(BT21="","",IF(AND(BT21&gt;=様式1!$F$5,BT21&lt;=様式1!$H$5), IF(ISNUMBER(BU21), IF(BU21&gt;=$C$4, IF(BV21="×", "×", "●"), ""), "データ無し"), "対象外")),"")</f>
        <v/>
      </c>
      <c r="BY21" s="45" t="str">
        <f t="shared" si="15"/>
        <v/>
      </c>
      <c r="BZ21" s="60" t="str" cm="1">
        <f t="array" ref="BZ21">IFERROR(IF(_xlfn.ANCHORARRAY(BY21)="","",IF($C$3="暑さ指数(WBGT)",_xlfn.XLOOKUP(_xlfn.ANCHORARRAY(BY21),'(変換)WBGT'!$A$2:$A$9999,'(変換)WBGT'!$B$2:$B$9999,""),IF($C$3="気温",_xlfn.XLOOKUP(_xlfn.ANCHORARRAY(BY21),'(貼付用)気温'!$A$7:$A$9999,'(貼付用)気温'!$B$7:$B$9999,""),""))),"")</f>
        <v/>
      </c>
      <c r="CA21" s="46" t="str">
        <f>IFERROR(IF(BY21="","",IF(COUNTIFS(様式1!$F$6:$F$16,"&lt;="&amp;BY21,様式1!$H$6:$H$16,"&gt;="&amp;BY21)&gt;0,"×","")),"")</f>
        <v/>
      </c>
      <c r="CB21" s="47" t="str">
        <f>IFERROR(IF(BY21="","",IF(AND(BY21&gt;=様式1!$F$5,BY21&lt;=様式1!$H$5), IF(ISNUMBER(BZ21), IF(BZ21&gt;=$C$4, IF(CA21="×", "×", "●"), ""), "データ無し"), "対象外")),"")</f>
        <v/>
      </c>
      <c r="CD21" s="45" t="str">
        <f t="shared" si="16"/>
        <v/>
      </c>
      <c r="CE21" s="60" t="str" cm="1">
        <f t="array" ref="CE21">IFERROR(IF(_xlfn.ANCHORARRAY(CD21)="","",IF($C$3="暑さ指数(WBGT)",_xlfn.XLOOKUP(_xlfn.ANCHORARRAY(CD21),'(変換)WBGT'!$A$2:$A$9999,'(変換)WBGT'!$B$2:$B$9999,""),IF($C$3="気温",_xlfn.XLOOKUP(_xlfn.ANCHORARRAY(CD21),'(貼付用)気温'!$A$7:$A$9999,'(貼付用)気温'!$B$7:$B$9999,""),""))),"")</f>
        <v/>
      </c>
      <c r="CF21" s="46" t="str">
        <f>IFERROR(IF(CD21="","",IF(COUNTIFS(様式1!$F$6:$F$16,"&lt;="&amp;CD21,様式1!$H$6:$H$16,"&gt;="&amp;CD21)&gt;0,"×","")),"")</f>
        <v/>
      </c>
      <c r="CG21" s="47" t="str">
        <f>IFERROR(IF(CD21="","",IF(AND(CD21&gt;=様式1!$F$5,CD21&lt;=様式1!$H$5), IF(ISNUMBER(CE21), IF(CE21&gt;=$C$4, IF(CF21="×", "×", "●"), ""), "データ無し"), "対象外")),"")</f>
        <v/>
      </c>
      <c r="CI21" s="45" t="str">
        <f t="shared" si="17"/>
        <v/>
      </c>
      <c r="CJ21" s="60" t="str" cm="1">
        <f t="array" ref="CJ21">IFERROR(IF(_xlfn.ANCHORARRAY(CI21)="","",IF($C$3="暑さ指数(WBGT)",_xlfn.XLOOKUP(_xlfn.ANCHORARRAY(CI21),'(変換)WBGT'!$A$2:$A$9999,'(変換)WBGT'!$B$2:$B$9999,""),IF($C$3="気温",_xlfn.XLOOKUP(_xlfn.ANCHORARRAY(CI21),'(貼付用)気温'!$A$7:$A$9999,'(貼付用)気温'!$B$7:$B$9999,""),""))),"")</f>
        <v/>
      </c>
      <c r="CK21" s="46" t="str">
        <f>IFERROR(IF(CI21="","",IF(COUNTIFS(様式1!$F$6:$F$16,"&lt;="&amp;CI21,様式1!$H$6:$H$16,"&gt;="&amp;CI21)&gt;0,"×","")),"")</f>
        <v/>
      </c>
      <c r="CL21" s="47" t="str">
        <f>IFERROR(IF(CI21="","",IF(AND(CI21&gt;=様式1!$F$5,CI21&lt;=様式1!$H$5), IF(ISNUMBER(CJ21), IF(CJ21&gt;=$C$4, IF(CK21="×", "×", "●"), ""), "データ無し"), "対象外")),"")</f>
        <v/>
      </c>
      <c r="CN21" s="45" t="str">
        <f t="shared" si="18"/>
        <v/>
      </c>
      <c r="CO21" s="60" t="str" cm="1">
        <f t="array" ref="CO21">IFERROR(IF(_xlfn.ANCHORARRAY(CN21)="","",IF($C$3="暑さ指数(WBGT)",_xlfn.XLOOKUP(_xlfn.ANCHORARRAY(CN21),'(変換)WBGT'!$A$2:$A$9999,'(変換)WBGT'!$B$2:$B$9999,""),IF($C$3="気温",_xlfn.XLOOKUP(_xlfn.ANCHORARRAY(CN21),'(貼付用)気温'!$A$7:$A$9999,'(貼付用)気温'!$B$7:$B$9999,""),""))),"")</f>
        <v/>
      </c>
      <c r="CP21" s="46" t="str">
        <f>IFERROR(IF(CN21="","",IF(COUNTIFS(様式1!$F$6:$F$16,"&lt;="&amp;CN21,様式1!$H$6:$H$16,"&gt;="&amp;CN21)&gt;0,"×","")),"")</f>
        <v/>
      </c>
      <c r="CQ21" s="47" t="str">
        <f>IFERROR(IF(CN21="","",IF(AND(CN21&gt;=様式1!$F$5,CN21&lt;=様式1!$H$5), IF(ISNUMBER(CO21), IF(CO21&gt;=$C$4, IF(CP21="×", "×", "●"), ""), "データ無し"), "対象外")),"")</f>
        <v/>
      </c>
      <c r="CS21" s="45" t="str">
        <f t="shared" si="19"/>
        <v/>
      </c>
      <c r="CT21" s="60" t="str" cm="1">
        <f t="array" ref="CT21">IFERROR(IF(_xlfn.ANCHORARRAY(CS21)="","",IF($C$3="暑さ指数(WBGT)",_xlfn.XLOOKUP(_xlfn.ANCHORARRAY(CS21),'(変換)WBGT'!$A$2:$A$9999,'(変換)WBGT'!$B$2:$B$9999,""),IF($C$3="気温",_xlfn.XLOOKUP(_xlfn.ANCHORARRAY(CS21),'(貼付用)気温'!$A$7:$A$9999,'(貼付用)気温'!$B$7:$B$9999,""),""))),"")</f>
        <v/>
      </c>
      <c r="CU21" s="46" t="str">
        <f>IFERROR(IF(CS21="","",IF(COUNTIFS(様式1!$F$6:$F$16,"&lt;="&amp;CS21,様式1!$H$6:$H$16,"&gt;="&amp;CS21)&gt;0,"×","")),"")</f>
        <v/>
      </c>
      <c r="CV21" s="47" t="str">
        <f>IFERROR(IF(CS21="","",IF(AND(CS21&gt;=様式1!$F$5,CS21&lt;=様式1!$H$5), IF(ISNUMBER(CT21), IF(CT21&gt;=$C$4, IF(CU21="×", "×", "●"), ""), "データ無し"), "対象外")),"")</f>
        <v/>
      </c>
      <c r="CX21" s="45" t="str">
        <f t="shared" si="20"/>
        <v/>
      </c>
      <c r="CY21" s="60" t="str" cm="1">
        <f t="array" ref="CY21">IFERROR(IF(_xlfn.ANCHORARRAY(CX21)="","",IF($C$3="暑さ指数(WBGT)",_xlfn.XLOOKUP(_xlfn.ANCHORARRAY(CX21),'(変換)WBGT'!$A$2:$A$9999,'(変換)WBGT'!$B$2:$B$9999,""),IF($C$3="気温",_xlfn.XLOOKUP(_xlfn.ANCHORARRAY(CX21),'(貼付用)気温'!$A$7:$A$9999,'(貼付用)気温'!$B$7:$B$9999,""),""))),"")</f>
        <v/>
      </c>
      <c r="CZ21" s="46" t="str">
        <f>IFERROR(IF(CX21="","",IF(COUNTIFS(様式1!$F$6:$F$16,"&lt;="&amp;CX21,様式1!$H$6:$H$16,"&gt;="&amp;CX21)&gt;0,"×","")),"")</f>
        <v/>
      </c>
      <c r="DA21" s="47" t="str">
        <f>IFERROR(IF(CX21="","",IF(AND(CX21&gt;=様式1!$F$5,CX21&lt;=様式1!$H$5), IF(ISNUMBER(CY21), IF(CY21&gt;=$C$4, IF(CZ21="×", "×", "●"), ""), "データ無し"), "対象外")),"")</f>
        <v/>
      </c>
      <c r="DC21" s="45" t="str">
        <f t="shared" si="21"/>
        <v/>
      </c>
      <c r="DD21" s="60" t="str" cm="1">
        <f t="array" ref="DD21">IFERROR(IF(_xlfn.ANCHORARRAY(DC21)="","",IF($C$3="暑さ指数(WBGT)",_xlfn.XLOOKUP(_xlfn.ANCHORARRAY(DC21),'(変換)WBGT'!$A$2:$A$9999,'(変換)WBGT'!$B$2:$B$9999,""),IF($C$3="気温",_xlfn.XLOOKUP(_xlfn.ANCHORARRAY(DC21),'(貼付用)気温'!$A$7:$A$9999,'(貼付用)気温'!$B$7:$B$9999,""),""))),"")</f>
        <v/>
      </c>
      <c r="DE21" s="46" t="str">
        <f>IFERROR(IF(DC21="","",IF(COUNTIFS(様式1!$F$6:$F$16,"&lt;="&amp;DC21,様式1!$H$6:$H$16,"&gt;="&amp;DC21)&gt;0,"×","")),"")</f>
        <v/>
      </c>
      <c r="DF21" s="47" t="str">
        <f>IFERROR(IF(DC21="","",IF(AND(DC21&gt;=様式1!$F$5,DC21&lt;=様式1!$H$5), IF(ISNUMBER(DD21), IF(DD21&gt;=$C$4, IF(DE21="×", "×", "●"), ""), "データ無し"), "対象外")),"")</f>
        <v/>
      </c>
      <c r="DH21" s="45" t="str">
        <f t="shared" si="22"/>
        <v/>
      </c>
      <c r="DI21" s="60" t="str" cm="1">
        <f t="array" ref="DI21">IFERROR(IF(_xlfn.ANCHORARRAY(DH21)="","",IF($C$3="暑さ指数(WBGT)",_xlfn.XLOOKUP(_xlfn.ANCHORARRAY(DH21),'(変換)WBGT'!$A$2:$A$9999,'(変換)WBGT'!$B$2:$B$9999,""),IF($C$3="気温",_xlfn.XLOOKUP(_xlfn.ANCHORARRAY(DH21),'(貼付用)気温'!$A$7:$A$9999,'(貼付用)気温'!$B$7:$B$9999,""),""))),"")</f>
        <v/>
      </c>
      <c r="DJ21" s="46" t="str">
        <f>IFERROR(IF(DH21="","",IF(COUNTIFS(様式1!$F$6:$F$16,"&lt;="&amp;DH21,様式1!$H$6:$H$16,"&gt;="&amp;DH21)&gt;0,"×","")),"")</f>
        <v/>
      </c>
      <c r="DK21" s="47" t="str">
        <f>IFERROR(IF(DH21="","",IF(AND(DH21&gt;=様式1!$F$5,DH21&lt;=様式1!$H$5), IF(ISNUMBER(DI21), IF(DI21&gt;=$C$4, IF(DJ21="×", "×", "●"), ""), "データ無し"), "対象外")),"")</f>
        <v/>
      </c>
      <c r="DM21" s="45" t="str">
        <f t="shared" si="23"/>
        <v/>
      </c>
      <c r="DN21" s="60" t="str" cm="1">
        <f t="array" ref="DN21">IFERROR(IF(_xlfn.ANCHORARRAY(DM21)="","",IF($C$3="暑さ指数(WBGT)",_xlfn.XLOOKUP(_xlfn.ANCHORARRAY(DM21),'(変換)WBGT'!$A$2:$A$9999,'(変換)WBGT'!$B$2:$B$9999,""),IF($C$3="気温",_xlfn.XLOOKUP(_xlfn.ANCHORARRAY(DM21),'(貼付用)気温'!$A$7:$A$9999,'(貼付用)気温'!$B$7:$B$9999,""),""))),"")</f>
        <v/>
      </c>
      <c r="DO21" s="46" t="str">
        <f>IFERROR(IF(DM21="","",IF(COUNTIFS(様式1!$F$6:$F$16,"&lt;="&amp;DM21,様式1!$H$6:$H$16,"&gt;="&amp;DM21)&gt;0,"×","")),"")</f>
        <v/>
      </c>
      <c r="DP21" s="47" t="str">
        <f>IFERROR(IF(DM21="","",IF(AND(DM21&gt;=様式1!$F$5,DM21&lt;=様式1!$H$5), IF(ISNUMBER(DN21), IF(DN21&gt;=$C$4, IF(DO21="×", "×", "●"), ""), "データ無し"), "対象外")),"")</f>
        <v/>
      </c>
      <c r="DR21" s="45" t="str">
        <f t="shared" si="24"/>
        <v/>
      </c>
      <c r="DS21" s="60" t="str" cm="1">
        <f t="array" ref="DS21">IFERROR(IF(_xlfn.ANCHORARRAY(DR21)="","",IF($C$3="暑さ指数(WBGT)",_xlfn.XLOOKUP(_xlfn.ANCHORARRAY(DR21),'(変換)WBGT'!$A$2:$A$9999,'(変換)WBGT'!$B$2:$B$9999,""),IF($C$3="気温",_xlfn.XLOOKUP(_xlfn.ANCHORARRAY(DR21),'(貼付用)気温'!$A$7:$A$9999,'(貼付用)気温'!$B$7:$B$9999,""),""))),"")</f>
        <v/>
      </c>
      <c r="DT21" s="46" t="str">
        <f>IFERROR(IF(DR21="","",IF(COUNTIFS(様式1!$F$6:$F$16,"&lt;="&amp;DR21,様式1!$H$6:$H$16,"&gt;="&amp;DR21)&gt;0,"×","")),"")</f>
        <v/>
      </c>
      <c r="DU21" s="47" t="str">
        <f>IFERROR(IF(DR21="","",IF(AND(DR21&gt;=様式1!$F$5,DR21&lt;=様式1!$H$5), IF(ISNUMBER(DS21), IF(DS21&gt;=$C$4, IF(DT21="×", "×", "●"), ""), "データ無し"), "対象外")),"")</f>
        <v/>
      </c>
      <c r="DW21" s="45" t="str">
        <f t="shared" si="25"/>
        <v/>
      </c>
      <c r="DX21" s="60" t="str" cm="1">
        <f t="array" ref="DX21">IFERROR(IF(_xlfn.ANCHORARRAY(DW21)="","",IF($C$3="暑さ指数(WBGT)",_xlfn.XLOOKUP(_xlfn.ANCHORARRAY(DW21),'(変換)WBGT'!$A$2:$A$9999,'(変換)WBGT'!$B$2:$B$9999,""),IF($C$3="気温",_xlfn.XLOOKUP(_xlfn.ANCHORARRAY(DW21),'(貼付用)気温'!$A$7:$A$9999,'(貼付用)気温'!$B$7:$B$9999,""),""))),"")</f>
        <v/>
      </c>
      <c r="DY21" s="46" t="str">
        <f>IFERROR(IF(DW21="","",IF(COUNTIFS(様式1!$F$6:$F$16,"&lt;="&amp;DW21,様式1!$H$6:$H$16,"&gt;="&amp;DW21)&gt;0,"×","")),"")</f>
        <v/>
      </c>
      <c r="DZ21" s="47" t="str">
        <f>IFERROR(IF(DW21="","",IF(AND(DW21&gt;=様式1!$F$5,DW21&lt;=様式1!$H$5), IF(ISNUMBER(DX21), IF(DX21&gt;=$C$4, IF(DY21="×", "×", "●"), ""), "データ無し"), "対象外")),"")</f>
        <v/>
      </c>
      <c r="EB21" s="45" t="str">
        <f t="shared" si="26"/>
        <v/>
      </c>
      <c r="EC21" s="60" t="str" cm="1">
        <f t="array" ref="EC21">IFERROR(IF(_xlfn.ANCHORARRAY(EB21)="","",IF($C$3="暑さ指数(WBGT)",_xlfn.XLOOKUP(_xlfn.ANCHORARRAY(EB21),'(変換)WBGT'!$A$2:$A$9999,'(変換)WBGT'!$B$2:$B$9999,""),IF($C$3="気温",_xlfn.XLOOKUP(_xlfn.ANCHORARRAY(EB21),'(貼付用)気温'!$A$7:$A$9999,'(貼付用)気温'!$B$7:$B$9999,""),""))),"")</f>
        <v/>
      </c>
      <c r="ED21" s="46" t="str">
        <f>IFERROR(IF(EB21="","",IF(COUNTIFS(様式1!$F$6:$F$16,"&lt;="&amp;EB21,様式1!$H$6:$H$16,"&gt;="&amp;EB21)&gt;0,"×","")),"")</f>
        <v/>
      </c>
      <c r="EE21" s="47" t="str">
        <f>IFERROR(IF(EB21="","",IF(AND(EB21&gt;=様式1!$F$5,EB21&lt;=様式1!$H$5), IF(ISNUMBER(EC21), IF(EC21&gt;=$C$4, IF(ED21="×", "×", "●"), ""), "データ無し"), "対象外")),"")</f>
        <v/>
      </c>
      <c r="EG21" s="45" t="str">
        <f t="shared" si="27"/>
        <v/>
      </c>
      <c r="EH21" s="60" t="str" cm="1">
        <f t="array" ref="EH21">IFERROR(IF(_xlfn.ANCHORARRAY(EG21)="","",IF($C$3="暑さ指数(WBGT)",_xlfn.XLOOKUP(_xlfn.ANCHORARRAY(EG21),'(変換)WBGT'!$A$2:$A$9999,'(変換)WBGT'!$B$2:$B$9999,""),IF($C$3="気温",_xlfn.XLOOKUP(_xlfn.ANCHORARRAY(EG21),'(貼付用)気温'!$A$7:$A$9999,'(貼付用)気温'!$B$7:$B$9999,""),""))),"")</f>
        <v/>
      </c>
      <c r="EI21" s="46" t="str">
        <f>IFERROR(IF(EG21="","",IF(COUNTIFS(様式1!$F$6:$F$16,"&lt;="&amp;EG21,様式1!$H$6:$H$16,"&gt;="&amp;EG21)&gt;0,"×","")),"")</f>
        <v/>
      </c>
      <c r="EJ21" s="47" t="str">
        <f>IFERROR(IF(EG21="","",IF(AND(EG21&gt;=様式1!$F$5,EG21&lt;=様式1!$H$5), IF(ISNUMBER(EH21), IF(EH21&gt;=$C$4, IF(EI21="×", "×", "●"), ""), "データ無し"), "対象外")),"")</f>
        <v/>
      </c>
      <c r="EL21" s="45" t="str">
        <f t="shared" si="28"/>
        <v/>
      </c>
      <c r="EM21" s="60" t="str" cm="1">
        <f t="array" ref="EM21">IFERROR(IF(_xlfn.ANCHORARRAY(EL21)="","",IF($C$3="暑さ指数(WBGT)",_xlfn.XLOOKUP(_xlfn.ANCHORARRAY(EL21),'(変換)WBGT'!$A$2:$A$9999,'(変換)WBGT'!$B$2:$B$9999,""),IF($C$3="気温",_xlfn.XLOOKUP(_xlfn.ANCHORARRAY(EL21),'(貼付用)気温'!$A$7:$A$9999,'(貼付用)気温'!$B$7:$B$9999,""),""))),"")</f>
        <v/>
      </c>
      <c r="EN21" s="46" t="str">
        <f>IFERROR(IF(EL21="","",IF(COUNTIFS(様式1!$F$6:$F$16,"&lt;="&amp;EL21,様式1!$H$6:$H$16,"&gt;="&amp;EL21)&gt;0,"×","")),"")</f>
        <v/>
      </c>
      <c r="EO21" s="47" t="str">
        <f>IFERROR(IF(EL21="","",IF(AND(EL21&gt;=様式1!$F$5,EL21&lt;=様式1!$H$5), IF(ISNUMBER(EM21), IF(EM21&gt;=$C$4, IF(EN21="×", "×", "●"), ""), "データ無し"), "対象外")),"")</f>
        <v/>
      </c>
      <c r="EQ21" s="45" t="str">
        <f t="shared" si="29"/>
        <v/>
      </c>
      <c r="ER21" s="60" t="str" cm="1">
        <f t="array" ref="ER21">IFERROR(IF(_xlfn.ANCHORARRAY(EQ21)="","",IF($C$3="暑さ指数(WBGT)",_xlfn.XLOOKUP(_xlfn.ANCHORARRAY(EQ21),'(変換)WBGT'!$A$2:$A$9999,'(変換)WBGT'!$B$2:$B$9999,""),IF($C$3="気温",_xlfn.XLOOKUP(_xlfn.ANCHORARRAY(EQ21),'(貼付用)気温'!$A$7:$A$9999,'(貼付用)気温'!$B$7:$B$9999,""),""))),"")</f>
        <v/>
      </c>
      <c r="ES21" s="46" t="str">
        <f>IFERROR(IF(EQ21="","",IF(COUNTIFS(様式1!$F$6:$F$16,"&lt;="&amp;EQ21,様式1!$H$6:$H$16,"&gt;="&amp;EQ21)&gt;0,"×","")),"")</f>
        <v/>
      </c>
      <c r="ET21" s="47" t="str">
        <f>IFERROR(IF(EQ21="","",IF(AND(EQ21&gt;=様式1!$F$5,EQ21&lt;=様式1!$H$5), IF(ISNUMBER(ER21), IF(ER21&gt;=$C$4, IF(ES21="×", "×", "●"), ""), "データ無し"), "対象外")),"")</f>
        <v/>
      </c>
      <c r="EV21" s="45" t="str">
        <f t="shared" si="30"/>
        <v/>
      </c>
      <c r="EW21" s="60" t="str" cm="1">
        <f t="array" ref="EW21">IFERROR(IF(_xlfn.ANCHORARRAY(EV21)="","",IF($C$3="暑さ指数(WBGT)",_xlfn.XLOOKUP(_xlfn.ANCHORARRAY(EV21),'(変換)WBGT'!$A$2:$A$9999,'(変換)WBGT'!$B$2:$B$9999,""),IF($C$3="気温",_xlfn.XLOOKUP(_xlfn.ANCHORARRAY(EV21),'(貼付用)気温'!$A$7:$A$9999,'(貼付用)気温'!$B$7:$B$9999,""),""))),"")</f>
        <v/>
      </c>
      <c r="EX21" s="46" t="str">
        <f>IFERROR(IF(EV21="","",IF(COUNTIFS(様式1!$F$6:$F$16,"&lt;="&amp;EV21,様式1!$H$6:$H$16,"&gt;="&amp;EV21)&gt;0,"×","")),"")</f>
        <v/>
      </c>
      <c r="EY21" s="47" t="str">
        <f>IFERROR(IF(EV21="","",IF(AND(EV21&gt;=様式1!$F$5,EV21&lt;=様式1!$H$5), IF(ISNUMBER(EW21), IF(EW21&gt;=$C$4, IF(EX21="×", "×", "●"), ""), "データ無し"), "対象外")),"")</f>
        <v/>
      </c>
      <c r="FA21" s="45" t="str">
        <f t="shared" si="31"/>
        <v/>
      </c>
      <c r="FB21" s="60" t="str" cm="1">
        <f t="array" ref="FB21">IFERROR(IF(_xlfn.ANCHORARRAY(FA21)="","",IF($C$3="暑さ指数(WBGT)",_xlfn.XLOOKUP(_xlfn.ANCHORARRAY(FA21),'(変換)WBGT'!$A$2:$A$9999,'(変換)WBGT'!$B$2:$B$9999,""),IF($C$3="気温",_xlfn.XLOOKUP(_xlfn.ANCHORARRAY(FA21),'(貼付用)気温'!$A$7:$A$9999,'(貼付用)気温'!$B$7:$B$9999,""),""))),"")</f>
        <v/>
      </c>
      <c r="FC21" s="46" t="str">
        <f>IFERROR(IF(FA21="","",IF(COUNTIFS(様式1!$F$6:$F$16,"&lt;="&amp;FA21,様式1!$H$6:$H$16,"&gt;="&amp;FA21)&gt;0,"×","")),"")</f>
        <v/>
      </c>
      <c r="FD21" s="47" t="str">
        <f>IFERROR(IF(FA21="","",IF(AND(FA21&gt;=様式1!$F$5,FA21&lt;=様式1!$H$5), IF(ISNUMBER(FB21), IF(FB21&gt;=$C$4, IF(FC21="×", "×", "●"), ""), "データ無し"), "対象外")),"")</f>
        <v/>
      </c>
      <c r="FF21" s="45" t="str">
        <f t="shared" si="32"/>
        <v/>
      </c>
      <c r="FG21" s="60" t="str" cm="1">
        <f t="array" ref="FG21">IFERROR(IF(_xlfn.ANCHORARRAY(FF21)="","",IF($C$3="暑さ指数(WBGT)",_xlfn.XLOOKUP(_xlfn.ANCHORARRAY(FF21),'(変換)WBGT'!$A$2:$A$9999,'(変換)WBGT'!$B$2:$B$9999,""),IF($C$3="気温",_xlfn.XLOOKUP(_xlfn.ANCHORARRAY(FF21),'(貼付用)気温'!$A$7:$A$9999,'(貼付用)気温'!$B$7:$B$9999,""),""))),"")</f>
        <v/>
      </c>
      <c r="FH21" s="46" t="str">
        <f>IFERROR(IF(FF21="","",IF(COUNTIFS(様式1!$F$6:$F$16,"&lt;="&amp;FF21,様式1!$H$6:$H$16,"&gt;="&amp;FF21)&gt;0,"×","")),"")</f>
        <v/>
      </c>
      <c r="FI21" s="47" t="str">
        <f>IFERROR(IF(FF21="","",IF(AND(FF21&gt;=様式1!$F$5,FF21&lt;=様式1!$H$5), IF(ISNUMBER(FG21), IF(FG21&gt;=$C$4, IF(FH21="×", "×", "●"), ""), "データ無し"), "対象外")),"")</f>
        <v/>
      </c>
      <c r="FK21" s="45" t="str">
        <f t="shared" si="33"/>
        <v/>
      </c>
      <c r="FL21" s="60" t="str" cm="1">
        <f t="array" ref="FL21">IFERROR(IF(_xlfn.ANCHORARRAY(FK21)="","",IF($C$3="暑さ指数(WBGT)",_xlfn.XLOOKUP(_xlfn.ANCHORARRAY(FK21),'(変換)WBGT'!$A$2:$A$9999,'(変換)WBGT'!$B$2:$B$9999,""),IF($C$3="気温",_xlfn.XLOOKUP(_xlfn.ANCHORARRAY(FK21),'(貼付用)気温'!$A$7:$A$9999,'(貼付用)気温'!$B$7:$B$9999,""),""))),"")</f>
        <v/>
      </c>
      <c r="FM21" s="46" t="str">
        <f>IFERROR(IF(FK21="","",IF(COUNTIFS(様式1!$F$6:$F$16,"&lt;="&amp;FK21,様式1!$H$6:$H$16,"&gt;="&amp;FK21)&gt;0,"×","")),"")</f>
        <v/>
      </c>
      <c r="FN21" s="47" t="str">
        <f>IFERROR(IF(FK21="","",IF(AND(FK21&gt;=様式1!$F$5,FK21&lt;=様式1!$H$5), IF(ISNUMBER(FL21), IF(FL21&gt;=$C$4, IF(FM21="×", "×", "●"), ""), "データ無し"), "対象外")),"")</f>
        <v/>
      </c>
      <c r="FP21" s="45" t="str">
        <f t="shared" si="34"/>
        <v/>
      </c>
      <c r="FQ21" s="60" t="str" cm="1">
        <f t="array" ref="FQ21">IFERROR(IF(_xlfn.ANCHORARRAY(FP21)="","",IF($C$3="暑さ指数(WBGT)",_xlfn.XLOOKUP(_xlfn.ANCHORARRAY(FP21),'(変換)WBGT'!$A$2:$A$9999,'(変換)WBGT'!$B$2:$B$9999,""),IF($C$3="気温",_xlfn.XLOOKUP(_xlfn.ANCHORARRAY(FP21),'(貼付用)気温'!$A$7:$A$9999,'(貼付用)気温'!$B$7:$B$9999,""),""))),"")</f>
        <v/>
      </c>
      <c r="FR21" s="46" t="str">
        <f>IFERROR(IF(FP21="","",IF(COUNTIFS(様式1!$F$6:$F$16,"&lt;="&amp;FP21,様式1!$H$6:$H$16,"&gt;="&amp;FP21)&gt;0,"×","")),"")</f>
        <v/>
      </c>
      <c r="FS21" s="47" t="str">
        <f>IFERROR(IF(FP21="","",IF(AND(FP21&gt;=様式1!$F$5,FP21&lt;=様式1!$H$5), IF(ISNUMBER(FQ21), IF(FQ21&gt;=$C$4, IF(FR21="×", "×", "●"), ""), "データ無し"), "対象外")),"")</f>
        <v/>
      </c>
    </row>
    <row r="22" spans="2:175" x14ac:dyDescent="0.15">
      <c r="B22" s="45" t="str">
        <f t="shared" si="0"/>
        <v/>
      </c>
      <c r="C22" s="60" t="str" cm="1">
        <f t="array" ref="C22">IFERROR(IF(_xlfn.ANCHORARRAY(B22)="","",IF($C$3="暑さ指数(WBGT)",_xlfn.XLOOKUP(_xlfn.ANCHORARRAY(B22),'(変換)WBGT'!$A$2:$A$9999,'(変換)WBGT'!$B$2:$B$9999,""),IF($C$3="気温",_xlfn.XLOOKUP(_xlfn.ANCHORARRAY(B22),'(貼付用)気温'!$A$7:$A$9999,'(貼付用)気温'!$B$7:$B$9999,""),""))),"")</f>
        <v/>
      </c>
      <c r="D22" s="46" t="str">
        <f>IFERROR(IF(B22="","",IF(COUNTIFS(様式1!$F$6:$F$16,"&lt;="&amp;B22,様式1!$H$6:$H$16,"&gt;="&amp;B22)&gt;0,"×","")),"")</f>
        <v/>
      </c>
      <c r="E22" s="47" t="str">
        <f>IFERROR(IF(B22="","",IF(AND(B22&gt;=様式1!$F$5,B22&lt;=様式1!$H$5), IF(ISNUMBER(C22), IF(C22&gt;=$C$4, IF(D22="×", "×", "●"), ""), "データ無し"), "対象外")),"")</f>
        <v/>
      </c>
      <c r="G22" s="45" t="str">
        <f t="shared" si="1"/>
        <v/>
      </c>
      <c r="H22" s="60" t="str" cm="1">
        <f t="array" ref="H22">IFERROR(IF(_xlfn.ANCHORARRAY(G22)="","",IF($C$3="暑さ指数(WBGT)",_xlfn.XLOOKUP(_xlfn.ANCHORARRAY(G22),'(変換)WBGT'!$A$2:$A$9999,'(変換)WBGT'!$B$2:$B$9999,""),IF($C$3="気温",_xlfn.XLOOKUP(_xlfn.ANCHORARRAY(G22),'(貼付用)気温'!$A$7:$A$9999,'(貼付用)気温'!$B$7:$B$9999,""),""))),"")</f>
        <v/>
      </c>
      <c r="I22" s="46" t="str">
        <f>IFERROR(IF(G22="","",IF(COUNTIFS(様式1!$F$6:$F$16,"&lt;="&amp;G22,様式1!$H$6:$H$16,"&gt;="&amp;G22)&gt;0,"×","")),"")</f>
        <v/>
      </c>
      <c r="J22" s="47" t="str">
        <f>IFERROR(IF(G22="","",IF(AND(G22&gt;=様式1!$F$5,G22&lt;=様式1!$H$5), IF(ISNUMBER(H22), IF(H22&gt;=$C$4, IF(I22="×", "×", "●"), ""), "データ無し"), "対象外")),"")</f>
        <v/>
      </c>
      <c r="L22" s="45" t="str">
        <f t="shared" si="2"/>
        <v/>
      </c>
      <c r="M22" s="60" t="str" cm="1">
        <f t="array" ref="M22">IFERROR(IF(_xlfn.ANCHORARRAY(L22)="","",IF($C$3="暑さ指数(WBGT)",_xlfn.XLOOKUP(_xlfn.ANCHORARRAY(L22),'(変換)WBGT'!$A$2:$A$9999,'(変換)WBGT'!$B$2:$B$9999,""),IF($C$3="気温",_xlfn.XLOOKUP(_xlfn.ANCHORARRAY(L22),'(貼付用)気温'!$A$7:$A$9999,'(貼付用)気温'!$B$7:$B$9999,""),""))),"")</f>
        <v/>
      </c>
      <c r="N22" s="46" t="str">
        <f>IFERROR(IF(L22="","",IF(COUNTIFS(様式1!$F$6:$F$16,"&lt;="&amp;L22,様式1!$H$6:$H$16,"&gt;="&amp;L22)&gt;0,"×","")),"")</f>
        <v/>
      </c>
      <c r="O22" s="47" t="str">
        <f>IFERROR(IF(L22="","",IF(AND(L22&gt;=様式1!$F$5,L22&lt;=様式1!$H$5), IF(ISNUMBER(M22), IF(M22&gt;=$C$4, IF(N22="×", "×", "●"), ""), "データ無し"), "対象外")),"")</f>
        <v/>
      </c>
      <c r="Q22" s="45" t="str">
        <f t="shared" si="3"/>
        <v/>
      </c>
      <c r="R22" s="60" t="str" cm="1">
        <f t="array" ref="R22">IFERROR(IF(_xlfn.ANCHORARRAY(Q22)="","",IF($C$3="暑さ指数(WBGT)",_xlfn.XLOOKUP(_xlfn.ANCHORARRAY(Q22),'(変換)WBGT'!$A$2:$A$9999,'(変換)WBGT'!$B$2:$B$9999,""),IF($C$3="気温",_xlfn.XLOOKUP(_xlfn.ANCHORARRAY(Q22),'(貼付用)気温'!$A$7:$A$9999,'(貼付用)気温'!$B$7:$B$9999,""),""))),"")</f>
        <v/>
      </c>
      <c r="S22" s="46" t="str">
        <f>IFERROR(IF(Q22="","",IF(COUNTIFS(様式1!$F$6:$F$16,"&lt;="&amp;Q22,様式1!$H$6:$H$16,"&gt;="&amp;Q22)&gt;0,"×","")),"")</f>
        <v/>
      </c>
      <c r="T22" s="47" t="str">
        <f>IFERROR(IF(Q22="","",IF(AND(Q22&gt;=様式1!$F$5,Q22&lt;=様式1!$H$5), IF(ISNUMBER(R22), IF(R22&gt;=$C$4, IF(S22="×", "×", "●"), ""), "データ無し"), "対象外")),"")</f>
        <v/>
      </c>
      <c r="V22" s="45" t="str">
        <f t="shared" si="4"/>
        <v/>
      </c>
      <c r="W22" s="60" t="str" cm="1">
        <f t="array" ref="W22">IFERROR(IF(_xlfn.ANCHORARRAY(V22)="","",IF($C$3="暑さ指数(WBGT)",_xlfn.XLOOKUP(_xlfn.ANCHORARRAY(V22),'(変換)WBGT'!$A$2:$A$9999,'(変換)WBGT'!$B$2:$B$9999,""),IF($C$3="気温",_xlfn.XLOOKUP(_xlfn.ANCHORARRAY(V22),'(貼付用)気温'!$A$7:$A$9999,'(貼付用)気温'!$B$7:$B$9999,""),""))),"")</f>
        <v/>
      </c>
      <c r="X22" s="46" t="str">
        <f>IFERROR(IF(V22="","",IF(COUNTIFS(様式1!$F$6:$F$16,"&lt;="&amp;V22,様式1!$H$6:$H$16,"&gt;="&amp;V22)&gt;0,"×","")),"")</f>
        <v/>
      </c>
      <c r="Y22" s="47" t="str">
        <f>IFERROR(IF(V22="","",IF(AND(V22&gt;=様式1!$F$5,V22&lt;=様式1!$H$5), IF(ISNUMBER(W22), IF(W22&gt;=$C$4, IF(X22="×", "×", "●"), ""), "データ無し"), "対象外")),"")</f>
        <v/>
      </c>
      <c r="AA22" s="45" t="str">
        <f t="shared" si="5"/>
        <v/>
      </c>
      <c r="AB22" s="60" t="str" cm="1">
        <f t="array" ref="AB22">IFERROR(IF(_xlfn.ANCHORARRAY(AA22)="","",IF($C$3="暑さ指数(WBGT)",_xlfn.XLOOKUP(_xlfn.ANCHORARRAY(AA22),'(変換)WBGT'!$A$2:$A$9999,'(変換)WBGT'!$B$2:$B$9999,""),IF($C$3="気温",_xlfn.XLOOKUP(_xlfn.ANCHORARRAY(AA22),'(貼付用)気温'!$A$7:$A$9999,'(貼付用)気温'!$B$7:$B$9999,""),""))),"")</f>
        <v/>
      </c>
      <c r="AC22" s="46" t="str">
        <f>IFERROR(IF(AA22="","",IF(COUNTIFS(様式1!$F$6:$F$16,"&lt;="&amp;AA22,様式1!$H$6:$H$16,"&gt;="&amp;AA22)&gt;0,"×","")),"")</f>
        <v/>
      </c>
      <c r="AD22" s="47" t="str">
        <f>IFERROR(IF(AA22="","",IF(AND(AA22&gt;=様式1!$F$5,AA22&lt;=様式1!$H$5), IF(ISNUMBER(AB22), IF(AB22&gt;=$C$4, IF(AC22="×", "×", "●"), ""), "データ無し"), "対象外")),"")</f>
        <v/>
      </c>
      <c r="AF22" s="45" t="str">
        <f t="shared" si="6"/>
        <v/>
      </c>
      <c r="AG22" s="60" t="str" cm="1">
        <f t="array" ref="AG22">IFERROR(IF(_xlfn.ANCHORARRAY(AF22)="","",IF($C$3="暑さ指数(WBGT)",_xlfn.XLOOKUP(_xlfn.ANCHORARRAY(AF22),'(変換)WBGT'!$A$2:$A$9999,'(変換)WBGT'!$B$2:$B$9999,""),IF($C$3="気温",_xlfn.XLOOKUP(_xlfn.ANCHORARRAY(AF22),'(貼付用)気温'!$A$7:$A$9999,'(貼付用)気温'!$B$7:$B$9999,""),""))),"")</f>
        <v/>
      </c>
      <c r="AH22" s="46" t="str">
        <f>IFERROR(IF(AF22="","",IF(COUNTIFS(様式1!$F$6:$F$16,"&lt;="&amp;AF22,様式1!$H$6:$H$16,"&gt;="&amp;AF22)&gt;0,"×","")),"")</f>
        <v/>
      </c>
      <c r="AI22" s="47" t="str">
        <f>IFERROR(IF(AF22="","",IF(AND(AF22&gt;=様式1!$F$5,AF22&lt;=様式1!$H$5), IF(ISNUMBER(AG22), IF(AG22&gt;=$C$4, IF(AH22="×", "×", "●"), ""), "データ無し"), "対象外")),"")</f>
        <v/>
      </c>
      <c r="AK22" s="45" t="str">
        <f t="shared" si="7"/>
        <v/>
      </c>
      <c r="AL22" s="60" t="str" cm="1">
        <f t="array" ref="AL22">IFERROR(IF(_xlfn.ANCHORARRAY(AK22)="","",IF($C$3="暑さ指数(WBGT)",_xlfn.XLOOKUP(_xlfn.ANCHORARRAY(AK22),'(変換)WBGT'!$A$2:$A$9999,'(変換)WBGT'!$B$2:$B$9999,""),IF($C$3="気温",_xlfn.XLOOKUP(_xlfn.ANCHORARRAY(AK22),'(貼付用)気温'!$A$7:$A$9999,'(貼付用)気温'!$B$7:$B$9999,""),""))),"")</f>
        <v/>
      </c>
      <c r="AM22" s="46" t="str">
        <f>IFERROR(IF(AK22="","",IF(COUNTIFS(様式1!$F$6:$F$16,"&lt;="&amp;AK22,様式1!$H$6:$H$16,"&gt;="&amp;AK22)&gt;0,"×","")),"")</f>
        <v/>
      </c>
      <c r="AN22" s="47" t="str">
        <f>IFERROR(IF(AK22="","",IF(AND(AK22&gt;=様式1!$F$5,AK22&lt;=様式1!$H$5), IF(ISNUMBER(AL22), IF(AL22&gt;=$C$4, IF(AM22="×", "×", "●"), ""), "データ無し"), "対象外")),"")</f>
        <v/>
      </c>
      <c r="AP22" s="45" t="str">
        <f t="shared" si="8"/>
        <v/>
      </c>
      <c r="AQ22" s="60" t="str" cm="1">
        <f t="array" ref="AQ22">IFERROR(IF(_xlfn.ANCHORARRAY(AP22)="","",IF($C$3="暑さ指数(WBGT)",_xlfn.XLOOKUP(_xlfn.ANCHORARRAY(AP22),'(変換)WBGT'!$A$2:$A$9999,'(変換)WBGT'!$B$2:$B$9999,""),IF($C$3="気温",_xlfn.XLOOKUP(_xlfn.ANCHORARRAY(AP22),'(貼付用)気温'!$A$7:$A$9999,'(貼付用)気温'!$B$7:$B$9999,""),""))),"")</f>
        <v/>
      </c>
      <c r="AR22" s="46" t="str">
        <f>IFERROR(IF(AP22="","",IF(COUNTIFS(様式1!$F$6:$F$16,"&lt;="&amp;AP22,様式1!$H$6:$H$16,"&gt;="&amp;AP22)&gt;0,"×","")),"")</f>
        <v/>
      </c>
      <c r="AS22" s="47" t="str">
        <f>IFERROR(IF(AP22="","",IF(AND(AP22&gt;=様式1!$F$5,AP22&lt;=様式1!$H$5), IF(ISNUMBER(AQ22), IF(AQ22&gt;=$C$4, IF(AR22="×", "×", "●"), ""), "データ無し"), "対象外")),"")</f>
        <v/>
      </c>
      <c r="AU22" s="45" t="str">
        <f t="shared" si="9"/>
        <v/>
      </c>
      <c r="AV22" s="60" t="str" cm="1">
        <f t="array" ref="AV22">IFERROR(IF(_xlfn.ANCHORARRAY(AU22)="","",IF($C$3="暑さ指数(WBGT)",_xlfn.XLOOKUP(_xlfn.ANCHORARRAY(AU22),'(変換)WBGT'!$A$2:$A$9999,'(変換)WBGT'!$B$2:$B$9999,""),IF($C$3="気温",_xlfn.XLOOKUP(_xlfn.ANCHORARRAY(AU22),'(貼付用)気温'!$A$7:$A$9999,'(貼付用)気温'!$B$7:$B$9999,""),""))),"")</f>
        <v/>
      </c>
      <c r="AW22" s="46" t="str">
        <f>IFERROR(IF(AU22="","",IF(COUNTIFS(様式1!$F$6:$F$16,"&lt;="&amp;AU22,様式1!$H$6:$H$16,"&gt;="&amp;AU22)&gt;0,"×","")),"")</f>
        <v/>
      </c>
      <c r="AX22" s="47" t="str">
        <f>IFERROR(IF(AU22="","",IF(AND(AU22&gt;=様式1!$F$5,AU22&lt;=様式1!$H$5), IF(ISNUMBER(AV22), IF(AV22&gt;=$C$4, IF(AW22="×", "×", "●"), ""), "データ無し"), "対象外")),"")</f>
        <v/>
      </c>
      <c r="AZ22" s="45" t="str">
        <f t="shared" si="10"/>
        <v/>
      </c>
      <c r="BA22" s="60" t="str" cm="1">
        <f t="array" ref="BA22">IFERROR(IF(_xlfn.ANCHORARRAY(AZ22)="","",IF($C$3="暑さ指数(WBGT)",_xlfn.XLOOKUP(_xlfn.ANCHORARRAY(AZ22),'(変換)WBGT'!$A$2:$A$9999,'(変換)WBGT'!$B$2:$B$9999,""),IF($C$3="気温",_xlfn.XLOOKUP(_xlfn.ANCHORARRAY(AZ22),'(貼付用)気温'!$A$7:$A$9999,'(貼付用)気温'!$B$7:$B$9999,""),""))),"")</f>
        <v/>
      </c>
      <c r="BB22" s="46" t="str">
        <f>IFERROR(IF(AZ22="","",IF(COUNTIFS(様式1!$F$6:$F$16,"&lt;="&amp;AZ22,様式1!$H$6:$H$16,"&gt;="&amp;AZ22)&gt;0,"×","")),"")</f>
        <v/>
      </c>
      <c r="BC22" s="47" t="str">
        <f>IFERROR(IF(AZ22="","",IF(AND(AZ22&gt;=様式1!$F$5,AZ22&lt;=様式1!$H$5), IF(ISNUMBER(BA22), IF(BA22&gt;=$C$4, IF(BB22="×", "×", "●"), ""), "データ無し"), "対象外")),"")</f>
        <v/>
      </c>
      <c r="BE22" s="45" t="str">
        <f t="shared" si="11"/>
        <v/>
      </c>
      <c r="BF22" s="60" t="str" cm="1">
        <f t="array" ref="BF22">IFERROR(IF(_xlfn.ANCHORARRAY(BE22)="","",IF($C$3="暑さ指数(WBGT)",_xlfn.XLOOKUP(_xlfn.ANCHORARRAY(BE22),'(変換)WBGT'!$A$2:$A$9999,'(変換)WBGT'!$B$2:$B$9999,""),IF($C$3="気温",_xlfn.XLOOKUP(_xlfn.ANCHORARRAY(BE22),'(貼付用)気温'!$A$7:$A$9999,'(貼付用)気温'!$B$7:$B$9999,""),""))),"")</f>
        <v/>
      </c>
      <c r="BG22" s="46" t="str">
        <f>IFERROR(IF(BE22="","",IF(COUNTIFS(様式1!$F$6:$F$16,"&lt;="&amp;BE22,様式1!$H$6:$H$16,"&gt;="&amp;BE22)&gt;0,"×","")),"")</f>
        <v/>
      </c>
      <c r="BH22" s="47" t="str">
        <f>IFERROR(IF(BE22="","",IF(AND(BE22&gt;=様式1!$F$5,BE22&lt;=様式1!$H$5), IF(ISNUMBER(BF22), IF(BF22&gt;=$C$4, IF(BG22="×", "×", "●"), ""), "データ無し"), "対象外")),"")</f>
        <v/>
      </c>
      <c r="BJ22" s="45" t="str">
        <f t="shared" si="12"/>
        <v/>
      </c>
      <c r="BK22" s="60" t="str" cm="1">
        <f t="array" ref="BK22">IFERROR(IF(_xlfn.ANCHORARRAY(BJ22)="","",IF($C$3="暑さ指数(WBGT)",_xlfn.XLOOKUP(_xlfn.ANCHORARRAY(BJ22),'(変換)WBGT'!$A$2:$A$9999,'(変換)WBGT'!$B$2:$B$9999,""),IF($C$3="気温",_xlfn.XLOOKUP(_xlfn.ANCHORARRAY(BJ22),'(貼付用)気温'!$A$7:$A$9999,'(貼付用)気温'!$B$7:$B$9999,""),""))),"")</f>
        <v/>
      </c>
      <c r="BL22" s="46" t="str">
        <f>IFERROR(IF(BJ22="","",IF(COUNTIFS(様式1!$F$6:$F$16,"&lt;="&amp;BJ22,様式1!$H$6:$H$16,"&gt;="&amp;BJ22)&gt;0,"×","")),"")</f>
        <v/>
      </c>
      <c r="BM22" s="47" t="str">
        <f>IFERROR(IF(BJ22="","",IF(AND(BJ22&gt;=様式1!$F$5,BJ22&lt;=様式1!$H$5), IF(ISNUMBER(BK22), IF(BK22&gt;=$C$4, IF(BL22="×", "×", "●"), ""), "データ無し"), "対象外")),"")</f>
        <v/>
      </c>
      <c r="BO22" s="45" t="str">
        <f t="shared" si="13"/>
        <v/>
      </c>
      <c r="BP22" s="60" t="str" cm="1">
        <f t="array" ref="BP22">IFERROR(IF(_xlfn.ANCHORARRAY(BO22)="","",IF($C$3="暑さ指数(WBGT)",_xlfn.XLOOKUP(_xlfn.ANCHORARRAY(BO22),'(変換)WBGT'!$A$2:$A$9999,'(変換)WBGT'!$B$2:$B$9999,""),IF($C$3="気温",_xlfn.XLOOKUP(_xlfn.ANCHORARRAY(BO22),'(貼付用)気温'!$A$7:$A$9999,'(貼付用)気温'!$B$7:$B$9999,""),""))),"")</f>
        <v/>
      </c>
      <c r="BQ22" s="46" t="str">
        <f>IFERROR(IF(BO22="","",IF(COUNTIFS(様式1!$F$6:$F$16,"&lt;="&amp;BO22,様式1!$H$6:$H$16,"&gt;="&amp;BO22)&gt;0,"×","")),"")</f>
        <v/>
      </c>
      <c r="BR22" s="47" t="str">
        <f>IFERROR(IF(BO22="","",IF(AND(BO22&gt;=様式1!$F$5,BO22&lt;=様式1!$H$5), IF(ISNUMBER(BP22), IF(BP22&gt;=$C$4, IF(BQ22="×", "×", "●"), ""), "データ無し"), "対象外")),"")</f>
        <v/>
      </c>
      <c r="BT22" s="45" t="str">
        <f t="shared" si="14"/>
        <v/>
      </c>
      <c r="BU22" s="60" t="str" cm="1">
        <f t="array" ref="BU22">IFERROR(IF(_xlfn.ANCHORARRAY(BT22)="","",IF($C$3="暑さ指数(WBGT)",_xlfn.XLOOKUP(_xlfn.ANCHORARRAY(BT22),'(変換)WBGT'!$A$2:$A$9999,'(変換)WBGT'!$B$2:$B$9999,""),IF($C$3="気温",_xlfn.XLOOKUP(_xlfn.ANCHORARRAY(BT22),'(貼付用)気温'!$A$7:$A$9999,'(貼付用)気温'!$B$7:$B$9999,""),""))),"")</f>
        <v/>
      </c>
      <c r="BV22" s="46" t="str">
        <f>IFERROR(IF(BT22="","",IF(COUNTIFS(様式1!$F$6:$F$16,"&lt;="&amp;BT22,様式1!$H$6:$H$16,"&gt;="&amp;BT22)&gt;0,"×","")),"")</f>
        <v/>
      </c>
      <c r="BW22" s="47" t="str">
        <f>IFERROR(IF(BT22="","",IF(AND(BT22&gt;=様式1!$F$5,BT22&lt;=様式1!$H$5), IF(ISNUMBER(BU22), IF(BU22&gt;=$C$4, IF(BV22="×", "×", "●"), ""), "データ無し"), "対象外")),"")</f>
        <v/>
      </c>
      <c r="BY22" s="45" t="str">
        <f t="shared" si="15"/>
        <v/>
      </c>
      <c r="BZ22" s="60" t="str" cm="1">
        <f t="array" ref="BZ22">IFERROR(IF(_xlfn.ANCHORARRAY(BY22)="","",IF($C$3="暑さ指数(WBGT)",_xlfn.XLOOKUP(_xlfn.ANCHORARRAY(BY22),'(変換)WBGT'!$A$2:$A$9999,'(変換)WBGT'!$B$2:$B$9999,""),IF($C$3="気温",_xlfn.XLOOKUP(_xlfn.ANCHORARRAY(BY22),'(貼付用)気温'!$A$7:$A$9999,'(貼付用)気温'!$B$7:$B$9999,""),""))),"")</f>
        <v/>
      </c>
      <c r="CA22" s="46" t="str">
        <f>IFERROR(IF(BY22="","",IF(COUNTIFS(様式1!$F$6:$F$16,"&lt;="&amp;BY22,様式1!$H$6:$H$16,"&gt;="&amp;BY22)&gt;0,"×","")),"")</f>
        <v/>
      </c>
      <c r="CB22" s="47" t="str">
        <f>IFERROR(IF(BY22="","",IF(AND(BY22&gt;=様式1!$F$5,BY22&lt;=様式1!$H$5), IF(ISNUMBER(BZ22), IF(BZ22&gt;=$C$4, IF(CA22="×", "×", "●"), ""), "データ無し"), "対象外")),"")</f>
        <v/>
      </c>
      <c r="CD22" s="45" t="str">
        <f t="shared" si="16"/>
        <v/>
      </c>
      <c r="CE22" s="60" t="str" cm="1">
        <f t="array" ref="CE22">IFERROR(IF(_xlfn.ANCHORARRAY(CD22)="","",IF($C$3="暑さ指数(WBGT)",_xlfn.XLOOKUP(_xlfn.ANCHORARRAY(CD22),'(変換)WBGT'!$A$2:$A$9999,'(変換)WBGT'!$B$2:$B$9999,""),IF($C$3="気温",_xlfn.XLOOKUP(_xlfn.ANCHORARRAY(CD22),'(貼付用)気温'!$A$7:$A$9999,'(貼付用)気温'!$B$7:$B$9999,""),""))),"")</f>
        <v/>
      </c>
      <c r="CF22" s="46" t="str">
        <f>IFERROR(IF(CD22="","",IF(COUNTIFS(様式1!$F$6:$F$16,"&lt;="&amp;CD22,様式1!$H$6:$H$16,"&gt;="&amp;CD22)&gt;0,"×","")),"")</f>
        <v/>
      </c>
      <c r="CG22" s="47" t="str">
        <f>IFERROR(IF(CD22="","",IF(AND(CD22&gt;=様式1!$F$5,CD22&lt;=様式1!$H$5), IF(ISNUMBER(CE22), IF(CE22&gt;=$C$4, IF(CF22="×", "×", "●"), ""), "データ無し"), "対象外")),"")</f>
        <v/>
      </c>
      <c r="CI22" s="45" t="str">
        <f t="shared" si="17"/>
        <v/>
      </c>
      <c r="CJ22" s="60" t="str" cm="1">
        <f t="array" ref="CJ22">IFERROR(IF(_xlfn.ANCHORARRAY(CI22)="","",IF($C$3="暑さ指数(WBGT)",_xlfn.XLOOKUP(_xlfn.ANCHORARRAY(CI22),'(変換)WBGT'!$A$2:$A$9999,'(変換)WBGT'!$B$2:$B$9999,""),IF($C$3="気温",_xlfn.XLOOKUP(_xlfn.ANCHORARRAY(CI22),'(貼付用)気温'!$A$7:$A$9999,'(貼付用)気温'!$B$7:$B$9999,""),""))),"")</f>
        <v/>
      </c>
      <c r="CK22" s="46" t="str">
        <f>IFERROR(IF(CI22="","",IF(COUNTIFS(様式1!$F$6:$F$16,"&lt;="&amp;CI22,様式1!$H$6:$H$16,"&gt;="&amp;CI22)&gt;0,"×","")),"")</f>
        <v/>
      </c>
      <c r="CL22" s="47" t="str">
        <f>IFERROR(IF(CI22="","",IF(AND(CI22&gt;=様式1!$F$5,CI22&lt;=様式1!$H$5), IF(ISNUMBER(CJ22), IF(CJ22&gt;=$C$4, IF(CK22="×", "×", "●"), ""), "データ無し"), "対象外")),"")</f>
        <v/>
      </c>
      <c r="CN22" s="45" t="str">
        <f t="shared" si="18"/>
        <v/>
      </c>
      <c r="CO22" s="60" t="str" cm="1">
        <f t="array" ref="CO22">IFERROR(IF(_xlfn.ANCHORARRAY(CN22)="","",IF($C$3="暑さ指数(WBGT)",_xlfn.XLOOKUP(_xlfn.ANCHORARRAY(CN22),'(変換)WBGT'!$A$2:$A$9999,'(変換)WBGT'!$B$2:$B$9999,""),IF($C$3="気温",_xlfn.XLOOKUP(_xlfn.ANCHORARRAY(CN22),'(貼付用)気温'!$A$7:$A$9999,'(貼付用)気温'!$B$7:$B$9999,""),""))),"")</f>
        <v/>
      </c>
      <c r="CP22" s="46" t="str">
        <f>IFERROR(IF(CN22="","",IF(COUNTIFS(様式1!$F$6:$F$16,"&lt;="&amp;CN22,様式1!$H$6:$H$16,"&gt;="&amp;CN22)&gt;0,"×","")),"")</f>
        <v/>
      </c>
      <c r="CQ22" s="47" t="str">
        <f>IFERROR(IF(CN22="","",IF(AND(CN22&gt;=様式1!$F$5,CN22&lt;=様式1!$H$5), IF(ISNUMBER(CO22), IF(CO22&gt;=$C$4, IF(CP22="×", "×", "●"), ""), "データ無し"), "対象外")),"")</f>
        <v/>
      </c>
      <c r="CS22" s="45" t="str">
        <f t="shared" si="19"/>
        <v/>
      </c>
      <c r="CT22" s="60" t="str" cm="1">
        <f t="array" ref="CT22">IFERROR(IF(_xlfn.ANCHORARRAY(CS22)="","",IF($C$3="暑さ指数(WBGT)",_xlfn.XLOOKUP(_xlfn.ANCHORARRAY(CS22),'(変換)WBGT'!$A$2:$A$9999,'(変換)WBGT'!$B$2:$B$9999,""),IF($C$3="気温",_xlfn.XLOOKUP(_xlfn.ANCHORARRAY(CS22),'(貼付用)気温'!$A$7:$A$9999,'(貼付用)気温'!$B$7:$B$9999,""),""))),"")</f>
        <v/>
      </c>
      <c r="CU22" s="46" t="str">
        <f>IFERROR(IF(CS22="","",IF(COUNTIFS(様式1!$F$6:$F$16,"&lt;="&amp;CS22,様式1!$H$6:$H$16,"&gt;="&amp;CS22)&gt;0,"×","")),"")</f>
        <v/>
      </c>
      <c r="CV22" s="47" t="str">
        <f>IFERROR(IF(CS22="","",IF(AND(CS22&gt;=様式1!$F$5,CS22&lt;=様式1!$H$5), IF(ISNUMBER(CT22), IF(CT22&gt;=$C$4, IF(CU22="×", "×", "●"), ""), "データ無し"), "対象外")),"")</f>
        <v/>
      </c>
      <c r="CX22" s="45" t="str">
        <f t="shared" si="20"/>
        <v/>
      </c>
      <c r="CY22" s="60" t="str" cm="1">
        <f t="array" ref="CY22">IFERROR(IF(_xlfn.ANCHORARRAY(CX22)="","",IF($C$3="暑さ指数(WBGT)",_xlfn.XLOOKUP(_xlfn.ANCHORARRAY(CX22),'(変換)WBGT'!$A$2:$A$9999,'(変換)WBGT'!$B$2:$B$9999,""),IF($C$3="気温",_xlfn.XLOOKUP(_xlfn.ANCHORARRAY(CX22),'(貼付用)気温'!$A$7:$A$9999,'(貼付用)気温'!$B$7:$B$9999,""),""))),"")</f>
        <v/>
      </c>
      <c r="CZ22" s="46" t="str">
        <f>IFERROR(IF(CX22="","",IF(COUNTIFS(様式1!$F$6:$F$16,"&lt;="&amp;CX22,様式1!$H$6:$H$16,"&gt;="&amp;CX22)&gt;0,"×","")),"")</f>
        <v/>
      </c>
      <c r="DA22" s="47" t="str">
        <f>IFERROR(IF(CX22="","",IF(AND(CX22&gt;=様式1!$F$5,CX22&lt;=様式1!$H$5), IF(ISNUMBER(CY22), IF(CY22&gt;=$C$4, IF(CZ22="×", "×", "●"), ""), "データ無し"), "対象外")),"")</f>
        <v/>
      </c>
      <c r="DC22" s="45" t="str">
        <f t="shared" si="21"/>
        <v/>
      </c>
      <c r="DD22" s="60" t="str" cm="1">
        <f t="array" ref="DD22">IFERROR(IF(_xlfn.ANCHORARRAY(DC22)="","",IF($C$3="暑さ指数(WBGT)",_xlfn.XLOOKUP(_xlfn.ANCHORARRAY(DC22),'(変換)WBGT'!$A$2:$A$9999,'(変換)WBGT'!$B$2:$B$9999,""),IF($C$3="気温",_xlfn.XLOOKUP(_xlfn.ANCHORARRAY(DC22),'(貼付用)気温'!$A$7:$A$9999,'(貼付用)気温'!$B$7:$B$9999,""),""))),"")</f>
        <v/>
      </c>
      <c r="DE22" s="46" t="str">
        <f>IFERROR(IF(DC22="","",IF(COUNTIFS(様式1!$F$6:$F$16,"&lt;="&amp;DC22,様式1!$H$6:$H$16,"&gt;="&amp;DC22)&gt;0,"×","")),"")</f>
        <v/>
      </c>
      <c r="DF22" s="47" t="str">
        <f>IFERROR(IF(DC22="","",IF(AND(DC22&gt;=様式1!$F$5,DC22&lt;=様式1!$H$5), IF(ISNUMBER(DD22), IF(DD22&gt;=$C$4, IF(DE22="×", "×", "●"), ""), "データ無し"), "対象外")),"")</f>
        <v/>
      </c>
      <c r="DH22" s="45" t="str">
        <f t="shared" si="22"/>
        <v/>
      </c>
      <c r="DI22" s="60" t="str" cm="1">
        <f t="array" ref="DI22">IFERROR(IF(_xlfn.ANCHORARRAY(DH22)="","",IF($C$3="暑さ指数(WBGT)",_xlfn.XLOOKUP(_xlfn.ANCHORARRAY(DH22),'(変換)WBGT'!$A$2:$A$9999,'(変換)WBGT'!$B$2:$B$9999,""),IF($C$3="気温",_xlfn.XLOOKUP(_xlfn.ANCHORARRAY(DH22),'(貼付用)気温'!$A$7:$A$9999,'(貼付用)気温'!$B$7:$B$9999,""),""))),"")</f>
        <v/>
      </c>
      <c r="DJ22" s="46" t="str">
        <f>IFERROR(IF(DH22="","",IF(COUNTIFS(様式1!$F$6:$F$16,"&lt;="&amp;DH22,様式1!$H$6:$H$16,"&gt;="&amp;DH22)&gt;0,"×","")),"")</f>
        <v/>
      </c>
      <c r="DK22" s="47" t="str">
        <f>IFERROR(IF(DH22="","",IF(AND(DH22&gt;=様式1!$F$5,DH22&lt;=様式1!$H$5), IF(ISNUMBER(DI22), IF(DI22&gt;=$C$4, IF(DJ22="×", "×", "●"), ""), "データ無し"), "対象外")),"")</f>
        <v/>
      </c>
      <c r="DM22" s="45" t="str">
        <f t="shared" si="23"/>
        <v/>
      </c>
      <c r="DN22" s="60" t="str" cm="1">
        <f t="array" ref="DN22">IFERROR(IF(_xlfn.ANCHORARRAY(DM22)="","",IF($C$3="暑さ指数(WBGT)",_xlfn.XLOOKUP(_xlfn.ANCHORARRAY(DM22),'(変換)WBGT'!$A$2:$A$9999,'(変換)WBGT'!$B$2:$B$9999,""),IF($C$3="気温",_xlfn.XLOOKUP(_xlfn.ANCHORARRAY(DM22),'(貼付用)気温'!$A$7:$A$9999,'(貼付用)気温'!$B$7:$B$9999,""),""))),"")</f>
        <v/>
      </c>
      <c r="DO22" s="46" t="str">
        <f>IFERROR(IF(DM22="","",IF(COUNTIFS(様式1!$F$6:$F$16,"&lt;="&amp;DM22,様式1!$H$6:$H$16,"&gt;="&amp;DM22)&gt;0,"×","")),"")</f>
        <v/>
      </c>
      <c r="DP22" s="47" t="str">
        <f>IFERROR(IF(DM22="","",IF(AND(DM22&gt;=様式1!$F$5,DM22&lt;=様式1!$H$5), IF(ISNUMBER(DN22), IF(DN22&gt;=$C$4, IF(DO22="×", "×", "●"), ""), "データ無し"), "対象外")),"")</f>
        <v/>
      </c>
      <c r="DR22" s="45" t="str">
        <f t="shared" si="24"/>
        <v/>
      </c>
      <c r="DS22" s="60" t="str" cm="1">
        <f t="array" ref="DS22">IFERROR(IF(_xlfn.ANCHORARRAY(DR22)="","",IF($C$3="暑さ指数(WBGT)",_xlfn.XLOOKUP(_xlfn.ANCHORARRAY(DR22),'(変換)WBGT'!$A$2:$A$9999,'(変換)WBGT'!$B$2:$B$9999,""),IF($C$3="気温",_xlfn.XLOOKUP(_xlfn.ANCHORARRAY(DR22),'(貼付用)気温'!$A$7:$A$9999,'(貼付用)気温'!$B$7:$B$9999,""),""))),"")</f>
        <v/>
      </c>
      <c r="DT22" s="46" t="str">
        <f>IFERROR(IF(DR22="","",IF(COUNTIFS(様式1!$F$6:$F$16,"&lt;="&amp;DR22,様式1!$H$6:$H$16,"&gt;="&amp;DR22)&gt;0,"×","")),"")</f>
        <v/>
      </c>
      <c r="DU22" s="47" t="str">
        <f>IFERROR(IF(DR22="","",IF(AND(DR22&gt;=様式1!$F$5,DR22&lt;=様式1!$H$5), IF(ISNUMBER(DS22), IF(DS22&gt;=$C$4, IF(DT22="×", "×", "●"), ""), "データ無し"), "対象外")),"")</f>
        <v/>
      </c>
      <c r="DW22" s="45" t="str">
        <f t="shared" si="25"/>
        <v/>
      </c>
      <c r="DX22" s="60" t="str" cm="1">
        <f t="array" ref="DX22">IFERROR(IF(_xlfn.ANCHORARRAY(DW22)="","",IF($C$3="暑さ指数(WBGT)",_xlfn.XLOOKUP(_xlfn.ANCHORARRAY(DW22),'(変換)WBGT'!$A$2:$A$9999,'(変換)WBGT'!$B$2:$B$9999,""),IF($C$3="気温",_xlfn.XLOOKUP(_xlfn.ANCHORARRAY(DW22),'(貼付用)気温'!$A$7:$A$9999,'(貼付用)気温'!$B$7:$B$9999,""),""))),"")</f>
        <v/>
      </c>
      <c r="DY22" s="46" t="str">
        <f>IFERROR(IF(DW22="","",IF(COUNTIFS(様式1!$F$6:$F$16,"&lt;="&amp;DW22,様式1!$H$6:$H$16,"&gt;="&amp;DW22)&gt;0,"×","")),"")</f>
        <v/>
      </c>
      <c r="DZ22" s="47" t="str">
        <f>IFERROR(IF(DW22="","",IF(AND(DW22&gt;=様式1!$F$5,DW22&lt;=様式1!$H$5), IF(ISNUMBER(DX22), IF(DX22&gt;=$C$4, IF(DY22="×", "×", "●"), ""), "データ無し"), "対象外")),"")</f>
        <v/>
      </c>
      <c r="EB22" s="45" t="str">
        <f t="shared" si="26"/>
        <v/>
      </c>
      <c r="EC22" s="60" t="str" cm="1">
        <f t="array" ref="EC22">IFERROR(IF(_xlfn.ANCHORARRAY(EB22)="","",IF($C$3="暑さ指数(WBGT)",_xlfn.XLOOKUP(_xlfn.ANCHORARRAY(EB22),'(変換)WBGT'!$A$2:$A$9999,'(変換)WBGT'!$B$2:$B$9999,""),IF($C$3="気温",_xlfn.XLOOKUP(_xlfn.ANCHORARRAY(EB22),'(貼付用)気温'!$A$7:$A$9999,'(貼付用)気温'!$B$7:$B$9999,""),""))),"")</f>
        <v/>
      </c>
      <c r="ED22" s="46" t="str">
        <f>IFERROR(IF(EB22="","",IF(COUNTIFS(様式1!$F$6:$F$16,"&lt;="&amp;EB22,様式1!$H$6:$H$16,"&gt;="&amp;EB22)&gt;0,"×","")),"")</f>
        <v/>
      </c>
      <c r="EE22" s="47" t="str">
        <f>IFERROR(IF(EB22="","",IF(AND(EB22&gt;=様式1!$F$5,EB22&lt;=様式1!$H$5), IF(ISNUMBER(EC22), IF(EC22&gt;=$C$4, IF(ED22="×", "×", "●"), ""), "データ無し"), "対象外")),"")</f>
        <v/>
      </c>
      <c r="EG22" s="45" t="str">
        <f t="shared" si="27"/>
        <v/>
      </c>
      <c r="EH22" s="60" t="str" cm="1">
        <f t="array" ref="EH22">IFERROR(IF(_xlfn.ANCHORARRAY(EG22)="","",IF($C$3="暑さ指数(WBGT)",_xlfn.XLOOKUP(_xlfn.ANCHORARRAY(EG22),'(変換)WBGT'!$A$2:$A$9999,'(変換)WBGT'!$B$2:$B$9999,""),IF($C$3="気温",_xlfn.XLOOKUP(_xlfn.ANCHORARRAY(EG22),'(貼付用)気温'!$A$7:$A$9999,'(貼付用)気温'!$B$7:$B$9999,""),""))),"")</f>
        <v/>
      </c>
      <c r="EI22" s="46" t="str">
        <f>IFERROR(IF(EG22="","",IF(COUNTIFS(様式1!$F$6:$F$16,"&lt;="&amp;EG22,様式1!$H$6:$H$16,"&gt;="&amp;EG22)&gt;0,"×","")),"")</f>
        <v/>
      </c>
      <c r="EJ22" s="47" t="str">
        <f>IFERROR(IF(EG22="","",IF(AND(EG22&gt;=様式1!$F$5,EG22&lt;=様式1!$H$5), IF(ISNUMBER(EH22), IF(EH22&gt;=$C$4, IF(EI22="×", "×", "●"), ""), "データ無し"), "対象外")),"")</f>
        <v/>
      </c>
      <c r="EL22" s="45" t="str">
        <f t="shared" si="28"/>
        <v/>
      </c>
      <c r="EM22" s="60" t="str" cm="1">
        <f t="array" ref="EM22">IFERROR(IF(_xlfn.ANCHORARRAY(EL22)="","",IF($C$3="暑さ指数(WBGT)",_xlfn.XLOOKUP(_xlfn.ANCHORARRAY(EL22),'(変換)WBGT'!$A$2:$A$9999,'(変換)WBGT'!$B$2:$B$9999,""),IF($C$3="気温",_xlfn.XLOOKUP(_xlfn.ANCHORARRAY(EL22),'(貼付用)気温'!$A$7:$A$9999,'(貼付用)気温'!$B$7:$B$9999,""),""))),"")</f>
        <v/>
      </c>
      <c r="EN22" s="46" t="str">
        <f>IFERROR(IF(EL22="","",IF(COUNTIFS(様式1!$F$6:$F$16,"&lt;="&amp;EL22,様式1!$H$6:$H$16,"&gt;="&amp;EL22)&gt;0,"×","")),"")</f>
        <v/>
      </c>
      <c r="EO22" s="47" t="str">
        <f>IFERROR(IF(EL22="","",IF(AND(EL22&gt;=様式1!$F$5,EL22&lt;=様式1!$H$5), IF(ISNUMBER(EM22), IF(EM22&gt;=$C$4, IF(EN22="×", "×", "●"), ""), "データ無し"), "対象外")),"")</f>
        <v/>
      </c>
      <c r="EQ22" s="45" t="str">
        <f t="shared" si="29"/>
        <v/>
      </c>
      <c r="ER22" s="60" t="str" cm="1">
        <f t="array" ref="ER22">IFERROR(IF(_xlfn.ANCHORARRAY(EQ22)="","",IF($C$3="暑さ指数(WBGT)",_xlfn.XLOOKUP(_xlfn.ANCHORARRAY(EQ22),'(変換)WBGT'!$A$2:$A$9999,'(変換)WBGT'!$B$2:$B$9999,""),IF($C$3="気温",_xlfn.XLOOKUP(_xlfn.ANCHORARRAY(EQ22),'(貼付用)気温'!$A$7:$A$9999,'(貼付用)気温'!$B$7:$B$9999,""),""))),"")</f>
        <v/>
      </c>
      <c r="ES22" s="46" t="str">
        <f>IFERROR(IF(EQ22="","",IF(COUNTIFS(様式1!$F$6:$F$16,"&lt;="&amp;EQ22,様式1!$H$6:$H$16,"&gt;="&amp;EQ22)&gt;0,"×","")),"")</f>
        <v/>
      </c>
      <c r="ET22" s="47" t="str">
        <f>IFERROR(IF(EQ22="","",IF(AND(EQ22&gt;=様式1!$F$5,EQ22&lt;=様式1!$H$5), IF(ISNUMBER(ER22), IF(ER22&gt;=$C$4, IF(ES22="×", "×", "●"), ""), "データ無し"), "対象外")),"")</f>
        <v/>
      </c>
      <c r="EV22" s="45" t="str">
        <f t="shared" si="30"/>
        <v/>
      </c>
      <c r="EW22" s="60" t="str" cm="1">
        <f t="array" ref="EW22">IFERROR(IF(_xlfn.ANCHORARRAY(EV22)="","",IF($C$3="暑さ指数(WBGT)",_xlfn.XLOOKUP(_xlfn.ANCHORARRAY(EV22),'(変換)WBGT'!$A$2:$A$9999,'(変換)WBGT'!$B$2:$B$9999,""),IF($C$3="気温",_xlfn.XLOOKUP(_xlfn.ANCHORARRAY(EV22),'(貼付用)気温'!$A$7:$A$9999,'(貼付用)気温'!$B$7:$B$9999,""),""))),"")</f>
        <v/>
      </c>
      <c r="EX22" s="46" t="str">
        <f>IFERROR(IF(EV22="","",IF(COUNTIFS(様式1!$F$6:$F$16,"&lt;="&amp;EV22,様式1!$H$6:$H$16,"&gt;="&amp;EV22)&gt;0,"×","")),"")</f>
        <v/>
      </c>
      <c r="EY22" s="47" t="str">
        <f>IFERROR(IF(EV22="","",IF(AND(EV22&gt;=様式1!$F$5,EV22&lt;=様式1!$H$5), IF(ISNUMBER(EW22), IF(EW22&gt;=$C$4, IF(EX22="×", "×", "●"), ""), "データ無し"), "対象外")),"")</f>
        <v/>
      </c>
      <c r="FA22" s="45" t="str">
        <f t="shared" si="31"/>
        <v/>
      </c>
      <c r="FB22" s="60" t="str" cm="1">
        <f t="array" ref="FB22">IFERROR(IF(_xlfn.ANCHORARRAY(FA22)="","",IF($C$3="暑さ指数(WBGT)",_xlfn.XLOOKUP(_xlfn.ANCHORARRAY(FA22),'(変換)WBGT'!$A$2:$A$9999,'(変換)WBGT'!$B$2:$B$9999,""),IF($C$3="気温",_xlfn.XLOOKUP(_xlfn.ANCHORARRAY(FA22),'(貼付用)気温'!$A$7:$A$9999,'(貼付用)気温'!$B$7:$B$9999,""),""))),"")</f>
        <v/>
      </c>
      <c r="FC22" s="46" t="str">
        <f>IFERROR(IF(FA22="","",IF(COUNTIFS(様式1!$F$6:$F$16,"&lt;="&amp;FA22,様式1!$H$6:$H$16,"&gt;="&amp;FA22)&gt;0,"×","")),"")</f>
        <v/>
      </c>
      <c r="FD22" s="47" t="str">
        <f>IFERROR(IF(FA22="","",IF(AND(FA22&gt;=様式1!$F$5,FA22&lt;=様式1!$H$5), IF(ISNUMBER(FB22), IF(FB22&gt;=$C$4, IF(FC22="×", "×", "●"), ""), "データ無し"), "対象外")),"")</f>
        <v/>
      </c>
      <c r="FF22" s="45" t="str">
        <f t="shared" si="32"/>
        <v/>
      </c>
      <c r="FG22" s="60" t="str" cm="1">
        <f t="array" ref="FG22">IFERROR(IF(_xlfn.ANCHORARRAY(FF22)="","",IF($C$3="暑さ指数(WBGT)",_xlfn.XLOOKUP(_xlfn.ANCHORARRAY(FF22),'(変換)WBGT'!$A$2:$A$9999,'(変換)WBGT'!$B$2:$B$9999,""),IF($C$3="気温",_xlfn.XLOOKUP(_xlfn.ANCHORARRAY(FF22),'(貼付用)気温'!$A$7:$A$9999,'(貼付用)気温'!$B$7:$B$9999,""),""))),"")</f>
        <v/>
      </c>
      <c r="FH22" s="46" t="str">
        <f>IFERROR(IF(FF22="","",IF(COUNTIFS(様式1!$F$6:$F$16,"&lt;="&amp;FF22,様式1!$H$6:$H$16,"&gt;="&amp;FF22)&gt;0,"×","")),"")</f>
        <v/>
      </c>
      <c r="FI22" s="47" t="str">
        <f>IFERROR(IF(FF22="","",IF(AND(FF22&gt;=様式1!$F$5,FF22&lt;=様式1!$H$5), IF(ISNUMBER(FG22), IF(FG22&gt;=$C$4, IF(FH22="×", "×", "●"), ""), "データ無し"), "対象外")),"")</f>
        <v/>
      </c>
      <c r="FK22" s="45" t="str">
        <f t="shared" si="33"/>
        <v/>
      </c>
      <c r="FL22" s="60" t="str" cm="1">
        <f t="array" ref="FL22">IFERROR(IF(_xlfn.ANCHORARRAY(FK22)="","",IF($C$3="暑さ指数(WBGT)",_xlfn.XLOOKUP(_xlfn.ANCHORARRAY(FK22),'(変換)WBGT'!$A$2:$A$9999,'(変換)WBGT'!$B$2:$B$9999,""),IF($C$3="気温",_xlfn.XLOOKUP(_xlfn.ANCHORARRAY(FK22),'(貼付用)気温'!$A$7:$A$9999,'(貼付用)気温'!$B$7:$B$9999,""),""))),"")</f>
        <v/>
      </c>
      <c r="FM22" s="46" t="str">
        <f>IFERROR(IF(FK22="","",IF(COUNTIFS(様式1!$F$6:$F$16,"&lt;="&amp;FK22,様式1!$H$6:$H$16,"&gt;="&amp;FK22)&gt;0,"×","")),"")</f>
        <v/>
      </c>
      <c r="FN22" s="47" t="str">
        <f>IFERROR(IF(FK22="","",IF(AND(FK22&gt;=様式1!$F$5,FK22&lt;=様式1!$H$5), IF(ISNUMBER(FL22), IF(FL22&gt;=$C$4, IF(FM22="×", "×", "●"), ""), "データ無し"), "対象外")),"")</f>
        <v/>
      </c>
      <c r="FP22" s="45" t="str">
        <f t="shared" si="34"/>
        <v/>
      </c>
      <c r="FQ22" s="60" t="str" cm="1">
        <f t="array" ref="FQ22">IFERROR(IF(_xlfn.ANCHORARRAY(FP22)="","",IF($C$3="暑さ指数(WBGT)",_xlfn.XLOOKUP(_xlfn.ANCHORARRAY(FP22),'(変換)WBGT'!$A$2:$A$9999,'(変換)WBGT'!$B$2:$B$9999,""),IF($C$3="気温",_xlfn.XLOOKUP(_xlfn.ANCHORARRAY(FP22),'(貼付用)気温'!$A$7:$A$9999,'(貼付用)気温'!$B$7:$B$9999,""),""))),"")</f>
        <v/>
      </c>
      <c r="FR22" s="46" t="str">
        <f>IFERROR(IF(FP22="","",IF(COUNTIFS(様式1!$F$6:$F$16,"&lt;="&amp;FP22,様式1!$H$6:$H$16,"&gt;="&amp;FP22)&gt;0,"×","")),"")</f>
        <v/>
      </c>
      <c r="FS22" s="47" t="str">
        <f>IFERROR(IF(FP22="","",IF(AND(FP22&gt;=様式1!$F$5,FP22&lt;=様式1!$H$5), IF(ISNUMBER(FQ22), IF(FQ22&gt;=$C$4, IF(FR22="×", "×", "●"), ""), "データ無し"), "対象外")),"")</f>
        <v/>
      </c>
    </row>
    <row r="23" spans="2:175" x14ac:dyDescent="0.15">
      <c r="B23" s="45" t="str">
        <f t="shared" si="0"/>
        <v/>
      </c>
      <c r="C23" s="60" t="str" cm="1">
        <f t="array" ref="C23">IFERROR(IF(_xlfn.ANCHORARRAY(B23)="","",IF($C$3="暑さ指数(WBGT)",_xlfn.XLOOKUP(_xlfn.ANCHORARRAY(B23),'(変換)WBGT'!$A$2:$A$9999,'(変換)WBGT'!$B$2:$B$9999,""),IF($C$3="気温",_xlfn.XLOOKUP(_xlfn.ANCHORARRAY(B23),'(貼付用)気温'!$A$7:$A$9999,'(貼付用)気温'!$B$7:$B$9999,""),""))),"")</f>
        <v/>
      </c>
      <c r="D23" s="46" t="str">
        <f>IFERROR(IF(B23="","",IF(COUNTIFS(様式1!$F$6:$F$16,"&lt;="&amp;B23,様式1!$H$6:$H$16,"&gt;="&amp;B23)&gt;0,"×","")),"")</f>
        <v/>
      </c>
      <c r="E23" s="47" t="str">
        <f>IFERROR(IF(B23="","",IF(AND(B23&gt;=様式1!$F$5,B23&lt;=様式1!$H$5), IF(ISNUMBER(C23), IF(C23&gt;=$C$4, IF(D23="×", "×", "●"), ""), "データ無し"), "対象外")),"")</f>
        <v/>
      </c>
      <c r="G23" s="45" t="str">
        <f t="shared" si="1"/>
        <v/>
      </c>
      <c r="H23" s="60" t="str" cm="1">
        <f t="array" ref="H23">IFERROR(IF(_xlfn.ANCHORARRAY(G23)="","",IF($C$3="暑さ指数(WBGT)",_xlfn.XLOOKUP(_xlfn.ANCHORARRAY(G23),'(変換)WBGT'!$A$2:$A$9999,'(変換)WBGT'!$B$2:$B$9999,""),IF($C$3="気温",_xlfn.XLOOKUP(_xlfn.ANCHORARRAY(G23),'(貼付用)気温'!$A$7:$A$9999,'(貼付用)気温'!$B$7:$B$9999,""),""))),"")</f>
        <v/>
      </c>
      <c r="I23" s="46" t="str">
        <f>IFERROR(IF(G23="","",IF(COUNTIFS(様式1!$F$6:$F$16,"&lt;="&amp;G23,様式1!$H$6:$H$16,"&gt;="&amp;G23)&gt;0,"×","")),"")</f>
        <v/>
      </c>
      <c r="J23" s="47" t="str">
        <f>IFERROR(IF(G23="","",IF(AND(G23&gt;=様式1!$F$5,G23&lt;=様式1!$H$5), IF(ISNUMBER(H23), IF(H23&gt;=$C$4, IF(I23="×", "×", "●"), ""), "データ無し"), "対象外")),"")</f>
        <v/>
      </c>
      <c r="L23" s="45" t="str">
        <f t="shared" si="2"/>
        <v/>
      </c>
      <c r="M23" s="60" t="str" cm="1">
        <f t="array" ref="M23">IFERROR(IF(_xlfn.ANCHORARRAY(L23)="","",IF($C$3="暑さ指数(WBGT)",_xlfn.XLOOKUP(_xlfn.ANCHORARRAY(L23),'(変換)WBGT'!$A$2:$A$9999,'(変換)WBGT'!$B$2:$B$9999,""),IF($C$3="気温",_xlfn.XLOOKUP(_xlfn.ANCHORARRAY(L23),'(貼付用)気温'!$A$7:$A$9999,'(貼付用)気温'!$B$7:$B$9999,""),""))),"")</f>
        <v/>
      </c>
      <c r="N23" s="46" t="str">
        <f>IFERROR(IF(L23="","",IF(COUNTIFS(様式1!$F$6:$F$16,"&lt;="&amp;L23,様式1!$H$6:$H$16,"&gt;="&amp;L23)&gt;0,"×","")),"")</f>
        <v/>
      </c>
      <c r="O23" s="47" t="str">
        <f>IFERROR(IF(L23="","",IF(AND(L23&gt;=様式1!$F$5,L23&lt;=様式1!$H$5), IF(ISNUMBER(M23), IF(M23&gt;=$C$4, IF(N23="×", "×", "●"), ""), "データ無し"), "対象外")),"")</f>
        <v/>
      </c>
      <c r="Q23" s="45" t="str">
        <f t="shared" si="3"/>
        <v/>
      </c>
      <c r="R23" s="60" t="str" cm="1">
        <f t="array" ref="R23">IFERROR(IF(_xlfn.ANCHORARRAY(Q23)="","",IF($C$3="暑さ指数(WBGT)",_xlfn.XLOOKUP(_xlfn.ANCHORARRAY(Q23),'(変換)WBGT'!$A$2:$A$9999,'(変換)WBGT'!$B$2:$B$9999,""),IF($C$3="気温",_xlfn.XLOOKUP(_xlfn.ANCHORARRAY(Q23),'(貼付用)気温'!$A$7:$A$9999,'(貼付用)気温'!$B$7:$B$9999,""),""))),"")</f>
        <v/>
      </c>
      <c r="S23" s="46" t="str">
        <f>IFERROR(IF(Q23="","",IF(COUNTIFS(様式1!$F$6:$F$16,"&lt;="&amp;Q23,様式1!$H$6:$H$16,"&gt;="&amp;Q23)&gt;0,"×","")),"")</f>
        <v/>
      </c>
      <c r="T23" s="47" t="str">
        <f>IFERROR(IF(Q23="","",IF(AND(Q23&gt;=様式1!$F$5,Q23&lt;=様式1!$H$5), IF(ISNUMBER(R23), IF(R23&gt;=$C$4, IF(S23="×", "×", "●"), ""), "データ無し"), "対象外")),"")</f>
        <v/>
      </c>
      <c r="V23" s="45" t="str">
        <f t="shared" si="4"/>
        <v/>
      </c>
      <c r="W23" s="60" t="str" cm="1">
        <f t="array" ref="W23">IFERROR(IF(_xlfn.ANCHORARRAY(V23)="","",IF($C$3="暑さ指数(WBGT)",_xlfn.XLOOKUP(_xlfn.ANCHORARRAY(V23),'(変換)WBGT'!$A$2:$A$9999,'(変換)WBGT'!$B$2:$B$9999,""),IF($C$3="気温",_xlfn.XLOOKUP(_xlfn.ANCHORARRAY(V23),'(貼付用)気温'!$A$7:$A$9999,'(貼付用)気温'!$B$7:$B$9999,""),""))),"")</f>
        <v/>
      </c>
      <c r="X23" s="46" t="str">
        <f>IFERROR(IF(V23="","",IF(COUNTIFS(様式1!$F$6:$F$16,"&lt;="&amp;V23,様式1!$H$6:$H$16,"&gt;="&amp;V23)&gt;0,"×","")),"")</f>
        <v/>
      </c>
      <c r="Y23" s="47" t="str">
        <f>IFERROR(IF(V23="","",IF(AND(V23&gt;=様式1!$F$5,V23&lt;=様式1!$H$5), IF(ISNUMBER(W23), IF(W23&gt;=$C$4, IF(X23="×", "×", "●"), ""), "データ無し"), "対象外")),"")</f>
        <v/>
      </c>
      <c r="AA23" s="45" t="str">
        <f t="shared" si="5"/>
        <v/>
      </c>
      <c r="AB23" s="60" t="str" cm="1">
        <f t="array" ref="AB23">IFERROR(IF(_xlfn.ANCHORARRAY(AA23)="","",IF($C$3="暑さ指数(WBGT)",_xlfn.XLOOKUP(_xlfn.ANCHORARRAY(AA23),'(変換)WBGT'!$A$2:$A$9999,'(変換)WBGT'!$B$2:$B$9999,""),IF($C$3="気温",_xlfn.XLOOKUP(_xlfn.ANCHORARRAY(AA23),'(貼付用)気温'!$A$7:$A$9999,'(貼付用)気温'!$B$7:$B$9999,""),""))),"")</f>
        <v/>
      </c>
      <c r="AC23" s="46" t="str">
        <f>IFERROR(IF(AA23="","",IF(COUNTIFS(様式1!$F$6:$F$16,"&lt;="&amp;AA23,様式1!$H$6:$H$16,"&gt;="&amp;AA23)&gt;0,"×","")),"")</f>
        <v/>
      </c>
      <c r="AD23" s="47" t="str">
        <f>IFERROR(IF(AA23="","",IF(AND(AA23&gt;=様式1!$F$5,AA23&lt;=様式1!$H$5), IF(ISNUMBER(AB23), IF(AB23&gt;=$C$4, IF(AC23="×", "×", "●"), ""), "データ無し"), "対象外")),"")</f>
        <v/>
      </c>
      <c r="AF23" s="45" t="str">
        <f t="shared" si="6"/>
        <v/>
      </c>
      <c r="AG23" s="60" t="str" cm="1">
        <f t="array" ref="AG23">IFERROR(IF(_xlfn.ANCHORARRAY(AF23)="","",IF($C$3="暑さ指数(WBGT)",_xlfn.XLOOKUP(_xlfn.ANCHORARRAY(AF23),'(変換)WBGT'!$A$2:$A$9999,'(変換)WBGT'!$B$2:$B$9999,""),IF($C$3="気温",_xlfn.XLOOKUP(_xlfn.ANCHORARRAY(AF23),'(貼付用)気温'!$A$7:$A$9999,'(貼付用)気温'!$B$7:$B$9999,""),""))),"")</f>
        <v/>
      </c>
      <c r="AH23" s="46" t="str">
        <f>IFERROR(IF(AF23="","",IF(COUNTIFS(様式1!$F$6:$F$16,"&lt;="&amp;AF23,様式1!$H$6:$H$16,"&gt;="&amp;AF23)&gt;0,"×","")),"")</f>
        <v/>
      </c>
      <c r="AI23" s="47" t="str">
        <f>IFERROR(IF(AF23="","",IF(AND(AF23&gt;=様式1!$F$5,AF23&lt;=様式1!$H$5), IF(ISNUMBER(AG23), IF(AG23&gt;=$C$4, IF(AH23="×", "×", "●"), ""), "データ無し"), "対象外")),"")</f>
        <v/>
      </c>
      <c r="AK23" s="45" t="str">
        <f t="shared" si="7"/>
        <v/>
      </c>
      <c r="AL23" s="60" t="str" cm="1">
        <f t="array" ref="AL23">IFERROR(IF(_xlfn.ANCHORARRAY(AK23)="","",IF($C$3="暑さ指数(WBGT)",_xlfn.XLOOKUP(_xlfn.ANCHORARRAY(AK23),'(変換)WBGT'!$A$2:$A$9999,'(変換)WBGT'!$B$2:$B$9999,""),IF($C$3="気温",_xlfn.XLOOKUP(_xlfn.ANCHORARRAY(AK23),'(貼付用)気温'!$A$7:$A$9999,'(貼付用)気温'!$B$7:$B$9999,""),""))),"")</f>
        <v/>
      </c>
      <c r="AM23" s="46" t="str">
        <f>IFERROR(IF(AK23="","",IF(COUNTIFS(様式1!$F$6:$F$16,"&lt;="&amp;AK23,様式1!$H$6:$H$16,"&gt;="&amp;AK23)&gt;0,"×","")),"")</f>
        <v/>
      </c>
      <c r="AN23" s="47" t="str">
        <f>IFERROR(IF(AK23="","",IF(AND(AK23&gt;=様式1!$F$5,AK23&lt;=様式1!$H$5), IF(ISNUMBER(AL23), IF(AL23&gt;=$C$4, IF(AM23="×", "×", "●"), ""), "データ無し"), "対象外")),"")</f>
        <v/>
      </c>
      <c r="AP23" s="45" t="str">
        <f t="shared" si="8"/>
        <v/>
      </c>
      <c r="AQ23" s="60" t="str" cm="1">
        <f t="array" ref="AQ23">IFERROR(IF(_xlfn.ANCHORARRAY(AP23)="","",IF($C$3="暑さ指数(WBGT)",_xlfn.XLOOKUP(_xlfn.ANCHORARRAY(AP23),'(変換)WBGT'!$A$2:$A$9999,'(変換)WBGT'!$B$2:$B$9999,""),IF($C$3="気温",_xlfn.XLOOKUP(_xlfn.ANCHORARRAY(AP23),'(貼付用)気温'!$A$7:$A$9999,'(貼付用)気温'!$B$7:$B$9999,""),""))),"")</f>
        <v/>
      </c>
      <c r="AR23" s="46" t="str">
        <f>IFERROR(IF(AP23="","",IF(COUNTIFS(様式1!$F$6:$F$16,"&lt;="&amp;AP23,様式1!$H$6:$H$16,"&gt;="&amp;AP23)&gt;0,"×","")),"")</f>
        <v/>
      </c>
      <c r="AS23" s="47" t="str">
        <f>IFERROR(IF(AP23="","",IF(AND(AP23&gt;=様式1!$F$5,AP23&lt;=様式1!$H$5), IF(ISNUMBER(AQ23), IF(AQ23&gt;=$C$4, IF(AR23="×", "×", "●"), ""), "データ無し"), "対象外")),"")</f>
        <v/>
      </c>
      <c r="AU23" s="45" t="str">
        <f t="shared" si="9"/>
        <v/>
      </c>
      <c r="AV23" s="60" t="str" cm="1">
        <f t="array" ref="AV23">IFERROR(IF(_xlfn.ANCHORARRAY(AU23)="","",IF($C$3="暑さ指数(WBGT)",_xlfn.XLOOKUP(_xlfn.ANCHORARRAY(AU23),'(変換)WBGT'!$A$2:$A$9999,'(変換)WBGT'!$B$2:$B$9999,""),IF($C$3="気温",_xlfn.XLOOKUP(_xlfn.ANCHORARRAY(AU23),'(貼付用)気温'!$A$7:$A$9999,'(貼付用)気温'!$B$7:$B$9999,""),""))),"")</f>
        <v/>
      </c>
      <c r="AW23" s="46" t="str">
        <f>IFERROR(IF(AU23="","",IF(COUNTIFS(様式1!$F$6:$F$16,"&lt;="&amp;AU23,様式1!$H$6:$H$16,"&gt;="&amp;AU23)&gt;0,"×","")),"")</f>
        <v/>
      </c>
      <c r="AX23" s="47" t="str">
        <f>IFERROR(IF(AU23="","",IF(AND(AU23&gt;=様式1!$F$5,AU23&lt;=様式1!$H$5), IF(ISNUMBER(AV23), IF(AV23&gt;=$C$4, IF(AW23="×", "×", "●"), ""), "データ無し"), "対象外")),"")</f>
        <v/>
      </c>
      <c r="AZ23" s="45" t="str">
        <f t="shared" si="10"/>
        <v/>
      </c>
      <c r="BA23" s="60" t="str" cm="1">
        <f t="array" ref="BA23">IFERROR(IF(_xlfn.ANCHORARRAY(AZ23)="","",IF($C$3="暑さ指数(WBGT)",_xlfn.XLOOKUP(_xlfn.ANCHORARRAY(AZ23),'(変換)WBGT'!$A$2:$A$9999,'(変換)WBGT'!$B$2:$B$9999,""),IF($C$3="気温",_xlfn.XLOOKUP(_xlfn.ANCHORARRAY(AZ23),'(貼付用)気温'!$A$7:$A$9999,'(貼付用)気温'!$B$7:$B$9999,""),""))),"")</f>
        <v/>
      </c>
      <c r="BB23" s="46" t="str">
        <f>IFERROR(IF(AZ23="","",IF(COUNTIFS(様式1!$F$6:$F$16,"&lt;="&amp;AZ23,様式1!$H$6:$H$16,"&gt;="&amp;AZ23)&gt;0,"×","")),"")</f>
        <v/>
      </c>
      <c r="BC23" s="47" t="str">
        <f>IFERROR(IF(AZ23="","",IF(AND(AZ23&gt;=様式1!$F$5,AZ23&lt;=様式1!$H$5), IF(ISNUMBER(BA23), IF(BA23&gt;=$C$4, IF(BB23="×", "×", "●"), ""), "データ無し"), "対象外")),"")</f>
        <v/>
      </c>
      <c r="BE23" s="45" t="str">
        <f t="shared" si="11"/>
        <v/>
      </c>
      <c r="BF23" s="60" t="str" cm="1">
        <f t="array" ref="BF23">IFERROR(IF(_xlfn.ANCHORARRAY(BE23)="","",IF($C$3="暑さ指数(WBGT)",_xlfn.XLOOKUP(_xlfn.ANCHORARRAY(BE23),'(変換)WBGT'!$A$2:$A$9999,'(変換)WBGT'!$B$2:$B$9999,""),IF($C$3="気温",_xlfn.XLOOKUP(_xlfn.ANCHORARRAY(BE23),'(貼付用)気温'!$A$7:$A$9999,'(貼付用)気温'!$B$7:$B$9999,""),""))),"")</f>
        <v/>
      </c>
      <c r="BG23" s="46" t="str">
        <f>IFERROR(IF(BE23="","",IF(COUNTIFS(様式1!$F$6:$F$16,"&lt;="&amp;BE23,様式1!$H$6:$H$16,"&gt;="&amp;BE23)&gt;0,"×","")),"")</f>
        <v/>
      </c>
      <c r="BH23" s="47" t="str">
        <f>IFERROR(IF(BE23="","",IF(AND(BE23&gt;=様式1!$F$5,BE23&lt;=様式1!$H$5), IF(ISNUMBER(BF23), IF(BF23&gt;=$C$4, IF(BG23="×", "×", "●"), ""), "データ無し"), "対象外")),"")</f>
        <v/>
      </c>
      <c r="BJ23" s="45" t="str">
        <f t="shared" si="12"/>
        <v/>
      </c>
      <c r="BK23" s="60" t="str" cm="1">
        <f t="array" ref="BK23">IFERROR(IF(_xlfn.ANCHORARRAY(BJ23)="","",IF($C$3="暑さ指数(WBGT)",_xlfn.XLOOKUP(_xlfn.ANCHORARRAY(BJ23),'(変換)WBGT'!$A$2:$A$9999,'(変換)WBGT'!$B$2:$B$9999,""),IF($C$3="気温",_xlfn.XLOOKUP(_xlfn.ANCHORARRAY(BJ23),'(貼付用)気温'!$A$7:$A$9999,'(貼付用)気温'!$B$7:$B$9999,""),""))),"")</f>
        <v/>
      </c>
      <c r="BL23" s="46" t="str">
        <f>IFERROR(IF(BJ23="","",IF(COUNTIFS(様式1!$F$6:$F$16,"&lt;="&amp;BJ23,様式1!$H$6:$H$16,"&gt;="&amp;BJ23)&gt;0,"×","")),"")</f>
        <v/>
      </c>
      <c r="BM23" s="47" t="str">
        <f>IFERROR(IF(BJ23="","",IF(AND(BJ23&gt;=様式1!$F$5,BJ23&lt;=様式1!$H$5), IF(ISNUMBER(BK23), IF(BK23&gt;=$C$4, IF(BL23="×", "×", "●"), ""), "データ無し"), "対象外")),"")</f>
        <v/>
      </c>
      <c r="BO23" s="45" t="str">
        <f t="shared" si="13"/>
        <v/>
      </c>
      <c r="BP23" s="60" t="str" cm="1">
        <f t="array" ref="BP23">IFERROR(IF(_xlfn.ANCHORARRAY(BO23)="","",IF($C$3="暑さ指数(WBGT)",_xlfn.XLOOKUP(_xlfn.ANCHORARRAY(BO23),'(変換)WBGT'!$A$2:$A$9999,'(変換)WBGT'!$B$2:$B$9999,""),IF($C$3="気温",_xlfn.XLOOKUP(_xlfn.ANCHORARRAY(BO23),'(貼付用)気温'!$A$7:$A$9999,'(貼付用)気温'!$B$7:$B$9999,""),""))),"")</f>
        <v/>
      </c>
      <c r="BQ23" s="46" t="str">
        <f>IFERROR(IF(BO23="","",IF(COUNTIFS(様式1!$F$6:$F$16,"&lt;="&amp;BO23,様式1!$H$6:$H$16,"&gt;="&amp;BO23)&gt;0,"×","")),"")</f>
        <v/>
      </c>
      <c r="BR23" s="47" t="str">
        <f>IFERROR(IF(BO23="","",IF(AND(BO23&gt;=様式1!$F$5,BO23&lt;=様式1!$H$5), IF(ISNUMBER(BP23), IF(BP23&gt;=$C$4, IF(BQ23="×", "×", "●"), ""), "データ無し"), "対象外")),"")</f>
        <v/>
      </c>
      <c r="BT23" s="45" t="str">
        <f t="shared" si="14"/>
        <v/>
      </c>
      <c r="BU23" s="60" t="str" cm="1">
        <f t="array" ref="BU23">IFERROR(IF(_xlfn.ANCHORARRAY(BT23)="","",IF($C$3="暑さ指数(WBGT)",_xlfn.XLOOKUP(_xlfn.ANCHORARRAY(BT23),'(変換)WBGT'!$A$2:$A$9999,'(変換)WBGT'!$B$2:$B$9999,""),IF($C$3="気温",_xlfn.XLOOKUP(_xlfn.ANCHORARRAY(BT23),'(貼付用)気温'!$A$7:$A$9999,'(貼付用)気温'!$B$7:$B$9999,""),""))),"")</f>
        <v/>
      </c>
      <c r="BV23" s="46" t="str">
        <f>IFERROR(IF(BT23="","",IF(COUNTIFS(様式1!$F$6:$F$16,"&lt;="&amp;BT23,様式1!$H$6:$H$16,"&gt;="&amp;BT23)&gt;0,"×","")),"")</f>
        <v/>
      </c>
      <c r="BW23" s="47" t="str">
        <f>IFERROR(IF(BT23="","",IF(AND(BT23&gt;=様式1!$F$5,BT23&lt;=様式1!$H$5), IF(ISNUMBER(BU23), IF(BU23&gt;=$C$4, IF(BV23="×", "×", "●"), ""), "データ無し"), "対象外")),"")</f>
        <v/>
      </c>
      <c r="BY23" s="45" t="str">
        <f t="shared" si="15"/>
        <v/>
      </c>
      <c r="BZ23" s="60" t="str" cm="1">
        <f t="array" ref="BZ23">IFERROR(IF(_xlfn.ANCHORARRAY(BY23)="","",IF($C$3="暑さ指数(WBGT)",_xlfn.XLOOKUP(_xlfn.ANCHORARRAY(BY23),'(変換)WBGT'!$A$2:$A$9999,'(変換)WBGT'!$B$2:$B$9999,""),IF($C$3="気温",_xlfn.XLOOKUP(_xlfn.ANCHORARRAY(BY23),'(貼付用)気温'!$A$7:$A$9999,'(貼付用)気温'!$B$7:$B$9999,""),""))),"")</f>
        <v/>
      </c>
      <c r="CA23" s="46" t="str">
        <f>IFERROR(IF(BY23="","",IF(COUNTIFS(様式1!$F$6:$F$16,"&lt;="&amp;BY23,様式1!$H$6:$H$16,"&gt;="&amp;BY23)&gt;0,"×","")),"")</f>
        <v/>
      </c>
      <c r="CB23" s="47" t="str">
        <f>IFERROR(IF(BY23="","",IF(AND(BY23&gt;=様式1!$F$5,BY23&lt;=様式1!$H$5), IF(ISNUMBER(BZ23), IF(BZ23&gt;=$C$4, IF(CA23="×", "×", "●"), ""), "データ無し"), "対象外")),"")</f>
        <v/>
      </c>
      <c r="CD23" s="45" t="str">
        <f t="shared" si="16"/>
        <v/>
      </c>
      <c r="CE23" s="60" t="str" cm="1">
        <f t="array" ref="CE23">IFERROR(IF(_xlfn.ANCHORARRAY(CD23)="","",IF($C$3="暑さ指数(WBGT)",_xlfn.XLOOKUP(_xlfn.ANCHORARRAY(CD23),'(変換)WBGT'!$A$2:$A$9999,'(変換)WBGT'!$B$2:$B$9999,""),IF($C$3="気温",_xlfn.XLOOKUP(_xlfn.ANCHORARRAY(CD23),'(貼付用)気温'!$A$7:$A$9999,'(貼付用)気温'!$B$7:$B$9999,""),""))),"")</f>
        <v/>
      </c>
      <c r="CF23" s="46" t="str">
        <f>IFERROR(IF(CD23="","",IF(COUNTIFS(様式1!$F$6:$F$16,"&lt;="&amp;CD23,様式1!$H$6:$H$16,"&gt;="&amp;CD23)&gt;0,"×","")),"")</f>
        <v/>
      </c>
      <c r="CG23" s="47" t="str">
        <f>IFERROR(IF(CD23="","",IF(AND(CD23&gt;=様式1!$F$5,CD23&lt;=様式1!$H$5), IF(ISNUMBER(CE23), IF(CE23&gt;=$C$4, IF(CF23="×", "×", "●"), ""), "データ無し"), "対象外")),"")</f>
        <v/>
      </c>
      <c r="CI23" s="45" t="str">
        <f t="shared" si="17"/>
        <v/>
      </c>
      <c r="CJ23" s="60" t="str" cm="1">
        <f t="array" ref="CJ23">IFERROR(IF(_xlfn.ANCHORARRAY(CI23)="","",IF($C$3="暑さ指数(WBGT)",_xlfn.XLOOKUP(_xlfn.ANCHORARRAY(CI23),'(変換)WBGT'!$A$2:$A$9999,'(変換)WBGT'!$B$2:$B$9999,""),IF($C$3="気温",_xlfn.XLOOKUP(_xlfn.ANCHORARRAY(CI23),'(貼付用)気温'!$A$7:$A$9999,'(貼付用)気温'!$B$7:$B$9999,""),""))),"")</f>
        <v/>
      </c>
      <c r="CK23" s="46" t="str">
        <f>IFERROR(IF(CI23="","",IF(COUNTIFS(様式1!$F$6:$F$16,"&lt;="&amp;CI23,様式1!$H$6:$H$16,"&gt;="&amp;CI23)&gt;0,"×","")),"")</f>
        <v/>
      </c>
      <c r="CL23" s="47" t="str">
        <f>IFERROR(IF(CI23="","",IF(AND(CI23&gt;=様式1!$F$5,CI23&lt;=様式1!$H$5), IF(ISNUMBER(CJ23), IF(CJ23&gt;=$C$4, IF(CK23="×", "×", "●"), ""), "データ無し"), "対象外")),"")</f>
        <v/>
      </c>
      <c r="CN23" s="45" t="str">
        <f t="shared" si="18"/>
        <v/>
      </c>
      <c r="CO23" s="60" t="str" cm="1">
        <f t="array" ref="CO23">IFERROR(IF(_xlfn.ANCHORARRAY(CN23)="","",IF($C$3="暑さ指数(WBGT)",_xlfn.XLOOKUP(_xlfn.ANCHORARRAY(CN23),'(変換)WBGT'!$A$2:$A$9999,'(変換)WBGT'!$B$2:$B$9999,""),IF($C$3="気温",_xlfn.XLOOKUP(_xlfn.ANCHORARRAY(CN23),'(貼付用)気温'!$A$7:$A$9999,'(貼付用)気温'!$B$7:$B$9999,""),""))),"")</f>
        <v/>
      </c>
      <c r="CP23" s="46" t="str">
        <f>IFERROR(IF(CN23="","",IF(COUNTIFS(様式1!$F$6:$F$16,"&lt;="&amp;CN23,様式1!$H$6:$H$16,"&gt;="&amp;CN23)&gt;0,"×","")),"")</f>
        <v/>
      </c>
      <c r="CQ23" s="47" t="str">
        <f>IFERROR(IF(CN23="","",IF(AND(CN23&gt;=様式1!$F$5,CN23&lt;=様式1!$H$5), IF(ISNUMBER(CO23), IF(CO23&gt;=$C$4, IF(CP23="×", "×", "●"), ""), "データ無し"), "対象外")),"")</f>
        <v/>
      </c>
      <c r="CS23" s="45" t="str">
        <f t="shared" si="19"/>
        <v/>
      </c>
      <c r="CT23" s="60" t="str" cm="1">
        <f t="array" ref="CT23">IFERROR(IF(_xlfn.ANCHORARRAY(CS23)="","",IF($C$3="暑さ指数(WBGT)",_xlfn.XLOOKUP(_xlfn.ANCHORARRAY(CS23),'(変換)WBGT'!$A$2:$A$9999,'(変換)WBGT'!$B$2:$B$9999,""),IF($C$3="気温",_xlfn.XLOOKUP(_xlfn.ANCHORARRAY(CS23),'(貼付用)気温'!$A$7:$A$9999,'(貼付用)気温'!$B$7:$B$9999,""),""))),"")</f>
        <v/>
      </c>
      <c r="CU23" s="46" t="str">
        <f>IFERROR(IF(CS23="","",IF(COUNTIFS(様式1!$F$6:$F$16,"&lt;="&amp;CS23,様式1!$H$6:$H$16,"&gt;="&amp;CS23)&gt;0,"×","")),"")</f>
        <v/>
      </c>
      <c r="CV23" s="47" t="str">
        <f>IFERROR(IF(CS23="","",IF(AND(CS23&gt;=様式1!$F$5,CS23&lt;=様式1!$H$5), IF(ISNUMBER(CT23), IF(CT23&gt;=$C$4, IF(CU23="×", "×", "●"), ""), "データ無し"), "対象外")),"")</f>
        <v/>
      </c>
      <c r="CX23" s="45" t="str">
        <f t="shared" si="20"/>
        <v/>
      </c>
      <c r="CY23" s="60" t="str" cm="1">
        <f t="array" ref="CY23">IFERROR(IF(_xlfn.ANCHORARRAY(CX23)="","",IF($C$3="暑さ指数(WBGT)",_xlfn.XLOOKUP(_xlfn.ANCHORARRAY(CX23),'(変換)WBGT'!$A$2:$A$9999,'(変換)WBGT'!$B$2:$B$9999,""),IF($C$3="気温",_xlfn.XLOOKUP(_xlfn.ANCHORARRAY(CX23),'(貼付用)気温'!$A$7:$A$9999,'(貼付用)気温'!$B$7:$B$9999,""),""))),"")</f>
        <v/>
      </c>
      <c r="CZ23" s="46" t="str">
        <f>IFERROR(IF(CX23="","",IF(COUNTIFS(様式1!$F$6:$F$16,"&lt;="&amp;CX23,様式1!$H$6:$H$16,"&gt;="&amp;CX23)&gt;0,"×","")),"")</f>
        <v/>
      </c>
      <c r="DA23" s="47" t="str">
        <f>IFERROR(IF(CX23="","",IF(AND(CX23&gt;=様式1!$F$5,CX23&lt;=様式1!$H$5), IF(ISNUMBER(CY23), IF(CY23&gt;=$C$4, IF(CZ23="×", "×", "●"), ""), "データ無し"), "対象外")),"")</f>
        <v/>
      </c>
      <c r="DC23" s="45" t="str">
        <f t="shared" si="21"/>
        <v/>
      </c>
      <c r="DD23" s="60" t="str" cm="1">
        <f t="array" ref="DD23">IFERROR(IF(_xlfn.ANCHORARRAY(DC23)="","",IF($C$3="暑さ指数(WBGT)",_xlfn.XLOOKUP(_xlfn.ANCHORARRAY(DC23),'(変換)WBGT'!$A$2:$A$9999,'(変換)WBGT'!$B$2:$B$9999,""),IF($C$3="気温",_xlfn.XLOOKUP(_xlfn.ANCHORARRAY(DC23),'(貼付用)気温'!$A$7:$A$9999,'(貼付用)気温'!$B$7:$B$9999,""),""))),"")</f>
        <v/>
      </c>
      <c r="DE23" s="46" t="str">
        <f>IFERROR(IF(DC23="","",IF(COUNTIFS(様式1!$F$6:$F$16,"&lt;="&amp;DC23,様式1!$H$6:$H$16,"&gt;="&amp;DC23)&gt;0,"×","")),"")</f>
        <v/>
      </c>
      <c r="DF23" s="47" t="str">
        <f>IFERROR(IF(DC23="","",IF(AND(DC23&gt;=様式1!$F$5,DC23&lt;=様式1!$H$5), IF(ISNUMBER(DD23), IF(DD23&gt;=$C$4, IF(DE23="×", "×", "●"), ""), "データ無し"), "対象外")),"")</f>
        <v/>
      </c>
      <c r="DH23" s="45" t="str">
        <f t="shared" si="22"/>
        <v/>
      </c>
      <c r="DI23" s="60" t="str" cm="1">
        <f t="array" ref="DI23">IFERROR(IF(_xlfn.ANCHORARRAY(DH23)="","",IF($C$3="暑さ指数(WBGT)",_xlfn.XLOOKUP(_xlfn.ANCHORARRAY(DH23),'(変換)WBGT'!$A$2:$A$9999,'(変換)WBGT'!$B$2:$B$9999,""),IF($C$3="気温",_xlfn.XLOOKUP(_xlfn.ANCHORARRAY(DH23),'(貼付用)気温'!$A$7:$A$9999,'(貼付用)気温'!$B$7:$B$9999,""),""))),"")</f>
        <v/>
      </c>
      <c r="DJ23" s="46" t="str">
        <f>IFERROR(IF(DH23="","",IF(COUNTIFS(様式1!$F$6:$F$16,"&lt;="&amp;DH23,様式1!$H$6:$H$16,"&gt;="&amp;DH23)&gt;0,"×","")),"")</f>
        <v/>
      </c>
      <c r="DK23" s="47" t="str">
        <f>IFERROR(IF(DH23="","",IF(AND(DH23&gt;=様式1!$F$5,DH23&lt;=様式1!$H$5), IF(ISNUMBER(DI23), IF(DI23&gt;=$C$4, IF(DJ23="×", "×", "●"), ""), "データ無し"), "対象外")),"")</f>
        <v/>
      </c>
      <c r="DM23" s="45" t="str">
        <f t="shared" si="23"/>
        <v/>
      </c>
      <c r="DN23" s="60" t="str" cm="1">
        <f t="array" ref="DN23">IFERROR(IF(_xlfn.ANCHORARRAY(DM23)="","",IF($C$3="暑さ指数(WBGT)",_xlfn.XLOOKUP(_xlfn.ANCHORARRAY(DM23),'(変換)WBGT'!$A$2:$A$9999,'(変換)WBGT'!$B$2:$B$9999,""),IF($C$3="気温",_xlfn.XLOOKUP(_xlfn.ANCHORARRAY(DM23),'(貼付用)気温'!$A$7:$A$9999,'(貼付用)気温'!$B$7:$B$9999,""),""))),"")</f>
        <v/>
      </c>
      <c r="DO23" s="46" t="str">
        <f>IFERROR(IF(DM23="","",IF(COUNTIFS(様式1!$F$6:$F$16,"&lt;="&amp;DM23,様式1!$H$6:$H$16,"&gt;="&amp;DM23)&gt;0,"×","")),"")</f>
        <v/>
      </c>
      <c r="DP23" s="47" t="str">
        <f>IFERROR(IF(DM23="","",IF(AND(DM23&gt;=様式1!$F$5,DM23&lt;=様式1!$H$5), IF(ISNUMBER(DN23), IF(DN23&gt;=$C$4, IF(DO23="×", "×", "●"), ""), "データ無し"), "対象外")),"")</f>
        <v/>
      </c>
      <c r="DR23" s="45" t="str">
        <f t="shared" si="24"/>
        <v/>
      </c>
      <c r="DS23" s="60" t="str" cm="1">
        <f t="array" ref="DS23">IFERROR(IF(_xlfn.ANCHORARRAY(DR23)="","",IF($C$3="暑さ指数(WBGT)",_xlfn.XLOOKUP(_xlfn.ANCHORARRAY(DR23),'(変換)WBGT'!$A$2:$A$9999,'(変換)WBGT'!$B$2:$B$9999,""),IF($C$3="気温",_xlfn.XLOOKUP(_xlfn.ANCHORARRAY(DR23),'(貼付用)気温'!$A$7:$A$9999,'(貼付用)気温'!$B$7:$B$9999,""),""))),"")</f>
        <v/>
      </c>
      <c r="DT23" s="46" t="str">
        <f>IFERROR(IF(DR23="","",IF(COUNTIFS(様式1!$F$6:$F$16,"&lt;="&amp;DR23,様式1!$H$6:$H$16,"&gt;="&amp;DR23)&gt;0,"×","")),"")</f>
        <v/>
      </c>
      <c r="DU23" s="47" t="str">
        <f>IFERROR(IF(DR23="","",IF(AND(DR23&gt;=様式1!$F$5,DR23&lt;=様式1!$H$5), IF(ISNUMBER(DS23), IF(DS23&gt;=$C$4, IF(DT23="×", "×", "●"), ""), "データ無し"), "対象外")),"")</f>
        <v/>
      </c>
      <c r="DW23" s="45" t="str">
        <f t="shared" si="25"/>
        <v/>
      </c>
      <c r="DX23" s="60" t="str" cm="1">
        <f t="array" ref="DX23">IFERROR(IF(_xlfn.ANCHORARRAY(DW23)="","",IF($C$3="暑さ指数(WBGT)",_xlfn.XLOOKUP(_xlfn.ANCHORARRAY(DW23),'(変換)WBGT'!$A$2:$A$9999,'(変換)WBGT'!$B$2:$B$9999,""),IF($C$3="気温",_xlfn.XLOOKUP(_xlfn.ANCHORARRAY(DW23),'(貼付用)気温'!$A$7:$A$9999,'(貼付用)気温'!$B$7:$B$9999,""),""))),"")</f>
        <v/>
      </c>
      <c r="DY23" s="46" t="str">
        <f>IFERROR(IF(DW23="","",IF(COUNTIFS(様式1!$F$6:$F$16,"&lt;="&amp;DW23,様式1!$H$6:$H$16,"&gt;="&amp;DW23)&gt;0,"×","")),"")</f>
        <v/>
      </c>
      <c r="DZ23" s="47" t="str">
        <f>IFERROR(IF(DW23="","",IF(AND(DW23&gt;=様式1!$F$5,DW23&lt;=様式1!$H$5), IF(ISNUMBER(DX23), IF(DX23&gt;=$C$4, IF(DY23="×", "×", "●"), ""), "データ無し"), "対象外")),"")</f>
        <v/>
      </c>
      <c r="EB23" s="45" t="str">
        <f t="shared" si="26"/>
        <v/>
      </c>
      <c r="EC23" s="60" t="str" cm="1">
        <f t="array" ref="EC23">IFERROR(IF(_xlfn.ANCHORARRAY(EB23)="","",IF($C$3="暑さ指数(WBGT)",_xlfn.XLOOKUP(_xlfn.ANCHORARRAY(EB23),'(変換)WBGT'!$A$2:$A$9999,'(変換)WBGT'!$B$2:$B$9999,""),IF($C$3="気温",_xlfn.XLOOKUP(_xlfn.ANCHORARRAY(EB23),'(貼付用)気温'!$A$7:$A$9999,'(貼付用)気温'!$B$7:$B$9999,""),""))),"")</f>
        <v/>
      </c>
      <c r="ED23" s="46" t="str">
        <f>IFERROR(IF(EB23="","",IF(COUNTIFS(様式1!$F$6:$F$16,"&lt;="&amp;EB23,様式1!$H$6:$H$16,"&gt;="&amp;EB23)&gt;0,"×","")),"")</f>
        <v/>
      </c>
      <c r="EE23" s="47" t="str">
        <f>IFERROR(IF(EB23="","",IF(AND(EB23&gt;=様式1!$F$5,EB23&lt;=様式1!$H$5), IF(ISNUMBER(EC23), IF(EC23&gt;=$C$4, IF(ED23="×", "×", "●"), ""), "データ無し"), "対象外")),"")</f>
        <v/>
      </c>
      <c r="EG23" s="45" t="str">
        <f t="shared" si="27"/>
        <v/>
      </c>
      <c r="EH23" s="60" t="str" cm="1">
        <f t="array" ref="EH23">IFERROR(IF(_xlfn.ANCHORARRAY(EG23)="","",IF($C$3="暑さ指数(WBGT)",_xlfn.XLOOKUP(_xlfn.ANCHORARRAY(EG23),'(変換)WBGT'!$A$2:$A$9999,'(変換)WBGT'!$B$2:$B$9999,""),IF($C$3="気温",_xlfn.XLOOKUP(_xlfn.ANCHORARRAY(EG23),'(貼付用)気温'!$A$7:$A$9999,'(貼付用)気温'!$B$7:$B$9999,""),""))),"")</f>
        <v/>
      </c>
      <c r="EI23" s="46" t="str">
        <f>IFERROR(IF(EG23="","",IF(COUNTIFS(様式1!$F$6:$F$16,"&lt;="&amp;EG23,様式1!$H$6:$H$16,"&gt;="&amp;EG23)&gt;0,"×","")),"")</f>
        <v/>
      </c>
      <c r="EJ23" s="47" t="str">
        <f>IFERROR(IF(EG23="","",IF(AND(EG23&gt;=様式1!$F$5,EG23&lt;=様式1!$H$5), IF(ISNUMBER(EH23), IF(EH23&gt;=$C$4, IF(EI23="×", "×", "●"), ""), "データ無し"), "対象外")),"")</f>
        <v/>
      </c>
      <c r="EL23" s="45" t="str">
        <f t="shared" si="28"/>
        <v/>
      </c>
      <c r="EM23" s="60" t="str" cm="1">
        <f t="array" ref="EM23">IFERROR(IF(_xlfn.ANCHORARRAY(EL23)="","",IF($C$3="暑さ指数(WBGT)",_xlfn.XLOOKUP(_xlfn.ANCHORARRAY(EL23),'(変換)WBGT'!$A$2:$A$9999,'(変換)WBGT'!$B$2:$B$9999,""),IF($C$3="気温",_xlfn.XLOOKUP(_xlfn.ANCHORARRAY(EL23),'(貼付用)気温'!$A$7:$A$9999,'(貼付用)気温'!$B$7:$B$9999,""),""))),"")</f>
        <v/>
      </c>
      <c r="EN23" s="46" t="str">
        <f>IFERROR(IF(EL23="","",IF(COUNTIFS(様式1!$F$6:$F$16,"&lt;="&amp;EL23,様式1!$H$6:$H$16,"&gt;="&amp;EL23)&gt;0,"×","")),"")</f>
        <v/>
      </c>
      <c r="EO23" s="47" t="str">
        <f>IFERROR(IF(EL23="","",IF(AND(EL23&gt;=様式1!$F$5,EL23&lt;=様式1!$H$5), IF(ISNUMBER(EM23), IF(EM23&gt;=$C$4, IF(EN23="×", "×", "●"), ""), "データ無し"), "対象外")),"")</f>
        <v/>
      </c>
      <c r="EQ23" s="45" t="str">
        <f t="shared" si="29"/>
        <v/>
      </c>
      <c r="ER23" s="60" t="str" cm="1">
        <f t="array" ref="ER23">IFERROR(IF(_xlfn.ANCHORARRAY(EQ23)="","",IF($C$3="暑さ指数(WBGT)",_xlfn.XLOOKUP(_xlfn.ANCHORARRAY(EQ23),'(変換)WBGT'!$A$2:$A$9999,'(変換)WBGT'!$B$2:$B$9999,""),IF($C$3="気温",_xlfn.XLOOKUP(_xlfn.ANCHORARRAY(EQ23),'(貼付用)気温'!$A$7:$A$9999,'(貼付用)気温'!$B$7:$B$9999,""),""))),"")</f>
        <v/>
      </c>
      <c r="ES23" s="46" t="str">
        <f>IFERROR(IF(EQ23="","",IF(COUNTIFS(様式1!$F$6:$F$16,"&lt;="&amp;EQ23,様式1!$H$6:$H$16,"&gt;="&amp;EQ23)&gt;0,"×","")),"")</f>
        <v/>
      </c>
      <c r="ET23" s="47" t="str">
        <f>IFERROR(IF(EQ23="","",IF(AND(EQ23&gt;=様式1!$F$5,EQ23&lt;=様式1!$H$5), IF(ISNUMBER(ER23), IF(ER23&gt;=$C$4, IF(ES23="×", "×", "●"), ""), "データ無し"), "対象外")),"")</f>
        <v/>
      </c>
      <c r="EV23" s="45" t="str">
        <f t="shared" si="30"/>
        <v/>
      </c>
      <c r="EW23" s="60" t="str" cm="1">
        <f t="array" ref="EW23">IFERROR(IF(_xlfn.ANCHORARRAY(EV23)="","",IF($C$3="暑さ指数(WBGT)",_xlfn.XLOOKUP(_xlfn.ANCHORARRAY(EV23),'(変換)WBGT'!$A$2:$A$9999,'(変換)WBGT'!$B$2:$B$9999,""),IF($C$3="気温",_xlfn.XLOOKUP(_xlfn.ANCHORARRAY(EV23),'(貼付用)気温'!$A$7:$A$9999,'(貼付用)気温'!$B$7:$B$9999,""),""))),"")</f>
        <v/>
      </c>
      <c r="EX23" s="46" t="str">
        <f>IFERROR(IF(EV23="","",IF(COUNTIFS(様式1!$F$6:$F$16,"&lt;="&amp;EV23,様式1!$H$6:$H$16,"&gt;="&amp;EV23)&gt;0,"×","")),"")</f>
        <v/>
      </c>
      <c r="EY23" s="47" t="str">
        <f>IFERROR(IF(EV23="","",IF(AND(EV23&gt;=様式1!$F$5,EV23&lt;=様式1!$H$5), IF(ISNUMBER(EW23), IF(EW23&gt;=$C$4, IF(EX23="×", "×", "●"), ""), "データ無し"), "対象外")),"")</f>
        <v/>
      </c>
      <c r="FA23" s="45" t="str">
        <f t="shared" si="31"/>
        <v/>
      </c>
      <c r="FB23" s="60" t="str" cm="1">
        <f t="array" ref="FB23">IFERROR(IF(_xlfn.ANCHORARRAY(FA23)="","",IF($C$3="暑さ指数(WBGT)",_xlfn.XLOOKUP(_xlfn.ANCHORARRAY(FA23),'(変換)WBGT'!$A$2:$A$9999,'(変換)WBGT'!$B$2:$B$9999,""),IF($C$3="気温",_xlfn.XLOOKUP(_xlfn.ANCHORARRAY(FA23),'(貼付用)気温'!$A$7:$A$9999,'(貼付用)気温'!$B$7:$B$9999,""),""))),"")</f>
        <v/>
      </c>
      <c r="FC23" s="46" t="str">
        <f>IFERROR(IF(FA23="","",IF(COUNTIFS(様式1!$F$6:$F$16,"&lt;="&amp;FA23,様式1!$H$6:$H$16,"&gt;="&amp;FA23)&gt;0,"×","")),"")</f>
        <v/>
      </c>
      <c r="FD23" s="47" t="str">
        <f>IFERROR(IF(FA23="","",IF(AND(FA23&gt;=様式1!$F$5,FA23&lt;=様式1!$H$5), IF(ISNUMBER(FB23), IF(FB23&gt;=$C$4, IF(FC23="×", "×", "●"), ""), "データ無し"), "対象外")),"")</f>
        <v/>
      </c>
      <c r="FF23" s="45" t="str">
        <f t="shared" si="32"/>
        <v/>
      </c>
      <c r="FG23" s="60" t="str" cm="1">
        <f t="array" ref="FG23">IFERROR(IF(_xlfn.ANCHORARRAY(FF23)="","",IF($C$3="暑さ指数(WBGT)",_xlfn.XLOOKUP(_xlfn.ANCHORARRAY(FF23),'(変換)WBGT'!$A$2:$A$9999,'(変換)WBGT'!$B$2:$B$9999,""),IF($C$3="気温",_xlfn.XLOOKUP(_xlfn.ANCHORARRAY(FF23),'(貼付用)気温'!$A$7:$A$9999,'(貼付用)気温'!$B$7:$B$9999,""),""))),"")</f>
        <v/>
      </c>
      <c r="FH23" s="46" t="str">
        <f>IFERROR(IF(FF23="","",IF(COUNTIFS(様式1!$F$6:$F$16,"&lt;="&amp;FF23,様式1!$H$6:$H$16,"&gt;="&amp;FF23)&gt;0,"×","")),"")</f>
        <v/>
      </c>
      <c r="FI23" s="47" t="str">
        <f>IFERROR(IF(FF23="","",IF(AND(FF23&gt;=様式1!$F$5,FF23&lt;=様式1!$H$5), IF(ISNUMBER(FG23), IF(FG23&gt;=$C$4, IF(FH23="×", "×", "●"), ""), "データ無し"), "対象外")),"")</f>
        <v/>
      </c>
      <c r="FK23" s="45" t="str">
        <f t="shared" si="33"/>
        <v/>
      </c>
      <c r="FL23" s="60" t="str" cm="1">
        <f t="array" ref="FL23">IFERROR(IF(_xlfn.ANCHORARRAY(FK23)="","",IF($C$3="暑さ指数(WBGT)",_xlfn.XLOOKUP(_xlfn.ANCHORARRAY(FK23),'(変換)WBGT'!$A$2:$A$9999,'(変換)WBGT'!$B$2:$B$9999,""),IF($C$3="気温",_xlfn.XLOOKUP(_xlfn.ANCHORARRAY(FK23),'(貼付用)気温'!$A$7:$A$9999,'(貼付用)気温'!$B$7:$B$9999,""),""))),"")</f>
        <v/>
      </c>
      <c r="FM23" s="46" t="str">
        <f>IFERROR(IF(FK23="","",IF(COUNTIFS(様式1!$F$6:$F$16,"&lt;="&amp;FK23,様式1!$H$6:$H$16,"&gt;="&amp;FK23)&gt;0,"×","")),"")</f>
        <v/>
      </c>
      <c r="FN23" s="47" t="str">
        <f>IFERROR(IF(FK23="","",IF(AND(FK23&gt;=様式1!$F$5,FK23&lt;=様式1!$H$5), IF(ISNUMBER(FL23), IF(FL23&gt;=$C$4, IF(FM23="×", "×", "●"), ""), "データ無し"), "対象外")),"")</f>
        <v/>
      </c>
      <c r="FP23" s="45" t="str">
        <f t="shared" si="34"/>
        <v/>
      </c>
      <c r="FQ23" s="60" t="str" cm="1">
        <f t="array" ref="FQ23">IFERROR(IF(_xlfn.ANCHORARRAY(FP23)="","",IF($C$3="暑さ指数(WBGT)",_xlfn.XLOOKUP(_xlfn.ANCHORARRAY(FP23),'(変換)WBGT'!$A$2:$A$9999,'(変換)WBGT'!$B$2:$B$9999,""),IF($C$3="気温",_xlfn.XLOOKUP(_xlfn.ANCHORARRAY(FP23),'(貼付用)気温'!$A$7:$A$9999,'(貼付用)気温'!$B$7:$B$9999,""),""))),"")</f>
        <v/>
      </c>
      <c r="FR23" s="46" t="str">
        <f>IFERROR(IF(FP23="","",IF(COUNTIFS(様式1!$F$6:$F$16,"&lt;="&amp;FP23,様式1!$H$6:$H$16,"&gt;="&amp;FP23)&gt;0,"×","")),"")</f>
        <v/>
      </c>
      <c r="FS23" s="47" t="str">
        <f>IFERROR(IF(FP23="","",IF(AND(FP23&gt;=様式1!$F$5,FP23&lt;=様式1!$H$5), IF(ISNUMBER(FQ23), IF(FQ23&gt;=$C$4, IF(FR23="×", "×", "●"), ""), "データ無し"), "対象外")),"")</f>
        <v/>
      </c>
    </row>
    <row r="24" spans="2:175" x14ac:dyDescent="0.15">
      <c r="B24" s="45" t="str">
        <f t="shared" si="0"/>
        <v/>
      </c>
      <c r="C24" s="60" t="str" cm="1">
        <f t="array" ref="C24">IFERROR(IF(_xlfn.ANCHORARRAY(B24)="","",IF($C$3="暑さ指数(WBGT)",_xlfn.XLOOKUP(_xlfn.ANCHORARRAY(B24),'(変換)WBGT'!$A$2:$A$9999,'(変換)WBGT'!$B$2:$B$9999,""),IF($C$3="気温",_xlfn.XLOOKUP(_xlfn.ANCHORARRAY(B24),'(貼付用)気温'!$A$7:$A$9999,'(貼付用)気温'!$B$7:$B$9999,""),""))),"")</f>
        <v/>
      </c>
      <c r="D24" s="46" t="str">
        <f>IFERROR(IF(B24="","",IF(COUNTIFS(様式1!$F$6:$F$16,"&lt;="&amp;B24,様式1!$H$6:$H$16,"&gt;="&amp;B24)&gt;0,"×","")),"")</f>
        <v/>
      </c>
      <c r="E24" s="47" t="str">
        <f>IFERROR(IF(B24="","",IF(AND(B24&gt;=様式1!$F$5,B24&lt;=様式1!$H$5), IF(ISNUMBER(C24), IF(C24&gt;=$C$4, IF(D24="×", "×", "●"), ""), "データ無し"), "対象外")),"")</f>
        <v/>
      </c>
      <c r="G24" s="45" t="str">
        <f t="shared" si="1"/>
        <v/>
      </c>
      <c r="H24" s="60" t="str" cm="1">
        <f t="array" ref="H24">IFERROR(IF(_xlfn.ANCHORARRAY(G24)="","",IF($C$3="暑さ指数(WBGT)",_xlfn.XLOOKUP(_xlfn.ANCHORARRAY(G24),'(変換)WBGT'!$A$2:$A$9999,'(変換)WBGT'!$B$2:$B$9999,""),IF($C$3="気温",_xlfn.XLOOKUP(_xlfn.ANCHORARRAY(G24),'(貼付用)気温'!$A$7:$A$9999,'(貼付用)気温'!$B$7:$B$9999,""),""))),"")</f>
        <v/>
      </c>
      <c r="I24" s="46" t="str">
        <f>IFERROR(IF(G24="","",IF(COUNTIFS(様式1!$F$6:$F$16,"&lt;="&amp;G24,様式1!$H$6:$H$16,"&gt;="&amp;G24)&gt;0,"×","")),"")</f>
        <v/>
      </c>
      <c r="J24" s="47" t="str">
        <f>IFERROR(IF(G24="","",IF(AND(G24&gt;=様式1!$F$5,G24&lt;=様式1!$H$5), IF(ISNUMBER(H24), IF(H24&gt;=$C$4, IF(I24="×", "×", "●"), ""), "データ無し"), "対象外")),"")</f>
        <v/>
      </c>
      <c r="L24" s="45" t="str">
        <f t="shared" si="2"/>
        <v/>
      </c>
      <c r="M24" s="60" t="str" cm="1">
        <f t="array" ref="M24">IFERROR(IF(_xlfn.ANCHORARRAY(L24)="","",IF($C$3="暑さ指数(WBGT)",_xlfn.XLOOKUP(_xlfn.ANCHORARRAY(L24),'(変換)WBGT'!$A$2:$A$9999,'(変換)WBGT'!$B$2:$B$9999,""),IF($C$3="気温",_xlfn.XLOOKUP(_xlfn.ANCHORARRAY(L24),'(貼付用)気温'!$A$7:$A$9999,'(貼付用)気温'!$B$7:$B$9999,""),""))),"")</f>
        <v/>
      </c>
      <c r="N24" s="46" t="str">
        <f>IFERROR(IF(L24="","",IF(COUNTIFS(様式1!$F$6:$F$16,"&lt;="&amp;L24,様式1!$H$6:$H$16,"&gt;="&amp;L24)&gt;0,"×","")),"")</f>
        <v/>
      </c>
      <c r="O24" s="47" t="str">
        <f>IFERROR(IF(L24="","",IF(AND(L24&gt;=様式1!$F$5,L24&lt;=様式1!$H$5), IF(ISNUMBER(M24), IF(M24&gt;=$C$4, IF(N24="×", "×", "●"), ""), "データ無し"), "対象外")),"")</f>
        <v/>
      </c>
      <c r="Q24" s="45" t="str">
        <f t="shared" si="3"/>
        <v/>
      </c>
      <c r="R24" s="60" t="str" cm="1">
        <f t="array" ref="R24">IFERROR(IF(_xlfn.ANCHORARRAY(Q24)="","",IF($C$3="暑さ指数(WBGT)",_xlfn.XLOOKUP(_xlfn.ANCHORARRAY(Q24),'(変換)WBGT'!$A$2:$A$9999,'(変換)WBGT'!$B$2:$B$9999,""),IF($C$3="気温",_xlfn.XLOOKUP(_xlfn.ANCHORARRAY(Q24),'(貼付用)気温'!$A$7:$A$9999,'(貼付用)気温'!$B$7:$B$9999,""),""))),"")</f>
        <v/>
      </c>
      <c r="S24" s="46" t="str">
        <f>IFERROR(IF(Q24="","",IF(COUNTIFS(様式1!$F$6:$F$16,"&lt;="&amp;Q24,様式1!$H$6:$H$16,"&gt;="&amp;Q24)&gt;0,"×","")),"")</f>
        <v/>
      </c>
      <c r="T24" s="47" t="str">
        <f>IFERROR(IF(Q24="","",IF(AND(Q24&gt;=様式1!$F$5,Q24&lt;=様式1!$H$5), IF(ISNUMBER(R24), IF(R24&gt;=$C$4, IF(S24="×", "×", "●"), ""), "データ無し"), "対象外")),"")</f>
        <v/>
      </c>
      <c r="V24" s="45" t="str">
        <f t="shared" si="4"/>
        <v/>
      </c>
      <c r="W24" s="60" t="str" cm="1">
        <f t="array" ref="W24">IFERROR(IF(_xlfn.ANCHORARRAY(V24)="","",IF($C$3="暑さ指数(WBGT)",_xlfn.XLOOKUP(_xlfn.ANCHORARRAY(V24),'(変換)WBGT'!$A$2:$A$9999,'(変換)WBGT'!$B$2:$B$9999,""),IF($C$3="気温",_xlfn.XLOOKUP(_xlfn.ANCHORARRAY(V24),'(貼付用)気温'!$A$7:$A$9999,'(貼付用)気温'!$B$7:$B$9999,""),""))),"")</f>
        <v/>
      </c>
      <c r="X24" s="46" t="str">
        <f>IFERROR(IF(V24="","",IF(COUNTIFS(様式1!$F$6:$F$16,"&lt;="&amp;V24,様式1!$H$6:$H$16,"&gt;="&amp;V24)&gt;0,"×","")),"")</f>
        <v/>
      </c>
      <c r="Y24" s="47" t="str">
        <f>IFERROR(IF(V24="","",IF(AND(V24&gt;=様式1!$F$5,V24&lt;=様式1!$H$5), IF(ISNUMBER(W24), IF(W24&gt;=$C$4, IF(X24="×", "×", "●"), ""), "データ無し"), "対象外")),"")</f>
        <v/>
      </c>
      <c r="AA24" s="45" t="str">
        <f t="shared" si="5"/>
        <v/>
      </c>
      <c r="AB24" s="60" t="str" cm="1">
        <f t="array" ref="AB24">IFERROR(IF(_xlfn.ANCHORARRAY(AA24)="","",IF($C$3="暑さ指数(WBGT)",_xlfn.XLOOKUP(_xlfn.ANCHORARRAY(AA24),'(変換)WBGT'!$A$2:$A$9999,'(変換)WBGT'!$B$2:$B$9999,""),IF($C$3="気温",_xlfn.XLOOKUP(_xlfn.ANCHORARRAY(AA24),'(貼付用)気温'!$A$7:$A$9999,'(貼付用)気温'!$B$7:$B$9999,""),""))),"")</f>
        <v/>
      </c>
      <c r="AC24" s="46" t="str">
        <f>IFERROR(IF(AA24="","",IF(COUNTIFS(様式1!$F$6:$F$16,"&lt;="&amp;AA24,様式1!$H$6:$H$16,"&gt;="&amp;AA24)&gt;0,"×","")),"")</f>
        <v/>
      </c>
      <c r="AD24" s="47" t="str">
        <f>IFERROR(IF(AA24="","",IF(AND(AA24&gt;=様式1!$F$5,AA24&lt;=様式1!$H$5), IF(ISNUMBER(AB24), IF(AB24&gt;=$C$4, IF(AC24="×", "×", "●"), ""), "データ無し"), "対象外")),"")</f>
        <v/>
      </c>
      <c r="AF24" s="45" t="str">
        <f t="shared" si="6"/>
        <v/>
      </c>
      <c r="AG24" s="60" t="str" cm="1">
        <f t="array" ref="AG24">IFERROR(IF(_xlfn.ANCHORARRAY(AF24)="","",IF($C$3="暑さ指数(WBGT)",_xlfn.XLOOKUP(_xlfn.ANCHORARRAY(AF24),'(変換)WBGT'!$A$2:$A$9999,'(変換)WBGT'!$B$2:$B$9999,""),IF($C$3="気温",_xlfn.XLOOKUP(_xlfn.ANCHORARRAY(AF24),'(貼付用)気温'!$A$7:$A$9999,'(貼付用)気温'!$B$7:$B$9999,""),""))),"")</f>
        <v/>
      </c>
      <c r="AH24" s="46" t="str">
        <f>IFERROR(IF(AF24="","",IF(COUNTIFS(様式1!$F$6:$F$16,"&lt;="&amp;AF24,様式1!$H$6:$H$16,"&gt;="&amp;AF24)&gt;0,"×","")),"")</f>
        <v/>
      </c>
      <c r="AI24" s="47" t="str">
        <f>IFERROR(IF(AF24="","",IF(AND(AF24&gt;=様式1!$F$5,AF24&lt;=様式1!$H$5), IF(ISNUMBER(AG24), IF(AG24&gt;=$C$4, IF(AH24="×", "×", "●"), ""), "データ無し"), "対象外")),"")</f>
        <v/>
      </c>
      <c r="AK24" s="45" t="str">
        <f t="shared" si="7"/>
        <v/>
      </c>
      <c r="AL24" s="60" t="str" cm="1">
        <f t="array" ref="AL24">IFERROR(IF(_xlfn.ANCHORARRAY(AK24)="","",IF($C$3="暑さ指数(WBGT)",_xlfn.XLOOKUP(_xlfn.ANCHORARRAY(AK24),'(変換)WBGT'!$A$2:$A$9999,'(変換)WBGT'!$B$2:$B$9999,""),IF($C$3="気温",_xlfn.XLOOKUP(_xlfn.ANCHORARRAY(AK24),'(貼付用)気温'!$A$7:$A$9999,'(貼付用)気温'!$B$7:$B$9999,""),""))),"")</f>
        <v/>
      </c>
      <c r="AM24" s="46" t="str">
        <f>IFERROR(IF(AK24="","",IF(COUNTIFS(様式1!$F$6:$F$16,"&lt;="&amp;AK24,様式1!$H$6:$H$16,"&gt;="&amp;AK24)&gt;0,"×","")),"")</f>
        <v/>
      </c>
      <c r="AN24" s="47" t="str">
        <f>IFERROR(IF(AK24="","",IF(AND(AK24&gt;=様式1!$F$5,AK24&lt;=様式1!$H$5), IF(ISNUMBER(AL24), IF(AL24&gt;=$C$4, IF(AM24="×", "×", "●"), ""), "データ無し"), "対象外")),"")</f>
        <v/>
      </c>
      <c r="AP24" s="45" t="str">
        <f t="shared" si="8"/>
        <v/>
      </c>
      <c r="AQ24" s="60" t="str" cm="1">
        <f t="array" ref="AQ24">IFERROR(IF(_xlfn.ANCHORARRAY(AP24)="","",IF($C$3="暑さ指数(WBGT)",_xlfn.XLOOKUP(_xlfn.ANCHORARRAY(AP24),'(変換)WBGT'!$A$2:$A$9999,'(変換)WBGT'!$B$2:$B$9999,""),IF($C$3="気温",_xlfn.XLOOKUP(_xlfn.ANCHORARRAY(AP24),'(貼付用)気温'!$A$7:$A$9999,'(貼付用)気温'!$B$7:$B$9999,""),""))),"")</f>
        <v/>
      </c>
      <c r="AR24" s="46" t="str">
        <f>IFERROR(IF(AP24="","",IF(COUNTIFS(様式1!$F$6:$F$16,"&lt;="&amp;AP24,様式1!$H$6:$H$16,"&gt;="&amp;AP24)&gt;0,"×","")),"")</f>
        <v/>
      </c>
      <c r="AS24" s="47" t="str">
        <f>IFERROR(IF(AP24="","",IF(AND(AP24&gt;=様式1!$F$5,AP24&lt;=様式1!$H$5), IF(ISNUMBER(AQ24), IF(AQ24&gt;=$C$4, IF(AR24="×", "×", "●"), ""), "データ無し"), "対象外")),"")</f>
        <v/>
      </c>
      <c r="AU24" s="45" t="str">
        <f t="shared" si="9"/>
        <v/>
      </c>
      <c r="AV24" s="60" t="str" cm="1">
        <f t="array" ref="AV24">IFERROR(IF(_xlfn.ANCHORARRAY(AU24)="","",IF($C$3="暑さ指数(WBGT)",_xlfn.XLOOKUP(_xlfn.ANCHORARRAY(AU24),'(変換)WBGT'!$A$2:$A$9999,'(変換)WBGT'!$B$2:$B$9999,""),IF($C$3="気温",_xlfn.XLOOKUP(_xlfn.ANCHORARRAY(AU24),'(貼付用)気温'!$A$7:$A$9999,'(貼付用)気温'!$B$7:$B$9999,""),""))),"")</f>
        <v/>
      </c>
      <c r="AW24" s="46" t="str">
        <f>IFERROR(IF(AU24="","",IF(COUNTIFS(様式1!$F$6:$F$16,"&lt;="&amp;AU24,様式1!$H$6:$H$16,"&gt;="&amp;AU24)&gt;0,"×","")),"")</f>
        <v/>
      </c>
      <c r="AX24" s="47" t="str">
        <f>IFERROR(IF(AU24="","",IF(AND(AU24&gt;=様式1!$F$5,AU24&lt;=様式1!$H$5), IF(ISNUMBER(AV24), IF(AV24&gt;=$C$4, IF(AW24="×", "×", "●"), ""), "データ無し"), "対象外")),"")</f>
        <v/>
      </c>
      <c r="AZ24" s="45" t="str">
        <f t="shared" si="10"/>
        <v/>
      </c>
      <c r="BA24" s="60" t="str" cm="1">
        <f t="array" ref="BA24">IFERROR(IF(_xlfn.ANCHORARRAY(AZ24)="","",IF($C$3="暑さ指数(WBGT)",_xlfn.XLOOKUP(_xlfn.ANCHORARRAY(AZ24),'(変換)WBGT'!$A$2:$A$9999,'(変換)WBGT'!$B$2:$B$9999,""),IF($C$3="気温",_xlfn.XLOOKUP(_xlfn.ANCHORARRAY(AZ24),'(貼付用)気温'!$A$7:$A$9999,'(貼付用)気温'!$B$7:$B$9999,""),""))),"")</f>
        <v/>
      </c>
      <c r="BB24" s="46" t="str">
        <f>IFERROR(IF(AZ24="","",IF(COUNTIFS(様式1!$F$6:$F$16,"&lt;="&amp;AZ24,様式1!$H$6:$H$16,"&gt;="&amp;AZ24)&gt;0,"×","")),"")</f>
        <v/>
      </c>
      <c r="BC24" s="47" t="str">
        <f>IFERROR(IF(AZ24="","",IF(AND(AZ24&gt;=様式1!$F$5,AZ24&lt;=様式1!$H$5), IF(ISNUMBER(BA24), IF(BA24&gt;=$C$4, IF(BB24="×", "×", "●"), ""), "データ無し"), "対象外")),"")</f>
        <v/>
      </c>
      <c r="BE24" s="45" t="str">
        <f t="shared" si="11"/>
        <v/>
      </c>
      <c r="BF24" s="60" t="str" cm="1">
        <f t="array" ref="BF24">IFERROR(IF(_xlfn.ANCHORARRAY(BE24)="","",IF($C$3="暑さ指数(WBGT)",_xlfn.XLOOKUP(_xlfn.ANCHORARRAY(BE24),'(変換)WBGT'!$A$2:$A$9999,'(変換)WBGT'!$B$2:$B$9999,""),IF($C$3="気温",_xlfn.XLOOKUP(_xlfn.ANCHORARRAY(BE24),'(貼付用)気温'!$A$7:$A$9999,'(貼付用)気温'!$B$7:$B$9999,""),""))),"")</f>
        <v/>
      </c>
      <c r="BG24" s="46" t="str">
        <f>IFERROR(IF(BE24="","",IF(COUNTIFS(様式1!$F$6:$F$16,"&lt;="&amp;BE24,様式1!$H$6:$H$16,"&gt;="&amp;BE24)&gt;0,"×","")),"")</f>
        <v/>
      </c>
      <c r="BH24" s="47" t="str">
        <f>IFERROR(IF(BE24="","",IF(AND(BE24&gt;=様式1!$F$5,BE24&lt;=様式1!$H$5), IF(ISNUMBER(BF24), IF(BF24&gt;=$C$4, IF(BG24="×", "×", "●"), ""), "データ無し"), "対象外")),"")</f>
        <v/>
      </c>
      <c r="BJ24" s="45" t="str">
        <f t="shared" si="12"/>
        <v/>
      </c>
      <c r="BK24" s="60" t="str" cm="1">
        <f t="array" ref="BK24">IFERROR(IF(_xlfn.ANCHORARRAY(BJ24)="","",IF($C$3="暑さ指数(WBGT)",_xlfn.XLOOKUP(_xlfn.ANCHORARRAY(BJ24),'(変換)WBGT'!$A$2:$A$9999,'(変換)WBGT'!$B$2:$B$9999,""),IF($C$3="気温",_xlfn.XLOOKUP(_xlfn.ANCHORARRAY(BJ24),'(貼付用)気温'!$A$7:$A$9999,'(貼付用)気温'!$B$7:$B$9999,""),""))),"")</f>
        <v/>
      </c>
      <c r="BL24" s="46" t="str">
        <f>IFERROR(IF(BJ24="","",IF(COUNTIFS(様式1!$F$6:$F$16,"&lt;="&amp;BJ24,様式1!$H$6:$H$16,"&gt;="&amp;BJ24)&gt;0,"×","")),"")</f>
        <v/>
      </c>
      <c r="BM24" s="47" t="str">
        <f>IFERROR(IF(BJ24="","",IF(AND(BJ24&gt;=様式1!$F$5,BJ24&lt;=様式1!$H$5), IF(ISNUMBER(BK24), IF(BK24&gt;=$C$4, IF(BL24="×", "×", "●"), ""), "データ無し"), "対象外")),"")</f>
        <v/>
      </c>
      <c r="BO24" s="45" t="str">
        <f t="shared" si="13"/>
        <v/>
      </c>
      <c r="BP24" s="60" t="str" cm="1">
        <f t="array" ref="BP24">IFERROR(IF(_xlfn.ANCHORARRAY(BO24)="","",IF($C$3="暑さ指数(WBGT)",_xlfn.XLOOKUP(_xlfn.ANCHORARRAY(BO24),'(変換)WBGT'!$A$2:$A$9999,'(変換)WBGT'!$B$2:$B$9999,""),IF($C$3="気温",_xlfn.XLOOKUP(_xlfn.ANCHORARRAY(BO24),'(貼付用)気温'!$A$7:$A$9999,'(貼付用)気温'!$B$7:$B$9999,""),""))),"")</f>
        <v/>
      </c>
      <c r="BQ24" s="46" t="str">
        <f>IFERROR(IF(BO24="","",IF(COUNTIFS(様式1!$F$6:$F$16,"&lt;="&amp;BO24,様式1!$H$6:$H$16,"&gt;="&amp;BO24)&gt;0,"×","")),"")</f>
        <v/>
      </c>
      <c r="BR24" s="47" t="str">
        <f>IFERROR(IF(BO24="","",IF(AND(BO24&gt;=様式1!$F$5,BO24&lt;=様式1!$H$5), IF(ISNUMBER(BP24), IF(BP24&gt;=$C$4, IF(BQ24="×", "×", "●"), ""), "データ無し"), "対象外")),"")</f>
        <v/>
      </c>
      <c r="BT24" s="45" t="str">
        <f t="shared" si="14"/>
        <v/>
      </c>
      <c r="BU24" s="60" t="str" cm="1">
        <f t="array" ref="BU24">IFERROR(IF(_xlfn.ANCHORARRAY(BT24)="","",IF($C$3="暑さ指数(WBGT)",_xlfn.XLOOKUP(_xlfn.ANCHORARRAY(BT24),'(変換)WBGT'!$A$2:$A$9999,'(変換)WBGT'!$B$2:$B$9999,""),IF($C$3="気温",_xlfn.XLOOKUP(_xlfn.ANCHORARRAY(BT24),'(貼付用)気温'!$A$7:$A$9999,'(貼付用)気温'!$B$7:$B$9999,""),""))),"")</f>
        <v/>
      </c>
      <c r="BV24" s="46" t="str">
        <f>IFERROR(IF(BT24="","",IF(COUNTIFS(様式1!$F$6:$F$16,"&lt;="&amp;BT24,様式1!$H$6:$H$16,"&gt;="&amp;BT24)&gt;0,"×","")),"")</f>
        <v/>
      </c>
      <c r="BW24" s="47" t="str">
        <f>IFERROR(IF(BT24="","",IF(AND(BT24&gt;=様式1!$F$5,BT24&lt;=様式1!$H$5), IF(ISNUMBER(BU24), IF(BU24&gt;=$C$4, IF(BV24="×", "×", "●"), ""), "データ無し"), "対象外")),"")</f>
        <v/>
      </c>
      <c r="BY24" s="45" t="str">
        <f t="shared" si="15"/>
        <v/>
      </c>
      <c r="BZ24" s="60" t="str" cm="1">
        <f t="array" ref="BZ24">IFERROR(IF(_xlfn.ANCHORARRAY(BY24)="","",IF($C$3="暑さ指数(WBGT)",_xlfn.XLOOKUP(_xlfn.ANCHORARRAY(BY24),'(変換)WBGT'!$A$2:$A$9999,'(変換)WBGT'!$B$2:$B$9999,""),IF($C$3="気温",_xlfn.XLOOKUP(_xlfn.ANCHORARRAY(BY24),'(貼付用)気温'!$A$7:$A$9999,'(貼付用)気温'!$B$7:$B$9999,""),""))),"")</f>
        <v/>
      </c>
      <c r="CA24" s="46" t="str">
        <f>IFERROR(IF(BY24="","",IF(COUNTIFS(様式1!$F$6:$F$16,"&lt;="&amp;BY24,様式1!$H$6:$H$16,"&gt;="&amp;BY24)&gt;0,"×","")),"")</f>
        <v/>
      </c>
      <c r="CB24" s="47" t="str">
        <f>IFERROR(IF(BY24="","",IF(AND(BY24&gt;=様式1!$F$5,BY24&lt;=様式1!$H$5), IF(ISNUMBER(BZ24), IF(BZ24&gt;=$C$4, IF(CA24="×", "×", "●"), ""), "データ無し"), "対象外")),"")</f>
        <v/>
      </c>
      <c r="CD24" s="45" t="str">
        <f t="shared" si="16"/>
        <v/>
      </c>
      <c r="CE24" s="60" t="str" cm="1">
        <f t="array" ref="CE24">IFERROR(IF(_xlfn.ANCHORARRAY(CD24)="","",IF($C$3="暑さ指数(WBGT)",_xlfn.XLOOKUP(_xlfn.ANCHORARRAY(CD24),'(変換)WBGT'!$A$2:$A$9999,'(変換)WBGT'!$B$2:$B$9999,""),IF($C$3="気温",_xlfn.XLOOKUP(_xlfn.ANCHORARRAY(CD24),'(貼付用)気温'!$A$7:$A$9999,'(貼付用)気温'!$B$7:$B$9999,""),""))),"")</f>
        <v/>
      </c>
      <c r="CF24" s="46" t="str">
        <f>IFERROR(IF(CD24="","",IF(COUNTIFS(様式1!$F$6:$F$16,"&lt;="&amp;CD24,様式1!$H$6:$H$16,"&gt;="&amp;CD24)&gt;0,"×","")),"")</f>
        <v/>
      </c>
      <c r="CG24" s="47" t="str">
        <f>IFERROR(IF(CD24="","",IF(AND(CD24&gt;=様式1!$F$5,CD24&lt;=様式1!$H$5), IF(ISNUMBER(CE24), IF(CE24&gt;=$C$4, IF(CF24="×", "×", "●"), ""), "データ無し"), "対象外")),"")</f>
        <v/>
      </c>
      <c r="CI24" s="45" t="str">
        <f t="shared" si="17"/>
        <v/>
      </c>
      <c r="CJ24" s="60" t="str" cm="1">
        <f t="array" ref="CJ24">IFERROR(IF(_xlfn.ANCHORARRAY(CI24)="","",IF($C$3="暑さ指数(WBGT)",_xlfn.XLOOKUP(_xlfn.ANCHORARRAY(CI24),'(変換)WBGT'!$A$2:$A$9999,'(変換)WBGT'!$B$2:$B$9999,""),IF($C$3="気温",_xlfn.XLOOKUP(_xlfn.ANCHORARRAY(CI24),'(貼付用)気温'!$A$7:$A$9999,'(貼付用)気温'!$B$7:$B$9999,""),""))),"")</f>
        <v/>
      </c>
      <c r="CK24" s="46" t="str">
        <f>IFERROR(IF(CI24="","",IF(COUNTIFS(様式1!$F$6:$F$16,"&lt;="&amp;CI24,様式1!$H$6:$H$16,"&gt;="&amp;CI24)&gt;0,"×","")),"")</f>
        <v/>
      </c>
      <c r="CL24" s="47" t="str">
        <f>IFERROR(IF(CI24="","",IF(AND(CI24&gt;=様式1!$F$5,CI24&lt;=様式1!$H$5), IF(ISNUMBER(CJ24), IF(CJ24&gt;=$C$4, IF(CK24="×", "×", "●"), ""), "データ無し"), "対象外")),"")</f>
        <v/>
      </c>
      <c r="CN24" s="45" t="str">
        <f t="shared" si="18"/>
        <v/>
      </c>
      <c r="CO24" s="60" t="str" cm="1">
        <f t="array" ref="CO24">IFERROR(IF(_xlfn.ANCHORARRAY(CN24)="","",IF($C$3="暑さ指数(WBGT)",_xlfn.XLOOKUP(_xlfn.ANCHORARRAY(CN24),'(変換)WBGT'!$A$2:$A$9999,'(変換)WBGT'!$B$2:$B$9999,""),IF($C$3="気温",_xlfn.XLOOKUP(_xlfn.ANCHORARRAY(CN24),'(貼付用)気温'!$A$7:$A$9999,'(貼付用)気温'!$B$7:$B$9999,""),""))),"")</f>
        <v/>
      </c>
      <c r="CP24" s="46" t="str">
        <f>IFERROR(IF(CN24="","",IF(COUNTIFS(様式1!$F$6:$F$16,"&lt;="&amp;CN24,様式1!$H$6:$H$16,"&gt;="&amp;CN24)&gt;0,"×","")),"")</f>
        <v/>
      </c>
      <c r="CQ24" s="47" t="str">
        <f>IFERROR(IF(CN24="","",IF(AND(CN24&gt;=様式1!$F$5,CN24&lt;=様式1!$H$5), IF(ISNUMBER(CO24), IF(CO24&gt;=$C$4, IF(CP24="×", "×", "●"), ""), "データ無し"), "対象外")),"")</f>
        <v/>
      </c>
      <c r="CS24" s="45" t="str">
        <f t="shared" si="19"/>
        <v/>
      </c>
      <c r="CT24" s="60" t="str" cm="1">
        <f t="array" ref="CT24">IFERROR(IF(_xlfn.ANCHORARRAY(CS24)="","",IF($C$3="暑さ指数(WBGT)",_xlfn.XLOOKUP(_xlfn.ANCHORARRAY(CS24),'(変換)WBGT'!$A$2:$A$9999,'(変換)WBGT'!$B$2:$B$9999,""),IF($C$3="気温",_xlfn.XLOOKUP(_xlfn.ANCHORARRAY(CS24),'(貼付用)気温'!$A$7:$A$9999,'(貼付用)気温'!$B$7:$B$9999,""),""))),"")</f>
        <v/>
      </c>
      <c r="CU24" s="46" t="str">
        <f>IFERROR(IF(CS24="","",IF(COUNTIFS(様式1!$F$6:$F$16,"&lt;="&amp;CS24,様式1!$H$6:$H$16,"&gt;="&amp;CS24)&gt;0,"×","")),"")</f>
        <v/>
      </c>
      <c r="CV24" s="47" t="str">
        <f>IFERROR(IF(CS24="","",IF(AND(CS24&gt;=様式1!$F$5,CS24&lt;=様式1!$H$5), IF(ISNUMBER(CT24), IF(CT24&gt;=$C$4, IF(CU24="×", "×", "●"), ""), "データ無し"), "対象外")),"")</f>
        <v/>
      </c>
      <c r="CX24" s="45" t="str">
        <f t="shared" si="20"/>
        <v/>
      </c>
      <c r="CY24" s="60" t="str" cm="1">
        <f t="array" ref="CY24">IFERROR(IF(_xlfn.ANCHORARRAY(CX24)="","",IF($C$3="暑さ指数(WBGT)",_xlfn.XLOOKUP(_xlfn.ANCHORARRAY(CX24),'(変換)WBGT'!$A$2:$A$9999,'(変換)WBGT'!$B$2:$B$9999,""),IF($C$3="気温",_xlfn.XLOOKUP(_xlfn.ANCHORARRAY(CX24),'(貼付用)気温'!$A$7:$A$9999,'(貼付用)気温'!$B$7:$B$9999,""),""))),"")</f>
        <v/>
      </c>
      <c r="CZ24" s="46" t="str">
        <f>IFERROR(IF(CX24="","",IF(COUNTIFS(様式1!$F$6:$F$16,"&lt;="&amp;CX24,様式1!$H$6:$H$16,"&gt;="&amp;CX24)&gt;0,"×","")),"")</f>
        <v/>
      </c>
      <c r="DA24" s="47" t="str">
        <f>IFERROR(IF(CX24="","",IF(AND(CX24&gt;=様式1!$F$5,CX24&lt;=様式1!$H$5), IF(ISNUMBER(CY24), IF(CY24&gt;=$C$4, IF(CZ24="×", "×", "●"), ""), "データ無し"), "対象外")),"")</f>
        <v/>
      </c>
      <c r="DC24" s="45" t="str">
        <f t="shared" si="21"/>
        <v/>
      </c>
      <c r="DD24" s="60" t="str" cm="1">
        <f t="array" ref="DD24">IFERROR(IF(_xlfn.ANCHORARRAY(DC24)="","",IF($C$3="暑さ指数(WBGT)",_xlfn.XLOOKUP(_xlfn.ANCHORARRAY(DC24),'(変換)WBGT'!$A$2:$A$9999,'(変換)WBGT'!$B$2:$B$9999,""),IF($C$3="気温",_xlfn.XLOOKUP(_xlfn.ANCHORARRAY(DC24),'(貼付用)気温'!$A$7:$A$9999,'(貼付用)気温'!$B$7:$B$9999,""),""))),"")</f>
        <v/>
      </c>
      <c r="DE24" s="46" t="str">
        <f>IFERROR(IF(DC24="","",IF(COUNTIFS(様式1!$F$6:$F$16,"&lt;="&amp;DC24,様式1!$H$6:$H$16,"&gt;="&amp;DC24)&gt;0,"×","")),"")</f>
        <v/>
      </c>
      <c r="DF24" s="47" t="str">
        <f>IFERROR(IF(DC24="","",IF(AND(DC24&gt;=様式1!$F$5,DC24&lt;=様式1!$H$5), IF(ISNUMBER(DD24), IF(DD24&gt;=$C$4, IF(DE24="×", "×", "●"), ""), "データ無し"), "対象外")),"")</f>
        <v/>
      </c>
      <c r="DH24" s="45" t="str">
        <f t="shared" si="22"/>
        <v/>
      </c>
      <c r="DI24" s="60" t="str" cm="1">
        <f t="array" ref="DI24">IFERROR(IF(_xlfn.ANCHORARRAY(DH24)="","",IF($C$3="暑さ指数(WBGT)",_xlfn.XLOOKUP(_xlfn.ANCHORARRAY(DH24),'(変換)WBGT'!$A$2:$A$9999,'(変換)WBGT'!$B$2:$B$9999,""),IF($C$3="気温",_xlfn.XLOOKUP(_xlfn.ANCHORARRAY(DH24),'(貼付用)気温'!$A$7:$A$9999,'(貼付用)気温'!$B$7:$B$9999,""),""))),"")</f>
        <v/>
      </c>
      <c r="DJ24" s="46" t="str">
        <f>IFERROR(IF(DH24="","",IF(COUNTIFS(様式1!$F$6:$F$16,"&lt;="&amp;DH24,様式1!$H$6:$H$16,"&gt;="&amp;DH24)&gt;0,"×","")),"")</f>
        <v/>
      </c>
      <c r="DK24" s="47" t="str">
        <f>IFERROR(IF(DH24="","",IF(AND(DH24&gt;=様式1!$F$5,DH24&lt;=様式1!$H$5), IF(ISNUMBER(DI24), IF(DI24&gt;=$C$4, IF(DJ24="×", "×", "●"), ""), "データ無し"), "対象外")),"")</f>
        <v/>
      </c>
      <c r="DM24" s="45" t="str">
        <f t="shared" si="23"/>
        <v/>
      </c>
      <c r="DN24" s="60" t="str" cm="1">
        <f t="array" ref="DN24">IFERROR(IF(_xlfn.ANCHORARRAY(DM24)="","",IF($C$3="暑さ指数(WBGT)",_xlfn.XLOOKUP(_xlfn.ANCHORARRAY(DM24),'(変換)WBGT'!$A$2:$A$9999,'(変換)WBGT'!$B$2:$B$9999,""),IF($C$3="気温",_xlfn.XLOOKUP(_xlfn.ANCHORARRAY(DM24),'(貼付用)気温'!$A$7:$A$9999,'(貼付用)気温'!$B$7:$B$9999,""),""))),"")</f>
        <v/>
      </c>
      <c r="DO24" s="46" t="str">
        <f>IFERROR(IF(DM24="","",IF(COUNTIFS(様式1!$F$6:$F$16,"&lt;="&amp;DM24,様式1!$H$6:$H$16,"&gt;="&amp;DM24)&gt;0,"×","")),"")</f>
        <v/>
      </c>
      <c r="DP24" s="47" t="str">
        <f>IFERROR(IF(DM24="","",IF(AND(DM24&gt;=様式1!$F$5,DM24&lt;=様式1!$H$5), IF(ISNUMBER(DN24), IF(DN24&gt;=$C$4, IF(DO24="×", "×", "●"), ""), "データ無し"), "対象外")),"")</f>
        <v/>
      </c>
      <c r="DR24" s="45" t="str">
        <f t="shared" si="24"/>
        <v/>
      </c>
      <c r="DS24" s="60" t="str" cm="1">
        <f t="array" ref="DS24">IFERROR(IF(_xlfn.ANCHORARRAY(DR24)="","",IF($C$3="暑さ指数(WBGT)",_xlfn.XLOOKUP(_xlfn.ANCHORARRAY(DR24),'(変換)WBGT'!$A$2:$A$9999,'(変換)WBGT'!$B$2:$B$9999,""),IF($C$3="気温",_xlfn.XLOOKUP(_xlfn.ANCHORARRAY(DR24),'(貼付用)気温'!$A$7:$A$9999,'(貼付用)気温'!$B$7:$B$9999,""),""))),"")</f>
        <v/>
      </c>
      <c r="DT24" s="46" t="str">
        <f>IFERROR(IF(DR24="","",IF(COUNTIFS(様式1!$F$6:$F$16,"&lt;="&amp;DR24,様式1!$H$6:$H$16,"&gt;="&amp;DR24)&gt;0,"×","")),"")</f>
        <v/>
      </c>
      <c r="DU24" s="47" t="str">
        <f>IFERROR(IF(DR24="","",IF(AND(DR24&gt;=様式1!$F$5,DR24&lt;=様式1!$H$5), IF(ISNUMBER(DS24), IF(DS24&gt;=$C$4, IF(DT24="×", "×", "●"), ""), "データ無し"), "対象外")),"")</f>
        <v/>
      </c>
      <c r="DW24" s="45" t="str">
        <f t="shared" si="25"/>
        <v/>
      </c>
      <c r="DX24" s="60" t="str" cm="1">
        <f t="array" ref="DX24">IFERROR(IF(_xlfn.ANCHORARRAY(DW24)="","",IF($C$3="暑さ指数(WBGT)",_xlfn.XLOOKUP(_xlfn.ANCHORARRAY(DW24),'(変換)WBGT'!$A$2:$A$9999,'(変換)WBGT'!$B$2:$B$9999,""),IF($C$3="気温",_xlfn.XLOOKUP(_xlfn.ANCHORARRAY(DW24),'(貼付用)気温'!$A$7:$A$9999,'(貼付用)気温'!$B$7:$B$9999,""),""))),"")</f>
        <v/>
      </c>
      <c r="DY24" s="46" t="str">
        <f>IFERROR(IF(DW24="","",IF(COUNTIFS(様式1!$F$6:$F$16,"&lt;="&amp;DW24,様式1!$H$6:$H$16,"&gt;="&amp;DW24)&gt;0,"×","")),"")</f>
        <v/>
      </c>
      <c r="DZ24" s="47" t="str">
        <f>IFERROR(IF(DW24="","",IF(AND(DW24&gt;=様式1!$F$5,DW24&lt;=様式1!$H$5), IF(ISNUMBER(DX24), IF(DX24&gt;=$C$4, IF(DY24="×", "×", "●"), ""), "データ無し"), "対象外")),"")</f>
        <v/>
      </c>
      <c r="EB24" s="45" t="str">
        <f t="shared" si="26"/>
        <v/>
      </c>
      <c r="EC24" s="60" t="str" cm="1">
        <f t="array" ref="EC24">IFERROR(IF(_xlfn.ANCHORARRAY(EB24)="","",IF($C$3="暑さ指数(WBGT)",_xlfn.XLOOKUP(_xlfn.ANCHORARRAY(EB24),'(変換)WBGT'!$A$2:$A$9999,'(変換)WBGT'!$B$2:$B$9999,""),IF($C$3="気温",_xlfn.XLOOKUP(_xlfn.ANCHORARRAY(EB24),'(貼付用)気温'!$A$7:$A$9999,'(貼付用)気温'!$B$7:$B$9999,""),""))),"")</f>
        <v/>
      </c>
      <c r="ED24" s="46" t="str">
        <f>IFERROR(IF(EB24="","",IF(COUNTIFS(様式1!$F$6:$F$16,"&lt;="&amp;EB24,様式1!$H$6:$H$16,"&gt;="&amp;EB24)&gt;0,"×","")),"")</f>
        <v/>
      </c>
      <c r="EE24" s="47" t="str">
        <f>IFERROR(IF(EB24="","",IF(AND(EB24&gt;=様式1!$F$5,EB24&lt;=様式1!$H$5), IF(ISNUMBER(EC24), IF(EC24&gt;=$C$4, IF(ED24="×", "×", "●"), ""), "データ無し"), "対象外")),"")</f>
        <v/>
      </c>
      <c r="EG24" s="45" t="str">
        <f t="shared" si="27"/>
        <v/>
      </c>
      <c r="EH24" s="60" t="str" cm="1">
        <f t="array" ref="EH24">IFERROR(IF(_xlfn.ANCHORARRAY(EG24)="","",IF($C$3="暑さ指数(WBGT)",_xlfn.XLOOKUP(_xlfn.ANCHORARRAY(EG24),'(変換)WBGT'!$A$2:$A$9999,'(変換)WBGT'!$B$2:$B$9999,""),IF($C$3="気温",_xlfn.XLOOKUP(_xlfn.ANCHORARRAY(EG24),'(貼付用)気温'!$A$7:$A$9999,'(貼付用)気温'!$B$7:$B$9999,""),""))),"")</f>
        <v/>
      </c>
      <c r="EI24" s="46" t="str">
        <f>IFERROR(IF(EG24="","",IF(COUNTIFS(様式1!$F$6:$F$16,"&lt;="&amp;EG24,様式1!$H$6:$H$16,"&gt;="&amp;EG24)&gt;0,"×","")),"")</f>
        <v/>
      </c>
      <c r="EJ24" s="47" t="str">
        <f>IFERROR(IF(EG24="","",IF(AND(EG24&gt;=様式1!$F$5,EG24&lt;=様式1!$H$5), IF(ISNUMBER(EH24), IF(EH24&gt;=$C$4, IF(EI24="×", "×", "●"), ""), "データ無し"), "対象外")),"")</f>
        <v/>
      </c>
      <c r="EL24" s="45" t="str">
        <f t="shared" si="28"/>
        <v/>
      </c>
      <c r="EM24" s="60" t="str" cm="1">
        <f t="array" ref="EM24">IFERROR(IF(_xlfn.ANCHORARRAY(EL24)="","",IF($C$3="暑さ指数(WBGT)",_xlfn.XLOOKUP(_xlfn.ANCHORARRAY(EL24),'(変換)WBGT'!$A$2:$A$9999,'(変換)WBGT'!$B$2:$B$9999,""),IF($C$3="気温",_xlfn.XLOOKUP(_xlfn.ANCHORARRAY(EL24),'(貼付用)気温'!$A$7:$A$9999,'(貼付用)気温'!$B$7:$B$9999,""),""))),"")</f>
        <v/>
      </c>
      <c r="EN24" s="46" t="str">
        <f>IFERROR(IF(EL24="","",IF(COUNTIFS(様式1!$F$6:$F$16,"&lt;="&amp;EL24,様式1!$H$6:$H$16,"&gt;="&amp;EL24)&gt;0,"×","")),"")</f>
        <v/>
      </c>
      <c r="EO24" s="47" t="str">
        <f>IFERROR(IF(EL24="","",IF(AND(EL24&gt;=様式1!$F$5,EL24&lt;=様式1!$H$5), IF(ISNUMBER(EM24), IF(EM24&gt;=$C$4, IF(EN24="×", "×", "●"), ""), "データ無し"), "対象外")),"")</f>
        <v/>
      </c>
      <c r="EQ24" s="45" t="str">
        <f t="shared" si="29"/>
        <v/>
      </c>
      <c r="ER24" s="60" t="str" cm="1">
        <f t="array" ref="ER24">IFERROR(IF(_xlfn.ANCHORARRAY(EQ24)="","",IF($C$3="暑さ指数(WBGT)",_xlfn.XLOOKUP(_xlfn.ANCHORARRAY(EQ24),'(変換)WBGT'!$A$2:$A$9999,'(変換)WBGT'!$B$2:$B$9999,""),IF($C$3="気温",_xlfn.XLOOKUP(_xlfn.ANCHORARRAY(EQ24),'(貼付用)気温'!$A$7:$A$9999,'(貼付用)気温'!$B$7:$B$9999,""),""))),"")</f>
        <v/>
      </c>
      <c r="ES24" s="46" t="str">
        <f>IFERROR(IF(EQ24="","",IF(COUNTIFS(様式1!$F$6:$F$16,"&lt;="&amp;EQ24,様式1!$H$6:$H$16,"&gt;="&amp;EQ24)&gt;0,"×","")),"")</f>
        <v/>
      </c>
      <c r="ET24" s="47" t="str">
        <f>IFERROR(IF(EQ24="","",IF(AND(EQ24&gt;=様式1!$F$5,EQ24&lt;=様式1!$H$5), IF(ISNUMBER(ER24), IF(ER24&gt;=$C$4, IF(ES24="×", "×", "●"), ""), "データ無し"), "対象外")),"")</f>
        <v/>
      </c>
      <c r="EV24" s="45" t="str">
        <f t="shared" si="30"/>
        <v/>
      </c>
      <c r="EW24" s="60" t="str" cm="1">
        <f t="array" ref="EW24">IFERROR(IF(_xlfn.ANCHORARRAY(EV24)="","",IF($C$3="暑さ指数(WBGT)",_xlfn.XLOOKUP(_xlfn.ANCHORARRAY(EV24),'(変換)WBGT'!$A$2:$A$9999,'(変換)WBGT'!$B$2:$B$9999,""),IF($C$3="気温",_xlfn.XLOOKUP(_xlfn.ANCHORARRAY(EV24),'(貼付用)気温'!$A$7:$A$9999,'(貼付用)気温'!$B$7:$B$9999,""),""))),"")</f>
        <v/>
      </c>
      <c r="EX24" s="46" t="str">
        <f>IFERROR(IF(EV24="","",IF(COUNTIFS(様式1!$F$6:$F$16,"&lt;="&amp;EV24,様式1!$H$6:$H$16,"&gt;="&amp;EV24)&gt;0,"×","")),"")</f>
        <v/>
      </c>
      <c r="EY24" s="47" t="str">
        <f>IFERROR(IF(EV24="","",IF(AND(EV24&gt;=様式1!$F$5,EV24&lt;=様式1!$H$5), IF(ISNUMBER(EW24), IF(EW24&gt;=$C$4, IF(EX24="×", "×", "●"), ""), "データ無し"), "対象外")),"")</f>
        <v/>
      </c>
      <c r="FA24" s="45" t="str">
        <f t="shared" si="31"/>
        <v/>
      </c>
      <c r="FB24" s="60" t="str" cm="1">
        <f t="array" ref="FB24">IFERROR(IF(_xlfn.ANCHORARRAY(FA24)="","",IF($C$3="暑さ指数(WBGT)",_xlfn.XLOOKUP(_xlfn.ANCHORARRAY(FA24),'(変換)WBGT'!$A$2:$A$9999,'(変換)WBGT'!$B$2:$B$9999,""),IF($C$3="気温",_xlfn.XLOOKUP(_xlfn.ANCHORARRAY(FA24),'(貼付用)気温'!$A$7:$A$9999,'(貼付用)気温'!$B$7:$B$9999,""),""))),"")</f>
        <v/>
      </c>
      <c r="FC24" s="46" t="str">
        <f>IFERROR(IF(FA24="","",IF(COUNTIFS(様式1!$F$6:$F$16,"&lt;="&amp;FA24,様式1!$H$6:$H$16,"&gt;="&amp;FA24)&gt;0,"×","")),"")</f>
        <v/>
      </c>
      <c r="FD24" s="47" t="str">
        <f>IFERROR(IF(FA24="","",IF(AND(FA24&gt;=様式1!$F$5,FA24&lt;=様式1!$H$5), IF(ISNUMBER(FB24), IF(FB24&gt;=$C$4, IF(FC24="×", "×", "●"), ""), "データ無し"), "対象外")),"")</f>
        <v/>
      </c>
      <c r="FF24" s="45" t="str">
        <f t="shared" si="32"/>
        <v/>
      </c>
      <c r="FG24" s="60" t="str" cm="1">
        <f t="array" ref="FG24">IFERROR(IF(_xlfn.ANCHORARRAY(FF24)="","",IF($C$3="暑さ指数(WBGT)",_xlfn.XLOOKUP(_xlfn.ANCHORARRAY(FF24),'(変換)WBGT'!$A$2:$A$9999,'(変換)WBGT'!$B$2:$B$9999,""),IF($C$3="気温",_xlfn.XLOOKUP(_xlfn.ANCHORARRAY(FF24),'(貼付用)気温'!$A$7:$A$9999,'(貼付用)気温'!$B$7:$B$9999,""),""))),"")</f>
        <v/>
      </c>
      <c r="FH24" s="46" t="str">
        <f>IFERROR(IF(FF24="","",IF(COUNTIFS(様式1!$F$6:$F$16,"&lt;="&amp;FF24,様式1!$H$6:$H$16,"&gt;="&amp;FF24)&gt;0,"×","")),"")</f>
        <v/>
      </c>
      <c r="FI24" s="47" t="str">
        <f>IFERROR(IF(FF24="","",IF(AND(FF24&gt;=様式1!$F$5,FF24&lt;=様式1!$H$5), IF(ISNUMBER(FG24), IF(FG24&gt;=$C$4, IF(FH24="×", "×", "●"), ""), "データ無し"), "対象外")),"")</f>
        <v/>
      </c>
      <c r="FK24" s="45" t="str">
        <f t="shared" si="33"/>
        <v/>
      </c>
      <c r="FL24" s="60" t="str" cm="1">
        <f t="array" ref="FL24">IFERROR(IF(_xlfn.ANCHORARRAY(FK24)="","",IF($C$3="暑さ指数(WBGT)",_xlfn.XLOOKUP(_xlfn.ANCHORARRAY(FK24),'(変換)WBGT'!$A$2:$A$9999,'(変換)WBGT'!$B$2:$B$9999,""),IF($C$3="気温",_xlfn.XLOOKUP(_xlfn.ANCHORARRAY(FK24),'(貼付用)気温'!$A$7:$A$9999,'(貼付用)気温'!$B$7:$B$9999,""),""))),"")</f>
        <v/>
      </c>
      <c r="FM24" s="46" t="str">
        <f>IFERROR(IF(FK24="","",IF(COUNTIFS(様式1!$F$6:$F$16,"&lt;="&amp;FK24,様式1!$H$6:$H$16,"&gt;="&amp;FK24)&gt;0,"×","")),"")</f>
        <v/>
      </c>
      <c r="FN24" s="47" t="str">
        <f>IFERROR(IF(FK24="","",IF(AND(FK24&gt;=様式1!$F$5,FK24&lt;=様式1!$H$5), IF(ISNUMBER(FL24), IF(FL24&gt;=$C$4, IF(FM24="×", "×", "●"), ""), "データ無し"), "対象外")),"")</f>
        <v/>
      </c>
      <c r="FP24" s="45" t="str">
        <f t="shared" si="34"/>
        <v/>
      </c>
      <c r="FQ24" s="60" t="str" cm="1">
        <f t="array" ref="FQ24">IFERROR(IF(_xlfn.ANCHORARRAY(FP24)="","",IF($C$3="暑さ指数(WBGT)",_xlfn.XLOOKUP(_xlfn.ANCHORARRAY(FP24),'(変換)WBGT'!$A$2:$A$9999,'(変換)WBGT'!$B$2:$B$9999,""),IF($C$3="気温",_xlfn.XLOOKUP(_xlfn.ANCHORARRAY(FP24),'(貼付用)気温'!$A$7:$A$9999,'(貼付用)気温'!$B$7:$B$9999,""),""))),"")</f>
        <v/>
      </c>
      <c r="FR24" s="46" t="str">
        <f>IFERROR(IF(FP24="","",IF(COUNTIFS(様式1!$F$6:$F$16,"&lt;="&amp;FP24,様式1!$H$6:$H$16,"&gt;="&amp;FP24)&gt;0,"×","")),"")</f>
        <v/>
      </c>
      <c r="FS24" s="47" t="str">
        <f>IFERROR(IF(FP24="","",IF(AND(FP24&gt;=様式1!$F$5,FP24&lt;=様式1!$H$5), IF(ISNUMBER(FQ24), IF(FQ24&gt;=$C$4, IF(FR24="×", "×", "●"), ""), "データ無し"), "対象外")),"")</f>
        <v/>
      </c>
    </row>
    <row r="25" spans="2:175" x14ac:dyDescent="0.15">
      <c r="B25" s="45" t="str">
        <f t="shared" si="0"/>
        <v/>
      </c>
      <c r="C25" s="60" t="str" cm="1">
        <f t="array" ref="C25">IFERROR(IF(_xlfn.ANCHORARRAY(B25)="","",IF($C$3="暑さ指数(WBGT)",_xlfn.XLOOKUP(_xlfn.ANCHORARRAY(B25),'(変換)WBGT'!$A$2:$A$9999,'(変換)WBGT'!$B$2:$B$9999,""),IF($C$3="気温",_xlfn.XLOOKUP(_xlfn.ANCHORARRAY(B25),'(貼付用)気温'!$A$7:$A$9999,'(貼付用)気温'!$B$7:$B$9999,""),""))),"")</f>
        <v/>
      </c>
      <c r="D25" s="46" t="str">
        <f>IFERROR(IF(B25="","",IF(COUNTIFS(様式1!$F$6:$F$16,"&lt;="&amp;B25,様式1!$H$6:$H$16,"&gt;="&amp;B25)&gt;0,"×","")),"")</f>
        <v/>
      </c>
      <c r="E25" s="47" t="str">
        <f>IFERROR(IF(B25="","",IF(AND(B25&gt;=様式1!$F$5,B25&lt;=様式1!$H$5), IF(ISNUMBER(C25), IF(C25&gt;=$C$4, IF(D25="×", "×", "●"), ""), "データ無し"), "対象外")),"")</f>
        <v/>
      </c>
      <c r="G25" s="45" t="str">
        <f t="shared" si="1"/>
        <v/>
      </c>
      <c r="H25" s="60" t="str" cm="1">
        <f t="array" ref="H25">IFERROR(IF(_xlfn.ANCHORARRAY(G25)="","",IF($C$3="暑さ指数(WBGT)",_xlfn.XLOOKUP(_xlfn.ANCHORARRAY(G25),'(変換)WBGT'!$A$2:$A$9999,'(変換)WBGT'!$B$2:$B$9999,""),IF($C$3="気温",_xlfn.XLOOKUP(_xlfn.ANCHORARRAY(G25),'(貼付用)気温'!$A$7:$A$9999,'(貼付用)気温'!$B$7:$B$9999,""),""))),"")</f>
        <v/>
      </c>
      <c r="I25" s="46" t="str">
        <f>IFERROR(IF(G25="","",IF(COUNTIFS(様式1!$F$6:$F$16,"&lt;="&amp;G25,様式1!$H$6:$H$16,"&gt;="&amp;G25)&gt;0,"×","")),"")</f>
        <v/>
      </c>
      <c r="J25" s="47" t="str">
        <f>IFERROR(IF(G25="","",IF(AND(G25&gt;=様式1!$F$5,G25&lt;=様式1!$H$5), IF(ISNUMBER(H25), IF(H25&gt;=$C$4, IF(I25="×", "×", "●"), ""), "データ無し"), "対象外")),"")</f>
        <v/>
      </c>
      <c r="L25" s="45" t="str">
        <f t="shared" si="2"/>
        <v/>
      </c>
      <c r="M25" s="60" t="str" cm="1">
        <f t="array" ref="M25">IFERROR(IF(_xlfn.ANCHORARRAY(L25)="","",IF($C$3="暑さ指数(WBGT)",_xlfn.XLOOKUP(_xlfn.ANCHORARRAY(L25),'(変換)WBGT'!$A$2:$A$9999,'(変換)WBGT'!$B$2:$B$9999,""),IF($C$3="気温",_xlfn.XLOOKUP(_xlfn.ANCHORARRAY(L25),'(貼付用)気温'!$A$7:$A$9999,'(貼付用)気温'!$B$7:$B$9999,""),""))),"")</f>
        <v/>
      </c>
      <c r="N25" s="46" t="str">
        <f>IFERROR(IF(L25="","",IF(COUNTIFS(様式1!$F$6:$F$16,"&lt;="&amp;L25,様式1!$H$6:$H$16,"&gt;="&amp;L25)&gt;0,"×","")),"")</f>
        <v/>
      </c>
      <c r="O25" s="47" t="str">
        <f>IFERROR(IF(L25="","",IF(AND(L25&gt;=様式1!$F$5,L25&lt;=様式1!$H$5), IF(ISNUMBER(M25), IF(M25&gt;=$C$4, IF(N25="×", "×", "●"), ""), "データ無し"), "対象外")),"")</f>
        <v/>
      </c>
      <c r="Q25" s="45" t="str">
        <f t="shared" si="3"/>
        <v/>
      </c>
      <c r="R25" s="60" t="str" cm="1">
        <f t="array" ref="R25">IFERROR(IF(_xlfn.ANCHORARRAY(Q25)="","",IF($C$3="暑さ指数(WBGT)",_xlfn.XLOOKUP(_xlfn.ANCHORARRAY(Q25),'(変換)WBGT'!$A$2:$A$9999,'(変換)WBGT'!$B$2:$B$9999,""),IF($C$3="気温",_xlfn.XLOOKUP(_xlfn.ANCHORARRAY(Q25),'(貼付用)気温'!$A$7:$A$9999,'(貼付用)気温'!$B$7:$B$9999,""),""))),"")</f>
        <v/>
      </c>
      <c r="S25" s="46" t="str">
        <f>IFERROR(IF(Q25="","",IF(COUNTIFS(様式1!$F$6:$F$16,"&lt;="&amp;Q25,様式1!$H$6:$H$16,"&gt;="&amp;Q25)&gt;0,"×","")),"")</f>
        <v/>
      </c>
      <c r="T25" s="47" t="str">
        <f>IFERROR(IF(Q25="","",IF(AND(Q25&gt;=様式1!$F$5,Q25&lt;=様式1!$H$5), IF(ISNUMBER(R25), IF(R25&gt;=$C$4, IF(S25="×", "×", "●"), ""), "データ無し"), "対象外")),"")</f>
        <v/>
      </c>
      <c r="V25" s="45" t="str">
        <f t="shared" si="4"/>
        <v/>
      </c>
      <c r="W25" s="60" t="str" cm="1">
        <f t="array" ref="W25">IFERROR(IF(_xlfn.ANCHORARRAY(V25)="","",IF($C$3="暑さ指数(WBGT)",_xlfn.XLOOKUP(_xlfn.ANCHORARRAY(V25),'(変換)WBGT'!$A$2:$A$9999,'(変換)WBGT'!$B$2:$B$9999,""),IF($C$3="気温",_xlfn.XLOOKUP(_xlfn.ANCHORARRAY(V25),'(貼付用)気温'!$A$7:$A$9999,'(貼付用)気温'!$B$7:$B$9999,""),""))),"")</f>
        <v/>
      </c>
      <c r="X25" s="46" t="str">
        <f>IFERROR(IF(V25="","",IF(COUNTIFS(様式1!$F$6:$F$16,"&lt;="&amp;V25,様式1!$H$6:$H$16,"&gt;="&amp;V25)&gt;0,"×","")),"")</f>
        <v/>
      </c>
      <c r="Y25" s="47" t="str">
        <f>IFERROR(IF(V25="","",IF(AND(V25&gt;=様式1!$F$5,V25&lt;=様式1!$H$5), IF(ISNUMBER(W25), IF(W25&gt;=$C$4, IF(X25="×", "×", "●"), ""), "データ無し"), "対象外")),"")</f>
        <v/>
      </c>
      <c r="AA25" s="45" t="str">
        <f t="shared" si="5"/>
        <v/>
      </c>
      <c r="AB25" s="60" t="str" cm="1">
        <f t="array" ref="AB25">IFERROR(IF(_xlfn.ANCHORARRAY(AA25)="","",IF($C$3="暑さ指数(WBGT)",_xlfn.XLOOKUP(_xlfn.ANCHORARRAY(AA25),'(変換)WBGT'!$A$2:$A$9999,'(変換)WBGT'!$B$2:$B$9999,""),IF($C$3="気温",_xlfn.XLOOKUP(_xlfn.ANCHORARRAY(AA25),'(貼付用)気温'!$A$7:$A$9999,'(貼付用)気温'!$B$7:$B$9999,""),""))),"")</f>
        <v/>
      </c>
      <c r="AC25" s="46" t="str">
        <f>IFERROR(IF(AA25="","",IF(COUNTIFS(様式1!$F$6:$F$16,"&lt;="&amp;AA25,様式1!$H$6:$H$16,"&gt;="&amp;AA25)&gt;0,"×","")),"")</f>
        <v/>
      </c>
      <c r="AD25" s="47" t="str">
        <f>IFERROR(IF(AA25="","",IF(AND(AA25&gt;=様式1!$F$5,AA25&lt;=様式1!$H$5), IF(ISNUMBER(AB25), IF(AB25&gt;=$C$4, IF(AC25="×", "×", "●"), ""), "データ無し"), "対象外")),"")</f>
        <v/>
      </c>
      <c r="AF25" s="45" t="str">
        <f t="shared" si="6"/>
        <v/>
      </c>
      <c r="AG25" s="60" t="str" cm="1">
        <f t="array" ref="AG25">IFERROR(IF(_xlfn.ANCHORARRAY(AF25)="","",IF($C$3="暑さ指数(WBGT)",_xlfn.XLOOKUP(_xlfn.ANCHORARRAY(AF25),'(変換)WBGT'!$A$2:$A$9999,'(変換)WBGT'!$B$2:$B$9999,""),IF($C$3="気温",_xlfn.XLOOKUP(_xlfn.ANCHORARRAY(AF25),'(貼付用)気温'!$A$7:$A$9999,'(貼付用)気温'!$B$7:$B$9999,""),""))),"")</f>
        <v/>
      </c>
      <c r="AH25" s="46" t="str">
        <f>IFERROR(IF(AF25="","",IF(COUNTIFS(様式1!$F$6:$F$16,"&lt;="&amp;AF25,様式1!$H$6:$H$16,"&gt;="&amp;AF25)&gt;0,"×","")),"")</f>
        <v/>
      </c>
      <c r="AI25" s="47" t="str">
        <f>IFERROR(IF(AF25="","",IF(AND(AF25&gt;=様式1!$F$5,AF25&lt;=様式1!$H$5), IF(ISNUMBER(AG25), IF(AG25&gt;=$C$4, IF(AH25="×", "×", "●"), ""), "データ無し"), "対象外")),"")</f>
        <v/>
      </c>
      <c r="AK25" s="45" t="str">
        <f t="shared" si="7"/>
        <v/>
      </c>
      <c r="AL25" s="60" t="str" cm="1">
        <f t="array" ref="AL25">IFERROR(IF(_xlfn.ANCHORARRAY(AK25)="","",IF($C$3="暑さ指数(WBGT)",_xlfn.XLOOKUP(_xlfn.ANCHORARRAY(AK25),'(変換)WBGT'!$A$2:$A$9999,'(変換)WBGT'!$B$2:$B$9999,""),IF($C$3="気温",_xlfn.XLOOKUP(_xlfn.ANCHORARRAY(AK25),'(貼付用)気温'!$A$7:$A$9999,'(貼付用)気温'!$B$7:$B$9999,""),""))),"")</f>
        <v/>
      </c>
      <c r="AM25" s="46" t="str">
        <f>IFERROR(IF(AK25="","",IF(COUNTIFS(様式1!$F$6:$F$16,"&lt;="&amp;AK25,様式1!$H$6:$H$16,"&gt;="&amp;AK25)&gt;0,"×","")),"")</f>
        <v/>
      </c>
      <c r="AN25" s="47" t="str">
        <f>IFERROR(IF(AK25="","",IF(AND(AK25&gt;=様式1!$F$5,AK25&lt;=様式1!$H$5), IF(ISNUMBER(AL25), IF(AL25&gt;=$C$4, IF(AM25="×", "×", "●"), ""), "データ無し"), "対象外")),"")</f>
        <v/>
      </c>
      <c r="AP25" s="45" t="str">
        <f t="shared" si="8"/>
        <v/>
      </c>
      <c r="AQ25" s="60" t="str" cm="1">
        <f t="array" ref="AQ25">IFERROR(IF(_xlfn.ANCHORARRAY(AP25)="","",IF($C$3="暑さ指数(WBGT)",_xlfn.XLOOKUP(_xlfn.ANCHORARRAY(AP25),'(変換)WBGT'!$A$2:$A$9999,'(変換)WBGT'!$B$2:$B$9999,""),IF($C$3="気温",_xlfn.XLOOKUP(_xlfn.ANCHORARRAY(AP25),'(貼付用)気温'!$A$7:$A$9999,'(貼付用)気温'!$B$7:$B$9999,""),""))),"")</f>
        <v/>
      </c>
      <c r="AR25" s="46" t="str">
        <f>IFERROR(IF(AP25="","",IF(COUNTIFS(様式1!$F$6:$F$16,"&lt;="&amp;AP25,様式1!$H$6:$H$16,"&gt;="&amp;AP25)&gt;0,"×","")),"")</f>
        <v/>
      </c>
      <c r="AS25" s="47" t="str">
        <f>IFERROR(IF(AP25="","",IF(AND(AP25&gt;=様式1!$F$5,AP25&lt;=様式1!$H$5), IF(ISNUMBER(AQ25), IF(AQ25&gt;=$C$4, IF(AR25="×", "×", "●"), ""), "データ無し"), "対象外")),"")</f>
        <v/>
      </c>
      <c r="AU25" s="45" t="str">
        <f t="shared" si="9"/>
        <v/>
      </c>
      <c r="AV25" s="60" t="str" cm="1">
        <f t="array" ref="AV25">IFERROR(IF(_xlfn.ANCHORARRAY(AU25)="","",IF($C$3="暑さ指数(WBGT)",_xlfn.XLOOKUP(_xlfn.ANCHORARRAY(AU25),'(変換)WBGT'!$A$2:$A$9999,'(変換)WBGT'!$B$2:$B$9999,""),IF($C$3="気温",_xlfn.XLOOKUP(_xlfn.ANCHORARRAY(AU25),'(貼付用)気温'!$A$7:$A$9999,'(貼付用)気温'!$B$7:$B$9999,""),""))),"")</f>
        <v/>
      </c>
      <c r="AW25" s="46" t="str">
        <f>IFERROR(IF(AU25="","",IF(COUNTIFS(様式1!$F$6:$F$16,"&lt;="&amp;AU25,様式1!$H$6:$H$16,"&gt;="&amp;AU25)&gt;0,"×","")),"")</f>
        <v/>
      </c>
      <c r="AX25" s="47" t="str">
        <f>IFERROR(IF(AU25="","",IF(AND(AU25&gt;=様式1!$F$5,AU25&lt;=様式1!$H$5), IF(ISNUMBER(AV25), IF(AV25&gt;=$C$4, IF(AW25="×", "×", "●"), ""), "データ無し"), "対象外")),"")</f>
        <v/>
      </c>
      <c r="AZ25" s="45" t="str">
        <f t="shared" si="10"/>
        <v/>
      </c>
      <c r="BA25" s="60" t="str" cm="1">
        <f t="array" ref="BA25">IFERROR(IF(_xlfn.ANCHORARRAY(AZ25)="","",IF($C$3="暑さ指数(WBGT)",_xlfn.XLOOKUP(_xlfn.ANCHORARRAY(AZ25),'(変換)WBGT'!$A$2:$A$9999,'(変換)WBGT'!$B$2:$B$9999,""),IF($C$3="気温",_xlfn.XLOOKUP(_xlfn.ANCHORARRAY(AZ25),'(貼付用)気温'!$A$7:$A$9999,'(貼付用)気温'!$B$7:$B$9999,""),""))),"")</f>
        <v/>
      </c>
      <c r="BB25" s="46" t="str">
        <f>IFERROR(IF(AZ25="","",IF(COUNTIFS(様式1!$F$6:$F$16,"&lt;="&amp;AZ25,様式1!$H$6:$H$16,"&gt;="&amp;AZ25)&gt;0,"×","")),"")</f>
        <v/>
      </c>
      <c r="BC25" s="47" t="str">
        <f>IFERROR(IF(AZ25="","",IF(AND(AZ25&gt;=様式1!$F$5,AZ25&lt;=様式1!$H$5), IF(ISNUMBER(BA25), IF(BA25&gt;=$C$4, IF(BB25="×", "×", "●"), ""), "データ無し"), "対象外")),"")</f>
        <v/>
      </c>
      <c r="BE25" s="45" t="str">
        <f t="shared" si="11"/>
        <v/>
      </c>
      <c r="BF25" s="60" t="str" cm="1">
        <f t="array" ref="BF25">IFERROR(IF(_xlfn.ANCHORARRAY(BE25)="","",IF($C$3="暑さ指数(WBGT)",_xlfn.XLOOKUP(_xlfn.ANCHORARRAY(BE25),'(変換)WBGT'!$A$2:$A$9999,'(変換)WBGT'!$B$2:$B$9999,""),IF($C$3="気温",_xlfn.XLOOKUP(_xlfn.ANCHORARRAY(BE25),'(貼付用)気温'!$A$7:$A$9999,'(貼付用)気温'!$B$7:$B$9999,""),""))),"")</f>
        <v/>
      </c>
      <c r="BG25" s="46" t="str">
        <f>IFERROR(IF(BE25="","",IF(COUNTIFS(様式1!$F$6:$F$16,"&lt;="&amp;BE25,様式1!$H$6:$H$16,"&gt;="&amp;BE25)&gt;0,"×","")),"")</f>
        <v/>
      </c>
      <c r="BH25" s="47" t="str">
        <f>IFERROR(IF(BE25="","",IF(AND(BE25&gt;=様式1!$F$5,BE25&lt;=様式1!$H$5), IF(ISNUMBER(BF25), IF(BF25&gt;=$C$4, IF(BG25="×", "×", "●"), ""), "データ無し"), "対象外")),"")</f>
        <v/>
      </c>
      <c r="BJ25" s="45" t="str">
        <f t="shared" si="12"/>
        <v/>
      </c>
      <c r="BK25" s="60" t="str" cm="1">
        <f t="array" ref="BK25">IFERROR(IF(_xlfn.ANCHORARRAY(BJ25)="","",IF($C$3="暑さ指数(WBGT)",_xlfn.XLOOKUP(_xlfn.ANCHORARRAY(BJ25),'(変換)WBGT'!$A$2:$A$9999,'(変換)WBGT'!$B$2:$B$9999,""),IF($C$3="気温",_xlfn.XLOOKUP(_xlfn.ANCHORARRAY(BJ25),'(貼付用)気温'!$A$7:$A$9999,'(貼付用)気温'!$B$7:$B$9999,""),""))),"")</f>
        <v/>
      </c>
      <c r="BL25" s="46" t="str">
        <f>IFERROR(IF(BJ25="","",IF(COUNTIFS(様式1!$F$6:$F$16,"&lt;="&amp;BJ25,様式1!$H$6:$H$16,"&gt;="&amp;BJ25)&gt;0,"×","")),"")</f>
        <v/>
      </c>
      <c r="BM25" s="47" t="str">
        <f>IFERROR(IF(BJ25="","",IF(AND(BJ25&gt;=様式1!$F$5,BJ25&lt;=様式1!$H$5), IF(ISNUMBER(BK25), IF(BK25&gt;=$C$4, IF(BL25="×", "×", "●"), ""), "データ無し"), "対象外")),"")</f>
        <v/>
      </c>
      <c r="BO25" s="45" t="str">
        <f t="shared" si="13"/>
        <v/>
      </c>
      <c r="BP25" s="60" t="str" cm="1">
        <f t="array" ref="BP25">IFERROR(IF(_xlfn.ANCHORARRAY(BO25)="","",IF($C$3="暑さ指数(WBGT)",_xlfn.XLOOKUP(_xlfn.ANCHORARRAY(BO25),'(変換)WBGT'!$A$2:$A$9999,'(変換)WBGT'!$B$2:$B$9999,""),IF($C$3="気温",_xlfn.XLOOKUP(_xlfn.ANCHORARRAY(BO25),'(貼付用)気温'!$A$7:$A$9999,'(貼付用)気温'!$B$7:$B$9999,""),""))),"")</f>
        <v/>
      </c>
      <c r="BQ25" s="46" t="str">
        <f>IFERROR(IF(BO25="","",IF(COUNTIFS(様式1!$F$6:$F$16,"&lt;="&amp;BO25,様式1!$H$6:$H$16,"&gt;="&amp;BO25)&gt;0,"×","")),"")</f>
        <v/>
      </c>
      <c r="BR25" s="47" t="str">
        <f>IFERROR(IF(BO25="","",IF(AND(BO25&gt;=様式1!$F$5,BO25&lt;=様式1!$H$5), IF(ISNUMBER(BP25), IF(BP25&gt;=$C$4, IF(BQ25="×", "×", "●"), ""), "データ無し"), "対象外")),"")</f>
        <v/>
      </c>
      <c r="BT25" s="45" t="str">
        <f t="shared" si="14"/>
        <v/>
      </c>
      <c r="BU25" s="60" t="str" cm="1">
        <f t="array" ref="BU25">IFERROR(IF(_xlfn.ANCHORARRAY(BT25)="","",IF($C$3="暑さ指数(WBGT)",_xlfn.XLOOKUP(_xlfn.ANCHORARRAY(BT25),'(変換)WBGT'!$A$2:$A$9999,'(変換)WBGT'!$B$2:$B$9999,""),IF($C$3="気温",_xlfn.XLOOKUP(_xlfn.ANCHORARRAY(BT25),'(貼付用)気温'!$A$7:$A$9999,'(貼付用)気温'!$B$7:$B$9999,""),""))),"")</f>
        <v/>
      </c>
      <c r="BV25" s="46" t="str">
        <f>IFERROR(IF(BT25="","",IF(COUNTIFS(様式1!$F$6:$F$16,"&lt;="&amp;BT25,様式1!$H$6:$H$16,"&gt;="&amp;BT25)&gt;0,"×","")),"")</f>
        <v/>
      </c>
      <c r="BW25" s="47" t="str">
        <f>IFERROR(IF(BT25="","",IF(AND(BT25&gt;=様式1!$F$5,BT25&lt;=様式1!$H$5), IF(ISNUMBER(BU25), IF(BU25&gt;=$C$4, IF(BV25="×", "×", "●"), ""), "データ無し"), "対象外")),"")</f>
        <v/>
      </c>
      <c r="BY25" s="45" t="str">
        <f t="shared" si="15"/>
        <v/>
      </c>
      <c r="BZ25" s="60" t="str" cm="1">
        <f t="array" ref="BZ25">IFERROR(IF(_xlfn.ANCHORARRAY(BY25)="","",IF($C$3="暑さ指数(WBGT)",_xlfn.XLOOKUP(_xlfn.ANCHORARRAY(BY25),'(変換)WBGT'!$A$2:$A$9999,'(変換)WBGT'!$B$2:$B$9999,""),IF($C$3="気温",_xlfn.XLOOKUP(_xlfn.ANCHORARRAY(BY25),'(貼付用)気温'!$A$7:$A$9999,'(貼付用)気温'!$B$7:$B$9999,""),""))),"")</f>
        <v/>
      </c>
      <c r="CA25" s="46" t="str">
        <f>IFERROR(IF(BY25="","",IF(COUNTIFS(様式1!$F$6:$F$16,"&lt;="&amp;BY25,様式1!$H$6:$H$16,"&gt;="&amp;BY25)&gt;0,"×","")),"")</f>
        <v/>
      </c>
      <c r="CB25" s="47" t="str">
        <f>IFERROR(IF(BY25="","",IF(AND(BY25&gt;=様式1!$F$5,BY25&lt;=様式1!$H$5), IF(ISNUMBER(BZ25), IF(BZ25&gt;=$C$4, IF(CA25="×", "×", "●"), ""), "データ無し"), "対象外")),"")</f>
        <v/>
      </c>
      <c r="CD25" s="45" t="str">
        <f t="shared" si="16"/>
        <v/>
      </c>
      <c r="CE25" s="60" t="str" cm="1">
        <f t="array" ref="CE25">IFERROR(IF(_xlfn.ANCHORARRAY(CD25)="","",IF($C$3="暑さ指数(WBGT)",_xlfn.XLOOKUP(_xlfn.ANCHORARRAY(CD25),'(変換)WBGT'!$A$2:$A$9999,'(変換)WBGT'!$B$2:$B$9999,""),IF($C$3="気温",_xlfn.XLOOKUP(_xlfn.ANCHORARRAY(CD25),'(貼付用)気温'!$A$7:$A$9999,'(貼付用)気温'!$B$7:$B$9999,""),""))),"")</f>
        <v/>
      </c>
      <c r="CF25" s="46" t="str">
        <f>IFERROR(IF(CD25="","",IF(COUNTIFS(様式1!$F$6:$F$16,"&lt;="&amp;CD25,様式1!$H$6:$H$16,"&gt;="&amp;CD25)&gt;0,"×","")),"")</f>
        <v/>
      </c>
      <c r="CG25" s="47" t="str">
        <f>IFERROR(IF(CD25="","",IF(AND(CD25&gt;=様式1!$F$5,CD25&lt;=様式1!$H$5), IF(ISNUMBER(CE25), IF(CE25&gt;=$C$4, IF(CF25="×", "×", "●"), ""), "データ無し"), "対象外")),"")</f>
        <v/>
      </c>
      <c r="CI25" s="45" t="str">
        <f t="shared" si="17"/>
        <v/>
      </c>
      <c r="CJ25" s="60" t="str" cm="1">
        <f t="array" ref="CJ25">IFERROR(IF(_xlfn.ANCHORARRAY(CI25)="","",IF($C$3="暑さ指数(WBGT)",_xlfn.XLOOKUP(_xlfn.ANCHORARRAY(CI25),'(変換)WBGT'!$A$2:$A$9999,'(変換)WBGT'!$B$2:$B$9999,""),IF($C$3="気温",_xlfn.XLOOKUP(_xlfn.ANCHORARRAY(CI25),'(貼付用)気温'!$A$7:$A$9999,'(貼付用)気温'!$B$7:$B$9999,""),""))),"")</f>
        <v/>
      </c>
      <c r="CK25" s="46" t="str">
        <f>IFERROR(IF(CI25="","",IF(COUNTIFS(様式1!$F$6:$F$16,"&lt;="&amp;CI25,様式1!$H$6:$H$16,"&gt;="&amp;CI25)&gt;0,"×","")),"")</f>
        <v/>
      </c>
      <c r="CL25" s="47" t="str">
        <f>IFERROR(IF(CI25="","",IF(AND(CI25&gt;=様式1!$F$5,CI25&lt;=様式1!$H$5), IF(ISNUMBER(CJ25), IF(CJ25&gt;=$C$4, IF(CK25="×", "×", "●"), ""), "データ無し"), "対象外")),"")</f>
        <v/>
      </c>
      <c r="CN25" s="45" t="str">
        <f t="shared" si="18"/>
        <v/>
      </c>
      <c r="CO25" s="60" t="str" cm="1">
        <f t="array" ref="CO25">IFERROR(IF(_xlfn.ANCHORARRAY(CN25)="","",IF($C$3="暑さ指数(WBGT)",_xlfn.XLOOKUP(_xlfn.ANCHORARRAY(CN25),'(変換)WBGT'!$A$2:$A$9999,'(変換)WBGT'!$B$2:$B$9999,""),IF($C$3="気温",_xlfn.XLOOKUP(_xlfn.ANCHORARRAY(CN25),'(貼付用)気温'!$A$7:$A$9999,'(貼付用)気温'!$B$7:$B$9999,""),""))),"")</f>
        <v/>
      </c>
      <c r="CP25" s="46" t="str">
        <f>IFERROR(IF(CN25="","",IF(COUNTIFS(様式1!$F$6:$F$16,"&lt;="&amp;CN25,様式1!$H$6:$H$16,"&gt;="&amp;CN25)&gt;0,"×","")),"")</f>
        <v/>
      </c>
      <c r="CQ25" s="47" t="str">
        <f>IFERROR(IF(CN25="","",IF(AND(CN25&gt;=様式1!$F$5,CN25&lt;=様式1!$H$5), IF(ISNUMBER(CO25), IF(CO25&gt;=$C$4, IF(CP25="×", "×", "●"), ""), "データ無し"), "対象外")),"")</f>
        <v/>
      </c>
      <c r="CS25" s="45" t="str">
        <f t="shared" si="19"/>
        <v/>
      </c>
      <c r="CT25" s="60" t="str" cm="1">
        <f t="array" ref="CT25">IFERROR(IF(_xlfn.ANCHORARRAY(CS25)="","",IF($C$3="暑さ指数(WBGT)",_xlfn.XLOOKUP(_xlfn.ANCHORARRAY(CS25),'(変換)WBGT'!$A$2:$A$9999,'(変換)WBGT'!$B$2:$B$9999,""),IF($C$3="気温",_xlfn.XLOOKUP(_xlfn.ANCHORARRAY(CS25),'(貼付用)気温'!$A$7:$A$9999,'(貼付用)気温'!$B$7:$B$9999,""),""))),"")</f>
        <v/>
      </c>
      <c r="CU25" s="46" t="str">
        <f>IFERROR(IF(CS25="","",IF(COUNTIFS(様式1!$F$6:$F$16,"&lt;="&amp;CS25,様式1!$H$6:$H$16,"&gt;="&amp;CS25)&gt;0,"×","")),"")</f>
        <v/>
      </c>
      <c r="CV25" s="47" t="str">
        <f>IFERROR(IF(CS25="","",IF(AND(CS25&gt;=様式1!$F$5,CS25&lt;=様式1!$H$5), IF(ISNUMBER(CT25), IF(CT25&gt;=$C$4, IF(CU25="×", "×", "●"), ""), "データ無し"), "対象外")),"")</f>
        <v/>
      </c>
      <c r="CX25" s="45" t="str">
        <f t="shared" si="20"/>
        <v/>
      </c>
      <c r="CY25" s="60" t="str" cm="1">
        <f t="array" ref="CY25">IFERROR(IF(_xlfn.ANCHORARRAY(CX25)="","",IF($C$3="暑さ指数(WBGT)",_xlfn.XLOOKUP(_xlfn.ANCHORARRAY(CX25),'(変換)WBGT'!$A$2:$A$9999,'(変換)WBGT'!$B$2:$B$9999,""),IF($C$3="気温",_xlfn.XLOOKUP(_xlfn.ANCHORARRAY(CX25),'(貼付用)気温'!$A$7:$A$9999,'(貼付用)気温'!$B$7:$B$9999,""),""))),"")</f>
        <v/>
      </c>
      <c r="CZ25" s="46" t="str">
        <f>IFERROR(IF(CX25="","",IF(COUNTIFS(様式1!$F$6:$F$16,"&lt;="&amp;CX25,様式1!$H$6:$H$16,"&gt;="&amp;CX25)&gt;0,"×","")),"")</f>
        <v/>
      </c>
      <c r="DA25" s="47" t="str">
        <f>IFERROR(IF(CX25="","",IF(AND(CX25&gt;=様式1!$F$5,CX25&lt;=様式1!$H$5), IF(ISNUMBER(CY25), IF(CY25&gt;=$C$4, IF(CZ25="×", "×", "●"), ""), "データ無し"), "対象外")),"")</f>
        <v/>
      </c>
      <c r="DC25" s="45" t="str">
        <f t="shared" si="21"/>
        <v/>
      </c>
      <c r="DD25" s="60" t="str" cm="1">
        <f t="array" ref="DD25">IFERROR(IF(_xlfn.ANCHORARRAY(DC25)="","",IF($C$3="暑さ指数(WBGT)",_xlfn.XLOOKUP(_xlfn.ANCHORARRAY(DC25),'(変換)WBGT'!$A$2:$A$9999,'(変換)WBGT'!$B$2:$B$9999,""),IF($C$3="気温",_xlfn.XLOOKUP(_xlfn.ANCHORARRAY(DC25),'(貼付用)気温'!$A$7:$A$9999,'(貼付用)気温'!$B$7:$B$9999,""),""))),"")</f>
        <v/>
      </c>
      <c r="DE25" s="46" t="str">
        <f>IFERROR(IF(DC25="","",IF(COUNTIFS(様式1!$F$6:$F$16,"&lt;="&amp;DC25,様式1!$H$6:$H$16,"&gt;="&amp;DC25)&gt;0,"×","")),"")</f>
        <v/>
      </c>
      <c r="DF25" s="47" t="str">
        <f>IFERROR(IF(DC25="","",IF(AND(DC25&gt;=様式1!$F$5,DC25&lt;=様式1!$H$5), IF(ISNUMBER(DD25), IF(DD25&gt;=$C$4, IF(DE25="×", "×", "●"), ""), "データ無し"), "対象外")),"")</f>
        <v/>
      </c>
      <c r="DH25" s="45" t="str">
        <f t="shared" si="22"/>
        <v/>
      </c>
      <c r="DI25" s="60" t="str" cm="1">
        <f t="array" ref="DI25">IFERROR(IF(_xlfn.ANCHORARRAY(DH25)="","",IF($C$3="暑さ指数(WBGT)",_xlfn.XLOOKUP(_xlfn.ANCHORARRAY(DH25),'(変換)WBGT'!$A$2:$A$9999,'(変換)WBGT'!$B$2:$B$9999,""),IF($C$3="気温",_xlfn.XLOOKUP(_xlfn.ANCHORARRAY(DH25),'(貼付用)気温'!$A$7:$A$9999,'(貼付用)気温'!$B$7:$B$9999,""),""))),"")</f>
        <v/>
      </c>
      <c r="DJ25" s="46" t="str">
        <f>IFERROR(IF(DH25="","",IF(COUNTIFS(様式1!$F$6:$F$16,"&lt;="&amp;DH25,様式1!$H$6:$H$16,"&gt;="&amp;DH25)&gt;0,"×","")),"")</f>
        <v/>
      </c>
      <c r="DK25" s="47" t="str">
        <f>IFERROR(IF(DH25="","",IF(AND(DH25&gt;=様式1!$F$5,DH25&lt;=様式1!$H$5), IF(ISNUMBER(DI25), IF(DI25&gt;=$C$4, IF(DJ25="×", "×", "●"), ""), "データ無し"), "対象外")),"")</f>
        <v/>
      </c>
      <c r="DM25" s="45" t="str">
        <f t="shared" si="23"/>
        <v/>
      </c>
      <c r="DN25" s="60" t="str" cm="1">
        <f t="array" ref="DN25">IFERROR(IF(_xlfn.ANCHORARRAY(DM25)="","",IF($C$3="暑さ指数(WBGT)",_xlfn.XLOOKUP(_xlfn.ANCHORARRAY(DM25),'(変換)WBGT'!$A$2:$A$9999,'(変換)WBGT'!$B$2:$B$9999,""),IF($C$3="気温",_xlfn.XLOOKUP(_xlfn.ANCHORARRAY(DM25),'(貼付用)気温'!$A$7:$A$9999,'(貼付用)気温'!$B$7:$B$9999,""),""))),"")</f>
        <v/>
      </c>
      <c r="DO25" s="46" t="str">
        <f>IFERROR(IF(DM25="","",IF(COUNTIFS(様式1!$F$6:$F$16,"&lt;="&amp;DM25,様式1!$H$6:$H$16,"&gt;="&amp;DM25)&gt;0,"×","")),"")</f>
        <v/>
      </c>
      <c r="DP25" s="47" t="str">
        <f>IFERROR(IF(DM25="","",IF(AND(DM25&gt;=様式1!$F$5,DM25&lt;=様式1!$H$5), IF(ISNUMBER(DN25), IF(DN25&gt;=$C$4, IF(DO25="×", "×", "●"), ""), "データ無し"), "対象外")),"")</f>
        <v/>
      </c>
      <c r="DR25" s="45" t="str">
        <f t="shared" si="24"/>
        <v/>
      </c>
      <c r="DS25" s="60" t="str" cm="1">
        <f t="array" ref="DS25">IFERROR(IF(_xlfn.ANCHORARRAY(DR25)="","",IF($C$3="暑さ指数(WBGT)",_xlfn.XLOOKUP(_xlfn.ANCHORARRAY(DR25),'(変換)WBGT'!$A$2:$A$9999,'(変換)WBGT'!$B$2:$B$9999,""),IF($C$3="気温",_xlfn.XLOOKUP(_xlfn.ANCHORARRAY(DR25),'(貼付用)気温'!$A$7:$A$9999,'(貼付用)気温'!$B$7:$B$9999,""),""))),"")</f>
        <v/>
      </c>
      <c r="DT25" s="46" t="str">
        <f>IFERROR(IF(DR25="","",IF(COUNTIFS(様式1!$F$6:$F$16,"&lt;="&amp;DR25,様式1!$H$6:$H$16,"&gt;="&amp;DR25)&gt;0,"×","")),"")</f>
        <v/>
      </c>
      <c r="DU25" s="47" t="str">
        <f>IFERROR(IF(DR25="","",IF(AND(DR25&gt;=様式1!$F$5,DR25&lt;=様式1!$H$5), IF(ISNUMBER(DS25), IF(DS25&gt;=$C$4, IF(DT25="×", "×", "●"), ""), "データ無し"), "対象外")),"")</f>
        <v/>
      </c>
      <c r="DW25" s="45" t="str">
        <f t="shared" si="25"/>
        <v/>
      </c>
      <c r="DX25" s="60" t="str" cm="1">
        <f t="array" ref="DX25">IFERROR(IF(_xlfn.ANCHORARRAY(DW25)="","",IF($C$3="暑さ指数(WBGT)",_xlfn.XLOOKUP(_xlfn.ANCHORARRAY(DW25),'(変換)WBGT'!$A$2:$A$9999,'(変換)WBGT'!$B$2:$B$9999,""),IF($C$3="気温",_xlfn.XLOOKUP(_xlfn.ANCHORARRAY(DW25),'(貼付用)気温'!$A$7:$A$9999,'(貼付用)気温'!$B$7:$B$9999,""),""))),"")</f>
        <v/>
      </c>
      <c r="DY25" s="46" t="str">
        <f>IFERROR(IF(DW25="","",IF(COUNTIFS(様式1!$F$6:$F$16,"&lt;="&amp;DW25,様式1!$H$6:$H$16,"&gt;="&amp;DW25)&gt;0,"×","")),"")</f>
        <v/>
      </c>
      <c r="DZ25" s="47" t="str">
        <f>IFERROR(IF(DW25="","",IF(AND(DW25&gt;=様式1!$F$5,DW25&lt;=様式1!$H$5), IF(ISNUMBER(DX25), IF(DX25&gt;=$C$4, IF(DY25="×", "×", "●"), ""), "データ無し"), "対象外")),"")</f>
        <v/>
      </c>
      <c r="EB25" s="45" t="str">
        <f t="shared" si="26"/>
        <v/>
      </c>
      <c r="EC25" s="60" t="str" cm="1">
        <f t="array" ref="EC25">IFERROR(IF(_xlfn.ANCHORARRAY(EB25)="","",IF($C$3="暑さ指数(WBGT)",_xlfn.XLOOKUP(_xlfn.ANCHORARRAY(EB25),'(変換)WBGT'!$A$2:$A$9999,'(変換)WBGT'!$B$2:$B$9999,""),IF($C$3="気温",_xlfn.XLOOKUP(_xlfn.ANCHORARRAY(EB25),'(貼付用)気温'!$A$7:$A$9999,'(貼付用)気温'!$B$7:$B$9999,""),""))),"")</f>
        <v/>
      </c>
      <c r="ED25" s="46" t="str">
        <f>IFERROR(IF(EB25="","",IF(COUNTIFS(様式1!$F$6:$F$16,"&lt;="&amp;EB25,様式1!$H$6:$H$16,"&gt;="&amp;EB25)&gt;0,"×","")),"")</f>
        <v/>
      </c>
      <c r="EE25" s="47" t="str">
        <f>IFERROR(IF(EB25="","",IF(AND(EB25&gt;=様式1!$F$5,EB25&lt;=様式1!$H$5), IF(ISNUMBER(EC25), IF(EC25&gt;=$C$4, IF(ED25="×", "×", "●"), ""), "データ無し"), "対象外")),"")</f>
        <v/>
      </c>
      <c r="EG25" s="45" t="str">
        <f t="shared" si="27"/>
        <v/>
      </c>
      <c r="EH25" s="60" t="str" cm="1">
        <f t="array" ref="EH25">IFERROR(IF(_xlfn.ANCHORARRAY(EG25)="","",IF($C$3="暑さ指数(WBGT)",_xlfn.XLOOKUP(_xlfn.ANCHORARRAY(EG25),'(変換)WBGT'!$A$2:$A$9999,'(変換)WBGT'!$B$2:$B$9999,""),IF($C$3="気温",_xlfn.XLOOKUP(_xlfn.ANCHORARRAY(EG25),'(貼付用)気温'!$A$7:$A$9999,'(貼付用)気温'!$B$7:$B$9999,""),""))),"")</f>
        <v/>
      </c>
      <c r="EI25" s="46" t="str">
        <f>IFERROR(IF(EG25="","",IF(COUNTIFS(様式1!$F$6:$F$16,"&lt;="&amp;EG25,様式1!$H$6:$H$16,"&gt;="&amp;EG25)&gt;0,"×","")),"")</f>
        <v/>
      </c>
      <c r="EJ25" s="47" t="str">
        <f>IFERROR(IF(EG25="","",IF(AND(EG25&gt;=様式1!$F$5,EG25&lt;=様式1!$H$5), IF(ISNUMBER(EH25), IF(EH25&gt;=$C$4, IF(EI25="×", "×", "●"), ""), "データ無し"), "対象外")),"")</f>
        <v/>
      </c>
      <c r="EL25" s="45" t="str">
        <f t="shared" si="28"/>
        <v/>
      </c>
      <c r="EM25" s="60" t="str" cm="1">
        <f t="array" ref="EM25">IFERROR(IF(_xlfn.ANCHORARRAY(EL25)="","",IF($C$3="暑さ指数(WBGT)",_xlfn.XLOOKUP(_xlfn.ANCHORARRAY(EL25),'(変換)WBGT'!$A$2:$A$9999,'(変換)WBGT'!$B$2:$B$9999,""),IF($C$3="気温",_xlfn.XLOOKUP(_xlfn.ANCHORARRAY(EL25),'(貼付用)気温'!$A$7:$A$9999,'(貼付用)気温'!$B$7:$B$9999,""),""))),"")</f>
        <v/>
      </c>
      <c r="EN25" s="46" t="str">
        <f>IFERROR(IF(EL25="","",IF(COUNTIFS(様式1!$F$6:$F$16,"&lt;="&amp;EL25,様式1!$H$6:$H$16,"&gt;="&amp;EL25)&gt;0,"×","")),"")</f>
        <v/>
      </c>
      <c r="EO25" s="47" t="str">
        <f>IFERROR(IF(EL25="","",IF(AND(EL25&gt;=様式1!$F$5,EL25&lt;=様式1!$H$5), IF(ISNUMBER(EM25), IF(EM25&gt;=$C$4, IF(EN25="×", "×", "●"), ""), "データ無し"), "対象外")),"")</f>
        <v/>
      </c>
      <c r="EQ25" s="45" t="str">
        <f t="shared" si="29"/>
        <v/>
      </c>
      <c r="ER25" s="60" t="str" cm="1">
        <f t="array" ref="ER25">IFERROR(IF(_xlfn.ANCHORARRAY(EQ25)="","",IF($C$3="暑さ指数(WBGT)",_xlfn.XLOOKUP(_xlfn.ANCHORARRAY(EQ25),'(変換)WBGT'!$A$2:$A$9999,'(変換)WBGT'!$B$2:$B$9999,""),IF($C$3="気温",_xlfn.XLOOKUP(_xlfn.ANCHORARRAY(EQ25),'(貼付用)気温'!$A$7:$A$9999,'(貼付用)気温'!$B$7:$B$9999,""),""))),"")</f>
        <v/>
      </c>
      <c r="ES25" s="46" t="str">
        <f>IFERROR(IF(EQ25="","",IF(COUNTIFS(様式1!$F$6:$F$16,"&lt;="&amp;EQ25,様式1!$H$6:$H$16,"&gt;="&amp;EQ25)&gt;0,"×","")),"")</f>
        <v/>
      </c>
      <c r="ET25" s="47" t="str">
        <f>IFERROR(IF(EQ25="","",IF(AND(EQ25&gt;=様式1!$F$5,EQ25&lt;=様式1!$H$5), IF(ISNUMBER(ER25), IF(ER25&gt;=$C$4, IF(ES25="×", "×", "●"), ""), "データ無し"), "対象外")),"")</f>
        <v/>
      </c>
      <c r="EV25" s="45" t="str">
        <f t="shared" si="30"/>
        <v/>
      </c>
      <c r="EW25" s="60" t="str" cm="1">
        <f t="array" ref="EW25">IFERROR(IF(_xlfn.ANCHORARRAY(EV25)="","",IF($C$3="暑さ指数(WBGT)",_xlfn.XLOOKUP(_xlfn.ANCHORARRAY(EV25),'(変換)WBGT'!$A$2:$A$9999,'(変換)WBGT'!$B$2:$B$9999,""),IF($C$3="気温",_xlfn.XLOOKUP(_xlfn.ANCHORARRAY(EV25),'(貼付用)気温'!$A$7:$A$9999,'(貼付用)気温'!$B$7:$B$9999,""),""))),"")</f>
        <v/>
      </c>
      <c r="EX25" s="46" t="str">
        <f>IFERROR(IF(EV25="","",IF(COUNTIFS(様式1!$F$6:$F$16,"&lt;="&amp;EV25,様式1!$H$6:$H$16,"&gt;="&amp;EV25)&gt;0,"×","")),"")</f>
        <v/>
      </c>
      <c r="EY25" s="47" t="str">
        <f>IFERROR(IF(EV25="","",IF(AND(EV25&gt;=様式1!$F$5,EV25&lt;=様式1!$H$5), IF(ISNUMBER(EW25), IF(EW25&gt;=$C$4, IF(EX25="×", "×", "●"), ""), "データ無し"), "対象外")),"")</f>
        <v/>
      </c>
      <c r="FA25" s="45" t="str">
        <f t="shared" si="31"/>
        <v/>
      </c>
      <c r="FB25" s="60" t="str" cm="1">
        <f t="array" ref="FB25">IFERROR(IF(_xlfn.ANCHORARRAY(FA25)="","",IF($C$3="暑さ指数(WBGT)",_xlfn.XLOOKUP(_xlfn.ANCHORARRAY(FA25),'(変換)WBGT'!$A$2:$A$9999,'(変換)WBGT'!$B$2:$B$9999,""),IF($C$3="気温",_xlfn.XLOOKUP(_xlfn.ANCHORARRAY(FA25),'(貼付用)気温'!$A$7:$A$9999,'(貼付用)気温'!$B$7:$B$9999,""),""))),"")</f>
        <v/>
      </c>
      <c r="FC25" s="46" t="str">
        <f>IFERROR(IF(FA25="","",IF(COUNTIFS(様式1!$F$6:$F$16,"&lt;="&amp;FA25,様式1!$H$6:$H$16,"&gt;="&amp;FA25)&gt;0,"×","")),"")</f>
        <v/>
      </c>
      <c r="FD25" s="47" t="str">
        <f>IFERROR(IF(FA25="","",IF(AND(FA25&gt;=様式1!$F$5,FA25&lt;=様式1!$H$5), IF(ISNUMBER(FB25), IF(FB25&gt;=$C$4, IF(FC25="×", "×", "●"), ""), "データ無し"), "対象外")),"")</f>
        <v/>
      </c>
      <c r="FF25" s="45" t="str">
        <f t="shared" si="32"/>
        <v/>
      </c>
      <c r="FG25" s="60" t="str" cm="1">
        <f t="array" ref="FG25">IFERROR(IF(_xlfn.ANCHORARRAY(FF25)="","",IF($C$3="暑さ指数(WBGT)",_xlfn.XLOOKUP(_xlfn.ANCHORARRAY(FF25),'(変換)WBGT'!$A$2:$A$9999,'(変換)WBGT'!$B$2:$B$9999,""),IF($C$3="気温",_xlfn.XLOOKUP(_xlfn.ANCHORARRAY(FF25),'(貼付用)気温'!$A$7:$A$9999,'(貼付用)気温'!$B$7:$B$9999,""),""))),"")</f>
        <v/>
      </c>
      <c r="FH25" s="46" t="str">
        <f>IFERROR(IF(FF25="","",IF(COUNTIFS(様式1!$F$6:$F$16,"&lt;="&amp;FF25,様式1!$H$6:$H$16,"&gt;="&amp;FF25)&gt;0,"×","")),"")</f>
        <v/>
      </c>
      <c r="FI25" s="47" t="str">
        <f>IFERROR(IF(FF25="","",IF(AND(FF25&gt;=様式1!$F$5,FF25&lt;=様式1!$H$5), IF(ISNUMBER(FG25), IF(FG25&gt;=$C$4, IF(FH25="×", "×", "●"), ""), "データ無し"), "対象外")),"")</f>
        <v/>
      </c>
      <c r="FK25" s="45" t="str">
        <f t="shared" si="33"/>
        <v/>
      </c>
      <c r="FL25" s="60" t="str" cm="1">
        <f t="array" ref="FL25">IFERROR(IF(_xlfn.ANCHORARRAY(FK25)="","",IF($C$3="暑さ指数(WBGT)",_xlfn.XLOOKUP(_xlfn.ANCHORARRAY(FK25),'(変換)WBGT'!$A$2:$A$9999,'(変換)WBGT'!$B$2:$B$9999,""),IF($C$3="気温",_xlfn.XLOOKUP(_xlfn.ANCHORARRAY(FK25),'(貼付用)気温'!$A$7:$A$9999,'(貼付用)気温'!$B$7:$B$9999,""),""))),"")</f>
        <v/>
      </c>
      <c r="FM25" s="46" t="str">
        <f>IFERROR(IF(FK25="","",IF(COUNTIFS(様式1!$F$6:$F$16,"&lt;="&amp;FK25,様式1!$H$6:$H$16,"&gt;="&amp;FK25)&gt;0,"×","")),"")</f>
        <v/>
      </c>
      <c r="FN25" s="47" t="str">
        <f>IFERROR(IF(FK25="","",IF(AND(FK25&gt;=様式1!$F$5,FK25&lt;=様式1!$H$5), IF(ISNUMBER(FL25), IF(FL25&gt;=$C$4, IF(FM25="×", "×", "●"), ""), "データ無し"), "対象外")),"")</f>
        <v/>
      </c>
      <c r="FP25" s="45" t="str">
        <f t="shared" si="34"/>
        <v/>
      </c>
      <c r="FQ25" s="60" t="str" cm="1">
        <f t="array" ref="FQ25">IFERROR(IF(_xlfn.ANCHORARRAY(FP25)="","",IF($C$3="暑さ指数(WBGT)",_xlfn.XLOOKUP(_xlfn.ANCHORARRAY(FP25),'(変換)WBGT'!$A$2:$A$9999,'(変換)WBGT'!$B$2:$B$9999,""),IF($C$3="気温",_xlfn.XLOOKUP(_xlfn.ANCHORARRAY(FP25),'(貼付用)気温'!$A$7:$A$9999,'(貼付用)気温'!$B$7:$B$9999,""),""))),"")</f>
        <v/>
      </c>
      <c r="FR25" s="46" t="str">
        <f>IFERROR(IF(FP25="","",IF(COUNTIFS(様式1!$F$6:$F$16,"&lt;="&amp;FP25,様式1!$H$6:$H$16,"&gt;="&amp;FP25)&gt;0,"×","")),"")</f>
        <v/>
      </c>
      <c r="FS25" s="47" t="str">
        <f>IFERROR(IF(FP25="","",IF(AND(FP25&gt;=様式1!$F$5,FP25&lt;=様式1!$H$5), IF(ISNUMBER(FQ25), IF(FQ25&gt;=$C$4, IF(FR25="×", "×", "●"), ""), "データ無し"), "対象外")),"")</f>
        <v/>
      </c>
    </row>
    <row r="26" spans="2:175" x14ac:dyDescent="0.15">
      <c r="B26" s="45" t="str">
        <f t="shared" si="0"/>
        <v/>
      </c>
      <c r="C26" s="60" t="str" cm="1">
        <f t="array" ref="C26">IFERROR(IF(_xlfn.ANCHORARRAY(B26)="","",IF($C$3="暑さ指数(WBGT)",_xlfn.XLOOKUP(_xlfn.ANCHORARRAY(B26),'(変換)WBGT'!$A$2:$A$9999,'(変換)WBGT'!$B$2:$B$9999,""),IF($C$3="気温",_xlfn.XLOOKUP(_xlfn.ANCHORARRAY(B26),'(貼付用)気温'!$A$7:$A$9999,'(貼付用)気温'!$B$7:$B$9999,""),""))),"")</f>
        <v/>
      </c>
      <c r="D26" s="46" t="str">
        <f>IFERROR(IF(B26="","",IF(COUNTIFS(様式1!$F$6:$F$16,"&lt;="&amp;B26,様式1!$H$6:$H$16,"&gt;="&amp;B26)&gt;0,"×","")),"")</f>
        <v/>
      </c>
      <c r="E26" s="47" t="str">
        <f>IFERROR(IF(B26="","",IF(AND(B26&gt;=様式1!$F$5,B26&lt;=様式1!$H$5), IF(ISNUMBER(C26), IF(C26&gt;=$C$4, IF(D26="×", "×", "●"), ""), "データ無し"), "対象外")),"")</f>
        <v/>
      </c>
      <c r="G26" s="45" t="str">
        <f t="shared" si="1"/>
        <v/>
      </c>
      <c r="H26" s="60" t="str" cm="1">
        <f t="array" ref="H26">IFERROR(IF(_xlfn.ANCHORARRAY(G26)="","",IF($C$3="暑さ指数(WBGT)",_xlfn.XLOOKUP(_xlfn.ANCHORARRAY(G26),'(変換)WBGT'!$A$2:$A$9999,'(変換)WBGT'!$B$2:$B$9999,""),IF($C$3="気温",_xlfn.XLOOKUP(_xlfn.ANCHORARRAY(G26),'(貼付用)気温'!$A$7:$A$9999,'(貼付用)気温'!$B$7:$B$9999,""),""))),"")</f>
        <v/>
      </c>
      <c r="I26" s="46" t="str">
        <f>IFERROR(IF(G26="","",IF(COUNTIFS(様式1!$F$6:$F$16,"&lt;="&amp;G26,様式1!$H$6:$H$16,"&gt;="&amp;G26)&gt;0,"×","")),"")</f>
        <v/>
      </c>
      <c r="J26" s="47" t="str">
        <f>IFERROR(IF(G26="","",IF(AND(G26&gt;=様式1!$F$5,G26&lt;=様式1!$H$5), IF(ISNUMBER(H26), IF(H26&gt;=$C$4, IF(I26="×", "×", "●"), ""), "データ無し"), "対象外")),"")</f>
        <v/>
      </c>
      <c r="L26" s="45" t="str">
        <f t="shared" si="2"/>
        <v/>
      </c>
      <c r="M26" s="60" t="str" cm="1">
        <f t="array" ref="M26">IFERROR(IF(_xlfn.ANCHORARRAY(L26)="","",IF($C$3="暑さ指数(WBGT)",_xlfn.XLOOKUP(_xlfn.ANCHORARRAY(L26),'(変換)WBGT'!$A$2:$A$9999,'(変換)WBGT'!$B$2:$B$9999,""),IF($C$3="気温",_xlfn.XLOOKUP(_xlfn.ANCHORARRAY(L26),'(貼付用)気温'!$A$7:$A$9999,'(貼付用)気温'!$B$7:$B$9999,""),""))),"")</f>
        <v/>
      </c>
      <c r="N26" s="46" t="str">
        <f>IFERROR(IF(L26="","",IF(COUNTIFS(様式1!$F$6:$F$16,"&lt;="&amp;L26,様式1!$H$6:$H$16,"&gt;="&amp;L26)&gt;0,"×","")),"")</f>
        <v/>
      </c>
      <c r="O26" s="47" t="str">
        <f>IFERROR(IF(L26="","",IF(AND(L26&gt;=様式1!$F$5,L26&lt;=様式1!$H$5), IF(ISNUMBER(M26), IF(M26&gt;=$C$4, IF(N26="×", "×", "●"), ""), "データ無し"), "対象外")),"")</f>
        <v/>
      </c>
      <c r="Q26" s="45" t="str">
        <f t="shared" si="3"/>
        <v/>
      </c>
      <c r="R26" s="60" t="str" cm="1">
        <f t="array" ref="R26">IFERROR(IF(_xlfn.ANCHORARRAY(Q26)="","",IF($C$3="暑さ指数(WBGT)",_xlfn.XLOOKUP(_xlfn.ANCHORARRAY(Q26),'(変換)WBGT'!$A$2:$A$9999,'(変換)WBGT'!$B$2:$B$9999,""),IF($C$3="気温",_xlfn.XLOOKUP(_xlfn.ANCHORARRAY(Q26),'(貼付用)気温'!$A$7:$A$9999,'(貼付用)気温'!$B$7:$B$9999,""),""))),"")</f>
        <v/>
      </c>
      <c r="S26" s="46" t="str">
        <f>IFERROR(IF(Q26="","",IF(COUNTIFS(様式1!$F$6:$F$16,"&lt;="&amp;Q26,様式1!$H$6:$H$16,"&gt;="&amp;Q26)&gt;0,"×","")),"")</f>
        <v/>
      </c>
      <c r="T26" s="47" t="str">
        <f>IFERROR(IF(Q26="","",IF(AND(Q26&gt;=様式1!$F$5,Q26&lt;=様式1!$H$5), IF(ISNUMBER(R26), IF(R26&gt;=$C$4, IF(S26="×", "×", "●"), ""), "データ無し"), "対象外")),"")</f>
        <v/>
      </c>
      <c r="V26" s="45" t="str">
        <f t="shared" si="4"/>
        <v/>
      </c>
      <c r="W26" s="60" t="str" cm="1">
        <f t="array" ref="W26">IFERROR(IF(_xlfn.ANCHORARRAY(V26)="","",IF($C$3="暑さ指数(WBGT)",_xlfn.XLOOKUP(_xlfn.ANCHORARRAY(V26),'(変換)WBGT'!$A$2:$A$9999,'(変換)WBGT'!$B$2:$B$9999,""),IF($C$3="気温",_xlfn.XLOOKUP(_xlfn.ANCHORARRAY(V26),'(貼付用)気温'!$A$7:$A$9999,'(貼付用)気温'!$B$7:$B$9999,""),""))),"")</f>
        <v/>
      </c>
      <c r="X26" s="46" t="str">
        <f>IFERROR(IF(V26="","",IF(COUNTIFS(様式1!$F$6:$F$16,"&lt;="&amp;V26,様式1!$H$6:$H$16,"&gt;="&amp;V26)&gt;0,"×","")),"")</f>
        <v/>
      </c>
      <c r="Y26" s="47" t="str">
        <f>IFERROR(IF(V26="","",IF(AND(V26&gt;=様式1!$F$5,V26&lt;=様式1!$H$5), IF(ISNUMBER(W26), IF(W26&gt;=$C$4, IF(X26="×", "×", "●"), ""), "データ無し"), "対象外")),"")</f>
        <v/>
      </c>
      <c r="AA26" s="45" t="str">
        <f t="shared" si="5"/>
        <v/>
      </c>
      <c r="AB26" s="60" t="str" cm="1">
        <f t="array" ref="AB26">IFERROR(IF(_xlfn.ANCHORARRAY(AA26)="","",IF($C$3="暑さ指数(WBGT)",_xlfn.XLOOKUP(_xlfn.ANCHORARRAY(AA26),'(変換)WBGT'!$A$2:$A$9999,'(変換)WBGT'!$B$2:$B$9999,""),IF($C$3="気温",_xlfn.XLOOKUP(_xlfn.ANCHORARRAY(AA26),'(貼付用)気温'!$A$7:$A$9999,'(貼付用)気温'!$B$7:$B$9999,""),""))),"")</f>
        <v/>
      </c>
      <c r="AC26" s="46" t="str">
        <f>IFERROR(IF(AA26="","",IF(COUNTIFS(様式1!$F$6:$F$16,"&lt;="&amp;AA26,様式1!$H$6:$H$16,"&gt;="&amp;AA26)&gt;0,"×","")),"")</f>
        <v/>
      </c>
      <c r="AD26" s="47" t="str">
        <f>IFERROR(IF(AA26="","",IF(AND(AA26&gt;=様式1!$F$5,AA26&lt;=様式1!$H$5), IF(ISNUMBER(AB26), IF(AB26&gt;=$C$4, IF(AC26="×", "×", "●"), ""), "データ無し"), "対象外")),"")</f>
        <v/>
      </c>
      <c r="AF26" s="45" t="str">
        <f t="shared" si="6"/>
        <v/>
      </c>
      <c r="AG26" s="60" t="str" cm="1">
        <f t="array" ref="AG26">IFERROR(IF(_xlfn.ANCHORARRAY(AF26)="","",IF($C$3="暑さ指数(WBGT)",_xlfn.XLOOKUP(_xlfn.ANCHORARRAY(AF26),'(変換)WBGT'!$A$2:$A$9999,'(変換)WBGT'!$B$2:$B$9999,""),IF($C$3="気温",_xlfn.XLOOKUP(_xlfn.ANCHORARRAY(AF26),'(貼付用)気温'!$A$7:$A$9999,'(貼付用)気温'!$B$7:$B$9999,""),""))),"")</f>
        <v/>
      </c>
      <c r="AH26" s="46" t="str">
        <f>IFERROR(IF(AF26="","",IF(COUNTIFS(様式1!$F$6:$F$16,"&lt;="&amp;AF26,様式1!$H$6:$H$16,"&gt;="&amp;AF26)&gt;0,"×","")),"")</f>
        <v/>
      </c>
      <c r="AI26" s="47" t="str">
        <f>IFERROR(IF(AF26="","",IF(AND(AF26&gt;=様式1!$F$5,AF26&lt;=様式1!$H$5), IF(ISNUMBER(AG26), IF(AG26&gt;=$C$4, IF(AH26="×", "×", "●"), ""), "データ無し"), "対象外")),"")</f>
        <v/>
      </c>
      <c r="AK26" s="45" t="str">
        <f t="shared" si="7"/>
        <v/>
      </c>
      <c r="AL26" s="60" t="str" cm="1">
        <f t="array" ref="AL26">IFERROR(IF(_xlfn.ANCHORARRAY(AK26)="","",IF($C$3="暑さ指数(WBGT)",_xlfn.XLOOKUP(_xlfn.ANCHORARRAY(AK26),'(変換)WBGT'!$A$2:$A$9999,'(変換)WBGT'!$B$2:$B$9999,""),IF($C$3="気温",_xlfn.XLOOKUP(_xlfn.ANCHORARRAY(AK26),'(貼付用)気温'!$A$7:$A$9999,'(貼付用)気温'!$B$7:$B$9999,""),""))),"")</f>
        <v/>
      </c>
      <c r="AM26" s="46" t="str">
        <f>IFERROR(IF(AK26="","",IF(COUNTIFS(様式1!$F$6:$F$16,"&lt;="&amp;AK26,様式1!$H$6:$H$16,"&gt;="&amp;AK26)&gt;0,"×","")),"")</f>
        <v/>
      </c>
      <c r="AN26" s="47" t="str">
        <f>IFERROR(IF(AK26="","",IF(AND(AK26&gt;=様式1!$F$5,AK26&lt;=様式1!$H$5), IF(ISNUMBER(AL26), IF(AL26&gt;=$C$4, IF(AM26="×", "×", "●"), ""), "データ無し"), "対象外")),"")</f>
        <v/>
      </c>
      <c r="AP26" s="45" t="str">
        <f t="shared" si="8"/>
        <v/>
      </c>
      <c r="AQ26" s="60" t="str" cm="1">
        <f t="array" ref="AQ26">IFERROR(IF(_xlfn.ANCHORARRAY(AP26)="","",IF($C$3="暑さ指数(WBGT)",_xlfn.XLOOKUP(_xlfn.ANCHORARRAY(AP26),'(変換)WBGT'!$A$2:$A$9999,'(変換)WBGT'!$B$2:$B$9999,""),IF($C$3="気温",_xlfn.XLOOKUP(_xlfn.ANCHORARRAY(AP26),'(貼付用)気温'!$A$7:$A$9999,'(貼付用)気温'!$B$7:$B$9999,""),""))),"")</f>
        <v/>
      </c>
      <c r="AR26" s="46" t="str">
        <f>IFERROR(IF(AP26="","",IF(COUNTIFS(様式1!$F$6:$F$16,"&lt;="&amp;AP26,様式1!$H$6:$H$16,"&gt;="&amp;AP26)&gt;0,"×","")),"")</f>
        <v/>
      </c>
      <c r="AS26" s="47" t="str">
        <f>IFERROR(IF(AP26="","",IF(AND(AP26&gt;=様式1!$F$5,AP26&lt;=様式1!$H$5), IF(ISNUMBER(AQ26), IF(AQ26&gt;=$C$4, IF(AR26="×", "×", "●"), ""), "データ無し"), "対象外")),"")</f>
        <v/>
      </c>
      <c r="AU26" s="45" t="str">
        <f t="shared" si="9"/>
        <v/>
      </c>
      <c r="AV26" s="60" t="str" cm="1">
        <f t="array" ref="AV26">IFERROR(IF(_xlfn.ANCHORARRAY(AU26)="","",IF($C$3="暑さ指数(WBGT)",_xlfn.XLOOKUP(_xlfn.ANCHORARRAY(AU26),'(変換)WBGT'!$A$2:$A$9999,'(変換)WBGT'!$B$2:$B$9999,""),IF($C$3="気温",_xlfn.XLOOKUP(_xlfn.ANCHORARRAY(AU26),'(貼付用)気温'!$A$7:$A$9999,'(貼付用)気温'!$B$7:$B$9999,""),""))),"")</f>
        <v/>
      </c>
      <c r="AW26" s="46" t="str">
        <f>IFERROR(IF(AU26="","",IF(COUNTIFS(様式1!$F$6:$F$16,"&lt;="&amp;AU26,様式1!$H$6:$H$16,"&gt;="&amp;AU26)&gt;0,"×","")),"")</f>
        <v/>
      </c>
      <c r="AX26" s="47" t="str">
        <f>IFERROR(IF(AU26="","",IF(AND(AU26&gt;=様式1!$F$5,AU26&lt;=様式1!$H$5), IF(ISNUMBER(AV26), IF(AV26&gt;=$C$4, IF(AW26="×", "×", "●"), ""), "データ無し"), "対象外")),"")</f>
        <v/>
      </c>
      <c r="AZ26" s="45" t="str">
        <f t="shared" si="10"/>
        <v/>
      </c>
      <c r="BA26" s="60" t="str" cm="1">
        <f t="array" ref="BA26">IFERROR(IF(_xlfn.ANCHORARRAY(AZ26)="","",IF($C$3="暑さ指数(WBGT)",_xlfn.XLOOKUP(_xlfn.ANCHORARRAY(AZ26),'(変換)WBGT'!$A$2:$A$9999,'(変換)WBGT'!$B$2:$B$9999,""),IF($C$3="気温",_xlfn.XLOOKUP(_xlfn.ANCHORARRAY(AZ26),'(貼付用)気温'!$A$7:$A$9999,'(貼付用)気温'!$B$7:$B$9999,""),""))),"")</f>
        <v/>
      </c>
      <c r="BB26" s="46" t="str">
        <f>IFERROR(IF(AZ26="","",IF(COUNTIFS(様式1!$F$6:$F$16,"&lt;="&amp;AZ26,様式1!$H$6:$H$16,"&gt;="&amp;AZ26)&gt;0,"×","")),"")</f>
        <v/>
      </c>
      <c r="BC26" s="47" t="str">
        <f>IFERROR(IF(AZ26="","",IF(AND(AZ26&gt;=様式1!$F$5,AZ26&lt;=様式1!$H$5), IF(ISNUMBER(BA26), IF(BA26&gt;=$C$4, IF(BB26="×", "×", "●"), ""), "データ無し"), "対象外")),"")</f>
        <v/>
      </c>
      <c r="BE26" s="45" t="str">
        <f t="shared" si="11"/>
        <v/>
      </c>
      <c r="BF26" s="60" t="str" cm="1">
        <f t="array" ref="BF26">IFERROR(IF(_xlfn.ANCHORARRAY(BE26)="","",IF($C$3="暑さ指数(WBGT)",_xlfn.XLOOKUP(_xlfn.ANCHORARRAY(BE26),'(変換)WBGT'!$A$2:$A$9999,'(変換)WBGT'!$B$2:$B$9999,""),IF($C$3="気温",_xlfn.XLOOKUP(_xlfn.ANCHORARRAY(BE26),'(貼付用)気温'!$A$7:$A$9999,'(貼付用)気温'!$B$7:$B$9999,""),""))),"")</f>
        <v/>
      </c>
      <c r="BG26" s="46" t="str">
        <f>IFERROR(IF(BE26="","",IF(COUNTIFS(様式1!$F$6:$F$16,"&lt;="&amp;BE26,様式1!$H$6:$H$16,"&gt;="&amp;BE26)&gt;0,"×","")),"")</f>
        <v/>
      </c>
      <c r="BH26" s="47" t="str">
        <f>IFERROR(IF(BE26="","",IF(AND(BE26&gt;=様式1!$F$5,BE26&lt;=様式1!$H$5), IF(ISNUMBER(BF26), IF(BF26&gt;=$C$4, IF(BG26="×", "×", "●"), ""), "データ無し"), "対象外")),"")</f>
        <v/>
      </c>
      <c r="BJ26" s="45" t="str">
        <f t="shared" si="12"/>
        <v/>
      </c>
      <c r="BK26" s="60" t="str" cm="1">
        <f t="array" ref="BK26">IFERROR(IF(_xlfn.ANCHORARRAY(BJ26)="","",IF($C$3="暑さ指数(WBGT)",_xlfn.XLOOKUP(_xlfn.ANCHORARRAY(BJ26),'(変換)WBGT'!$A$2:$A$9999,'(変換)WBGT'!$B$2:$B$9999,""),IF($C$3="気温",_xlfn.XLOOKUP(_xlfn.ANCHORARRAY(BJ26),'(貼付用)気温'!$A$7:$A$9999,'(貼付用)気温'!$B$7:$B$9999,""),""))),"")</f>
        <v/>
      </c>
      <c r="BL26" s="46" t="str">
        <f>IFERROR(IF(BJ26="","",IF(COUNTIFS(様式1!$F$6:$F$16,"&lt;="&amp;BJ26,様式1!$H$6:$H$16,"&gt;="&amp;BJ26)&gt;0,"×","")),"")</f>
        <v/>
      </c>
      <c r="BM26" s="47" t="str">
        <f>IFERROR(IF(BJ26="","",IF(AND(BJ26&gt;=様式1!$F$5,BJ26&lt;=様式1!$H$5), IF(ISNUMBER(BK26), IF(BK26&gt;=$C$4, IF(BL26="×", "×", "●"), ""), "データ無し"), "対象外")),"")</f>
        <v/>
      </c>
      <c r="BO26" s="45" t="str">
        <f t="shared" si="13"/>
        <v/>
      </c>
      <c r="BP26" s="60" t="str" cm="1">
        <f t="array" ref="BP26">IFERROR(IF(_xlfn.ANCHORARRAY(BO26)="","",IF($C$3="暑さ指数(WBGT)",_xlfn.XLOOKUP(_xlfn.ANCHORARRAY(BO26),'(変換)WBGT'!$A$2:$A$9999,'(変換)WBGT'!$B$2:$B$9999,""),IF($C$3="気温",_xlfn.XLOOKUP(_xlfn.ANCHORARRAY(BO26),'(貼付用)気温'!$A$7:$A$9999,'(貼付用)気温'!$B$7:$B$9999,""),""))),"")</f>
        <v/>
      </c>
      <c r="BQ26" s="46" t="str">
        <f>IFERROR(IF(BO26="","",IF(COUNTIFS(様式1!$F$6:$F$16,"&lt;="&amp;BO26,様式1!$H$6:$H$16,"&gt;="&amp;BO26)&gt;0,"×","")),"")</f>
        <v/>
      </c>
      <c r="BR26" s="47" t="str">
        <f>IFERROR(IF(BO26="","",IF(AND(BO26&gt;=様式1!$F$5,BO26&lt;=様式1!$H$5), IF(ISNUMBER(BP26), IF(BP26&gt;=$C$4, IF(BQ26="×", "×", "●"), ""), "データ無し"), "対象外")),"")</f>
        <v/>
      </c>
      <c r="BT26" s="45" t="str">
        <f t="shared" si="14"/>
        <v/>
      </c>
      <c r="BU26" s="60" t="str" cm="1">
        <f t="array" ref="BU26">IFERROR(IF(_xlfn.ANCHORARRAY(BT26)="","",IF($C$3="暑さ指数(WBGT)",_xlfn.XLOOKUP(_xlfn.ANCHORARRAY(BT26),'(変換)WBGT'!$A$2:$A$9999,'(変換)WBGT'!$B$2:$B$9999,""),IF($C$3="気温",_xlfn.XLOOKUP(_xlfn.ANCHORARRAY(BT26),'(貼付用)気温'!$A$7:$A$9999,'(貼付用)気温'!$B$7:$B$9999,""),""))),"")</f>
        <v/>
      </c>
      <c r="BV26" s="46" t="str">
        <f>IFERROR(IF(BT26="","",IF(COUNTIFS(様式1!$F$6:$F$16,"&lt;="&amp;BT26,様式1!$H$6:$H$16,"&gt;="&amp;BT26)&gt;0,"×","")),"")</f>
        <v/>
      </c>
      <c r="BW26" s="47" t="str">
        <f>IFERROR(IF(BT26="","",IF(AND(BT26&gt;=様式1!$F$5,BT26&lt;=様式1!$H$5), IF(ISNUMBER(BU26), IF(BU26&gt;=$C$4, IF(BV26="×", "×", "●"), ""), "データ無し"), "対象外")),"")</f>
        <v/>
      </c>
      <c r="BY26" s="45" t="str">
        <f t="shared" si="15"/>
        <v/>
      </c>
      <c r="BZ26" s="60" t="str" cm="1">
        <f t="array" ref="BZ26">IFERROR(IF(_xlfn.ANCHORARRAY(BY26)="","",IF($C$3="暑さ指数(WBGT)",_xlfn.XLOOKUP(_xlfn.ANCHORARRAY(BY26),'(変換)WBGT'!$A$2:$A$9999,'(変換)WBGT'!$B$2:$B$9999,""),IF($C$3="気温",_xlfn.XLOOKUP(_xlfn.ANCHORARRAY(BY26),'(貼付用)気温'!$A$7:$A$9999,'(貼付用)気温'!$B$7:$B$9999,""),""))),"")</f>
        <v/>
      </c>
      <c r="CA26" s="46" t="str">
        <f>IFERROR(IF(BY26="","",IF(COUNTIFS(様式1!$F$6:$F$16,"&lt;="&amp;BY26,様式1!$H$6:$H$16,"&gt;="&amp;BY26)&gt;0,"×","")),"")</f>
        <v/>
      </c>
      <c r="CB26" s="47" t="str">
        <f>IFERROR(IF(BY26="","",IF(AND(BY26&gt;=様式1!$F$5,BY26&lt;=様式1!$H$5), IF(ISNUMBER(BZ26), IF(BZ26&gt;=$C$4, IF(CA26="×", "×", "●"), ""), "データ無し"), "対象外")),"")</f>
        <v/>
      </c>
      <c r="CD26" s="45" t="str">
        <f t="shared" si="16"/>
        <v/>
      </c>
      <c r="CE26" s="60" t="str" cm="1">
        <f t="array" ref="CE26">IFERROR(IF(_xlfn.ANCHORARRAY(CD26)="","",IF($C$3="暑さ指数(WBGT)",_xlfn.XLOOKUP(_xlfn.ANCHORARRAY(CD26),'(変換)WBGT'!$A$2:$A$9999,'(変換)WBGT'!$B$2:$B$9999,""),IF($C$3="気温",_xlfn.XLOOKUP(_xlfn.ANCHORARRAY(CD26),'(貼付用)気温'!$A$7:$A$9999,'(貼付用)気温'!$B$7:$B$9999,""),""))),"")</f>
        <v/>
      </c>
      <c r="CF26" s="46" t="str">
        <f>IFERROR(IF(CD26="","",IF(COUNTIFS(様式1!$F$6:$F$16,"&lt;="&amp;CD26,様式1!$H$6:$H$16,"&gt;="&amp;CD26)&gt;0,"×","")),"")</f>
        <v/>
      </c>
      <c r="CG26" s="47" t="str">
        <f>IFERROR(IF(CD26="","",IF(AND(CD26&gt;=様式1!$F$5,CD26&lt;=様式1!$H$5), IF(ISNUMBER(CE26), IF(CE26&gt;=$C$4, IF(CF26="×", "×", "●"), ""), "データ無し"), "対象外")),"")</f>
        <v/>
      </c>
      <c r="CI26" s="45" t="str">
        <f t="shared" si="17"/>
        <v/>
      </c>
      <c r="CJ26" s="60" t="str" cm="1">
        <f t="array" ref="CJ26">IFERROR(IF(_xlfn.ANCHORARRAY(CI26)="","",IF($C$3="暑さ指数(WBGT)",_xlfn.XLOOKUP(_xlfn.ANCHORARRAY(CI26),'(変換)WBGT'!$A$2:$A$9999,'(変換)WBGT'!$B$2:$B$9999,""),IF($C$3="気温",_xlfn.XLOOKUP(_xlfn.ANCHORARRAY(CI26),'(貼付用)気温'!$A$7:$A$9999,'(貼付用)気温'!$B$7:$B$9999,""),""))),"")</f>
        <v/>
      </c>
      <c r="CK26" s="46" t="str">
        <f>IFERROR(IF(CI26="","",IF(COUNTIFS(様式1!$F$6:$F$16,"&lt;="&amp;CI26,様式1!$H$6:$H$16,"&gt;="&amp;CI26)&gt;0,"×","")),"")</f>
        <v/>
      </c>
      <c r="CL26" s="47" t="str">
        <f>IFERROR(IF(CI26="","",IF(AND(CI26&gt;=様式1!$F$5,CI26&lt;=様式1!$H$5), IF(ISNUMBER(CJ26), IF(CJ26&gt;=$C$4, IF(CK26="×", "×", "●"), ""), "データ無し"), "対象外")),"")</f>
        <v/>
      </c>
      <c r="CN26" s="45" t="str">
        <f t="shared" si="18"/>
        <v/>
      </c>
      <c r="CO26" s="60" t="str" cm="1">
        <f t="array" ref="CO26">IFERROR(IF(_xlfn.ANCHORARRAY(CN26)="","",IF($C$3="暑さ指数(WBGT)",_xlfn.XLOOKUP(_xlfn.ANCHORARRAY(CN26),'(変換)WBGT'!$A$2:$A$9999,'(変換)WBGT'!$B$2:$B$9999,""),IF($C$3="気温",_xlfn.XLOOKUP(_xlfn.ANCHORARRAY(CN26),'(貼付用)気温'!$A$7:$A$9999,'(貼付用)気温'!$B$7:$B$9999,""),""))),"")</f>
        <v/>
      </c>
      <c r="CP26" s="46" t="str">
        <f>IFERROR(IF(CN26="","",IF(COUNTIFS(様式1!$F$6:$F$16,"&lt;="&amp;CN26,様式1!$H$6:$H$16,"&gt;="&amp;CN26)&gt;0,"×","")),"")</f>
        <v/>
      </c>
      <c r="CQ26" s="47" t="str">
        <f>IFERROR(IF(CN26="","",IF(AND(CN26&gt;=様式1!$F$5,CN26&lt;=様式1!$H$5), IF(ISNUMBER(CO26), IF(CO26&gt;=$C$4, IF(CP26="×", "×", "●"), ""), "データ無し"), "対象外")),"")</f>
        <v/>
      </c>
      <c r="CS26" s="45" t="str">
        <f t="shared" si="19"/>
        <v/>
      </c>
      <c r="CT26" s="60" t="str" cm="1">
        <f t="array" ref="CT26">IFERROR(IF(_xlfn.ANCHORARRAY(CS26)="","",IF($C$3="暑さ指数(WBGT)",_xlfn.XLOOKUP(_xlfn.ANCHORARRAY(CS26),'(変換)WBGT'!$A$2:$A$9999,'(変換)WBGT'!$B$2:$B$9999,""),IF($C$3="気温",_xlfn.XLOOKUP(_xlfn.ANCHORARRAY(CS26),'(貼付用)気温'!$A$7:$A$9999,'(貼付用)気温'!$B$7:$B$9999,""),""))),"")</f>
        <v/>
      </c>
      <c r="CU26" s="46" t="str">
        <f>IFERROR(IF(CS26="","",IF(COUNTIFS(様式1!$F$6:$F$16,"&lt;="&amp;CS26,様式1!$H$6:$H$16,"&gt;="&amp;CS26)&gt;0,"×","")),"")</f>
        <v/>
      </c>
      <c r="CV26" s="47" t="str">
        <f>IFERROR(IF(CS26="","",IF(AND(CS26&gt;=様式1!$F$5,CS26&lt;=様式1!$H$5), IF(ISNUMBER(CT26), IF(CT26&gt;=$C$4, IF(CU26="×", "×", "●"), ""), "データ無し"), "対象外")),"")</f>
        <v/>
      </c>
      <c r="CX26" s="45" t="str">
        <f t="shared" si="20"/>
        <v/>
      </c>
      <c r="CY26" s="60" t="str" cm="1">
        <f t="array" ref="CY26">IFERROR(IF(_xlfn.ANCHORARRAY(CX26)="","",IF($C$3="暑さ指数(WBGT)",_xlfn.XLOOKUP(_xlfn.ANCHORARRAY(CX26),'(変換)WBGT'!$A$2:$A$9999,'(変換)WBGT'!$B$2:$B$9999,""),IF($C$3="気温",_xlfn.XLOOKUP(_xlfn.ANCHORARRAY(CX26),'(貼付用)気温'!$A$7:$A$9999,'(貼付用)気温'!$B$7:$B$9999,""),""))),"")</f>
        <v/>
      </c>
      <c r="CZ26" s="46" t="str">
        <f>IFERROR(IF(CX26="","",IF(COUNTIFS(様式1!$F$6:$F$16,"&lt;="&amp;CX26,様式1!$H$6:$H$16,"&gt;="&amp;CX26)&gt;0,"×","")),"")</f>
        <v/>
      </c>
      <c r="DA26" s="47" t="str">
        <f>IFERROR(IF(CX26="","",IF(AND(CX26&gt;=様式1!$F$5,CX26&lt;=様式1!$H$5), IF(ISNUMBER(CY26), IF(CY26&gt;=$C$4, IF(CZ26="×", "×", "●"), ""), "データ無し"), "対象外")),"")</f>
        <v/>
      </c>
      <c r="DC26" s="45" t="str">
        <f t="shared" si="21"/>
        <v/>
      </c>
      <c r="DD26" s="60" t="str" cm="1">
        <f t="array" ref="DD26">IFERROR(IF(_xlfn.ANCHORARRAY(DC26)="","",IF($C$3="暑さ指数(WBGT)",_xlfn.XLOOKUP(_xlfn.ANCHORARRAY(DC26),'(変換)WBGT'!$A$2:$A$9999,'(変換)WBGT'!$B$2:$B$9999,""),IF($C$3="気温",_xlfn.XLOOKUP(_xlfn.ANCHORARRAY(DC26),'(貼付用)気温'!$A$7:$A$9999,'(貼付用)気温'!$B$7:$B$9999,""),""))),"")</f>
        <v/>
      </c>
      <c r="DE26" s="46" t="str">
        <f>IFERROR(IF(DC26="","",IF(COUNTIFS(様式1!$F$6:$F$16,"&lt;="&amp;DC26,様式1!$H$6:$H$16,"&gt;="&amp;DC26)&gt;0,"×","")),"")</f>
        <v/>
      </c>
      <c r="DF26" s="47" t="str">
        <f>IFERROR(IF(DC26="","",IF(AND(DC26&gt;=様式1!$F$5,DC26&lt;=様式1!$H$5), IF(ISNUMBER(DD26), IF(DD26&gt;=$C$4, IF(DE26="×", "×", "●"), ""), "データ無し"), "対象外")),"")</f>
        <v/>
      </c>
      <c r="DH26" s="45" t="str">
        <f t="shared" si="22"/>
        <v/>
      </c>
      <c r="DI26" s="60" t="str" cm="1">
        <f t="array" ref="DI26">IFERROR(IF(_xlfn.ANCHORARRAY(DH26)="","",IF($C$3="暑さ指数(WBGT)",_xlfn.XLOOKUP(_xlfn.ANCHORARRAY(DH26),'(変換)WBGT'!$A$2:$A$9999,'(変換)WBGT'!$B$2:$B$9999,""),IF($C$3="気温",_xlfn.XLOOKUP(_xlfn.ANCHORARRAY(DH26),'(貼付用)気温'!$A$7:$A$9999,'(貼付用)気温'!$B$7:$B$9999,""),""))),"")</f>
        <v/>
      </c>
      <c r="DJ26" s="46" t="str">
        <f>IFERROR(IF(DH26="","",IF(COUNTIFS(様式1!$F$6:$F$16,"&lt;="&amp;DH26,様式1!$H$6:$H$16,"&gt;="&amp;DH26)&gt;0,"×","")),"")</f>
        <v/>
      </c>
      <c r="DK26" s="47" t="str">
        <f>IFERROR(IF(DH26="","",IF(AND(DH26&gt;=様式1!$F$5,DH26&lt;=様式1!$H$5), IF(ISNUMBER(DI26), IF(DI26&gt;=$C$4, IF(DJ26="×", "×", "●"), ""), "データ無し"), "対象外")),"")</f>
        <v/>
      </c>
      <c r="DM26" s="45" t="str">
        <f t="shared" si="23"/>
        <v/>
      </c>
      <c r="DN26" s="60" t="str" cm="1">
        <f t="array" ref="DN26">IFERROR(IF(_xlfn.ANCHORARRAY(DM26)="","",IF($C$3="暑さ指数(WBGT)",_xlfn.XLOOKUP(_xlfn.ANCHORARRAY(DM26),'(変換)WBGT'!$A$2:$A$9999,'(変換)WBGT'!$B$2:$B$9999,""),IF($C$3="気温",_xlfn.XLOOKUP(_xlfn.ANCHORARRAY(DM26),'(貼付用)気温'!$A$7:$A$9999,'(貼付用)気温'!$B$7:$B$9999,""),""))),"")</f>
        <v/>
      </c>
      <c r="DO26" s="46" t="str">
        <f>IFERROR(IF(DM26="","",IF(COUNTIFS(様式1!$F$6:$F$16,"&lt;="&amp;DM26,様式1!$H$6:$H$16,"&gt;="&amp;DM26)&gt;0,"×","")),"")</f>
        <v/>
      </c>
      <c r="DP26" s="47" t="str">
        <f>IFERROR(IF(DM26="","",IF(AND(DM26&gt;=様式1!$F$5,DM26&lt;=様式1!$H$5), IF(ISNUMBER(DN26), IF(DN26&gt;=$C$4, IF(DO26="×", "×", "●"), ""), "データ無し"), "対象外")),"")</f>
        <v/>
      </c>
      <c r="DR26" s="45" t="str">
        <f t="shared" si="24"/>
        <v/>
      </c>
      <c r="DS26" s="60" t="str" cm="1">
        <f t="array" ref="DS26">IFERROR(IF(_xlfn.ANCHORARRAY(DR26)="","",IF($C$3="暑さ指数(WBGT)",_xlfn.XLOOKUP(_xlfn.ANCHORARRAY(DR26),'(変換)WBGT'!$A$2:$A$9999,'(変換)WBGT'!$B$2:$B$9999,""),IF($C$3="気温",_xlfn.XLOOKUP(_xlfn.ANCHORARRAY(DR26),'(貼付用)気温'!$A$7:$A$9999,'(貼付用)気温'!$B$7:$B$9999,""),""))),"")</f>
        <v/>
      </c>
      <c r="DT26" s="46" t="str">
        <f>IFERROR(IF(DR26="","",IF(COUNTIFS(様式1!$F$6:$F$16,"&lt;="&amp;DR26,様式1!$H$6:$H$16,"&gt;="&amp;DR26)&gt;0,"×","")),"")</f>
        <v/>
      </c>
      <c r="DU26" s="47" t="str">
        <f>IFERROR(IF(DR26="","",IF(AND(DR26&gt;=様式1!$F$5,DR26&lt;=様式1!$H$5), IF(ISNUMBER(DS26), IF(DS26&gt;=$C$4, IF(DT26="×", "×", "●"), ""), "データ無し"), "対象外")),"")</f>
        <v/>
      </c>
      <c r="DW26" s="45" t="str">
        <f t="shared" si="25"/>
        <v/>
      </c>
      <c r="DX26" s="60" t="str" cm="1">
        <f t="array" ref="DX26">IFERROR(IF(_xlfn.ANCHORARRAY(DW26)="","",IF($C$3="暑さ指数(WBGT)",_xlfn.XLOOKUP(_xlfn.ANCHORARRAY(DW26),'(変換)WBGT'!$A$2:$A$9999,'(変換)WBGT'!$B$2:$B$9999,""),IF($C$3="気温",_xlfn.XLOOKUP(_xlfn.ANCHORARRAY(DW26),'(貼付用)気温'!$A$7:$A$9999,'(貼付用)気温'!$B$7:$B$9999,""),""))),"")</f>
        <v/>
      </c>
      <c r="DY26" s="46" t="str">
        <f>IFERROR(IF(DW26="","",IF(COUNTIFS(様式1!$F$6:$F$16,"&lt;="&amp;DW26,様式1!$H$6:$H$16,"&gt;="&amp;DW26)&gt;0,"×","")),"")</f>
        <v/>
      </c>
      <c r="DZ26" s="47" t="str">
        <f>IFERROR(IF(DW26="","",IF(AND(DW26&gt;=様式1!$F$5,DW26&lt;=様式1!$H$5), IF(ISNUMBER(DX26), IF(DX26&gt;=$C$4, IF(DY26="×", "×", "●"), ""), "データ無し"), "対象外")),"")</f>
        <v/>
      </c>
      <c r="EB26" s="45" t="str">
        <f t="shared" si="26"/>
        <v/>
      </c>
      <c r="EC26" s="60" t="str" cm="1">
        <f t="array" ref="EC26">IFERROR(IF(_xlfn.ANCHORARRAY(EB26)="","",IF($C$3="暑さ指数(WBGT)",_xlfn.XLOOKUP(_xlfn.ANCHORARRAY(EB26),'(変換)WBGT'!$A$2:$A$9999,'(変換)WBGT'!$B$2:$B$9999,""),IF($C$3="気温",_xlfn.XLOOKUP(_xlfn.ANCHORARRAY(EB26),'(貼付用)気温'!$A$7:$A$9999,'(貼付用)気温'!$B$7:$B$9999,""),""))),"")</f>
        <v/>
      </c>
      <c r="ED26" s="46" t="str">
        <f>IFERROR(IF(EB26="","",IF(COUNTIFS(様式1!$F$6:$F$16,"&lt;="&amp;EB26,様式1!$H$6:$H$16,"&gt;="&amp;EB26)&gt;0,"×","")),"")</f>
        <v/>
      </c>
      <c r="EE26" s="47" t="str">
        <f>IFERROR(IF(EB26="","",IF(AND(EB26&gt;=様式1!$F$5,EB26&lt;=様式1!$H$5), IF(ISNUMBER(EC26), IF(EC26&gt;=$C$4, IF(ED26="×", "×", "●"), ""), "データ無し"), "対象外")),"")</f>
        <v/>
      </c>
      <c r="EG26" s="45" t="str">
        <f t="shared" si="27"/>
        <v/>
      </c>
      <c r="EH26" s="60" t="str" cm="1">
        <f t="array" ref="EH26">IFERROR(IF(_xlfn.ANCHORARRAY(EG26)="","",IF($C$3="暑さ指数(WBGT)",_xlfn.XLOOKUP(_xlfn.ANCHORARRAY(EG26),'(変換)WBGT'!$A$2:$A$9999,'(変換)WBGT'!$B$2:$B$9999,""),IF($C$3="気温",_xlfn.XLOOKUP(_xlfn.ANCHORARRAY(EG26),'(貼付用)気温'!$A$7:$A$9999,'(貼付用)気温'!$B$7:$B$9999,""),""))),"")</f>
        <v/>
      </c>
      <c r="EI26" s="46" t="str">
        <f>IFERROR(IF(EG26="","",IF(COUNTIFS(様式1!$F$6:$F$16,"&lt;="&amp;EG26,様式1!$H$6:$H$16,"&gt;="&amp;EG26)&gt;0,"×","")),"")</f>
        <v/>
      </c>
      <c r="EJ26" s="47" t="str">
        <f>IFERROR(IF(EG26="","",IF(AND(EG26&gt;=様式1!$F$5,EG26&lt;=様式1!$H$5), IF(ISNUMBER(EH26), IF(EH26&gt;=$C$4, IF(EI26="×", "×", "●"), ""), "データ無し"), "対象外")),"")</f>
        <v/>
      </c>
      <c r="EL26" s="45" t="str">
        <f t="shared" si="28"/>
        <v/>
      </c>
      <c r="EM26" s="60" t="str" cm="1">
        <f t="array" ref="EM26">IFERROR(IF(_xlfn.ANCHORARRAY(EL26)="","",IF($C$3="暑さ指数(WBGT)",_xlfn.XLOOKUP(_xlfn.ANCHORARRAY(EL26),'(変換)WBGT'!$A$2:$A$9999,'(変換)WBGT'!$B$2:$B$9999,""),IF($C$3="気温",_xlfn.XLOOKUP(_xlfn.ANCHORARRAY(EL26),'(貼付用)気温'!$A$7:$A$9999,'(貼付用)気温'!$B$7:$B$9999,""),""))),"")</f>
        <v/>
      </c>
      <c r="EN26" s="46" t="str">
        <f>IFERROR(IF(EL26="","",IF(COUNTIFS(様式1!$F$6:$F$16,"&lt;="&amp;EL26,様式1!$H$6:$H$16,"&gt;="&amp;EL26)&gt;0,"×","")),"")</f>
        <v/>
      </c>
      <c r="EO26" s="47" t="str">
        <f>IFERROR(IF(EL26="","",IF(AND(EL26&gt;=様式1!$F$5,EL26&lt;=様式1!$H$5), IF(ISNUMBER(EM26), IF(EM26&gt;=$C$4, IF(EN26="×", "×", "●"), ""), "データ無し"), "対象外")),"")</f>
        <v/>
      </c>
      <c r="EQ26" s="45" t="str">
        <f t="shared" si="29"/>
        <v/>
      </c>
      <c r="ER26" s="60" t="str" cm="1">
        <f t="array" ref="ER26">IFERROR(IF(_xlfn.ANCHORARRAY(EQ26)="","",IF($C$3="暑さ指数(WBGT)",_xlfn.XLOOKUP(_xlfn.ANCHORARRAY(EQ26),'(変換)WBGT'!$A$2:$A$9999,'(変換)WBGT'!$B$2:$B$9999,""),IF($C$3="気温",_xlfn.XLOOKUP(_xlfn.ANCHORARRAY(EQ26),'(貼付用)気温'!$A$7:$A$9999,'(貼付用)気温'!$B$7:$B$9999,""),""))),"")</f>
        <v/>
      </c>
      <c r="ES26" s="46" t="str">
        <f>IFERROR(IF(EQ26="","",IF(COUNTIFS(様式1!$F$6:$F$16,"&lt;="&amp;EQ26,様式1!$H$6:$H$16,"&gt;="&amp;EQ26)&gt;0,"×","")),"")</f>
        <v/>
      </c>
      <c r="ET26" s="47" t="str">
        <f>IFERROR(IF(EQ26="","",IF(AND(EQ26&gt;=様式1!$F$5,EQ26&lt;=様式1!$H$5), IF(ISNUMBER(ER26), IF(ER26&gt;=$C$4, IF(ES26="×", "×", "●"), ""), "データ無し"), "対象外")),"")</f>
        <v/>
      </c>
      <c r="EV26" s="45" t="str">
        <f t="shared" si="30"/>
        <v/>
      </c>
      <c r="EW26" s="60" t="str" cm="1">
        <f t="array" ref="EW26">IFERROR(IF(_xlfn.ANCHORARRAY(EV26)="","",IF($C$3="暑さ指数(WBGT)",_xlfn.XLOOKUP(_xlfn.ANCHORARRAY(EV26),'(変換)WBGT'!$A$2:$A$9999,'(変換)WBGT'!$B$2:$B$9999,""),IF($C$3="気温",_xlfn.XLOOKUP(_xlfn.ANCHORARRAY(EV26),'(貼付用)気温'!$A$7:$A$9999,'(貼付用)気温'!$B$7:$B$9999,""),""))),"")</f>
        <v/>
      </c>
      <c r="EX26" s="46" t="str">
        <f>IFERROR(IF(EV26="","",IF(COUNTIFS(様式1!$F$6:$F$16,"&lt;="&amp;EV26,様式1!$H$6:$H$16,"&gt;="&amp;EV26)&gt;0,"×","")),"")</f>
        <v/>
      </c>
      <c r="EY26" s="47" t="str">
        <f>IFERROR(IF(EV26="","",IF(AND(EV26&gt;=様式1!$F$5,EV26&lt;=様式1!$H$5), IF(ISNUMBER(EW26), IF(EW26&gt;=$C$4, IF(EX26="×", "×", "●"), ""), "データ無し"), "対象外")),"")</f>
        <v/>
      </c>
      <c r="FA26" s="45" t="str">
        <f t="shared" si="31"/>
        <v/>
      </c>
      <c r="FB26" s="60" t="str" cm="1">
        <f t="array" ref="FB26">IFERROR(IF(_xlfn.ANCHORARRAY(FA26)="","",IF($C$3="暑さ指数(WBGT)",_xlfn.XLOOKUP(_xlfn.ANCHORARRAY(FA26),'(変換)WBGT'!$A$2:$A$9999,'(変換)WBGT'!$B$2:$B$9999,""),IF($C$3="気温",_xlfn.XLOOKUP(_xlfn.ANCHORARRAY(FA26),'(貼付用)気温'!$A$7:$A$9999,'(貼付用)気温'!$B$7:$B$9999,""),""))),"")</f>
        <v/>
      </c>
      <c r="FC26" s="46" t="str">
        <f>IFERROR(IF(FA26="","",IF(COUNTIFS(様式1!$F$6:$F$16,"&lt;="&amp;FA26,様式1!$H$6:$H$16,"&gt;="&amp;FA26)&gt;0,"×","")),"")</f>
        <v/>
      </c>
      <c r="FD26" s="47" t="str">
        <f>IFERROR(IF(FA26="","",IF(AND(FA26&gt;=様式1!$F$5,FA26&lt;=様式1!$H$5), IF(ISNUMBER(FB26), IF(FB26&gt;=$C$4, IF(FC26="×", "×", "●"), ""), "データ無し"), "対象外")),"")</f>
        <v/>
      </c>
      <c r="FF26" s="45" t="str">
        <f t="shared" si="32"/>
        <v/>
      </c>
      <c r="FG26" s="60" t="str" cm="1">
        <f t="array" ref="FG26">IFERROR(IF(_xlfn.ANCHORARRAY(FF26)="","",IF($C$3="暑さ指数(WBGT)",_xlfn.XLOOKUP(_xlfn.ANCHORARRAY(FF26),'(変換)WBGT'!$A$2:$A$9999,'(変換)WBGT'!$B$2:$B$9999,""),IF($C$3="気温",_xlfn.XLOOKUP(_xlfn.ANCHORARRAY(FF26),'(貼付用)気温'!$A$7:$A$9999,'(貼付用)気温'!$B$7:$B$9999,""),""))),"")</f>
        <v/>
      </c>
      <c r="FH26" s="46" t="str">
        <f>IFERROR(IF(FF26="","",IF(COUNTIFS(様式1!$F$6:$F$16,"&lt;="&amp;FF26,様式1!$H$6:$H$16,"&gt;="&amp;FF26)&gt;0,"×","")),"")</f>
        <v/>
      </c>
      <c r="FI26" s="47" t="str">
        <f>IFERROR(IF(FF26="","",IF(AND(FF26&gt;=様式1!$F$5,FF26&lt;=様式1!$H$5), IF(ISNUMBER(FG26), IF(FG26&gt;=$C$4, IF(FH26="×", "×", "●"), ""), "データ無し"), "対象外")),"")</f>
        <v/>
      </c>
      <c r="FK26" s="45" t="str">
        <f t="shared" si="33"/>
        <v/>
      </c>
      <c r="FL26" s="60" t="str" cm="1">
        <f t="array" ref="FL26">IFERROR(IF(_xlfn.ANCHORARRAY(FK26)="","",IF($C$3="暑さ指数(WBGT)",_xlfn.XLOOKUP(_xlfn.ANCHORARRAY(FK26),'(変換)WBGT'!$A$2:$A$9999,'(変換)WBGT'!$B$2:$B$9999,""),IF($C$3="気温",_xlfn.XLOOKUP(_xlfn.ANCHORARRAY(FK26),'(貼付用)気温'!$A$7:$A$9999,'(貼付用)気温'!$B$7:$B$9999,""),""))),"")</f>
        <v/>
      </c>
      <c r="FM26" s="46" t="str">
        <f>IFERROR(IF(FK26="","",IF(COUNTIFS(様式1!$F$6:$F$16,"&lt;="&amp;FK26,様式1!$H$6:$H$16,"&gt;="&amp;FK26)&gt;0,"×","")),"")</f>
        <v/>
      </c>
      <c r="FN26" s="47" t="str">
        <f>IFERROR(IF(FK26="","",IF(AND(FK26&gt;=様式1!$F$5,FK26&lt;=様式1!$H$5), IF(ISNUMBER(FL26), IF(FL26&gt;=$C$4, IF(FM26="×", "×", "●"), ""), "データ無し"), "対象外")),"")</f>
        <v/>
      </c>
      <c r="FP26" s="45" t="str">
        <f t="shared" si="34"/>
        <v/>
      </c>
      <c r="FQ26" s="60" t="str" cm="1">
        <f t="array" ref="FQ26">IFERROR(IF(_xlfn.ANCHORARRAY(FP26)="","",IF($C$3="暑さ指数(WBGT)",_xlfn.XLOOKUP(_xlfn.ANCHORARRAY(FP26),'(変換)WBGT'!$A$2:$A$9999,'(変換)WBGT'!$B$2:$B$9999,""),IF($C$3="気温",_xlfn.XLOOKUP(_xlfn.ANCHORARRAY(FP26),'(貼付用)気温'!$A$7:$A$9999,'(貼付用)気温'!$B$7:$B$9999,""),""))),"")</f>
        <v/>
      </c>
      <c r="FR26" s="46" t="str">
        <f>IFERROR(IF(FP26="","",IF(COUNTIFS(様式1!$F$6:$F$16,"&lt;="&amp;FP26,様式1!$H$6:$H$16,"&gt;="&amp;FP26)&gt;0,"×","")),"")</f>
        <v/>
      </c>
      <c r="FS26" s="47" t="str">
        <f>IFERROR(IF(FP26="","",IF(AND(FP26&gt;=様式1!$F$5,FP26&lt;=様式1!$H$5), IF(ISNUMBER(FQ26), IF(FQ26&gt;=$C$4, IF(FR26="×", "×", "●"), ""), "データ無し"), "対象外")),"")</f>
        <v/>
      </c>
    </row>
    <row r="27" spans="2:175" x14ac:dyDescent="0.15">
      <c r="B27" s="45" t="str">
        <f t="shared" si="0"/>
        <v/>
      </c>
      <c r="C27" s="60" t="str" cm="1">
        <f t="array" ref="C27">IFERROR(IF(_xlfn.ANCHORARRAY(B27)="","",IF($C$3="暑さ指数(WBGT)",_xlfn.XLOOKUP(_xlfn.ANCHORARRAY(B27),'(変換)WBGT'!$A$2:$A$9999,'(変換)WBGT'!$B$2:$B$9999,""),IF($C$3="気温",_xlfn.XLOOKUP(_xlfn.ANCHORARRAY(B27),'(貼付用)気温'!$A$7:$A$9999,'(貼付用)気温'!$B$7:$B$9999,""),""))),"")</f>
        <v/>
      </c>
      <c r="D27" s="46" t="str">
        <f>IFERROR(IF(B27="","",IF(COUNTIFS(様式1!$F$6:$F$16,"&lt;="&amp;B27,様式1!$H$6:$H$16,"&gt;="&amp;B27)&gt;0,"×","")),"")</f>
        <v/>
      </c>
      <c r="E27" s="47" t="str">
        <f>IFERROR(IF(B27="","",IF(AND(B27&gt;=様式1!$F$5,B27&lt;=様式1!$H$5), IF(ISNUMBER(C27), IF(C27&gt;=$C$4, IF(D27="×", "×", "●"), ""), "データ無し"), "対象外")),"")</f>
        <v/>
      </c>
      <c r="G27" s="45" t="str">
        <f t="shared" si="1"/>
        <v/>
      </c>
      <c r="H27" s="60" t="str" cm="1">
        <f t="array" ref="H27">IFERROR(IF(_xlfn.ANCHORARRAY(G27)="","",IF($C$3="暑さ指数(WBGT)",_xlfn.XLOOKUP(_xlfn.ANCHORARRAY(G27),'(変換)WBGT'!$A$2:$A$9999,'(変換)WBGT'!$B$2:$B$9999,""),IF($C$3="気温",_xlfn.XLOOKUP(_xlfn.ANCHORARRAY(G27),'(貼付用)気温'!$A$7:$A$9999,'(貼付用)気温'!$B$7:$B$9999,""),""))),"")</f>
        <v/>
      </c>
      <c r="I27" s="46" t="str">
        <f>IFERROR(IF(G27="","",IF(COUNTIFS(様式1!$F$6:$F$16,"&lt;="&amp;G27,様式1!$H$6:$H$16,"&gt;="&amp;G27)&gt;0,"×","")),"")</f>
        <v/>
      </c>
      <c r="J27" s="47" t="str">
        <f>IFERROR(IF(G27="","",IF(AND(G27&gt;=様式1!$F$5,G27&lt;=様式1!$H$5), IF(ISNUMBER(H27), IF(H27&gt;=$C$4, IF(I27="×", "×", "●"), ""), "データ無し"), "対象外")),"")</f>
        <v/>
      </c>
      <c r="L27" s="45" t="str">
        <f t="shared" si="2"/>
        <v/>
      </c>
      <c r="M27" s="60" t="str" cm="1">
        <f t="array" ref="M27">IFERROR(IF(_xlfn.ANCHORARRAY(L27)="","",IF($C$3="暑さ指数(WBGT)",_xlfn.XLOOKUP(_xlfn.ANCHORARRAY(L27),'(変換)WBGT'!$A$2:$A$9999,'(変換)WBGT'!$B$2:$B$9999,""),IF($C$3="気温",_xlfn.XLOOKUP(_xlfn.ANCHORARRAY(L27),'(貼付用)気温'!$A$7:$A$9999,'(貼付用)気温'!$B$7:$B$9999,""),""))),"")</f>
        <v/>
      </c>
      <c r="N27" s="46" t="str">
        <f>IFERROR(IF(L27="","",IF(COUNTIFS(様式1!$F$6:$F$16,"&lt;="&amp;L27,様式1!$H$6:$H$16,"&gt;="&amp;L27)&gt;0,"×","")),"")</f>
        <v/>
      </c>
      <c r="O27" s="47" t="str">
        <f>IFERROR(IF(L27="","",IF(AND(L27&gt;=様式1!$F$5,L27&lt;=様式1!$H$5), IF(ISNUMBER(M27), IF(M27&gt;=$C$4, IF(N27="×", "×", "●"), ""), "データ無し"), "対象外")),"")</f>
        <v/>
      </c>
      <c r="Q27" s="45" t="str">
        <f t="shared" si="3"/>
        <v/>
      </c>
      <c r="R27" s="60" t="str" cm="1">
        <f t="array" ref="R27">IFERROR(IF(_xlfn.ANCHORARRAY(Q27)="","",IF($C$3="暑さ指数(WBGT)",_xlfn.XLOOKUP(_xlfn.ANCHORARRAY(Q27),'(変換)WBGT'!$A$2:$A$9999,'(変換)WBGT'!$B$2:$B$9999,""),IF($C$3="気温",_xlfn.XLOOKUP(_xlfn.ANCHORARRAY(Q27),'(貼付用)気温'!$A$7:$A$9999,'(貼付用)気温'!$B$7:$B$9999,""),""))),"")</f>
        <v/>
      </c>
      <c r="S27" s="46" t="str">
        <f>IFERROR(IF(Q27="","",IF(COUNTIFS(様式1!$F$6:$F$16,"&lt;="&amp;Q27,様式1!$H$6:$H$16,"&gt;="&amp;Q27)&gt;0,"×","")),"")</f>
        <v/>
      </c>
      <c r="T27" s="47" t="str">
        <f>IFERROR(IF(Q27="","",IF(AND(Q27&gt;=様式1!$F$5,Q27&lt;=様式1!$H$5), IF(ISNUMBER(R27), IF(R27&gt;=$C$4, IF(S27="×", "×", "●"), ""), "データ無し"), "対象外")),"")</f>
        <v/>
      </c>
      <c r="V27" s="45" t="str">
        <f t="shared" si="4"/>
        <v/>
      </c>
      <c r="W27" s="60" t="str" cm="1">
        <f t="array" ref="W27">IFERROR(IF(_xlfn.ANCHORARRAY(V27)="","",IF($C$3="暑さ指数(WBGT)",_xlfn.XLOOKUP(_xlfn.ANCHORARRAY(V27),'(変換)WBGT'!$A$2:$A$9999,'(変換)WBGT'!$B$2:$B$9999,""),IF($C$3="気温",_xlfn.XLOOKUP(_xlfn.ANCHORARRAY(V27),'(貼付用)気温'!$A$7:$A$9999,'(貼付用)気温'!$B$7:$B$9999,""),""))),"")</f>
        <v/>
      </c>
      <c r="X27" s="46" t="str">
        <f>IFERROR(IF(V27="","",IF(COUNTIFS(様式1!$F$6:$F$16,"&lt;="&amp;V27,様式1!$H$6:$H$16,"&gt;="&amp;V27)&gt;0,"×","")),"")</f>
        <v/>
      </c>
      <c r="Y27" s="47" t="str">
        <f>IFERROR(IF(V27="","",IF(AND(V27&gt;=様式1!$F$5,V27&lt;=様式1!$H$5), IF(ISNUMBER(W27), IF(W27&gt;=$C$4, IF(X27="×", "×", "●"), ""), "データ無し"), "対象外")),"")</f>
        <v/>
      </c>
      <c r="AA27" s="45" t="str">
        <f t="shared" si="5"/>
        <v/>
      </c>
      <c r="AB27" s="60" t="str" cm="1">
        <f t="array" ref="AB27">IFERROR(IF(_xlfn.ANCHORARRAY(AA27)="","",IF($C$3="暑さ指数(WBGT)",_xlfn.XLOOKUP(_xlfn.ANCHORARRAY(AA27),'(変換)WBGT'!$A$2:$A$9999,'(変換)WBGT'!$B$2:$B$9999,""),IF($C$3="気温",_xlfn.XLOOKUP(_xlfn.ANCHORARRAY(AA27),'(貼付用)気温'!$A$7:$A$9999,'(貼付用)気温'!$B$7:$B$9999,""),""))),"")</f>
        <v/>
      </c>
      <c r="AC27" s="46" t="str">
        <f>IFERROR(IF(AA27="","",IF(COUNTIFS(様式1!$F$6:$F$16,"&lt;="&amp;AA27,様式1!$H$6:$H$16,"&gt;="&amp;AA27)&gt;0,"×","")),"")</f>
        <v/>
      </c>
      <c r="AD27" s="47" t="str">
        <f>IFERROR(IF(AA27="","",IF(AND(AA27&gt;=様式1!$F$5,AA27&lt;=様式1!$H$5), IF(ISNUMBER(AB27), IF(AB27&gt;=$C$4, IF(AC27="×", "×", "●"), ""), "データ無し"), "対象外")),"")</f>
        <v/>
      </c>
      <c r="AF27" s="45" t="str">
        <f t="shared" si="6"/>
        <v/>
      </c>
      <c r="AG27" s="60" t="str" cm="1">
        <f t="array" ref="AG27">IFERROR(IF(_xlfn.ANCHORARRAY(AF27)="","",IF($C$3="暑さ指数(WBGT)",_xlfn.XLOOKUP(_xlfn.ANCHORARRAY(AF27),'(変換)WBGT'!$A$2:$A$9999,'(変換)WBGT'!$B$2:$B$9999,""),IF($C$3="気温",_xlfn.XLOOKUP(_xlfn.ANCHORARRAY(AF27),'(貼付用)気温'!$A$7:$A$9999,'(貼付用)気温'!$B$7:$B$9999,""),""))),"")</f>
        <v/>
      </c>
      <c r="AH27" s="46" t="str">
        <f>IFERROR(IF(AF27="","",IF(COUNTIFS(様式1!$F$6:$F$16,"&lt;="&amp;AF27,様式1!$H$6:$H$16,"&gt;="&amp;AF27)&gt;0,"×","")),"")</f>
        <v/>
      </c>
      <c r="AI27" s="47" t="str">
        <f>IFERROR(IF(AF27="","",IF(AND(AF27&gt;=様式1!$F$5,AF27&lt;=様式1!$H$5), IF(ISNUMBER(AG27), IF(AG27&gt;=$C$4, IF(AH27="×", "×", "●"), ""), "データ無し"), "対象外")),"")</f>
        <v/>
      </c>
      <c r="AK27" s="45" t="str">
        <f t="shared" si="7"/>
        <v/>
      </c>
      <c r="AL27" s="60" t="str" cm="1">
        <f t="array" ref="AL27">IFERROR(IF(_xlfn.ANCHORARRAY(AK27)="","",IF($C$3="暑さ指数(WBGT)",_xlfn.XLOOKUP(_xlfn.ANCHORARRAY(AK27),'(変換)WBGT'!$A$2:$A$9999,'(変換)WBGT'!$B$2:$B$9999,""),IF($C$3="気温",_xlfn.XLOOKUP(_xlfn.ANCHORARRAY(AK27),'(貼付用)気温'!$A$7:$A$9999,'(貼付用)気温'!$B$7:$B$9999,""),""))),"")</f>
        <v/>
      </c>
      <c r="AM27" s="46" t="str">
        <f>IFERROR(IF(AK27="","",IF(COUNTIFS(様式1!$F$6:$F$16,"&lt;="&amp;AK27,様式1!$H$6:$H$16,"&gt;="&amp;AK27)&gt;0,"×","")),"")</f>
        <v/>
      </c>
      <c r="AN27" s="47" t="str">
        <f>IFERROR(IF(AK27="","",IF(AND(AK27&gt;=様式1!$F$5,AK27&lt;=様式1!$H$5), IF(ISNUMBER(AL27), IF(AL27&gt;=$C$4, IF(AM27="×", "×", "●"), ""), "データ無し"), "対象外")),"")</f>
        <v/>
      </c>
      <c r="AP27" s="45" t="str">
        <f t="shared" si="8"/>
        <v/>
      </c>
      <c r="AQ27" s="60" t="str" cm="1">
        <f t="array" ref="AQ27">IFERROR(IF(_xlfn.ANCHORARRAY(AP27)="","",IF($C$3="暑さ指数(WBGT)",_xlfn.XLOOKUP(_xlfn.ANCHORARRAY(AP27),'(変換)WBGT'!$A$2:$A$9999,'(変換)WBGT'!$B$2:$B$9999,""),IF($C$3="気温",_xlfn.XLOOKUP(_xlfn.ANCHORARRAY(AP27),'(貼付用)気温'!$A$7:$A$9999,'(貼付用)気温'!$B$7:$B$9999,""),""))),"")</f>
        <v/>
      </c>
      <c r="AR27" s="46" t="str">
        <f>IFERROR(IF(AP27="","",IF(COUNTIFS(様式1!$F$6:$F$16,"&lt;="&amp;AP27,様式1!$H$6:$H$16,"&gt;="&amp;AP27)&gt;0,"×","")),"")</f>
        <v/>
      </c>
      <c r="AS27" s="47" t="str">
        <f>IFERROR(IF(AP27="","",IF(AND(AP27&gt;=様式1!$F$5,AP27&lt;=様式1!$H$5), IF(ISNUMBER(AQ27), IF(AQ27&gt;=$C$4, IF(AR27="×", "×", "●"), ""), "データ無し"), "対象外")),"")</f>
        <v/>
      </c>
      <c r="AU27" s="45" t="str">
        <f t="shared" si="9"/>
        <v/>
      </c>
      <c r="AV27" s="60" t="str" cm="1">
        <f t="array" ref="AV27">IFERROR(IF(_xlfn.ANCHORARRAY(AU27)="","",IF($C$3="暑さ指数(WBGT)",_xlfn.XLOOKUP(_xlfn.ANCHORARRAY(AU27),'(変換)WBGT'!$A$2:$A$9999,'(変換)WBGT'!$B$2:$B$9999,""),IF($C$3="気温",_xlfn.XLOOKUP(_xlfn.ANCHORARRAY(AU27),'(貼付用)気温'!$A$7:$A$9999,'(貼付用)気温'!$B$7:$B$9999,""),""))),"")</f>
        <v/>
      </c>
      <c r="AW27" s="46" t="str">
        <f>IFERROR(IF(AU27="","",IF(COUNTIFS(様式1!$F$6:$F$16,"&lt;="&amp;AU27,様式1!$H$6:$H$16,"&gt;="&amp;AU27)&gt;0,"×","")),"")</f>
        <v/>
      </c>
      <c r="AX27" s="47" t="str">
        <f>IFERROR(IF(AU27="","",IF(AND(AU27&gt;=様式1!$F$5,AU27&lt;=様式1!$H$5), IF(ISNUMBER(AV27), IF(AV27&gt;=$C$4, IF(AW27="×", "×", "●"), ""), "データ無し"), "対象外")),"")</f>
        <v/>
      </c>
      <c r="AZ27" s="45" t="str">
        <f t="shared" si="10"/>
        <v/>
      </c>
      <c r="BA27" s="60" t="str" cm="1">
        <f t="array" ref="BA27">IFERROR(IF(_xlfn.ANCHORARRAY(AZ27)="","",IF($C$3="暑さ指数(WBGT)",_xlfn.XLOOKUP(_xlfn.ANCHORARRAY(AZ27),'(変換)WBGT'!$A$2:$A$9999,'(変換)WBGT'!$B$2:$B$9999,""),IF($C$3="気温",_xlfn.XLOOKUP(_xlfn.ANCHORARRAY(AZ27),'(貼付用)気温'!$A$7:$A$9999,'(貼付用)気温'!$B$7:$B$9999,""),""))),"")</f>
        <v/>
      </c>
      <c r="BB27" s="46" t="str">
        <f>IFERROR(IF(AZ27="","",IF(COUNTIFS(様式1!$F$6:$F$16,"&lt;="&amp;AZ27,様式1!$H$6:$H$16,"&gt;="&amp;AZ27)&gt;0,"×","")),"")</f>
        <v/>
      </c>
      <c r="BC27" s="47" t="str">
        <f>IFERROR(IF(AZ27="","",IF(AND(AZ27&gt;=様式1!$F$5,AZ27&lt;=様式1!$H$5), IF(ISNUMBER(BA27), IF(BA27&gt;=$C$4, IF(BB27="×", "×", "●"), ""), "データ無し"), "対象外")),"")</f>
        <v/>
      </c>
      <c r="BE27" s="45" t="str">
        <f t="shared" si="11"/>
        <v/>
      </c>
      <c r="BF27" s="60" t="str" cm="1">
        <f t="array" ref="BF27">IFERROR(IF(_xlfn.ANCHORARRAY(BE27)="","",IF($C$3="暑さ指数(WBGT)",_xlfn.XLOOKUP(_xlfn.ANCHORARRAY(BE27),'(変換)WBGT'!$A$2:$A$9999,'(変換)WBGT'!$B$2:$B$9999,""),IF($C$3="気温",_xlfn.XLOOKUP(_xlfn.ANCHORARRAY(BE27),'(貼付用)気温'!$A$7:$A$9999,'(貼付用)気温'!$B$7:$B$9999,""),""))),"")</f>
        <v/>
      </c>
      <c r="BG27" s="46" t="str">
        <f>IFERROR(IF(BE27="","",IF(COUNTIFS(様式1!$F$6:$F$16,"&lt;="&amp;BE27,様式1!$H$6:$H$16,"&gt;="&amp;BE27)&gt;0,"×","")),"")</f>
        <v/>
      </c>
      <c r="BH27" s="47" t="str">
        <f>IFERROR(IF(BE27="","",IF(AND(BE27&gt;=様式1!$F$5,BE27&lt;=様式1!$H$5), IF(ISNUMBER(BF27), IF(BF27&gt;=$C$4, IF(BG27="×", "×", "●"), ""), "データ無し"), "対象外")),"")</f>
        <v/>
      </c>
      <c r="BJ27" s="45" t="str">
        <f t="shared" si="12"/>
        <v/>
      </c>
      <c r="BK27" s="60" t="str" cm="1">
        <f t="array" ref="BK27">IFERROR(IF(_xlfn.ANCHORARRAY(BJ27)="","",IF($C$3="暑さ指数(WBGT)",_xlfn.XLOOKUP(_xlfn.ANCHORARRAY(BJ27),'(変換)WBGT'!$A$2:$A$9999,'(変換)WBGT'!$B$2:$B$9999,""),IF($C$3="気温",_xlfn.XLOOKUP(_xlfn.ANCHORARRAY(BJ27),'(貼付用)気温'!$A$7:$A$9999,'(貼付用)気温'!$B$7:$B$9999,""),""))),"")</f>
        <v/>
      </c>
      <c r="BL27" s="46" t="str">
        <f>IFERROR(IF(BJ27="","",IF(COUNTIFS(様式1!$F$6:$F$16,"&lt;="&amp;BJ27,様式1!$H$6:$H$16,"&gt;="&amp;BJ27)&gt;0,"×","")),"")</f>
        <v/>
      </c>
      <c r="BM27" s="47" t="str">
        <f>IFERROR(IF(BJ27="","",IF(AND(BJ27&gt;=様式1!$F$5,BJ27&lt;=様式1!$H$5), IF(ISNUMBER(BK27), IF(BK27&gt;=$C$4, IF(BL27="×", "×", "●"), ""), "データ無し"), "対象外")),"")</f>
        <v/>
      </c>
      <c r="BO27" s="45" t="str">
        <f t="shared" si="13"/>
        <v/>
      </c>
      <c r="BP27" s="60" t="str" cm="1">
        <f t="array" ref="BP27">IFERROR(IF(_xlfn.ANCHORARRAY(BO27)="","",IF($C$3="暑さ指数(WBGT)",_xlfn.XLOOKUP(_xlfn.ANCHORARRAY(BO27),'(変換)WBGT'!$A$2:$A$9999,'(変換)WBGT'!$B$2:$B$9999,""),IF($C$3="気温",_xlfn.XLOOKUP(_xlfn.ANCHORARRAY(BO27),'(貼付用)気温'!$A$7:$A$9999,'(貼付用)気温'!$B$7:$B$9999,""),""))),"")</f>
        <v/>
      </c>
      <c r="BQ27" s="46" t="str">
        <f>IFERROR(IF(BO27="","",IF(COUNTIFS(様式1!$F$6:$F$16,"&lt;="&amp;BO27,様式1!$H$6:$H$16,"&gt;="&amp;BO27)&gt;0,"×","")),"")</f>
        <v/>
      </c>
      <c r="BR27" s="47" t="str">
        <f>IFERROR(IF(BO27="","",IF(AND(BO27&gt;=様式1!$F$5,BO27&lt;=様式1!$H$5), IF(ISNUMBER(BP27), IF(BP27&gt;=$C$4, IF(BQ27="×", "×", "●"), ""), "データ無し"), "対象外")),"")</f>
        <v/>
      </c>
      <c r="BT27" s="45" t="str">
        <f t="shared" si="14"/>
        <v/>
      </c>
      <c r="BU27" s="60" t="str" cm="1">
        <f t="array" ref="BU27">IFERROR(IF(_xlfn.ANCHORARRAY(BT27)="","",IF($C$3="暑さ指数(WBGT)",_xlfn.XLOOKUP(_xlfn.ANCHORARRAY(BT27),'(変換)WBGT'!$A$2:$A$9999,'(変換)WBGT'!$B$2:$B$9999,""),IF($C$3="気温",_xlfn.XLOOKUP(_xlfn.ANCHORARRAY(BT27),'(貼付用)気温'!$A$7:$A$9999,'(貼付用)気温'!$B$7:$B$9999,""),""))),"")</f>
        <v/>
      </c>
      <c r="BV27" s="46" t="str">
        <f>IFERROR(IF(BT27="","",IF(COUNTIFS(様式1!$F$6:$F$16,"&lt;="&amp;BT27,様式1!$H$6:$H$16,"&gt;="&amp;BT27)&gt;0,"×","")),"")</f>
        <v/>
      </c>
      <c r="BW27" s="47" t="str">
        <f>IFERROR(IF(BT27="","",IF(AND(BT27&gt;=様式1!$F$5,BT27&lt;=様式1!$H$5), IF(ISNUMBER(BU27), IF(BU27&gt;=$C$4, IF(BV27="×", "×", "●"), ""), "データ無し"), "対象外")),"")</f>
        <v/>
      </c>
      <c r="BY27" s="45" t="str">
        <f t="shared" si="15"/>
        <v/>
      </c>
      <c r="BZ27" s="60" t="str" cm="1">
        <f t="array" ref="BZ27">IFERROR(IF(_xlfn.ANCHORARRAY(BY27)="","",IF($C$3="暑さ指数(WBGT)",_xlfn.XLOOKUP(_xlfn.ANCHORARRAY(BY27),'(変換)WBGT'!$A$2:$A$9999,'(変換)WBGT'!$B$2:$B$9999,""),IF($C$3="気温",_xlfn.XLOOKUP(_xlfn.ANCHORARRAY(BY27),'(貼付用)気温'!$A$7:$A$9999,'(貼付用)気温'!$B$7:$B$9999,""),""))),"")</f>
        <v/>
      </c>
      <c r="CA27" s="46" t="str">
        <f>IFERROR(IF(BY27="","",IF(COUNTIFS(様式1!$F$6:$F$16,"&lt;="&amp;BY27,様式1!$H$6:$H$16,"&gt;="&amp;BY27)&gt;0,"×","")),"")</f>
        <v/>
      </c>
      <c r="CB27" s="47" t="str">
        <f>IFERROR(IF(BY27="","",IF(AND(BY27&gt;=様式1!$F$5,BY27&lt;=様式1!$H$5), IF(ISNUMBER(BZ27), IF(BZ27&gt;=$C$4, IF(CA27="×", "×", "●"), ""), "データ無し"), "対象外")),"")</f>
        <v/>
      </c>
      <c r="CD27" s="45" t="str">
        <f t="shared" si="16"/>
        <v/>
      </c>
      <c r="CE27" s="60" t="str" cm="1">
        <f t="array" ref="CE27">IFERROR(IF(_xlfn.ANCHORARRAY(CD27)="","",IF($C$3="暑さ指数(WBGT)",_xlfn.XLOOKUP(_xlfn.ANCHORARRAY(CD27),'(変換)WBGT'!$A$2:$A$9999,'(変換)WBGT'!$B$2:$B$9999,""),IF($C$3="気温",_xlfn.XLOOKUP(_xlfn.ANCHORARRAY(CD27),'(貼付用)気温'!$A$7:$A$9999,'(貼付用)気温'!$B$7:$B$9999,""),""))),"")</f>
        <v/>
      </c>
      <c r="CF27" s="46" t="str">
        <f>IFERROR(IF(CD27="","",IF(COUNTIFS(様式1!$F$6:$F$16,"&lt;="&amp;CD27,様式1!$H$6:$H$16,"&gt;="&amp;CD27)&gt;0,"×","")),"")</f>
        <v/>
      </c>
      <c r="CG27" s="47" t="str">
        <f>IFERROR(IF(CD27="","",IF(AND(CD27&gt;=様式1!$F$5,CD27&lt;=様式1!$H$5), IF(ISNUMBER(CE27), IF(CE27&gt;=$C$4, IF(CF27="×", "×", "●"), ""), "データ無し"), "対象外")),"")</f>
        <v/>
      </c>
      <c r="CI27" s="45" t="str">
        <f t="shared" si="17"/>
        <v/>
      </c>
      <c r="CJ27" s="60" t="str" cm="1">
        <f t="array" ref="CJ27">IFERROR(IF(_xlfn.ANCHORARRAY(CI27)="","",IF($C$3="暑さ指数(WBGT)",_xlfn.XLOOKUP(_xlfn.ANCHORARRAY(CI27),'(変換)WBGT'!$A$2:$A$9999,'(変換)WBGT'!$B$2:$B$9999,""),IF($C$3="気温",_xlfn.XLOOKUP(_xlfn.ANCHORARRAY(CI27),'(貼付用)気温'!$A$7:$A$9999,'(貼付用)気温'!$B$7:$B$9999,""),""))),"")</f>
        <v/>
      </c>
      <c r="CK27" s="46" t="str">
        <f>IFERROR(IF(CI27="","",IF(COUNTIFS(様式1!$F$6:$F$16,"&lt;="&amp;CI27,様式1!$H$6:$H$16,"&gt;="&amp;CI27)&gt;0,"×","")),"")</f>
        <v/>
      </c>
      <c r="CL27" s="47" t="str">
        <f>IFERROR(IF(CI27="","",IF(AND(CI27&gt;=様式1!$F$5,CI27&lt;=様式1!$H$5), IF(ISNUMBER(CJ27), IF(CJ27&gt;=$C$4, IF(CK27="×", "×", "●"), ""), "データ無し"), "対象外")),"")</f>
        <v/>
      </c>
      <c r="CN27" s="45" t="str">
        <f t="shared" si="18"/>
        <v/>
      </c>
      <c r="CO27" s="60" t="str" cm="1">
        <f t="array" ref="CO27">IFERROR(IF(_xlfn.ANCHORARRAY(CN27)="","",IF($C$3="暑さ指数(WBGT)",_xlfn.XLOOKUP(_xlfn.ANCHORARRAY(CN27),'(変換)WBGT'!$A$2:$A$9999,'(変換)WBGT'!$B$2:$B$9999,""),IF($C$3="気温",_xlfn.XLOOKUP(_xlfn.ANCHORARRAY(CN27),'(貼付用)気温'!$A$7:$A$9999,'(貼付用)気温'!$B$7:$B$9999,""),""))),"")</f>
        <v/>
      </c>
      <c r="CP27" s="46" t="str">
        <f>IFERROR(IF(CN27="","",IF(COUNTIFS(様式1!$F$6:$F$16,"&lt;="&amp;CN27,様式1!$H$6:$H$16,"&gt;="&amp;CN27)&gt;0,"×","")),"")</f>
        <v/>
      </c>
      <c r="CQ27" s="47" t="str">
        <f>IFERROR(IF(CN27="","",IF(AND(CN27&gt;=様式1!$F$5,CN27&lt;=様式1!$H$5), IF(ISNUMBER(CO27), IF(CO27&gt;=$C$4, IF(CP27="×", "×", "●"), ""), "データ無し"), "対象外")),"")</f>
        <v/>
      </c>
      <c r="CS27" s="45" t="str">
        <f t="shared" si="19"/>
        <v/>
      </c>
      <c r="CT27" s="60" t="str" cm="1">
        <f t="array" ref="CT27">IFERROR(IF(_xlfn.ANCHORARRAY(CS27)="","",IF($C$3="暑さ指数(WBGT)",_xlfn.XLOOKUP(_xlfn.ANCHORARRAY(CS27),'(変換)WBGT'!$A$2:$A$9999,'(変換)WBGT'!$B$2:$B$9999,""),IF($C$3="気温",_xlfn.XLOOKUP(_xlfn.ANCHORARRAY(CS27),'(貼付用)気温'!$A$7:$A$9999,'(貼付用)気温'!$B$7:$B$9999,""),""))),"")</f>
        <v/>
      </c>
      <c r="CU27" s="46" t="str">
        <f>IFERROR(IF(CS27="","",IF(COUNTIFS(様式1!$F$6:$F$16,"&lt;="&amp;CS27,様式1!$H$6:$H$16,"&gt;="&amp;CS27)&gt;0,"×","")),"")</f>
        <v/>
      </c>
      <c r="CV27" s="47" t="str">
        <f>IFERROR(IF(CS27="","",IF(AND(CS27&gt;=様式1!$F$5,CS27&lt;=様式1!$H$5), IF(ISNUMBER(CT27), IF(CT27&gt;=$C$4, IF(CU27="×", "×", "●"), ""), "データ無し"), "対象外")),"")</f>
        <v/>
      </c>
      <c r="CX27" s="45" t="str">
        <f t="shared" si="20"/>
        <v/>
      </c>
      <c r="CY27" s="60" t="str" cm="1">
        <f t="array" ref="CY27">IFERROR(IF(_xlfn.ANCHORARRAY(CX27)="","",IF($C$3="暑さ指数(WBGT)",_xlfn.XLOOKUP(_xlfn.ANCHORARRAY(CX27),'(変換)WBGT'!$A$2:$A$9999,'(変換)WBGT'!$B$2:$B$9999,""),IF($C$3="気温",_xlfn.XLOOKUP(_xlfn.ANCHORARRAY(CX27),'(貼付用)気温'!$A$7:$A$9999,'(貼付用)気温'!$B$7:$B$9999,""),""))),"")</f>
        <v/>
      </c>
      <c r="CZ27" s="46" t="str">
        <f>IFERROR(IF(CX27="","",IF(COUNTIFS(様式1!$F$6:$F$16,"&lt;="&amp;CX27,様式1!$H$6:$H$16,"&gt;="&amp;CX27)&gt;0,"×","")),"")</f>
        <v/>
      </c>
      <c r="DA27" s="47" t="str">
        <f>IFERROR(IF(CX27="","",IF(AND(CX27&gt;=様式1!$F$5,CX27&lt;=様式1!$H$5), IF(ISNUMBER(CY27), IF(CY27&gt;=$C$4, IF(CZ27="×", "×", "●"), ""), "データ無し"), "対象外")),"")</f>
        <v/>
      </c>
      <c r="DC27" s="45" t="str">
        <f t="shared" si="21"/>
        <v/>
      </c>
      <c r="DD27" s="60" t="str" cm="1">
        <f t="array" ref="DD27">IFERROR(IF(_xlfn.ANCHORARRAY(DC27)="","",IF($C$3="暑さ指数(WBGT)",_xlfn.XLOOKUP(_xlfn.ANCHORARRAY(DC27),'(変換)WBGT'!$A$2:$A$9999,'(変換)WBGT'!$B$2:$B$9999,""),IF($C$3="気温",_xlfn.XLOOKUP(_xlfn.ANCHORARRAY(DC27),'(貼付用)気温'!$A$7:$A$9999,'(貼付用)気温'!$B$7:$B$9999,""),""))),"")</f>
        <v/>
      </c>
      <c r="DE27" s="46" t="str">
        <f>IFERROR(IF(DC27="","",IF(COUNTIFS(様式1!$F$6:$F$16,"&lt;="&amp;DC27,様式1!$H$6:$H$16,"&gt;="&amp;DC27)&gt;0,"×","")),"")</f>
        <v/>
      </c>
      <c r="DF27" s="47" t="str">
        <f>IFERROR(IF(DC27="","",IF(AND(DC27&gt;=様式1!$F$5,DC27&lt;=様式1!$H$5), IF(ISNUMBER(DD27), IF(DD27&gt;=$C$4, IF(DE27="×", "×", "●"), ""), "データ無し"), "対象外")),"")</f>
        <v/>
      </c>
      <c r="DH27" s="45" t="str">
        <f t="shared" si="22"/>
        <v/>
      </c>
      <c r="DI27" s="60" t="str" cm="1">
        <f t="array" ref="DI27">IFERROR(IF(_xlfn.ANCHORARRAY(DH27)="","",IF($C$3="暑さ指数(WBGT)",_xlfn.XLOOKUP(_xlfn.ANCHORARRAY(DH27),'(変換)WBGT'!$A$2:$A$9999,'(変換)WBGT'!$B$2:$B$9999,""),IF($C$3="気温",_xlfn.XLOOKUP(_xlfn.ANCHORARRAY(DH27),'(貼付用)気温'!$A$7:$A$9999,'(貼付用)気温'!$B$7:$B$9999,""),""))),"")</f>
        <v/>
      </c>
      <c r="DJ27" s="46" t="str">
        <f>IFERROR(IF(DH27="","",IF(COUNTIFS(様式1!$F$6:$F$16,"&lt;="&amp;DH27,様式1!$H$6:$H$16,"&gt;="&amp;DH27)&gt;0,"×","")),"")</f>
        <v/>
      </c>
      <c r="DK27" s="47" t="str">
        <f>IFERROR(IF(DH27="","",IF(AND(DH27&gt;=様式1!$F$5,DH27&lt;=様式1!$H$5), IF(ISNUMBER(DI27), IF(DI27&gt;=$C$4, IF(DJ27="×", "×", "●"), ""), "データ無し"), "対象外")),"")</f>
        <v/>
      </c>
      <c r="DM27" s="45" t="str">
        <f t="shared" si="23"/>
        <v/>
      </c>
      <c r="DN27" s="60" t="str" cm="1">
        <f t="array" ref="DN27">IFERROR(IF(_xlfn.ANCHORARRAY(DM27)="","",IF($C$3="暑さ指数(WBGT)",_xlfn.XLOOKUP(_xlfn.ANCHORARRAY(DM27),'(変換)WBGT'!$A$2:$A$9999,'(変換)WBGT'!$B$2:$B$9999,""),IF($C$3="気温",_xlfn.XLOOKUP(_xlfn.ANCHORARRAY(DM27),'(貼付用)気温'!$A$7:$A$9999,'(貼付用)気温'!$B$7:$B$9999,""),""))),"")</f>
        <v/>
      </c>
      <c r="DO27" s="46" t="str">
        <f>IFERROR(IF(DM27="","",IF(COUNTIFS(様式1!$F$6:$F$16,"&lt;="&amp;DM27,様式1!$H$6:$H$16,"&gt;="&amp;DM27)&gt;0,"×","")),"")</f>
        <v/>
      </c>
      <c r="DP27" s="47" t="str">
        <f>IFERROR(IF(DM27="","",IF(AND(DM27&gt;=様式1!$F$5,DM27&lt;=様式1!$H$5), IF(ISNUMBER(DN27), IF(DN27&gt;=$C$4, IF(DO27="×", "×", "●"), ""), "データ無し"), "対象外")),"")</f>
        <v/>
      </c>
      <c r="DR27" s="45" t="str">
        <f t="shared" si="24"/>
        <v/>
      </c>
      <c r="DS27" s="60" t="str" cm="1">
        <f t="array" ref="DS27">IFERROR(IF(_xlfn.ANCHORARRAY(DR27)="","",IF($C$3="暑さ指数(WBGT)",_xlfn.XLOOKUP(_xlfn.ANCHORARRAY(DR27),'(変換)WBGT'!$A$2:$A$9999,'(変換)WBGT'!$B$2:$B$9999,""),IF($C$3="気温",_xlfn.XLOOKUP(_xlfn.ANCHORARRAY(DR27),'(貼付用)気温'!$A$7:$A$9999,'(貼付用)気温'!$B$7:$B$9999,""),""))),"")</f>
        <v/>
      </c>
      <c r="DT27" s="46" t="str">
        <f>IFERROR(IF(DR27="","",IF(COUNTIFS(様式1!$F$6:$F$16,"&lt;="&amp;DR27,様式1!$H$6:$H$16,"&gt;="&amp;DR27)&gt;0,"×","")),"")</f>
        <v/>
      </c>
      <c r="DU27" s="47" t="str">
        <f>IFERROR(IF(DR27="","",IF(AND(DR27&gt;=様式1!$F$5,DR27&lt;=様式1!$H$5), IF(ISNUMBER(DS27), IF(DS27&gt;=$C$4, IF(DT27="×", "×", "●"), ""), "データ無し"), "対象外")),"")</f>
        <v/>
      </c>
      <c r="DW27" s="45" t="str">
        <f t="shared" si="25"/>
        <v/>
      </c>
      <c r="DX27" s="60" t="str" cm="1">
        <f t="array" ref="DX27">IFERROR(IF(_xlfn.ANCHORARRAY(DW27)="","",IF($C$3="暑さ指数(WBGT)",_xlfn.XLOOKUP(_xlfn.ANCHORARRAY(DW27),'(変換)WBGT'!$A$2:$A$9999,'(変換)WBGT'!$B$2:$B$9999,""),IF($C$3="気温",_xlfn.XLOOKUP(_xlfn.ANCHORARRAY(DW27),'(貼付用)気温'!$A$7:$A$9999,'(貼付用)気温'!$B$7:$B$9999,""),""))),"")</f>
        <v/>
      </c>
      <c r="DY27" s="46" t="str">
        <f>IFERROR(IF(DW27="","",IF(COUNTIFS(様式1!$F$6:$F$16,"&lt;="&amp;DW27,様式1!$H$6:$H$16,"&gt;="&amp;DW27)&gt;0,"×","")),"")</f>
        <v/>
      </c>
      <c r="DZ27" s="47" t="str">
        <f>IFERROR(IF(DW27="","",IF(AND(DW27&gt;=様式1!$F$5,DW27&lt;=様式1!$H$5), IF(ISNUMBER(DX27), IF(DX27&gt;=$C$4, IF(DY27="×", "×", "●"), ""), "データ無し"), "対象外")),"")</f>
        <v/>
      </c>
      <c r="EB27" s="45" t="str">
        <f t="shared" si="26"/>
        <v/>
      </c>
      <c r="EC27" s="60" t="str" cm="1">
        <f t="array" ref="EC27">IFERROR(IF(_xlfn.ANCHORARRAY(EB27)="","",IF($C$3="暑さ指数(WBGT)",_xlfn.XLOOKUP(_xlfn.ANCHORARRAY(EB27),'(変換)WBGT'!$A$2:$A$9999,'(変換)WBGT'!$B$2:$B$9999,""),IF($C$3="気温",_xlfn.XLOOKUP(_xlfn.ANCHORARRAY(EB27),'(貼付用)気温'!$A$7:$A$9999,'(貼付用)気温'!$B$7:$B$9999,""),""))),"")</f>
        <v/>
      </c>
      <c r="ED27" s="46" t="str">
        <f>IFERROR(IF(EB27="","",IF(COUNTIFS(様式1!$F$6:$F$16,"&lt;="&amp;EB27,様式1!$H$6:$H$16,"&gt;="&amp;EB27)&gt;0,"×","")),"")</f>
        <v/>
      </c>
      <c r="EE27" s="47" t="str">
        <f>IFERROR(IF(EB27="","",IF(AND(EB27&gt;=様式1!$F$5,EB27&lt;=様式1!$H$5), IF(ISNUMBER(EC27), IF(EC27&gt;=$C$4, IF(ED27="×", "×", "●"), ""), "データ無し"), "対象外")),"")</f>
        <v/>
      </c>
      <c r="EG27" s="45" t="str">
        <f t="shared" si="27"/>
        <v/>
      </c>
      <c r="EH27" s="60" t="str" cm="1">
        <f t="array" ref="EH27">IFERROR(IF(_xlfn.ANCHORARRAY(EG27)="","",IF($C$3="暑さ指数(WBGT)",_xlfn.XLOOKUP(_xlfn.ANCHORARRAY(EG27),'(変換)WBGT'!$A$2:$A$9999,'(変換)WBGT'!$B$2:$B$9999,""),IF($C$3="気温",_xlfn.XLOOKUP(_xlfn.ANCHORARRAY(EG27),'(貼付用)気温'!$A$7:$A$9999,'(貼付用)気温'!$B$7:$B$9999,""),""))),"")</f>
        <v/>
      </c>
      <c r="EI27" s="46" t="str">
        <f>IFERROR(IF(EG27="","",IF(COUNTIFS(様式1!$F$6:$F$16,"&lt;="&amp;EG27,様式1!$H$6:$H$16,"&gt;="&amp;EG27)&gt;0,"×","")),"")</f>
        <v/>
      </c>
      <c r="EJ27" s="47" t="str">
        <f>IFERROR(IF(EG27="","",IF(AND(EG27&gt;=様式1!$F$5,EG27&lt;=様式1!$H$5), IF(ISNUMBER(EH27), IF(EH27&gt;=$C$4, IF(EI27="×", "×", "●"), ""), "データ無し"), "対象外")),"")</f>
        <v/>
      </c>
      <c r="EL27" s="45" t="str">
        <f t="shared" si="28"/>
        <v/>
      </c>
      <c r="EM27" s="60" t="str" cm="1">
        <f t="array" ref="EM27">IFERROR(IF(_xlfn.ANCHORARRAY(EL27)="","",IF($C$3="暑さ指数(WBGT)",_xlfn.XLOOKUP(_xlfn.ANCHORARRAY(EL27),'(変換)WBGT'!$A$2:$A$9999,'(変換)WBGT'!$B$2:$B$9999,""),IF($C$3="気温",_xlfn.XLOOKUP(_xlfn.ANCHORARRAY(EL27),'(貼付用)気温'!$A$7:$A$9999,'(貼付用)気温'!$B$7:$B$9999,""),""))),"")</f>
        <v/>
      </c>
      <c r="EN27" s="46" t="str">
        <f>IFERROR(IF(EL27="","",IF(COUNTIFS(様式1!$F$6:$F$16,"&lt;="&amp;EL27,様式1!$H$6:$H$16,"&gt;="&amp;EL27)&gt;0,"×","")),"")</f>
        <v/>
      </c>
      <c r="EO27" s="47" t="str">
        <f>IFERROR(IF(EL27="","",IF(AND(EL27&gt;=様式1!$F$5,EL27&lt;=様式1!$H$5), IF(ISNUMBER(EM27), IF(EM27&gt;=$C$4, IF(EN27="×", "×", "●"), ""), "データ無し"), "対象外")),"")</f>
        <v/>
      </c>
      <c r="EQ27" s="45" t="str">
        <f t="shared" si="29"/>
        <v/>
      </c>
      <c r="ER27" s="60" t="str" cm="1">
        <f t="array" ref="ER27">IFERROR(IF(_xlfn.ANCHORARRAY(EQ27)="","",IF($C$3="暑さ指数(WBGT)",_xlfn.XLOOKUP(_xlfn.ANCHORARRAY(EQ27),'(変換)WBGT'!$A$2:$A$9999,'(変換)WBGT'!$B$2:$B$9999,""),IF($C$3="気温",_xlfn.XLOOKUP(_xlfn.ANCHORARRAY(EQ27),'(貼付用)気温'!$A$7:$A$9999,'(貼付用)気温'!$B$7:$B$9999,""),""))),"")</f>
        <v/>
      </c>
      <c r="ES27" s="46" t="str">
        <f>IFERROR(IF(EQ27="","",IF(COUNTIFS(様式1!$F$6:$F$16,"&lt;="&amp;EQ27,様式1!$H$6:$H$16,"&gt;="&amp;EQ27)&gt;0,"×","")),"")</f>
        <v/>
      </c>
      <c r="ET27" s="47" t="str">
        <f>IFERROR(IF(EQ27="","",IF(AND(EQ27&gt;=様式1!$F$5,EQ27&lt;=様式1!$H$5), IF(ISNUMBER(ER27), IF(ER27&gt;=$C$4, IF(ES27="×", "×", "●"), ""), "データ無し"), "対象外")),"")</f>
        <v/>
      </c>
      <c r="EV27" s="45" t="str">
        <f t="shared" si="30"/>
        <v/>
      </c>
      <c r="EW27" s="60" t="str" cm="1">
        <f t="array" ref="EW27">IFERROR(IF(_xlfn.ANCHORARRAY(EV27)="","",IF($C$3="暑さ指数(WBGT)",_xlfn.XLOOKUP(_xlfn.ANCHORARRAY(EV27),'(変換)WBGT'!$A$2:$A$9999,'(変換)WBGT'!$B$2:$B$9999,""),IF($C$3="気温",_xlfn.XLOOKUP(_xlfn.ANCHORARRAY(EV27),'(貼付用)気温'!$A$7:$A$9999,'(貼付用)気温'!$B$7:$B$9999,""),""))),"")</f>
        <v/>
      </c>
      <c r="EX27" s="46" t="str">
        <f>IFERROR(IF(EV27="","",IF(COUNTIFS(様式1!$F$6:$F$16,"&lt;="&amp;EV27,様式1!$H$6:$H$16,"&gt;="&amp;EV27)&gt;0,"×","")),"")</f>
        <v/>
      </c>
      <c r="EY27" s="47" t="str">
        <f>IFERROR(IF(EV27="","",IF(AND(EV27&gt;=様式1!$F$5,EV27&lt;=様式1!$H$5), IF(ISNUMBER(EW27), IF(EW27&gt;=$C$4, IF(EX27="×", "×", "●"), ""), "データ無し"), "対象外")),"")</f>
        <v/>
      </c>
      <c r="FA27" s="45" t="str">
        <f t="shared" si="31"/>
        <v/>
      </c>
      <c r="FB27" s="60" t="str" cm="1">
        <f t="array" ref="FB27">IFERROR(IF(_xlfn.ANCHORARRAY(FA27)="","",IF($C$3="暑さ指数(WBGT)",_xlfn.XLOOKUP(_xlfn.ANCHORARRAY(FA27),'(変換)WBGT'!$A$2:$A$9999,'(変換)WBGT'!$B$2:$B$9999,""),IF($C$3="気温",_xlfn.XLOOKUP(_xlfn.ANCHORARRAY(FA27),'(貼付用)気温'!$A$7:$A$9999,'(貼付用)気温'!$B$7:$B$9999,""),""))),"")</f>
        <v/>
      </c>
      <c r="FC27" s="46" t="str">
        <f>IFERROR(IF(FA27="","",IF(COUNTIFS(様式1!$F$6:$F$16,"&lt;="&amp;FA27,様式1!$H$6:$H$16,"&gt;="&amp;FA27)&gt;0,"×","")),"")</f>
        <v/>
      </c>
      <c r="FD27" s="47" t="str">
        <f>IFERROR(IF(FA27="","",IF(AND(FA27&gt;=様式1!$F$5,FA27&lt;=様式1!$H$5), IF(ISNUMBER(FB27), IF(FB27&gt;=$C$4, IF(FC27="×", "×", "●"), ""), "データ無し"), "対象外")),"")</f>
        <v/>
      </c>
      <c r="FF27" s="45" t="str">
        <f t="shared" si="32"/>
        <v/>
      </c>
      <c r="FG27" s="60" t="str" cm="1">
        <f t="array" ref="FG27">IFERROR(IF(_xlfn.ANCHORARRAY(FF27)="","",IF($C$3="暑さ指数(WBGT)",_xlfn.XLOOKUP(_xlfn.ANCHORARRAY(FF27),'(変換)WBGT'!$A$2:$A$9999,'(変換)WBGT'!$B$2:$B$9999,""),IF($C$3="気温",_xlfn.XLOOKUP(_xlfn.ANCHORARRAY(FF27),'(貼付用)気温'!$A$7:$A$9999,'(貼付用)気温'!$B$7:$B$9999,""),""))),"")</f>
        <v/>
      </c>
      <c r="FH27" s="46" t="str">
        <f>IFERROR(IF(FF27="","",IF(COUNTIFS(様式1!$F$6:$F$16,"&lt;="&amp;FF27,様式1!$H$6:$H$16,"&gt;="&amp;FF27)&gt;0,"×","")),"")</f>
        <v/>
      </c>
      <c r="FI27" s="47" t="str">
        <f>IFERROR(IF(FF27="","",IF(AND(FF27&gt;=様式1!$F$5,FF27&lt;=様式1!$H$5), IF(ISNUMBER(FG27), IF(FG27&gt;=$C$4, IF(FH27="×", "×", "●"), ""), "データ無し"), "対象外")),"")</f>
        <v/>
      </c>
      <c r="FK27" s="45" t="str">
        <f t="shared" si="33"/>
        <v/>
      </c>
      <c r="FL27" s="60" t="str" cm="1">
        <f t="array" ref="FL27">IFERROR(IF(_xlfn.ANCHORARRAY(FK27)="","",IF($C$3="暑さ指数(WBGT)",_xlfn.XLOOKUP(_xlfn.ANCHORARRAY(FK27),'(変換)WBGT'!$A$2:$A$9999,'(変換)WBGT'!$B$2:$B$9999,""),IF($C$3="気温",_xlfn.XLOOKUP(_xlfn.ANCHORARRAY(FK27),'(貼付用)気温'!$A$7:$A$9999,'(貼付用)気温'!$B$7:$B$9999,""),""))),"")</f>
        <v/>
      </c>
      <c r="FM27" s="46" t="str">
        <f>IFERROR(IF(FK27="","",IF(COUNTIFS(様式1!$F$6:$F$16,"&lt;="&amp;FK27,様式1!$H$6:$H$16,"&gt;="&amp;FK27)&gt;0,"×","")),"")</f>
        <v/>
      </c>
      <c r="FN27" s="47" t="str">
        <f>IFERROR(IF(FK27="","",IF(AND(FK27&gt;=様式1!$F$5,FK27&lt;=様式1!$H$5), IF(ISNUMBER(FL27), IF(FL27&gt;=$C$4, IF(FM27="×", "×", "●"), ""), "データ無し"), "対象外")),"")</f>
        <v/>
      </c>
      <c r="FP27" s="45" t="str">
        <f t="shared" si="34"/>
        <v/>
      </c>
      <c r="FQ27" s="60" t="str" cm="1">
        <f t="array" ref="FQ27">IFERROR(IF(_xlfn.ANCHORARRAY(FP27)="","",IF($C$3="暑さ指数(WBGT)",_xlfn.XLOOKUP(_xlfn.ANCHORARRAY(FP27),'(変換)WBGT'!$A$2:$A$9999,'(変換)WBGT'!$B$2:$B$9999,""),IF($C$3="気温",_xlfn.XLOOKUP(_xlfn.ANCHORARRAY(FP27),'(貼付用)気温'!$A$7:$A$9999,'(貼付用)気温'!$B$7:$B$9999,""),""))),"")</f>
        <v/>
      </c>
      <c r="FR27" s="46" t="str">
        <f>IFERROR(IF(FP27="","",IF(COUNTIFS(様式1!$F$6:$F$16,"&lt;="&amp;FP27,様式1!$H$6:$H$16,"&gt;="&amp;FP27)&gt;0,"×","")),"")</f>
        <v/>
      </c>
      <c r="FS27" s="47" t="str">
        <f>IFERROR(IF(FP27="","",IF(AND(FP27&gt;=様式1!$F$5,FP27&lt;=様式1!$H$5), IF(ISNUMBER(FQ27), IF(FQ27&gt;=$C$4, IF(FR27="×", "×", "●"), ""), "データ無し"), "対象外")),"")</f>
        <v/>
      </c>
    </row>
    <row r="28" spans="2:175" x14ac:dyDescent="0.15">
      <c r="B28" s="45" t="str">
        <f t="shared" si="0"/>
        <v/>
      </c>
      <c r="C28" s="60" t="str" cm="1">
        <f t="array" ref="C28">IFERROR(IF(_xlfn.ANCHORARRAY(B28)="","",IF($C$3="暑さ指数(WBGT)",_xlfn.XLOOKUP(_xlfn.ANCHORARRAY(B28),'(変換)WBGT'!$A$2:$A$9999,'(変換)WBGT'!$B$2:$B$9999,""),IF($C$3="気温",_xlfn.XLOOKUP(_xlfn.ANCHORARRAY(B28),'(貼付用)気温'!$A$7:$A$9999,'(貼付用)気温'!$B$7:$B$9999,""),""))),"")</f>
        <v/>
      </c>
      <c r="D28" s="46" t="str">
        <f>IFERROR(IF(B28="","",IF(COUNTIFS(様式1!$F$6:$F$16,"&lt;="&amp;B28,様式1!$H$6:$H$16,"&gt;="&amp;B28)&gt;0,"×","")),"")</f>
        <v/>
      </c>
      <c r="E28" s="47" t="str">
        <f>IFERROR(IF(B28="","",IF(AND(B28&gt;=様式1!$F$5,B28&lt;=様式1!$H$5), IF(ISNUMBER(C28), IF(C28&gt;=$C$4, IF(D28="×", "×", "●"), ""), "データ無し"), "対象外")),"")</f>
        <v/>
      </c>
      <c r="G28" s="45" t="str">
        <f t="shared" si="1"/>
        <v/>
      </c>
      <c r="H28" s="60" t="str" cm="1">
        <f t="array" ref="H28">IFERROR(IF(_xlfn.ANCHORARRAY(G28)="","",IF($C$3="暑さ指数(WBGT)",_xlfn.XLOOKUP(_xlfn.ANCHORARRAY(G28),'(変換)WBGT'!$A$2:$A$9999,'(変換)WBGT'!$B$2:$B$9999,""),IF($C$3="気温",_xlfn.XLOOKUP(_xlfn.ANCHORARRAY(G28),'(貼付用)気温'!$A$7:$A$9999,'(貼付用)気温'!$B$7:$B$9999,""),""))),"")</f>
        <v/>
      </c>
      <c r="I28" s="46" t="str">
        <f>IFERROR(IF(G28="","",IF(COUNTIFS(様式1!$F$6:$F$16,"&lt;="&amp;G28,様式1!$H$6:$H$16,"&gt;="&amp;G28)&gt;0,"×","")),"")</f>
        <v/>
      </c>
      <c r="J28" s="47" t="str">
        <f>IFERROR(IF(G28="","",IF(AND(G28&gt;=様式1!$F$5,G28&lt;=様式1!$H$5), IF(ISNUMBER(H28), IF(H28&gt;=$C$4, IF(I28="×", "×", "●"), ""), "データ無し"), "対象外")),"")</f>
        <v/>
      </c>
      <c r="L28" s="45" t="str">
        <f t="shared" si="2"/>
        <v/>
      </c>
      <c r="M28" s="60" t="str" cm="1">
        <f t="array" ref="M28">IFERROR(IF(_xlfn.ANCHORARRAY(L28)="","",IF($C$3="暑さ指数(WBGT)",_xlfn.XLOOKUP(_xlfn.ANCHORARRAY(L28),'(変換)WBGT'!$A$2:$A$9999,'(変換)WBGT'!$B$2:$B$9999,""),IF($C$3="気温",_xlfn.XLOOKUP(_xlfn.ANCHORARRAY(L28),'(貼付用)気温'!$A$7:$A$9999,'(貼付用)気温'!$B$7:$B$9999,""),""))),"")</f>
        <v/>
      </c>
      <c r="N28" s="46" t="str">
        <f>IFERROR(IF(L28="","",IF(COUNTIFS(様式1!$F$6:$F$16,"&lt;="&amp;L28,様式1!$H$6:$H$16,"&gt;="&amp;L28)&gt;0,"×","")),"")</f>
        <v/>
      </c>
      <c r="O28" s="47" t="str">
        <f>IFERROR(IF(L28="","",IF(AND(L28&gt;=様式1!$F$5,L28&lt;=様式1!$H$5), IF(ISNUMBER(M28), IF(M28&gt;=$C$4, IF(N28="×", "×", "●"), ""), "データ無し"), "対象外")),"")</f>
        <v/>
      </c>
      <c r="Q28" s="45" t="str">
        <f t="shared" si="3"/>
        <v/>
      </c>
      <c r="R28" s="60" t="str" cm="1">
        <f t="array" ref="R28">IFERROR(IF(_xlfn.ANCHORARRAY(Q28)="","",IF($C$3="暑さ指数(WBGT)",_xlfn.XLOOKUP(_xlfn.ANCHORARRAY(Q28),'(変換)WBGT'!$A$2:$A$9999,'(変換)WBGT'!$B$2:$B$9999,""),IF($C$3="気温",_xlfn.XLOOKUP(_xlfn.ANCHORARRAY(Q28),'(貼付用)気温'!$A$7:$A$9999,'(貼付用)気温'!$B$7:$B$9999,""),""))),"")</f>
        <v/>
      </c>
      <c r="S28" s="46" t="str">
        <f>IFERROR(IF(Q28="","",IF(COUNTIFS(様式1!$F$6:$F$16,"&lt;="&amp;Q28,様式1!$H$6:$H$16,"&gt;="&amp;Q28)&gt;0,"×","")),"")</f>
        <v/>
      </c>
      <c r="T28" s="47" t="str">
        <f>IFERROR(IF(Q28="","",IF(AND(Q28&gt;=様式1!$F$5,Q28&lt;=様式1!$H$5), IF(ISNUMBER(R28), IF(R28&gt;=$C$4, IF(S28="×", "×", "●"), ""), "データ無し"), "対象外")),"")</f>
        <v/>
      </c>
      <c r="V28" s="45" t="str">
        <f t="shared" si="4"/>
        <v/>
      </c>
      <c r="W28" s="60" t="str" cm="1">
        <f t="array" ref="W28">IFERROR(IF(_xlfn.ANCHORARRAY(V28)="","",IF($C$3="暑さ指数(WBGT)",_xlfn.XLOOKUP(_xlfn.ANCHORARRAY(V28),'(変換)WBGT'!$A$2:$A$9999,'(変換)WBGT'!$B$2:$B$9999,""),IF($C$3="気温",_xlfn.XLOOKUP(_xlfn.ANCHORARRAY(V28),'(貼付用)気温'!$A$7:$A$9999,'(貼付用)気温'!$B$7:$B$9999,""),""))),"")</f>
        <v/>
      </c>
      <c r="X28" s="46" t="str">
        <f>IFERROR(IF(V28="","",IF(COUNTIFS(様式1!$F$6:$F$16,"&lt;="&amp;V28,様式1!$H$6:$H$16,"&gt;="&amp;V28)&gt;0,"×","")),"")</f>
        <v/>
      </c>
      <c r="Y28" s="47" t="str">
        <f>IFERROR(IF(V28="","",IF(AND(V28&gt;=様式1!$F$5,V28&lt;=様式1!$H$5), IF(ISNUMBER(W28), IF(W28&gt;=$C$4, IF(X28="×", "×", "●"), ""), "データ無し"), "対象外")),"")</f>
        <v/>
      </c>
      <c r="AA28" s="45" t="str">
        <f t="shared" si="5"/>
        <v/>
      </c>
      <c r="AB28" s="60" t="str" cm="1">
        <f t="array" ref="AB28">IFERROR(IF(_xlfn.ANCHORARRAY(AA28)="","",IF($C$3="暑さ指数(WBGT)",_xlfn.XLOOKUP(_xlfn.ANCHORARRAY(AA28),'(変換)WBGT'!$A$2:$A$9999,'(変換)WBGT'!$B$2:$B$9999,""),IF($C$3="気温",_xlfn.XLOOKUP(_xlfn.ANCHORARRAY(AA28),'(貼付用)気温'!$A$7:$A$9999,'(貼付用)気温'!$B$7:$B$9999,""),""))),"")</f>
        <v/>
      </c>
      <c r="AC28" s="46" t="str">
        <f>IFERROR(IF(AA28="","",IF(COUNTIFS(様式1!$F$6:$F$16,"&lt;="&amp;AA28,様式1!$H$6:$H$16,"&gt;="&amp;AA28)&gt;0,"×","")),"")</f>
        <v/>
      </c>
      <c r="AD28" s="47" t="str">
        <f>IFERROR(IF(AA28="","",IF(AND(AA28&gt;=様式1!$F$5,AA28&lt;=様式1!$H$5), IF(ISNUMBER(AB28), IF(AB28&gt;=$C$4, IF(AC28="×", "×", "●"), ""), "データ無し"), "対象外")),"")</f>
        <v/>
      </c>
      <c r="AF28" s="45" t="str">
        <f t="shared" si="6"/>
        <v/>
      </c>
      <c r="AG28" s="60" t="str" cm="1">
        <f t="array" ref="AG28">IFERROR(IF(_xlfn.ANCHORARRAY(AF28)="","",IF($C$3="暑さ指数(WBGT)",_xlfn.XLOOKUP(_xlfn.ANCHORARRAY(AF28),'(変換)WBGT'!$A$2:$A$9999,'(変換)WBGT'!$B$2:$B$9999,""),IF($C$3="気温",_xlfn.XLOOKUP(_xlfn.ANCHORARRAY(AF28),'(貼付用)気温'!$A$7:$A$9999,'(貼付用)気温'!$B$7:$B$9999,""),""))),"")</f>
        <v/>
      </c>
      <c r="AH28" s="46" t="str">
        <f>IFERROR(IF(AF28="","",IF(COUNTIFS(様式1!$F$6:$F$16,"&lt;="&amp;AF28,様式1!$H$6:$H$16,"&gt;="&amp;AF28)&gt;0,"×","")),"")</f>
        <v/>
      </c>
      <c r="AI28" s="47" t="str">
        <f>IFERROR(IF(AF28="","",IF(AND(AF28&gt;=様式1!$F$5,AF28&lt;=様式1!$H$5), IF(ISNUMBER(AG28), IF(AG28&gt;=$C$4, IF(AH28="×", "×", "●"), ""), "データ無し"), "対象外")),"")</f>
        <v/>
      </c>
      <c r="AK28" s="45" t="str">
        <f t="shared" si="7"/>
        <v/>
      </c>
      <c r="AL28" s="60" t="str" cm="1">
        <f t="array" ref="AL28">IFERROR(IF(_xlfn.ANCHORARRAY(AK28)="","",IF($C$3="暑さ指数(WBGT)",_xlfn.XLOOKUP(_xlfn.ANCHORARRAY(AK28),'(変換)WBGT'!$A$2:$A$9999,'(変換)WBGT'!$B$2:$B$9999,""),IF($C$3="気温",_xlfn.XLOOKUP(_xlfn.ANCHORARRAY(AK28),'(貼付用)気温'!$A$7:$A$9999,'(貼付用)気温'!$B$7:$B$9999,""),""))),"")</f>
        <v/>
      </c>
      <c r="AM28" s="46" t="str">
        <f>IFERROR(IF(AK28="","",IF(COUNTIFS(様式1!$F$6:$F$16,"&lt;="&amp;AK28,様式1!$H$6:$H$16,"&gt;="&amp;AK28)&gt;0,"×","")),"")</f>
        <v/>
      </c>
      <c r="AN28" s="47" t="str">
        <f>IFERROR(IF(AK28="","",IF(AND(AK28&gt;=様式1!$F$5,AK28&lt;=様式1!$H$5), IF(ISNUMBER(AL28), IF(AL28&gt;=$C$4, IF(AM28="×", "×", "●"), ""), "データ無し"), "対象外")),"")</f>
        <v/>
      </c>
      <c r="AP28" s="45" t="str">
        <f t="shared" si="8"/>
        <v/>
      </c>
      <c r="AQ28" s="60" t="str" cm="1">
        <f t="array" ref="AQ28">IFERROR(IF(_xlfn.ANCHORARRAY(AP28)="","",IF($C$3="暑さ指数(WBGT)",_xlfn.XLOOKUP(_xlfn.ANCHORARRAY(AP28),'(変換)WBGT'!$A$2:$A$9999,'(変換)WBGT'!$B$2:$B$9999,""),IF($C$3="気温",_xlfn.XLOOKUP(_xlfn.ANCHORARRAY(AP28),'(貼付用)気温'!$A$7:$A$9999,'(貼付用)気温'!$B$7:$B$9999,""),""))),"")</f>
        <v/>
      </c>
      <c r="AR28" s="46" t="str">
        <f>IFERROR(IF(AP28="","",IF(COUNTIFS(様式1!$F$6:$F$16,"&lt;="&amp;AP28,様式1!$H$6:$H$16,"&gt;="&amp;AP28)&gt;0,"×","")),"")</f>
        <v/>
      </c>
      <c r="AS28" s="47" t="str">
        <f>IFERROR(IF(AP28="","",IF(AND(AP28&gt;=様式1!$F$5,AP28&lt;=様式1!$H$5), IF(ISNUMBER(AQ28), IF(AQ28&gt;=$C$4, IF(AR28="×", "×", "●"), ""), "データ無し"), "対象外")),"")</f>
        <v/>
      </c>
      <c r="AU28" s="45" t="str">
        <f t="shared" si="9"/>
        <v/>
      </c>
      <c r="AV28" s="60" t="str" cm="1">
        <f t="array" ref="AV28">IFERROR(IF(_xlfn.ANCHORARRAY(AU28)="","",IF($C$3="暑さ指数(WBGT)",_xlfn.XLOOKUP(_xlfn.ANCHORARRAY(AU28),'(変換)WBGT'!$A$2:$A$9999,'(変換)WBGT'!$B$2:$B$9999,""),IF($C$3="気温",_xlfn.XLOOKUP(_xlfn.ANCHORARRAY(AU28),'(貼付用)気温'!$A$7:$A$9999,'(貼付用)気温'!$B$7:$B$9999,""),""))),"")</f>
        <v/>
      </c>
      <c r="AW28" s="46" t="str">
        <f>IFERROR(IF(AU28="","",IF(COUNTIFS(様式1!$F$6:$F$16,"&lt;="&amp;AU28,様式1!$H$6:$H$16,"&gt;="&amp;AU28)&gt;0,"×","")),"")</f>
        <v/>
      </c>
      <c r="AX28" s="47" t="str">
        <f>IFERROR(IF(AU28="","",IF(AND(AU28&gt;=様式1!$F$5,AU28&lt;=様式1!$H$5), IF(ISNUMBER(AV28), IF(AV28&gt;=$C$4, IF(AW28="×", "×", "●"), ""), "データ無し"), "対象外")),"")</f>
        <v/>
      </c>
      <c r="AZ28" s="45" t="str">
        <f t="shared" si="10"/>
        <v/>
      </c>
      <c r="BA28" s="60" t="str" cm="1">
        <f t="array" ref="BA28">IFERROR(IF(_xlfn.ANCHORARRAY(AZ28)="","",IF($C$3="暑さ指数(WBGT)",_xlfn.XLOOKUP(_xlfn.ANCHORARRAY(AZ28),'(変換)WBGT'!$A$2:$A$9999,'(変換)WBGT'!$B$2:$B$9999,""),IF($C$3="気温",_xlfn.XLOOKUP(_xlfn.ANCHORARRAY(AZ28),'(貼付用)気温'!$A$7:$A$9999,'(貼付用)気温'!$B$7:$B$9999,""),""))),"")</f>
        <v/>
      </c>
      <c r="BB28" s="46" t="str">
        <f>IFERROR(IF(AZ28="","",IF(COUNTIFS(様式1!$F$6:$F$16,"&lt;="&amp;AZ28,様式1!$H$6:$H$16,"&gt;="&amp;AZ28)&gt;0,"×","")),"")</f>
        <v/>
      </c>
      <c r="BC28" s="47" t="str">
        <f>IFERROR(IF(AZ28="","",IF(AND(AZ28&gt;=様式1!$F$5,AZ28&lt;=様式1!$H$5), IF(ISNUMBER(BA28), IF(BA28&gt;=$C$4, IF(BB28="×", "×", "●"), ""), "データ無し"), "対象外")),"")</f>
        <v/>
      </c>
      <c r="BE28" s="45" t="str">
        <f t="shared" si="11"/>
        <v/>
      </c>
      <c r="BF28" s="60" t="str" cm="1">
        <f t="array" ref="BF28">IFERROR(IF(_xlfn.ANCHORARRAY(BE28)="","",IF($C$3="暑さ指数(WBGT)",_xlfn.XLOOKUP(_xlfn.ANCHORARRAY(BE28),'(変換)WBGT'!$A$2:$A$9999,'(変換)WBGT'!$B$2:$B$9999,""),IF($C$3="気温",_xlfn.XLOOKUP(_xlfn.ANCHORARRAY(BE28),'(貼付用)気温'!$A$7:$A$9999,'(貼付用)気温'!$B$7:$B$9999,""),""))),"")</f>
        <v/>
      </c>
      <c r="BG28" s="46" t="str">
        <f>IFERROR(IF(BE28="","",IF(COUNTIFS(様式1!$F$6:$F$16,"&lt;="&amp;BE28,様式1!$H$6:$H$16,"&gt;="&amp;BE28)&gt;0,"×","")),"")</f>
        <v/>
      </c>
      <c r="BH28" s="47" t="str">
        <f>IFERROR(IF(BE28="","",IF(AND(BE28&gt;=様式1!$F$5,BE28&lt;=様式1!$H$5), IF(ISNUMBER(BF28), IF(BF28&gt;=$C$4, IF(BG28="×", "×", "●"), ""), "データ無し"), "対象外")),"")</f>
        <v/>
      </c>
      <c r="BJ28" s="45" t="str">
        <f t="shared" si="12"/>
        <v/>
      </c>
      <c r="BK28" s="60" t="str" cm="1">
        <f t="array" ref="BK28">IFERROR(IF(_xlfn.ANCHORARRAY(BJ28)="","",IF($C$3="暑さ指数(WBGT)",_xlfn.XLOOKUP(_xlfn.ANCHORARRAY(BJ28),'(変換)WBGT'!$A$2:$A$9999,'(変換)WBGT'!$B$2:$B$9999,""),IF($C$3="気温",_xlfn.XLOOKUP(_xlfn.ANCHORARRAY(BJ28),'(貼付用)気温'!$A$7:$A$9999,'(貼付用)気温'!$B$7:$B$9999,""),""))),"")</f>
        <v/>
      </c>
      <c r="BL28" s="46" t="str">
        <f>IFERROR(IF(BJ28="","",IF(COUNTIFS(様式1!$F$6:$F$16,"&lt;="&amp;BJ28,様式1!$H$6:$H$16,"&gt;="&amp;BJ28)&gt;0,"×","")),"")</f>
        <v/>
      </c>
      <c r="BM28" s="47" t="str">
        <f>IFERROR(IF(BJ28="","",IF(AND(BJ28&gt;=様式1!$F$5,BJ28&lt;=様式1!$H$5), IF(ISNUMBER(BK28), IF(BK28&gt;=$C$4, IF(BL28="×", "×", "●"), ""), "データ無し"), "対象外")),"")</f>
        <v/>
      </c>
      <c r="BO28" s="45" t="str">
        <f t="shared" si="13"/>
        <v/>
      </c>
      <c r="BP28" s="60" t="str" cm="1">
        <f t="array" ref="BP28">IFERROR(IF(_xlfn.ANCHORARRAY(BO28)="","",IF($C$3="暑さ指数(WBGT)",_xlfn.XLOOKUP(_xlfn.ANCHORARRAY(BO28),'(変換)WBGT'!$A$2:$A$9999,'(変換)WBGT'!$B$2:$B$9999,""),IF($C$3="気温",_xlfn.XLOOKUP(_xlfn.ANCHORARRAY(BO28),'(貼付用)気温'!$A$7:$A$9999,'(貼付用)気温'!$B$7:$B$9999,""),""))),"")</f>
        <v/>
      </c>
      <c r="BQ28" s="46" t="str">
        <f>IFERROR(IF(BO28="","",IF(COUNTIFS(様式1!$F$6:$F$16,"&lt;="&amp;BO28,様式1!$H$6:$H$16,"&gt;="&amp;BO28)&gt;0,"×","")),"")</f>
        <v/>
      </c>
      <c r="BR28" s="47" t="str">
        <f>IFERROR(IF(BO28="","",IF(AND(BO28&gt;=様式1!$F$5,BO28&lt;=様式1!$H$5), IF(ISNUMBER(BP28), IF(BP28&gt;=$C$4, IF(BQ28="×", "×", "●"), ""), "データ無し"), "対象外")),"")</f>
        <v/>
      </c>
      <c r="BT28" s="45" t="str">
        <f t="shared" si="14"/>
        <v/>
      </c>
      <c r="BU28" s="60" t="str" cm="1">
        <f t="array" ref="BU28">IFERROR(IF(_xlfn.ANCHORARRAY(BT28)="","",IF($C$3="暑さ指数(WBGT)",_xlfn.XLOOKUP(_xlfn.ANCHORARRAY(BT28),'(変換)WBGT'!$A$2:$A$9999,'(変換)WBGT'!$B$2:$B$9999,""),IF($C$3="気温",_xlfn.XLOOKUP(_xlfn.ANCHORARRAY(BT28),'(貼付用)気温'!$A$7:$A$9999,'(貼付用)気温'!$B$7:$B$9999,""),""))),"")</f>
        <v/>
      </c>
      <c r="BV28" s="46" t="str">
        <f>IFERROR(IF(BT28="","",IF(COUNTIFS(様式1!$F$6:$F$16,"&lt;="&amp;BT28,様式1!$H$6:$H$16,"&gt;="&amp;BT28)&gt;0,"×","")),"")</f>
        <v/>
      </c>
      <c r="BW28" s="47" t="str">
        <f>IFERROR(IF(BT28="","",IF(AND(BT28&gt;=様式1!$F$5,BT28&lt;=様式1!$H$5), IF(ISNUMBER(BU28), IF(BU28&gt;=$C$4, IF(BV28="×", "×", "●"), ""), "データ無し"), "対象外")),"")</f>
        <v/>
      </c>
      <c r="BY28" s="45" t="str">
        <f t="shared" si="15"/>
        <v/>
      </c>
      <c r="BZ28" s="60" t="str" cm="1">
        <f t="array" ref="BZ28">IFERROR(IF(_xlfn.ANCHORARRAY(BY28)="","",IF($C$3="暑さ指数(WBGT)",_xlfn.XLOOKUP(_xlfn.ANCHORARRAY(BY28),'(変換)WBGT'!$A$2:$A$9999,'(変換)WBGT'!$B$2:$B$9999,""),IF($C$3="気温",_xlfn.XLOOKUP(_xlfn.ANCHORARRAY(BY28),'(貼付用)気温'!$A$7:$A$9999,'(貼付用)気温'!$B$7:$B$9999,""),""))),"")</f>
        <v/>
      </c>
      <c r="CA28" s="46" t="str">
        <f>IFERROR(IF(BY28="","",IF(COUNTIFS(様式1!$F$6:$F$16,"&lt;="&amp;BY28,様式1!$H$6:$H$16,"&gt;="&amp;BY28)&gt;0,"×","")),"")</f>
        <v/>
      </c>
      <c r="CB28" s="47" t="str">
        <f>IFERROR(IF(BY28="","",IF(AND(BY28&gt;=様式1!$F$5,BY28&lt;=様式1!$H$5), IF(ISNUMBER(BZ28), IF(BZ28&gt;=$C$4, IF(CA28="×", "×", "●"), ""), "データ無し"), "対象外")),"")</f>
        <v/>
      </c>
      <c r="CD28" s="45" t="str">
        <f t="shared" si="16"/>
        <v/>
      </c>
      <c r="CE28" s="60" t="str" cm="1">
        <f t="array" ref="CE28">IFERROR(IF(_xlfn.ANCHORARRAY(CD28)="","",IF($C$3="暑さ指数(WBGT)",_xlfn.XLOOKUP(_xlfn.ANCHORARRAY(CD28),'(変換)WBGT'!$A$2:$A$9999,'(変換)WBGT'!$B$2:$B$9999,""),IF($C$3="気温",_xlfn.XLOOKUP(_xlfn.ANCHORARRAY(CD28),'(貼付用)気温'!$A$7:$A$9999,'(貼付用)気温'!$B$7:$B$9999,""),""))),"")</f>
        <v/>
      </c>
      <c r="CF28" s="46" t="str">
        <f>IFERROR(IF(CD28="","",IF(COUNTIFS(様式1!$F$6:$F$16,"&lt;="&amp;CD28,様式1!$H$6:$H$16,"&gt;="&amp;CD28)&gt;0,"×","")),"")</f>
        <v/>
      </c>
      <c r="CG28" s="47" t="str">
        <f>IFERROR(IF(CD28="","",IF(AND(CD28&gt;=様式1!$F$5,CD28&lt;=様式1!$H$5), IF(ISNUMBER(CE28), IF(CE28&gt;=$C$4, IF(CF28="×", "×", "●"), ""), "データ無し"), "対象外")),"")</f>
        <v/>
      </c>
      <c r="CI28" s="45" t="str">
        <f t="shared" si="17"/>
        <v/>
      </c>
      <c r="CJ28" s="60" t="str" cm="1">
        <f t="array" ref="CJ28">IFERROR(IF(_xlfn.ANCHORARRAY(CI28)="","",IF($C$3="暑さ指数(WBGT)",_xlfn.XLOOKUP(_xlfn.ANCHORARRAY(CI28),'(変換)WBGT'!$A$2:$A$9999,'(変換)WBGT'!$B$2:$B$9999,""),IF($C$3="気温",_xlfn.XLOOKUP(_xlfn.ANCHORARRAY(CI28),'(貼付用)気温'!$A$7:$A$9999,'(貼付用)気温'!$B$7:$B$9999,""),""))),"")</f>
        <v/>
      </c>
      <c r="CK28" s="46" t="str">
        <f>IFERROR(IF(CI28="","",IF(COUNTIFS(様式1!$F$6:$F$16,"&lt;="&amp;CI28,様式1!$H$6:$H$16,"&gt;="&amp;CI28)&gt;0,"×","")),"")</f>
        <v/>
      </c>
      <c r="CL28" s="47" t="str">
        <f>IFERROR(IF(CI28="","",IF(AND(CI28&gt;=様式1!$F$5,CI28&lt;=様式1!$H$5), IF(ISNUMBER(CJ28), IF(CJ28&gt;=$C$4, IF(CK28="×", "×", "●"), ""), "データ無し"), "対象外")),"")</f>
        <v/>
      </c>
      <c r="CN28" s="45" t="str">
        <f t="shared" si="18"/>
        <v/>
      </c>
      <c r="CO28" s="60" t="str" cm="1">
        <f t="array" ref="CO28">IFERROR(IF(_xlfn.ANCHORARRAY(CN28)="","",IF($C$3="暑さ指数(WBGT)",_xlfn.XLOOKUP(_xlfn.ANCHORARRAY(CN28),'(変換)WBGT'!$A$2:$A$9999,'(変換)WBGT'!$B$2:$B$9999,""),IF($C$3="気温",_xlfn.XLOOKUP(_xlfn.ANCHORARRAY(CN28),'(貼付用)気温'!$A$7:$A$9999,'(貼付用)気温'!$B$7:$B$9999,""),""))),"")</f>
        <v/>
      </c>
      <c r="CP28" s="46" t="str">
        <f>IFERROR(IF(CN28="","",IF(COUNTIFS(様式1!$F$6:$F$16,"&lt;="&amp;CN28,様式1!$H$6:$H$16,"&gt;="&amp;CN28)&gt;0,"×","")),"")</f>
        <v/>
      </c>
      <c r="CQ28" s="47" t="str">
        <f>IFERROR(IF(CN28="","",IF(AND(CN28&gt;=様式1!$F$5,CN28&lt;=様式1!$H$5), IF(ISNUMBER(CO28), IF(CO28&gt;=$C$4, IF(CP28="×", "×", "●"), ""), "データ無し"), "対象外")),"")</f>
        <v/>
      </c>
      <c r="CS28" s="45" t="str">
        <f t="shared" si="19"/>
        <v/>
      </c>
      <c r="CT28" s="60" t="str" cm="1">
        <f t="array" ref="CT28">IFERROR(IF(_xlfn.ANCHORARRAY(CS28)="","",IF($C$3="暑さ指数(WBGT)",_xlfn.XLOOKUP(_xlfn.ANCHORARRAY(CS28),'(変換)WBGT'!$A$2:$A$9999,'(変換)WBGT'!$B$2:$B$9999,""),IF($C$3="気温",_xlfn.XLOOKUP(_xlfn.ANCHORARRAY(CS28),'(貼付用)気温'!$A$7:$A$9999,'(貼付用)気温'!$B$7:$B$9999,""),""))),"")</f>
        <v/>
      </c>
      <c r="CU28" s="46" t="str">
        <f>IFERROR(IF(CS28="","",IF(COUNTIFS(様式1!$F$6:$F$16,"&lt;="&amp;CS28,様式1!$H$6:$H$16,"&gt;="&amp;CS28)&gt;0,"×","")),"")</f>
        <v/>
      </c>
      <c r="CV28" s="47" t="str">
        <f>IFERROR(IF(CS28="","",IF(AND(CS28&gt;=様式1!$F$5,CS28&lt;=様式1!$H$5), IF(ISNUMBER(CT28), IF(CT28&gt;=$C$4, IF(CU28="×", "×", "●"), ""), "データ無し"), "対象外")),"")</f>
        <v/>
      </c>
      <c r="CX28" s="45" t="str">
        <f t="shared" si="20"/>
        <v/>
      </c>
      <c r="CY28" s="60" t="str" cm="1">
        <f t="array" ref="CY28">IFERROR(IF(_xlfn.ANCHORARRAY(CX28)="","",IF($C$3="暑さ指数(WBGT)",_xlfn.XLOOKUP(_xlfn.ANCHORARRAY(CX28),'(変換)WBGT'!$A$2:$A$9999,'(変換)WBGT'!$B$2:$B$9999,""),IF($C$3="気温",_xlfn.XLOOKUP(_xlfn.ANCHORARRAY(CX28),'(貼付用)気温'!$A$7:$A$9999,'(貼付用)気温'!$B$7:$B$9999,""),""))),"")</f>
        <v/>
      </c>
      <c r="CZ28" s="46" t="str">
        <f>IFERROR(IF(CX28="","",IF(COUNTIFS(様式1!$F$6:$F$16,"&lt;="&amp;CX28,様式1!$H$6:$H$16,"&gt;="&amp;CX28)&gt;0,"×","")),"")</f>
        <v/>
      </c>
      <c r="DA28" s="47" t="str">
        <f>IFERROR(IF(CX28="","",IF(AND(CX28&gt;=様式1!$F$5,CX28&lt;=様式1!$H$5), IF(ISNUMBER(CY28), IF(CY28&gt;=$C$4, IF(CZ28="×", "×", "●"), ""), "データ無し"), "対象外")),"")</f>
        <v/>
      </c>
      <c r="DC28" s="45" t="str">
        <f t="shared" si="21"/>
        <v/>
      </c>
      <c r="DD28" s="60" t="str" cm="1">
        <f t="array" ref="DD28">IFERROR(IF(_xlfn.ANCHORARRAY(DC28)="","",IF($C$3="暑さ指数(WBGT)",_xlfn.XLOOKUP(_xlfn.ANCHORARRAY(DC28),'(変換)WBGT'!$A$2:$A$9999,'(変換)WBGT'!$B$2:$B$9999,""),IF($C$3="気温",_xlfn.XLOOKUP(_xlfn.ANCHORARRAY(DC28),'(貼付用)気温'!$A$7:$A$9999,'(貼付用)気温'!$B$7:$B$9999,""),""))),"")</f>
        <v/>
      </c>
      <c r="DE28" s="46" t="str">
        <f>IFERROR(IF(DC28="","",IF(COUNTIFS(様式1!$F$6:$F$16,"&lt;="&amp;DC28,様式1!$H$6:$H$16,"&gt;="&amp;DC28)&gt;0,"×","")),"")</f>
        <v/>
      </c>
      <c r="DF28" s="47" t="str">
        <f>IFERROR(IF(DC28="","",IF(AND(DC28&gt;=様式1!$F$5,DC28&lt;=様式1!$H$5), IF(ISNUMBER(DD28), IF(DD28&gt;=$C$4, IF(DE28="×", "×", "●"), ""), "データ無し"), "対象外")),"")</f>
        <v/>
      </c>
      <c r="DH28" s="45" t="str">
        <f t="shared" si="22"/>
        <v/>
      </c>
      <c r="DI28" s="60" t="str" cm="1">
        <f t="array" ref="DI28">IFERROR(IF(_xlfn.ANCHORARRAY(DH28)="","",IF($C$3="暑さ指数(WBGT)",_xlfn.XLOOKUP(_xlfn.ANCHORARRAY(DH28),'(変換)WBGT'!$A$2:$A$9999,'(変換)WBGT'!$B$2:$B$9999,""),IF($C$3="気温",_xlfn.XLOOKUP(_xlfn.ANCHORARRAY(DH28),'(貼付用)気温'!$A$7:$A$9999,'(貼付用)気温'!$B$7:$B$9999,""),""))),"")</f>
        <v/>
      </c>
      <c r="DJ28" s="46" t="str">
        <f>IFERROR(IF(DH28="","",IF(COUNTIFS(様式1!$F$6:$F$16,"&lt;="&amp;DH28,様式1!$H$6:$H$16,"&gt;="&amp;DH28)&gt;0,"×","")),"")</f>
        <v/>
      </c>
      <c r="DK28" s="47" t="str">
        <f>IFERROR(IF(DH28="","",IF(AND(DH28&gt;=様式1!$F$5,DH28&lt;=様式1!$H$5), IF(ISNUMBER(DI28), IF(DI28&gt;=$C$4, IF(DJ28="×", "×", "●"), ""), "データ無し"), "対象外")),"")</f>
        <v/>
      </c>
      <c r="DM28" s="45" t="str">
        <f t="shared" si="23"/>
        <v/>
      </c>
      <c r="DN28" s="60" t="str" cm="1">
        <f t="array" ref="DN28">IFERROR(IF(_xlfn.ANCHORARRAY(DM28)="","",IF($C$3="暑さ指数(WBGT)",_xlfn.XLOOKUP(_xlfn.ANCHORARRAY(DM28),'(変換)WBGT'!$A$2:$A$9999,'(変換)WBGT'!$B$2:$B$9999,""),IF($C$3="気温",_xlfn.XLOOKUP(_xlfn.ANCHORARRAY(DM28),'(貼付用)気温'!$A$7:$A$9999,'(貼付用)気温'!$B$7:$B$9999,""),""))),"")</f>
        <v/>
      </c>
      <c r="DO28" s="46" t="str">
        <f>IFERROR(IF(DM28="","",IF(COUNTIFS(様式1!$F$6:$F$16,"&lt;="&amp;DM28,様式1!$H$6:$H$16,"&gt;="&amp;DM28)&gt;0,"×","")),"")</f>
        <v/>
      </c>
      <c r="DP28" s="47" t="str">
        <f>IFERROR(IF(DM28="","",IF(AND(DM28&gt;=様式1!$F$5,DM28&lt;=様式1!$H$5), IF(ISNUMBER(DN28), IF(DN28&gt;=$C$4, IF(DO28="×", "×", "●"), ""), "データ無し"), "対象外")),"")</f>
        <v/>
      </c>
      <c r="DR28" s="45" t="str">
        <f t="shared" si="24"/>
        <v/>
      </c>
      <c r="DS28" s="60" t="str" cm="1">
        <f t="array" ref="DS28">IFERROR(IF(_xlfn.ANCHORARRAY(DR28)="","",IF($C$3="暑さ指数(WBGT)",_xlfn.XLOOKUP(_xlfn.ANCHORARRAY(DR28),'(変換)WBGT'!$A$2:$A$9999,'(変換)WBGT'!$B$2:$B$9999,""),IF($C$3="気温",_xlfn.XLOOKUP(_xlfn.ANCHORARRAY(DR28),'(貼付用)気温'!$A$7:$A$9999,'(貼付用)気温'!$B$7:$B$9999,""),""))),"")</f>
        <v/>
      </c>
      <c r="DT28" s="46" t="str">
        <f>IFERROR(IF(DR28="","",IF(COUNTIFS(様式1!$F$6:$F$16,"&lt;="&amp;DR28,様式1!$H$6:$H$16,"&gt;="&amp;DR28)&gt;0,"×","")),"")</f>
        <v/>
      </c>
      <c r="DU28" s="47" t="str">
        <f>IFERROR(IF(DR28="","",IF(AND(DR28&gt;=様式1!$F$5,DR28&lt;=様式1!$H$5), IF(ISNUMBER(DS28), IF(DS28&gt;=$C$4, IF(DT28="×", "×", "●"), ""), "データ無し"), "対象外")),"")</f>
        <v/>
      </c>
      <c r="DW28" s="45" t="str">
        <f t="shared" si="25"/>
        <v/>
      </c>
      <c r="DX28" s="60" t="str" cm="1">
        <f t="array" ref="DX28">IFERROR(IF(_xlfn.ANCHORARRAY(DW28)="","",IF($C$3="暑さ指数(WBGT)",_xlfn.XLOOKUP(_xlfn.ANCHORARRAY(DW28),'(変換)WBGT'!$A$2:$A$9999,'(変換)WBGT'!$B$2:$B$9999,""),IF($C$3="気温",_xlfn.XLOOKUP(_xlfn.ANCHORARRAY(DW28),'(貼付用)気温'!$A$7:$A$9999,'(貼付用)気温'!$B$7:$B$9999,""),""))),"")</f>
        <v/>
      </c>
      <c r="DY28" s="46" t="str">
        <f>IFERROR(IF(DW28="","",IF(COUNTIFS(様式1!$F$6:$F$16,"&lt;="&amp;DW28,様式1!$H$6:$H$16,"&gt;="&amp;DW28)&gt;0,"×","")),"")</f>
        <v/>
      </c>
      <c r="DZ28" s="47" t="str">
        <f>IFERROR(IF(DW28="","",IF(AND(DW28&gt;=様式1!$F$5,DW28&lt;=様式1!$H$5), IF(ISNUMBER(DX28), IF(DX28&gt;=$C$4, IF(DY28="×", "×", "●"), ""), "データ無し"), "対象外")),"")</f>
        <v/>
      </c>
      <c r="EB28" s="45" t="str">
        <f t="shared" si="26"/>
        <v/>
      </c>
      <c r="EC28" s="60" t="str" cm="1">
        <f t="array" ref="EC28">IFERROR(IF(_xlfn.ANCHORARRAY(EB28)="","",IF($C$3="暑さ指数(WBGT)",_xlfn.XLOOKUP(_xlfn.ANCHORARRAY(EB28),'(変換)WBGT'!$A$2:$A$9999,'(変換)WBGT'!$B$2:$B$9999,""),IF($C$3="気温",_xlfn.XLOOKUP(_xlfn.ANCHORARRAY(EB28),'(貼付用)気温'!$A$7:$A$9999,'(貼付用)気温'!$B$7:$B$9999,""),""))),"")</f>
        <v/>
      </c>
      <c r="ED28" s="46" t="str">
        <f>IFERROR(IF(EB28="","",IF(COUNTIFS(様式1!$F$6:$F$16,"&lt;="&amp;EB28,様式1!$H$6:$H$16,"&gt;="&amp;EB28)&gt;0,"×","")),"")</f>
        <v/>
      </c>
      <c r="EE28" s="47" t="str">
        <f>IFERROR(IF(EB28="","",IF(AND(EB28&gt;=様式1!$F$5,EB28&lt;=様式1!$H$5), IF(ISNUMBER(EC28), IF(EC28&gt;=$C$4, IF(ED28="×", "×", "●"), ""), "データ無し"), "対象外")),"")</f>
        <v/>
      </c>
      <c r="EG28" s="45" t="str">
        <f t="shared" si="27"/>
        <v/>
      </c>
      <c r="EH28" s="60" t="str" cm="1">
        <f t="array" ref="EH28">IFERROR(IF(_xlfn.ANCHORARRAY(EG28)="","",IF($C$3="暑さ指数(WBGT)",_xlfn.XLOOKUP(_xlfn.ANCHORARRAY(EG28),'(変換)WBGT'!$A$2:$A$9999,'(変換)WBGT'!$B$2:$B$9999,""),IF($C$3="気温",_xlfn.XLOOKUP(_xlfn.ANCHORARRAY(EG28),'(貼付用)気温'!$A$7:$A$9999,'(貼付用)気温'!$B$7:$B$9999,""),""))),"")</f>
        <v/>
      </c>
      <c r="EI28" s="46" t="str">
        <f>IFERROR(IF(EG28="","",IF(COUNTIFS(様式1!$F$6:$F$16,"&lt;="&amp;EG28,様式1!$H$6:$H$16,"&gt;="&amp;EG28)&gt;0,"×","")),"")</f>
        <v/>
      </c>
      <c r="EJ28" s="47" t="str">
        <f>IFERROR(IF(EG28="","",IF(AND(EG28&gt;=様式1!$F$5,EG28&lt;=様式1!$H$5), IF(ISNUMBER(EH28), IF(EH28&gt;=$C$4, IF(EI28="×", "×", "●"), ""), "データ無し"), "対象外")),"")</f>
        <v/>
      </c>
      <c r="EL28" s="45" t="str">
        <f t="shared" si="28"/>
        <v/>
      </c>
      <c r="EM28" s="60" t="str" cm="1">
        <f t="array" ref="EM28">IFERROR(IF(_xlfn.ANCHORARRAY(EL28)="","",IF($C$3="暑さ指数(WBGT)",_xlfn.XLOOKUP(_xlfn.ANCHORARRAY(EL28),'(変換)WBGT'!$A$2:$A$9999,'(変換)WBGT'!$B$2:$B$9999,""),IF($C$3="気温",_xlfn.XLOOKUP(_xlfn.ANCHORARRAY(EL28),'(貼付用)気温'!$A$7:$A$9999,'(貼付用)気温'!$B$7:$B$9999,""),""))),"")</f>
        <v/>
      </c>
      <c r="EN28" s="46" t="str">
        <f>IFERROR(IF(EL28="","",IF(COUNTIFS(様式1!$F$6:$F$16,"&lt;="&amp;EL28,様式1!$H$6:$H$16,"&gt;="&amp;EL28)&gt;0,"×","")),"")</f>
        <v/>
      </c>
      <c r="EO28" s="47" t="str">
        <f>IFERROR(IF(EL28="","",IF(AND(EL28&gt;=様式1!$F$5,EL28&lt;=様式1!$H$5), IF(ISNUMBER(EM28), IF(EM28&gt;=$C$4, IF(EN28="×", "×", "●"), ""), "データ無し"), "対象外")),"")</f>
        <v/>
      </c>
      <c r="EQ28" s="45" t="str">
        <f t="shared" si="29"/>
        <v/>
      </c>
      <c r="ER28" s="60" t="str" cm="1">
        <f t="array" ref="ER28">IFERROR(IF(_xlfn.ANCHORARRAY(EQ28)="","",IF($C$3="暑さ指数(WBGT)",_xlfn.XLOOKUP(_xlfn.ANCHORARRAY(EQ28),'(変換)WBGT'!$A$2:$A$9999,'(変換)WBGT'!$B$2:$B$9999,""),IF($C$3="気温",_xlfn.XLOOKUP(_xlfn.ANCHORARRAY(EQ28),'(貼付用)気温'!$A$7:$A$9999,'(貼付用)気温'!$B$7:$B$9999,""),""))),"")</f>
        <v/>
      </c>
      <c r="ES28" s="46" t="str">
        <f>IFERROR(IF(EQ28="","",IF(COUNTIFS(様式1!$F$6:$F$16,"&lt;="&amp;EQ28,様式1!$H$6:$H$16,"&gt;="&amp;EQ28)&gt;0,"×","")),"")</f>
        <v/>
      </c>
      <c r="ET28" s="47" t="str">
        <f>IFERROR(IF(EQ28="","",IF(AND(EQ28&gt;=様式1!$F$5,EQ28&lt;=様式1!$H$5), IF(ISNUMBER(ER28), IF(ER28&gt;=$C$4, IF(ES28="×", "×", "●"), ""), "データ無し"), "対象外")),"")</f>
        <v/>
      </c>
      <c r="EV28" s="45" t="str">
        <f t="shared" si="30"/>
        <v/>
      </c>
      <c r="EW28" s="60" t="str" cm="1">
        <f t="array" ref="EW28">IFERROR(IF(_xlfn.ANCHORARRAY(EV28)="","",IF($C$3="暑さ指数(WBGT)",_xlfn.XLOOKUP(_xlfn.ANCHORARRAY(EV28),'(変換)WBGT'!$A$2:$A$9999,'(変換)WBGT'!$B$2:$B$9999,""),IF($C$3="気温",_xlfn.XLOOKUP(_xlfn.ANCHORARRAY(EV28),'(貼付用)気温'!$A$7:$A$9999,'(貼付用)気温'!$B$7:$B$9999,""),""))),"")</f>
        <v/>
      </c>
      <c r="EX28" s="46" t="str">
        <f>IFERROR(IF(EV28="","",IF(COUNTIFS(様式1!$F$6:$F$16,"&lt;="&amp;EV28,様式1!$H$6:$H$16,"&gt;="&amp;EV28)&gt;0,"×","")),"")</f>
        <v/>
      </c>
      <c r="EY28" s="47" t="str">
        <f>IFERROR(IF(EV28="","",IF(AND(EV28&gt;=様式1!$F$5,EV28&lt;=様式1!$H$5), IF(ISNUMBER(EW28), IF(EW28&gt;=$C$4, IF(EX28="×", "×", "●"), ""), "データ無し"), "対象外")),"")</f>
        <v/>
      </c>
      <c r="FA28" s="45" t="str">
        <f t="shared" si="31"/>
        <v/>
      </c>
      <c r="FB28" s="60" t="str" cm="1">
        <f t="array" ref="FB28">IFERROR(IF(_xlfn.ANCHORARRAY(FA28)="","",IF($C$3="暑さ指数(WBGT)",_xlfn.XLOOKUP(_xlfn.ANCHORARRAY(FA28),'(変換)WBGT'!$A$2:$A$9999,'(変換)WBGT'!$B$2:$B$9999,""),IF($C$3="気温",_xlfn.XLOOKUP(_xlfn.ANCHORARRAY(FA28),'(貼付用)気温'!$A$7:$A$9999,'(貼付用)気温'!$B$7:$B$9999,""),""))),"")</f>
        <v/>
      </c>
      <c r="FC28" s="46" t="str">
        <f>IFERROR(IF(FA28="","",IF(COUNTIFS(様式1!$F$6:$F$16,"&lt;="&amp;FA28,様式1!$H$6:$H$16,"&gt;="&amp;FA28)&gt;0,"×","")),"")</f>
        <v/>
      </c>
      <c r="FD28" s="47" t="str">
        <f>IFERROR(IF(FA28="","",IF(AND(FA28&gt;=様式1!$F$5,FA28&lt;=様式1!$H$5), IF(ISNUMBER(FB28), IF(FB28&gt;=$C$4, IF(FC28="×", "×", "●"), ""), "データ無し"), "対象外")),"")</f>
        <v/>
      </c>
      <c r="FF28" s="45" t="str">
        <f t="shared" si="32"/>
        <v/>
      </c>
      <c r="FG28" s="60" t="str" cm="1">
        <f t="array" ref="FG28">IFERROR(IF(_xlfn.ANCHORARRAY(FF28)="","",IF($C$3="暑さ指数(WBGT)",_xlfn.XLOOKUP(_xlfn.ANCHORARRAY(FF28),'(変換)WBGT'!$A$2:$A$9999,'(変換)WBGT'!$B$2:$B$9999,""),IF($C$3="気温",_xlfn.XLOOKUP(_xlfn.ANCHORARRAY(FF28),'(貼付用)気温'!$A$7:$A$9999,'(貼付用)気温'!$B$7:$B$9999,""),""))),"")</f>
        <v/>
      </c>
      <c r="FH28" s="46" t="str">
        <f>IFERROR(IF(FF28="","",IF(COUNTIFS(様式1!$F$6:$F$16,"&lt;="&amp;FF28,様式1!$H$6:$H$16,"&gt;="&amp;FF28)&gt;0,"×","")),"")</f>
        <v/>
      </c>
      <c r="FI28" s="47" t="str">
        <f>IFERROR(IF(FF28="","",IF(AND(FF28&gt;=様式1!$F$5,FF28&lt;=様式1!$H$5), IF(ISNUMBER(FG28), IF(FG28&gt;=$C$4, IF(FH28="×", "×", "●"), ""), "データ無し"), "対象外")),"")</f>
        <v/>
      </c>
      <c r="FK28" s="45" t="str">
        <f t="shared" si="33"/>
        <v/>
      </c>
      <c r="FL28" s="60" t="str" cm="1">
        <f t="array" ref="FL28">IFERROR(IF(_xlfn.ANCHORARRAY(FK28)="","",IF($C$3="暑さ指数(WBGT)",_xlfn.XLOOKUP(_xlfn.ANCHORARRAY(FK28),'(変換)WBGT'!$A$2:$A$9999,'(変換)WBGT'!$B$2:$B$9999,""),IF($C$3="気温",_xlfn.XLOOKUP(_xlfn.ANCHORARRAY(FK28),'(貼付用)気温'!$A$7:$A$9999,'(貼付用)気温'!$B$7:$B$9999,""),""))),"")</f>
        <v/>
      </c>
      <c r="FM28" s="46" t="str">
        <f>IFERROR(IF(FK28="","",IF(COUNTIFS(様式1!$F$6:$F$16,"&lt;="&amp;FK28,様式1!$H$6:$H$16,"&gt;="&amp;FK28)&gt;0,"×","")),"")</f>
        <v/>
      </c>
      <c r="FN28" s="47" t="str">
        <f>IFERROR(IF(FK28="","",IF(AND(FK28&gt;=様式1!$F$5,FK28&lt;=様式1!$H$5), IF(ISNUMBER(FL28), IF(FL28&gt;=$C$4, IF(FM28="×", "×", "●"), ""), "データ無し"), "対象外")),"")</f>
        <v/>
      </c>
      <c r="FP28" s="45" t="str">
        <f t="shared" si="34"/>
        <v/>
      </c>
      <c r="FQ28" s="60" t="str" cm="1">
        <f t="array" ref="FQ28">IFERROR(IF(_xlfn.ANCHORARRAY(FP28)="","",IF($C$3="暑さ指数(WBGT)",_xlfn.XLOOKUP(_xlfn.ANCHORARRAY(FP28),'(変換)WBGT'!$A$2:$A$9999,'(変換)WBGT'!$B$2:$B$9999,""),IF($C$3="気温",_xlfn.XLOOKUP(_xlfn.ANCHORARRAY(FP28),'(貼付用)気温'!$A$7:$A$9999,'(貼付用)気温'!$B$7:$B$9999,""),""))),"")</f>
        <v/>
      </c>
      <c r="FR28" s="46" t="str">
        <f>IFERROR(IF(FP28="","",IF(COUNTIFS(様式1!$F$6:$F$16,"&lt;="&amp;FP28,様式1!$H$6:$H$16,"&gt;="&amp;FP28)&gt;0,"×","")),"")</f>
        <v/>
      </c>
      <c r="FS28" s="47" t="str">
        <f>IFERROR(IF(FP28="","",IF(AND(FP28&gt;=様式1!$F$5,FP28&lt;=様式1!$H$5), IF(ISNUMBER(FQ28), IF(FQ28&gt;=$C$4, IF(FR28="×", "×", "●"), ""), "データ無し"), "対象外")),"")</f>
        <v/>
      </c>
    </row>
    <row r="29" spans="2:175" x14ac:dyDescent="0.15">
      <c r="B29" s="45" t="str">
        <f t="shared" si="0"/>
        <v/>
      </c>
      <c r="C29" s="60" t="str" cm="1">
        <f t="array" ref="C29">IFERROR(IF(_xlfn.ANCHORARRAY(B29)="","",IF($C$3="暑さ指数(WBGT)",_xlfn.XLOOKUP(_xlfn.ANCHORARRAY(B29),'(変換)WBGT'!$A$2:$A$9999,'(変換)WBGT'!$B$2:$B$9999,""),IF($C$3="気温",_xlfn.XLOOKUP(_xlfn.ANCHORARRAY(B29),'(貼付用)気温'!$A$7:$A$9999,'(貼付用)気温'!$B$7:$B$9999,""),""))),"")</f>
        <v/>
      </c>
      <c r="D29" s="46" t="str">
        <f>IFERROR(IF(B29="","",IF(COUNTIFS(様式1!$F$6:$F$16,"&lt;="&amp;B29,様式1!$H$6:$H$16,"&gt;="&amp;B29)&gt;0,"×","")),"")</f>
        <v/>
      </c>
      <c r="E29" s="47" t="str">
        <f>IFERROR(IF(B29="","",IF(AND(B29&gt;=様式1!$F$5,B29&lt;=様式1!$H$5), IF(ISNUMBER(C29), IF(C29&gt;=$C$4, IF(D29="×", "×", "●"), ""), "データ無し"), "対象外")),"")</f>
        <v/>
      </c>
      <c r="G29" s="45" t="str">
        <f t="shared" si="1"/>
        <v/>
      </c>
      <c r="H29" s="60" t="str" cm="1">
        <f t="array" ref="H29">IFERROR(IF(_xlfn.ANCHORARRAY(G29)="","",IF($C$3="暑さ指数(WBGT)",_xlfn.XLOOKUP(_xlfn.ANCHORARRAY(G29),'(変換)WBGT'!$A$2:$A$9999,'(変換)WBGT'!$B$2:$B$9999,""),IF($C$3="気温",_xlfn.XLOOKUP(_xlfn.ANCHORARRAY(G29),'(貼付用)気温'!$A$7:$A$9999,'(貼付用)気温'!$B$7:$B$9999,""),""))),"")</f>
        <v/>
      </c>
      <c r="I29" s="46" t="str">
        <f>IFERROR(IF(G29="","",IF(COUNTIFS(様式1!$F$6:$F$16,"&lt;="&amp;G29,様式1!$H$6:$H$16,"&gt;="&amp;G29)&gt;0,"×","")),"")</f>
        <v/>
      </c>
      <c r="J29" s="47" t="str">
        <f>IFERROR(IF(G29="","",IF(AND(G29&gt;=様式1!$F$5,G29&lt;=様式1!$H$5), IF(ISNUMBER(H29), IF(H29&gt;=$C$4, IF(I29="×", "×", "●"), ""), "データ無し"), "対象外")),"")</f>
        <v/>
      </c>
      <c r="L29" s="45" t="str">
        <f t="shared" si="2"/>
        <v/>
      </c>
      <c r="M29" s="60" t="str" cm="1">
        <f t="array" ref="M29">IFERROR(IF(_xlfn.ANCHORARRAY(L29)="","",IF($C$3="暑さ指数(WBGT)",_xlfn.XLOOKUP(_xlfn.ANCHORARRAY(L29),'(変換)WBGT'!$A$2:$A$9999,'(変換)WBGT'!$B$2:$B$9999,""),IF($C$3="気温",_xlfn.XLOOKUP(_xlfn.ANCHORARRAY(L29),'(貼付用)気温'!$A$7:$A$9999,'(貼付用)気温'!$B$7:$B$9999,""),""))),"")</f>
        <v/>
      </c>
      <c r="N29" s="46" t="str">
        <f>IFERROR(IF(L29="","",IF(COUNTIFS(様式1!$F$6:$F$16,"&lt;="&amp;L29,様式1!$H$6:$H$16,"&gt;="&amp;L29)&gt;0,"×","")),"")</f>
        <v/>
      </c>
      <c r="O29" s="47" t="str">
        <f>IFERROR(IF(L29="","",IF(AND(L29&gt;=様式1!$F$5,L29&lt;=様式1!$H$5), IF(ISNUMBER(M29), IF(M29&gt;=$C$4, IF(N29="×", "×", "●"), ""), "データ無し"), "対象外")),"")</f>
        <v/>
      </c>
      <c r="Q29" s="45" t="str">
        <f t="shared" si="3"/>
        <v/>
      </c>
      <c r="R29" s="60" t="str" cm="1">
        <f t="array" ref="R29">IFERROR(IF(_xlfn.ANCHORARRAY(Q29)="","",IF($C$3="暑さ指数(WBGT)",_xlfn.XLOOKUP(_xlfn.ANCHORARRAY(Q29),'(変換)WBGT'!$A$2:$A$9999,'(変換)WBGT'!$B$2:$B$9999,""),IF($C$3="気温",_xlfn.XLOOKUP(_xlfn.ANCHORARRAY(Q29),'(貼付用)気温'!$A$7:$A$9999,'(貼付用)気温'!$B$7:$B$9999,""),""))),"")</f>
        <v/>
      </c>
      <c r="S29" s="46" t="str">
        <f>IFERROR(IF(Q29="","",IF(COUNTIFS(様式1!$F$6:$F$16,"&lt;="&amp;Q29,様式1!$H$6:$H$16,"&gt;="&amp;Q29)&gt;0,"×","")),"")</f>
        <v/>
      </c>
      <c r="T29" s="47" t="str">
        <f>IFERROR(IF(Q29="","",IF(AND(Q29&gt;=様式1!$F$5,Q29&lt;=様式1!$H$5), IF(ISNUMBER(R29), IF(R29&gt;=$C$4, IF(S29="×", "×", "●"), ""), "データ無し"), "対象外")),"")</f>
        <v/>
      </c>
      <c r="V29" s="45" t="str">
        <f t="shared" si="4"/>
        <v/>
      </c>
      <c r="W29" s="60" t="str" cm="1">
        <f t="array" ref="W29">IFERROR(IF(_xlfn.ANCHORARRAY(V29)="","",IF($C$3="暑さ指数(WBGT)",_xlfn.XLOOKUP(_xlfn.ANCHORARRAY(V29),'(変換)WBGT'!$A$2:$A$9999,'(変換)WBGT'!$B$2:$B$9999,""),IF($C$3="気温",_xlfn.XLOOKUP(_xlfn.ANCHORARRAY(V29),'(貼付用)気温'!$A$7:$A$9999,'(貼付用)気温'!$B$7:$B$9999,""),""))),"")</f>
        <v/>
      </c>
      <c r="X29" s="46" t="str">
        <f>IFERROR(IF(V29="","",IF(COUNTIFS(様式1!$F$6:$F$16,"&lt;="&amp;V29,様式1!$H$6:$H$16,"&gt;="&amp;V29)&gt;0,"×","")),"")</f>
        <v/>
      </c>
      <c r="Y29" s="47" t="str">
        <f>IFERROR(IF(V29="","",IF(AND(V29&gt;=様式1!$F$5,V29&lt;=様式1!$H$5), IF(ISNUMBER(W29), IF(W29&gt;=$C$4, IF(X29="×", "×", "●"), ""), "データ無し"), "対象外")),"")</f>
        <v/>
      </c>
      <c r="AA29" s="45" t="str">
        <f t="shared" si="5"/>
        <v/>
      </c>
      <c r="AB29" s="60" t="str" cm="1">
        <f t="array" ref="AB29">IFERROR(IF(_xlfn.ANCHORARRAY(AA29)="","",IF($C$3="暑さ指数(WBGT)",_xlfn.XLOOKUP(_xlfn.ANCHORARRAY(AA29),'(変換)WBGT'!$A$2:$A$9999,'(変換)WBGT'!$B$2:$B$9999,""),IF($C$3="気温",_xlfn.XLOOKUP(_xlfn.ANCHORARRAY(AA29),'(貼付用)気温'!$A$7:$A$9999,'(貼付用)気温'!$B$7:$B$9999,""),""))),"")</f>
        <v/>
      </c>
      <c r="AC29" s="46" t="str">
        <f>IFERROR(IF(AA29="","",IF(COUNTIFS(様式1!$F$6:$F$16,"&lt;="&amp;AA29,様式1!$H$6:$H$16,"&gt;="&amp;AA29)&gt;0,"×","")),"")</f>
        <v/>
      </c>
      <c r="AD29" s="47" t="str">
        <f>IFERROR(IF(AA29="","",IF(AND(AA29&gt;=様式1!$F$5,AA29&lt;=様式1!$H$5), IF(ISNUMBER(AB29), IF(AB29&gt;=$C$4, IF(AC29="×", "×", "●"), ""), "データ無し"), "対象外")),"")</f>
        <v/>
      </c>
      <c r="AF29" s="45" t="str">
        <f t="shared" si="6"/>
        <v/>
      </c>
      <c r="AG29" s="60" t="str" cm="1">
        <f t="array" ref="AG29">IFERROR(IF(_xlfn.ANCHORARRAY(AF29)="","",IF($C$3="暑さ指数(WBGT)",_xlfn.XLOOKUP(_xlfn.ANCHORARRAY(AF29),'(変換)WBGT'!$A$2:$A$9999,'(変換)WBGT'!$B$2:$B$9999,""),IF($C$3="気温",_xlfn.XLOOKUP(_xlfn.ANCHORARRAY(AF29),'(貼付用)気温'!$A$7:$A$9999,'(貼付用)気温'!$B$7:$B$9999,""),""))),"")</f>
        <v/>
      </c>
      <c r="AH29" s="46" t="str">
        <f>IFERROR(IF(AF29="","",IF(COUNTIFS(様式1!$F$6:$F$16,"&lt;="&amp;AF29,様式1!$H$6:$H$16,"&gt;="&amp;AF29)&gt;0,"×","")),"")</f>
        <v/>
      </c>
      <c r="AI29" s="47" t="str">
        <f>IFERROR(IF(AF29="","",IF(AND(AF29&gt;=様式1!$F$5,AF29&lt;=様式1!$H$5), IF(ISNUMBER(AG29), IF(AG29&gt;=$C$4, IF(AH29="×", "×", "●"), ""), "データ無し"), "対象外")),"")</f>
        <v/>
      </c>
      <c r="AK29" s="45" t="str">
        <f t="shared" si="7"/>
        <v/>
      </c>
      <c r="AL29" s="60" t="str" cm="1">
        <f t="array" ref="AL29">IFERROR(IF(_xlfn.ANCHORARRAY(AK29)="","",IF($C$3="暑さ指数(WBGT)",_xlfn.XLOOKUP(_xlfn.ANCHORARRAY(AK29),'(変換)WBGT'!$A$2:$A$9999,'(変換)WBGT'!$B$2:$B$9999,""),IF($C$3="気温",_xlfn.XLOOKUP(_xlfn.ANCHORARRAY(AK29),'(貼付用)気温'!$A$7:$A$9999,'(貼付用)気温'!$B$7:$B$9999,""),""))),"")</f>
        <v/>
      </c>
      <c r="AM29" s="46" t="str">
        <f>IFERROR(IF(AK29="","",IF(COUNTIFS(様式1!$F$6:$F$16,"&lt;="&amp;AK29,様式1!$H$6:$H$16,"&gt;="&amp;AK29)&gt;0,"×","")),"")</f>
        <v/>
      </c>
      <c r="AN29" s="47" t="str">
        <f>IFERROR(IF(AK29="","",IF(AND(AK29&gt;=様式1!$F$5,AK29&lt;=様式1!$H$5), IF(ISNUMBER(AL29), IF(AL29&gt;=$C$4, IF(AM29="×", "×", "●"), ""), "データ無し"), "対象外")),"")</f>
        <v/>
      </c>
      <c r="AP29" s="45" t="str">
        <f t="shared" si="8"/>
        <v/>
      </c>
      <c r="AQ29" s="60" t="str" cm="1">
        <f t="array" ref="AQ29">IFERROR(IF(_xlfn.ANCHORARRAY(AP29)="","",IF($C$3="暑さ指数(WBGT)",_xlfn.XLOOKUP(_xlfn.ANCHORARRAY(AP29),'(変換)WBGT'!$A$2:$A$9999,'(変換)WBGT'!$B$2:$B$9999,""),IF($C$3="気温",_xlfn.XLOOKUP(_xlfn.ANCHORARRAY(AP29),'(貼付用)気温'!$A$7:$A$9999,'(貼付用)気温'!$B$7:$B$9999,""),""))),"")</f>
        <v/>
      </c>
      <c r="AR29" s="46" t="str">
        <f>IFERROR(IF(AP29="","",IF(COUNTIFS(様式1!$F$6:$F$16,"&lt;="&amp;AP29,様式1!$H$6:$H$16,"&gt;="&amp;AP29)&gt;0,"×","")),"")</f>
        <v/>
      </c>
      <c r="AS29" s="47" t="str">
        <f>IFERROR(IF(AP29="","",IF(AND(AP29&gt;=様式1!$F$5,AP29&lt;=様式1!$H$5), IF(ISNUMBER(AQ29), IF(AQ29&gt;=$C$4, IF(AR29="×", "×", "●"), ""), "データ無し"), "対象外")),"")</f>
        <v/>
      </c>
      <c r="AU29" s="45" t="str">
        <f t="shared" si="9"/>
        <v/>
      </c>
      <c r="AV29" s="60" t="str" cm="1">
        <f t="array" ref="AV29">IFERROR(IF(_xlfn.ANCHORARRAY(AU29)="","",IF($C$3="暑さ指数(WBGT)",_xlfn.XLOOKUP(_xlfn.ANCHORARRAY(AU29),'(変換)WBGT'!$A$2:$A$9999,'(変換)WBGT'!$B$2:$B$9999,""),IF($C$3="気温",_xlfn.XLOOKUP(_xlfn.ANCHORARRAY(AU29),'(貼付用)気温'!$A$7:$A$9999,'(貼付用)気温'!$B$7:$B$9999,""),""))),"")</f>
        <v/>
      </c>
      <c r="AW29" s="46" t="str">
        <f>IFERROR(IF(AU29="","",IF(COUNTIFS(様式1!$F$6:$F$16,"&lt;="&amp;AU29,様式1!$H$6:$H$16,"&gt;="&amp;AU29)&gt;0,"×","")),"")</f>
        <v/>
      </c>
      <c r="AX29" s="47" t="str">
        <f>IFERROR(IF(AU29="","",IF(AND(AU29&gt;=様式1!$F$5,AU29&lt;=様式1!$H$5), IF(ISNUMBER(AV29), IF(AV29&gt;=$C$4, IF(AW29="×", "×", "●"), ""), "データ無し"), "対象外")),"")</f>
        <v/>
      </c>
      <c r="AZ29" s="45" t="str">
        <f t="shared" si="10"/>
        <v/>
      </c>
      <c r="BA29" s="60" t="str" cm="1">
        <f t="array" ref="BA29">IFERROR(IF(_xlfn.ANCHORARRAY(AZ29)="","",IF($C$3="暑さ指数(WBGT)",_xlfn.XLOOKUP(_xlfn.ANCHORARRAY(AZ29),'(変換)WBGT'!$A$2:$A$9999,'(変換)WBGT'!$B$2:$B$9999,""),IF($C$3="気温",_xlfn.XLOOKUP(_xlfn.ANCHORARRAY(AZ29),'(貼付用)気温'!$A$7:$A$9999,'(貼付用)気温'!$B$7:$B$9999,""),""))),"")</f>
        <v/>
      </c>
      <c r="BB29" s="46" t="str">
        <f>IFERROR(IF(AZ29="","",IF(COUNTIFS(様式1!$F$6:$F$16,"&lt;="&amp;AZ29,様式1!$H$6:$H$16,"&gt;="&amp;AZ29)&gt;0,"×","")),"")</f>
        <v/>
      </c>
      <c r="BC29" s="47" t="str">
        <f>IFERROR(IF(AZ29="","",IF(AND(AZ29&gt;=様式1!$F$5,AZ29&lt;=様式1!$H$5), IF(ISNUMBER(BA29), IF(BA29&gt;=$C$4, IF(BB29="×", "×", "●"), ""), "データ無し"), "対象外")),"")</f>
        <v/>
      </c>
      <c r="BE29" s="45" t="str">
        <f t="shared" si="11"/>
        <v/>
      </c>
      <c r="BF29" s="60" t="str" cm="1">
        <f t="array" ref="BF29">IFERROR(IF(_xlfn.ANCHORARRAY(BE29)="","",IF($C$3="暑さ指数(WBGT)",_xlfn.XLOOKUP(_xlfn.ANCHORARRAY(BE29),'(変換)WBGT'!$A$2:$A$9999,'(変換)WBGT'!$B$2:$B$9999,""),IF($C$3="気温",_xlfn.XLOOKUP(_xlfn.ANCHORARRAY(BE29),'(貼付用)気温'!$A$7:$A$9999,'(貼付用)気温'!$B$7:$B$9999,""),""))),"")</f>
        <v/>
      </c>
      <c r="BG29" s="46" t="str">
        <f>IFERROR(IF(BE29="","",IF(COUNTIFS(様式1!$F$6:$F$16,"&lt;="&amp;BE29,様式1!$H$6:$H$16,"&gt;="&amp;BE29)&gt;0,"×","")),"")</f>
        <v/>
      </c>
      <c r="BH29" s="47" t="str">
        <f>IFERROR(IF(BE29="","",IF(AND(BE29&gt;=様式1!$F$5,BE29&lt;=様式1!$H$5), IF(ISNUMBER(BF29), IF(BF29&gt;=$C$4, IF(BG29="×", "×", "●"), ""), "データ無し"), "対象外")),"")</f>
        <v/>
      </c>
      <c r="BJ29" s="45" t="str">
        <f t="shared" si="12"/>
        <v/>
      </c>
      <c r="BK29" s="60" t="str" cm="1">
        <f t="array" ref="BK29">IFERROR(IF(_xlfn.ANCHORARRAY(BJ29)="","",IF($C$3="暑さ指数(WBGT)",_xlfn.XLOOKUP(_xlfn.ANCHORARRAY(BJ29),'(変換)WBGT'!$A$2:$A$9999,'(変換)WBGT'!$B$2:$B$9999,""),IF($C$3="気温",_xlfn.XLOOKUP(_xlfn.ANCHORARRAY(BJ29),'(貼付用)気温'!$A$7:$A$9999,'(貼付用)気温'!$B$7:$B$9999,""),""))),"")</f>
        <v/>
      </c>
      <c r="BL29" s="46" t="str">
        <f>IFERROR(IF(BJ29="","",IF(COUNTIFS(様式1!$F$6:$F$16,"&lt;="&amp;BJ29,様式1!$H$6:$H$16,"&gt;="&amp;BJ29)&gt;0,"×","")),"")</f>
        <v/>
      </c>
      <c r="BM29" s="47" t="str">
        <f>IFERROR(IF(BJ29="","",IF(AND(BJ29&gt;=様式1!$F$5,BJ29&lt;=様式1!$H$5), IF(ISNUMBER(BK29), IF(BK29&gt;=$C$4, IF(BL29="×", "×", "●"), ""), "データ無し"), "対象外")),"")</f>
        <v/>
      </c>
      <c r="BO29" s="45" t="str">
        <f t="shared" si="13"/>
        <v/>
      </c>
      <c r="BP29" s="60" t="str" cm="1">
        <f t="array" ref="BP29">IFERROR(IF(_xlfn.ANCHORARRAY(BO29)="","",IF($C$3="暑さ指数(WBGT)",_xlfn.XLOOKUP(_xlfn.ANCHORARRAY(BO29),'(変換)WBGT'!$A$2:$A$9999,'(変換)WBGT'!$B$2:$B$9999,""),IF($C$3="気温",_xlfn.XLOOKUP(_xlfn.ANCHORARRAY(BO29),'(貼付用)気温'!$A$7:$A$9999,'(貼付用)気温'!$B$7:$B$9999,""),""))),"")</f>
        <v/>
      </c>
      <c r="BQ29" s="46" t="str">
        <f>IFERROR(IF(BO29="","",IF(COUNTIFS(様式1!$F$6:$F$16,"&lt;="&amp;BO29,様式1!$H$6:$H$16,"&gt;="&amp;BO29)&gt;0,"×","")),"")</f>
        <v/>
      </c>
      <c r="BR29" s="47" t="str">
        <f>IFERROR(IF(BO29="","",IF(AND(BO29&gt;=様式1!$F$5,BO29&lt;=様式1!$H$5), IF(ISNUMBER(BP29), IF(BP29&gt;=$C$4, IF(BQ29="×", "×", "●"), ""), "データ無し"), "対象外")),"")</f>
        <v/>
      </c>
      <c r="BT29" s="45" t="str">
        <f t="shared" si="14"/>
        <v/>
      </c>
      <c r="BU29" s="60" t="str" cm="1">
        <f t="array" ref="BU29">IFERROR(IF(_xlfn.ANCHORARRAY(BT29)="","",IF($C$3="暑さ指数(WBGT)",_xlfn.XLOOKUP(_xlfn.ANCHORARRAY(BT29),'(変換)WBGT'!$A$2:$A$9999,'(変換)WBGT'!$B$2:$B$9999,""),IF($C$3="気温",_xlfn.XLOOKUP(_xlfn.ANCHORARRAY(BT29),'(貼付用)気温'!$A$7:$A$9999,'(貼付用)気温'!$B$7:$B$9999,""),""))),"")</f>
        <v/>
      </c>
      <c r="BV29" s="46" t="str">
        <f>IFERROR(IF(BT29="","",IF(COUNTIFS(様式1!$F$6:$F$16,"&lt;="&amp;BT29,様式1!$H$6:$H$16,"&gt;="&amp;BT29)&gt;0,"×","")),"")</f>
        <v/>
      </c>
      <c r="BW29" s="47" t="str">
        <f>IFERROR(IF(BT29="","",IF(AND(BT29&gt;=様式1!$F$5,BT29&lt;=様式1!$H$5), IF(ISNUMBER(BU29), IF(BU29&gt;=$C$4, IF(BV29="×", "×", "●"), ""), "データ無し"), "対象外")),"")</f>
        <v/>
      </c>
      <c r="BY29" s="45" t="str">
        <f t="shared" si="15"/>
        <v/>
      </c>
      <c r="BZ29" s="60" t="str" cm="1">
        <f t="array" ref="BZ29">IFERROR(IF(_xlfn.ANCHORARRAY(BY29)="","",IF($C$3="暑さ指数(WBGT)",_xlfn.XLOOKUP(_xlfn.ANCHORARRAY(BY29),'(変換)WBGT'!$A$2:$A$9999,'(変換)WBGT'!$B$2:$B$9999,""),IF($C$3="気温",_xlfn.XLOOKUP(_xlfn.ANCHORARRAY(BY29),'(貼付用)気温'!$A$7:$A$9999,'(貼付用)気温'!$B$7:$B$9999,""),""))),"")</f>
        <v/>
      </c>
      <c r="CA29" s="46" t="str">
        <f>IFERROR(IF(BY29="","",IF(COUNTIFS(様式1!$F$6:$F$16,"&lt;="&amp;BY29,様式1!$H$6:$H$16,"&gt;="&amp;BY29)&gt;0,"×","")),"")</f>
        <v/>
      </c>
      <c r="CB29" s="47" t="str">
        <f>IFERROR(IF(BY29="","",IF(AND(BY29&gt;=様式1!$F$5,BY29&lt;=様式1!$H$5), IF(ISNUMBER(BZ29), IF(BZ29&gt;=$C$4, IF(CA29="×", "×", "●"), ""), "データ無し"), "対象外")),"")</f>
        <v/>
      </c>
      <c r="CD29" s="45" t="str">
        <f t="shared" si="16"/>
        <v/>
      </c>
      <c r="CE29" s="60" t="str" cm="1">
        <f t="array" ref="CE29">IFERROR(IF(_xlfn.ANCHORARRAY(CD29)="","",IF($C$3="暑さ指数(WBGT)",_xlfn.XLOOKUP(_xlfn.ANCHORARRAY(CD29),'(変換)WBGT'!$A$2:$A$9999,'(変換)WBGT'!$B$2:$B$9999,""),IF($C$3="気温",_xlfn.XLOOKUP(_xlfn.ANCHORARRAY(CD29),'(貼付用)気温'!$A$7:$A$9999,'(貼付用)気温'!$B$7:$B$9999,""),""))),"")</f>
        <v/>
      </c>
      <c r="CF29" s="46" t="str">
        <f>IFERROR(IF(CD29="","",IF(COUNTIFS(様式1!$F$6:$F$16,"&lt;="&amp;CD29,様式1!$H$6:$H$16,"&gt;="&amp;CD29)&gt;0,"×","")),"")</f>
        <v/>
      </c>
      <c r="CG29" s="47" t="str">
        <f>IFERROR(IF(CD29="","",IF(AND(CD29&gt;=様式1!$F$5,CD29&lt;=様式1!$H$5), IF(ISNUMBER(CE29), IF(CE29&gt;=$C$4, IF(CF29="×", "×", "●"), ""), "データ無し"), "対象外")),"")</f>
        <v/>
      </c>
      <c r="CI29" s="45" t="str">
        <f t="shared" si="17"/>
        <v/>
      </c>
      <c r="CJ29" s="60" t="str" cm="1">
        <f t="array" ref="CJ29">IFERROR(IF(_xlfn.ANCHORARRAY(CI29)="","",IF($C$3="暑さ指数(WBGT)",_xlfn.XLOOKUP(_xlfn.ANCHORARRAY(CI29),'(変換)WBGT'!$A$2:$A$9999,'(変換)WBGT'!$B$2:$B$9999,""),IF($C$3="気温",_xlfn.XLOOKUP(_xlfn.ANCHORARRAY(CI29),'(貼付用)気温'!$A$7:$A$9999,'(貼付用)気温'!$B$7:$B$9999,""),""))),"")</f>
        <v/>
      </c>
      <c r="CK29" s="46" t="str">
        <f>IFERROR(IF(CI29="","",IF(COUNTIFS(様式1!$F$6:$F$16,"&lt;="&amp;CI29,様式1!$H$6:$H$16,"&gt;="&amp;CI29)&gt;0,"×","")),"")</f>
        <v/>
      </c>
      <c r="CL29" s="47" t="str">
        <f>IFERROR(IF(CI29="","",IF(AND(CI29&gt;=様式1!$F$5,CI29&lt;=様式1!$H$5), IF(ISNUMBER(CJ29), IF(CJ29&gt;=$C$4, IF(CK29="×", "×", "●"), ""), "データ無し"), "対象外")),"")</f>
        <v/>
      </c>
      <c r="CN29" s="45" t="str">
        <f t="shared" si="18"/>
        <v/>
      </c>
      <c r="CO29" s="60" t="str" cm="1">
        <f t="array" ref="CO29">IFERROR(IF(_xlfn.ANCHORARRAY(CN29)="","",IF($C$3="暑さ指数(WBGT)",_xlfn.XLOOKUP(_xlfn.ANCHORARRAY(CN29),'(変換)WBGT'!$A$2:$A$9999,'(変換)WBGT'!$B$2:$B$9999,""),IF($C$3="気温",_xlfn.XLOOKUP(_xlfn.ANCHORARRAY(CN29),'(貼付用)気温'!$A$7:$A$9999,'(貼付用)気温'!$B$7:$B$9999,""),""))),"")</f>
        <v/>
      </c>
      <c r="CP29" s="46" t="str">
        <f>IFERROR(IF(CN29="","",IF(COUNTIFS(様式1!$F$6:$F$16,"&lt;="&amp;CN29,様式1!$H$6:$H$16,"&gt;="&amp;CN29)&gt;0,"×","")),"")</f>
        <v/>
      </c>
      <c r="CQ29" s="47" t="str">
        <f>IFERROR(IF(CN29="","",IF(AND(CN29&gt;=様式1!$F$5,CN29&lt;=様式1!$H$5), IF(ISNUMBER(CO29), IF(CO29&gt;=$C$4, IF(CP29="×", "×", "●"), ""), "データ無し"), "対象外")),"")</f>
        <v/>
      </c>
      <c r="CS29" s="45" t="str">
        <f t="shared" si="19"/>
        <v/>
      </c>
      <c r="CT29" s="60" t="str" cm="1">
        <f t="array" ref="CT29">IFERROR(IF(_xlfn.ANCHORARRAY(CS29)="","",IF($C$3="暑さ指数(WBGT)",_xlfn.XLOOKUP(_xlfn.ANCHORARRAY(CS29),'(変換)WBGT'!$A$2:$A$9999,'(変換)WBGT'!$B$2:$B$9999,""),IF($C$3="気温",_xlfn.XLOOKUP(_xlfn.ANCHORARRAY(CS29),'(貼付用)気温'!$A$7:$A$9999,'(貼付用)気温'!$B$7:$B$9999,""),""))),"")</f>
        <v/>
      </c>
      <c r="CU29" s="46" t="str">
        <f>IFERROR(IF(CS29="","",IF(COUNTIFS(様式1!$F$6:$F$16,"&lt;="&amp;CS29,様式1!$H$6:$H$16,"&gt;="&amp;CS29)&gt;0,"×","")),"")</f>
        <v/>
      </c>
      <c r="CV29" s="47" t="str">
        <f>IFERROR(IF(CS29="","",IF(AND(CS29&gt;=様式1!$F$5,CS29&lt;=様式1!$H$5), IF(ISNUMBER(CT29), IF(CT29&gt;=$C$4, IF(CU29="×", "×", "●"), ""), "データ無し"), "対象外")),"")</f>
        <v/>
      </c>
      <c r="CX29" s="45" t="str">
        <f t="shared" si="20"/>
        <v/>
      </c>
      <c r="CY29" s="60" t="str" cm="1">
        <f t="array" ref="CY29">IFERROR(IF(_xlfn.ANCHORARRAY(CX29)="","",IF($C$3="暑さ指数(WBGT)",_xlfn.XLOOKUP(_xlfn.ANCHORARRAY(CX29),'(変換)WBGT'!$A$2:$A$9999,'(変換)WBGT'!$B$2:$B$9999,""),IF($C$3="気温",_xlfn.XLOOKUP(_xlfn.ANCHORARRAY(CX29),'(貼付用)気温'!$A$7:$A$9999,'(貼付用)気温'!$B$7:$B$9999,""),""))),"")</f>
        <v/>
      </c>
      <c r="CZ29" s="46" t="str">
        <f>IFERROR(IF(CX29="","",IF(COUNTIFS(様式1!$F$6:$F$16,"&lt;="&amp;CX29,様式1!$H$6:$H$16,"&gt;="&amp;CX29)&gt;0,"×","")),"")</f>
        <v/>
      </c>
      <c r="DA29" s="47" t="str">
        <f>IFERROR(IF(CX29="","",IF(AND(CX29&gt;=様式1!$F$5,CX29&lt;=様式1!$H$5), IF(ISNUMBER(CY29), IF(CY29&gt;=$C$4, IF(CZ29="×", "×", "●"), ""), "データ無し"), "対象外")),"")</f>
        <v/>
      </c>
      <c r="DC29" s="45" t="str">
        <f t="shared" si="21"/>
        <v/>
      </c>
      <c r="DD29" s="60" t="str" cm="1">
        <f t="array" ref="DD29">IFERROR(IF(_xlfn.ANCHORARRAY(DC29)="","",IF($C$3="暑さ指数(WBGT)",_xlfn.XLOOKUP(_xlfn.ANCHORARRAY(DC29),'(変換)WBGT'!$A$2:$A$9999,'(変換)WBGT'!$B$2:$B$9999,""),IF($C$3="気温",_xlfn.XLOOKUP(_xlfn.ANCHORARRAY(DC29),'(貼付用)気温'!$A$7:$A$9999,'(貼付用)気温'!$B$7:$B$9999,""),""))),"")</f>
        <v/>
      </c>
      <c r="DE29" s="46" t="str">
        <f>IFERROR(IF(DC29="","",IF(COUNTIFS(様式1!$F$6:$F$16,"&lt;="&amp;DC29,様式1!$H$6:$H$16,"&gt;="&amp;DC29)&gt;0,"×","")),"")</f>
        <v/>
      </c>
      <c r="DF29" s="47" t="str">
        <f>IFERROR(IF(DC29="","",IF(AND(DC29&gt;=様式1!$F$5,DC29&lt;=様式1!$H$5), IF(ISNUMBER(DD29), IF(DD29&gt;=$C$4, IF(DE29="×", "×", "●"), ""), "データ無し"), "対象外")),"")</f>
        <v/>
      </c>
      <c r="DH29" s="45" t="str">
        <f t="shared" si="22"/>
        <v/>
      </c>
      <c r="DI29" s="60" t="str" cm="1">
        <f t="array" ref="DI29">IFERROR(IF(_xlfn.ANCHORARRAY(DH29)="","",IF($C$3="暑さ指数(WBGT)",_xlfn.XLOOKUP(_xlfn.ANCHORARRAY(DH29),'(変換)WBGT'!$A$2:$A$9999,'(変換)WBGT'!$B$2:$B$9999,""),IF($C$3="気温",_xlfn.XLOOKUP(_xlfn.ANCHORARRAY(DH29),'(貼付用)気温'!$A$7:$A$9999,'(貼付用)気温'!$B$7:$B$9999,""),""))),"")</f>
        <v/>
      </c>
      <c r="DJ29" s="46" t="str">
        <f>IFERROR(IF(DH29="","",IF(COUNTIFS(様式1!$F$6:$F$16,"&lt;="&amp;DH29,様式1!$H$6:$H$16,"&gt;="&amp;DH29)&gt;0,"×","")),"")</f>
        <v/>
      </c>
      <c r="DK29" s="47" t="str">
        <f>IFERROR(IF(DH29="","",IF(AND(DH29&gt;=様式1!$F$5,DH29&lt;=様式1!$H$5), IF(ISNUMBER(DI29), IF(DI29&gt;=$C$4, IF(DJ29="×", "×", "●"), ""), "データ無し"), "対象外")),"")</f>
        <v/>
      </c>
      <c r="DM29" s="45" t="str">
        <f t="shared" si="23"/>
        <v/>
      </c>
      <c r="DN29" s="60" t="str" cm="1">
        <f t="array" ref="DN29">IFERROR(IF(_xlfn.ANCHORARRAY(DM29)="","",IF($C$3="暑さ指数(WBGT)",_xlfn.XLOOKUP(_xlfn.ANCHORARRAY(DM29),'(変換)WBGT'!$A$2:$A$9999,'(変換)WBGT'!$B$2:$B$9999,""),IF($C$3="気温",_xlfn.XLOOKUP(_xlfn.ANCHORARRAY(DM29),'(貼付用)気温'!$A$7:$A$9999,'(貼付用)気温'!$B$7:$B$9999,""),""))),"")</f>
        <v/>
      </c>
      <c r="DO29" s="46" t="str">
        <f>IFERROR(IF(DM29="","",IF(COUNTIFS(様式1!$F$6:$F$16,"&lt;="&amp;DM29,様式1!$H$6:$H$16,"&gt;="&amp;DM29)&gt;0,"×","")),"")</f>
        <v/>
      </c>
      <c r="DP29" s="47" t="str">
        <f>IFERROR(IF(DM29="","",IF(AND(DM29&gt;=様式1!$F$5,DM29&lt;=様式1!$H$5), IF(ISNUMBER(DN29), IF(DN29&gt;=$C$4, IF(DO29="×", "×", "●"), ""), "データ無し"), "対象外")),"")</f>
        <v/>
      </c>
      <c r="DR29" s="45" t="str">
        <f t="shared" si="24"/>
        <v/>
      </c>
      <c r="DS29" s="60" t="str" cm="1">
        <f t="array" ref="DS29">IFERROR(IF(_xlfn.ANCHORARRAY(DR29)="","",IF($C$3="暑さ指数(WBGT)",_xlfn.XLOOKUP(_xlfn.ANCHORARRAY(DR29),'(変換)WBGT'!$A$2:$A$9999,'(変換)WBGT'!$B$2:$B$9999,""),IF($C$3="気温",_xlfn.XLOOKUP(_xlfn.ANCHORARRAY(DR29),'(貼付用)気温'!$A$7:$A$9999,'(貼付用)気温'!$B$7:$B$9999,""),""))),"")</f>
        <v/>
      </c>
      <c r="DT29" s="46" t="str">
        <f>IFERROR(IF(DR29="","",IF(COUNTIFS(様式1!$F$6:$F$16,"&lt;="&amp;DR29,様式1!$H$6:$H$16,"&gt;="&amp;DR29)&gt;0,"×","")),"")</f>
        <v/>
      </c>
      <c r="DU29" s="47" t="str">
        <f>IFERROR(IF(DR29="","",IF(AND(DR29&gt;=様式1!$F$5,DR29&lt;=様式1!$H$5), IF(ISNUMBER(DS29), IF(DS29&gt;=$C$4, IF(DT29="×", "×", "●"), ""), "データ無し"), "対象外")),"")</f>
        <v/>
      </c>
      <c r="DW29" s="45" t="str">
        <f t="shared" si="25"/>
        <v/>
      </c>
      <c r="DX29" s="60" t="str" cm="1">
        <f t="array" ref="DX29">IFERROR(IF(_xlfn.ANCHORARRAY(DW29)="","",IF($C$3="暑さ指数(WBGT)",_xlfn.XLOOKUP(_xlfn.ANCHORARRAY(DW29),'(変換)WBGT'!$A$2:$A$9999,'(変換)WBGT'!$B$2:$B$9999,""),IF($C$3="気温",_xlfn.XLOOKUP(_xlfn.ANCHORARRAY(DW29),'(貼付用)気温'!$A$7:$A$9999,'(貼付用)気温'!$B$7:$B$9999,""),""))),"")</f>
        <v/>
      </c>
      <c r="DY29" s="46" t="str">
        <f>IFERROR(IF(DW29="","",IF(COUNTIFS(様式1!$F$6:$F$16,"&lt;="&amp;DW29,様式1!$H$6:$H$16,"&gt;="&amp;DW29)&gt;0,"×","")),"")</f>
        <v/>
      </c>
      <c r="DZ29" s="47" t="str">
        <f>IFERROR(IF(DW29="","",IF(AND(DW29&gt;=様式1!$F$5,DW29&lt;=様式1!$H$5), IF(ISNUMBER(DX29), IF(DX29&gt;=$C$4, IF(DY29="×", "×", "●"), ""), "データ無し"), "対象外")),"")</f>
        <v/>
      </c>
      <c r="EB29" s="45" t="str">
        <f t="shared" si="26"/>
        <v/>
      </c>
      <c r="EC29" s="60" t="str" cm="1">
        <f t="array" ref="EC29">IFERROR(IF(_xlfn.ANCHORARRAY(EB29)="","",IF($C$3="暑さ指数(WBGT)",_xlfn.XLOOKUP(_xlfn.ANCHORARRAY(EB29),'(変換)WBGT'!$A$2:$A$9999,'(変換)WBGT'!$B$2:$B$9999,""),IF($C$3="気温",_xlfn.XLOOKUP(_xlfn.ANCHORARRAY(EB29),'(貼付用)気温'!$A$7:$A$9999,'(貼付用)気温'!$B$7:$B$9999,""),""))),"")</f>
        <v/>
      </c>
      <c r="ED29" s="46" t="str">
        <f>IFERROR(IF(EB29="","",IF(COUNTIFS(様式1!$F$6:$F$16,"&lt;="&amp;EB29,様式1!$H$6:$H$16,"&gt;="&amp;EB29)&gt;0,"×","")),"")</f>
        <v/>
      </c>
      <c r="EE29" s="47" t="str">
        <f>IFERROR(IF(EB29="","",IF(AND(EB29&gt;=様式1!$F$5,EB29&lt;=様式1!$H$5), IF(ISNUMBER(EC29), IF(EC29&gt;=$C$4, IF(ED29="×", "×", "●"), ""), "データ無し"), "対象外")),"")</f>
        <v/>
      </c>
      <c r="EG29" s="45" t="str">
        <f t="shared" si="27"/>
        <v/>
      </c>
      <c r="EH29" s="60" t="str" cm="1">
        <f t="array" ref="EH29">IFERROR(IF(_xlfn.ANCHORARRAY(EG29)="","",IF($C$3="暑さ指数(WBGT)",_xlfn.XLOOKUP(_xlfn.ANCHORARRAY(EG29),'(変換)WBGT'!$A$2:$A$9999,'(変換)WBGT'!$B$2:$B$9999,""),IF($C$3="気温",_xlfn.XLOOKUP(_xlfn.ANCHORARRAY(EG29),'(貼付用)気温'!$A$7:$A$9999,'(貼付用)気温'!$B$7:$B$9999,""),""))),"")</f>
        <v/>
      </c>
      <c r="EI29" s="46" t="str">
        <f>IFERROR(IF(EG29="","",IF(COUNTIFS(様式1!$F$6:$F$16,"&lt;="&amp;EG29,様式1!$H$6:$H$16,"&gt;="&amp;EG29)&gt;0,"×","")),"")</f>
        <v/>
      </c>
      <c r="EJ29" s="47" t="str">
        <f>IFERROR(IF(EG29="","",IF(AND(EG29&gt;=様式1!$F$5,EG29&lt;=様式1!$H$5), IF(ISNUMBER(EH29), IF(EH29&gt;=$C$4, IF(EI29="×", "×", "●"), ""), "データ無し"), "対象外")),"")</f>
        <v/>
      </c>
      <c r="EL29" s="45" t="str">
        <f t="shared" si="28"/>
        <v/>
      </c>
      <c r="EM29" s="60" t="str" cm="1">
        <f t="array" ref="EM29">IFERROR(IF(_xlfn.ANCHORARRAY(EL29)="","",IF($C$3="暑さ指数(WBGT)",_xlfn.XLOOKUP(_xlfn.ANCHORARRAY(EL29),'(変換)WBGT'!$A$2:$A$9999,'(変換)WBGT'!$B$2:$B$9999,""),IF($C$3="気温",_xlfn.XLOOKUP(_xlfn.ANCHORARRAY(EL29),'(貼付用)気温'!$A$7:$A$9999,'(貼付用)気温'!$B$7:$B$9999,""),""))),"")</f>
        <v/>
      </c>
      <c r="EN29" s="46" t="str">
        <f>IFERROR(IF(EL29="","",IF(COUNTIFS(様式1!$F$6:$F$16,"&lt;="&amp;EL29,様式1!$H$6:$H$16,"&gt;="&amp;EL29)&gt;0,"×","")),"")</f>
        <v/>
      </c>
      <c r="EO29" s="47" t="str">
        <f>IFERROR(IF(EL29="","",IF(AND(EL29&gt;=様式1!$F$5,EL29&lt;=様式1!$H$5), IF(ISNUMBER(EM29), IF(EM29&gt;=$C$4, IF(EN29="×", "×", "●"), ""), "データ無し"), "対象外")),"")</f>
        <v/>
      </c>
      <c r="EQ29" s="45" t="str">
        <f t="shared" si="29"/>
        <v/>
      </c>
      <c r="ER29" s="60" t="str" cm="1">
        <f t="array" ref="ER29">IFERROR(IF(_xlfn.ANCHORARRAY(EQ29)="","",IF($C$3="暑さ指数(WBGT)",_xlfn.XLOOKUP(_xlfn.ANCHORARRAY(EQ29),'(変換)WBGT'!$A$2:$A$9999,'(変換)WBGT'!$B$2:$B$9999,""),IF($C$3="気温",_xlfn.XLOOKUP(_xlfn.ANCHORARRAY(EQ29),'(貼付用)気温'!$A$7:$A$9999,'(貼付用)気温'!$B$7:$B$9999,""),""))),"")</f>
        <v/>
      </c>
      <c r="ES29" s="46" t="str">
        <f>IFERROR(IF(EQ29="","",IF(COUNTIFS(様式1!$F$6:$F$16,"&lt;="&amp;EQ29,様式1!$H$6:$H$16,"&gt;="&amp;EQ29)&gt;0,"×","")),"")</f>
        <v/>
      </c>
      <c r="ET29" s="47" t="str">
        <f>IFERROR(IF(EQ29="","",IF(AND(EQ29&gt;=様式1!$F$5,EQ29&lt;=様式1!$H$5), IF(ISNUMBER(ER29), IF(ER29&gt;=$C$4, IF(ES29="×", "×", "●"), ""), "データ無し"), "対象外")),"")</f>
        <v/>
      </c>
      <c r="EV29" s="45" t="str">
        <f t="shared" si="30"/>
        <v/>
      </c>
      <c r="EW29" s="60" t="str" cm="1">
        <f t="array" ref="EW29">IFERROR(IF(_xlfn.ANCHORARRAY(EV29)="","",IF($C$3="暑さ指数(WBGT)",_xlfn.XLOOKUP(_xlfn.ANCHORARRAY(EV29),'(変換)WBGT'!$A$2:$A$9999,'(変換)WBGT'!$B$2:$B$9999,""),IF($C$3="気温",_xlfn.XLOOKUP(_xlfn.ANCHORARRAY(EV29),'(貼付用)気温'!$A$7:$A$9999,'(貼付用)気温'!$B$7:$B$9999,""),""))),"")</f>
        <v/>
      </c>
      <c r="EX29" s="46" t="str">
        <f>IFERROR(IF(EV29="","",IF(COUNTIFS(様式1!$F$6:$F$16,"&lt;="&amp;EV29,様式1!$H$6:$H$16,"&gt;="&amp;EV29)&gt;0,"×","")),"")</f>
        <v/>
      </c>
      <c r="EY29" s="47" t="str">
        <f>IFERROR(IF(EV29="","",IF(AND(EV29&gt;=様式1!$F$5,EV29&lt;=様式1!$H$5), IF(ISNUMBER(EW29), IF(EW29&gt;=$C$4, IF(EX29="×", "×", "●"), ""), "データ無し"), "対象外")),"")</f>
        <v/>
      </c>
      <c r="FA29" s="45" t="str">
        <f t="shared" si="31"/>
        <v/>
      </c>
      <c r="FB29" s="60" t="str" cm="1">
        <f t="array" ref="FB29">IFERROR(IF(_xlfn.ANCHORARRAY(FA29)="","",IF($C$3="暑さ指数(WBGT)",_xlfn.XLOOKUP(_xlfn.ANCHORARRAY(FA29),'(変換)WBGT'!$A$2:$A$9999,'(変換)WBGT'!$B$2:$B$9999,""),IF($C$3="気温",_xlfn.XLOOKUP(_xlfn.ANCHORARRAY(FA29),'(貼付用)気温'!$A$7:$A$9999,'(貼付用)気温'!$B$7:$B$9999,""),""))),"")</f>
        <v/>
      </c>
      <c r="FC29" s="46" t="str">
        <f>IFERROR(IF(FA29="","",IF(COUNTIFS(様式1!$F$6:$F$16,"&lt;="&amp;FA29,様式1!$H$6:$H$16,"&gt;="&amp;FA29)&gt;0,"×","")),"")</f>
        <v/>
      </c>
      <c r="FD29" s="47" t="str">
        <f>IFERROR(IF(FA29="","",IF(AND(FA29&gt;=様式1!$F$5,FA29&lt;=様式1!$H$5), IF(ISNUMBER(FB29), IF(FB29&gt;=$C$4, IF(FC29="×", "×", "●"), ""), "データ無し"), "対象外")),"")</f>
        <v/>
      </c>
      <c r="FF29" s="45" t="str">
        <f t="shared" si="32"/>
        <v/>
      </c>
      <c r="FG29" s="60" t="str" cm="1">
        <f t="array" ref="FG29">IFERROR(IF(_xlfn.ANCHORARRAY(FF29)="","",IF($C$3="暑さ指数(WBGT)",_xlfn.XLOOKUP(_xlfn.ANCHORARRAY(FF29),'(変換)WBGT'!$A$2:$A$9999,'(変換)WBGT'!$B$2:$B$9999,""),IF($C$3="気温",_xlfn.XLOOKUP(_xlfn.ANCHORARRAY(FF29),'(貼付用)気温'!$A$7:$A$9999,'(貼付用)気温'!$B$7:$B$9999,""),""))),"")</f>
        <v/>
      </c>
      <c r="FH29" s="46" t="str">
        <f>IFERROR(IF(FF29="","",IF(COUNTIFS(様式1!$F$6:$F$16,"&lt;="&amp;FF29,様式1!$H$6:$H$16,"&gt;="&amp;FF29)&gt;0,"×","")),"")</f>
        <v/>
      </c>
      <c r="FI29" s="47" t="str">
        <f>IFERROR(IF(FF29="","",IF(AND(FF29&gt;=様式1!$F$5,FF29&lt;=様式1!$H$5), IF(ISNUMBER(FG29), IF(FG29&gt;=$C$4, IF(FH29="×", "×", "●"), ""), "データ無し"), "対象外")),"")</f>
        <v/>
      </c>
      <c r="FK29" s="45" t="str">
        <f t="shared" si="33"/>
        <v/>
      </c>
      <c r="FL29" s="60" t="str" cm="1">
        <f t="array" ref="FL29">IFERROR(IF(_xlfn.ANCHORARRAY(FK29)="","",IF($C$3="暑さ指数(WBGT)",_xlfn.XLOOKUP(_xlfn.ANCHORARRAY(FK29),'(変換)WBGT'!$A$2:$A$9999,'(変換)WBGT'!$B$2:$B$9999,""),IF($C$3="気温",_xlfn.XLOOKUP(_xlfn.ANCHORARRAY(FK29),'(貼付用)気温'!$A$7:$A$9999,'(貼付用)気温'!$B$7:$B$9999,""),""))),"")</f>
        <v/>
      </c>
      <c r="FM29" s="46" t="str">
        <f>IFERROR(IF(FK29="","",IF(COUNTIFS(様式1!$F$6:$F$16,"&lt;="&amp;FK29,様式1!$H$6:$H$16,"&gt;="&amp;FK29)&gt;0,"×","")),"")</f>
        <v/>
      </c>
      <c r="FN29" s="47" t="str">
        <f>IFERROR(IF(FK29="","",IF(AND(FK29&gt;=様式1!$F$5,FK29&lt;=様式1!$H$5), IF(ISNUMBER(FL29), IF(FL29&gt;=$C$4, IF(FM29="×", "×", "●"), ""), "データ無し"), "対象外")),"")</f>
        <v/>
      </c>
      <c r="FP29" s="45" t="str">
        <f t="shared" si="34"/>
        <v/>
      </c>
      <c r="FQ29" s="60" t="str" cm="1">
        <f t="array" ref="FQ29">IFERROR(IF(_xlfn.ANCHORARRAY(FP29)="","",IF($C$3="暑さ指数(WBGT)",_xlfn.XLOOKUP(_xlfn.ANCHORARRAY(FP29),'(変換)WBGT'!$A$2:$A$9999,'(変換)WBGT'!$B$2:$B$9999,""),IF($C$3="気温",_xlfn.XLOOKUP(_xlfn.ANCHORARRAY(FP29),'(貼付用)気温'!$A$7:$A$9999,'(貼付用)気温'!$B$7:$B$9999,""),""))),"")</f>
        <v/>
      </c>
      <c r="FR29" s="46" t="str">
        <f>IFERROR(IF(FP29="","",IF(COUNTIFS(様式1!$F$6:$F$16,"&lt;="&amp;FP29,様式1!$H$6:$H$16,"&gt;="&amp;FP29)&gt;0,"×","")),"")</f>
        <v/>
      </c>
      <c r="FS29" s="47" t="str">
        <f>IFERROR(IF(FP29="","",IF(AND(FP29&gt;=様式1!$F$5,FP29&lt;=様式1!$H$5), IF(ISNUMBER(FQ29), IF(FQ29&gt;=$C$4, IF(FR29="×", "×", "●"), ""), "データ無し"), "対象外")),"")</f>
        <v/>
      </c>
    </row>
    <row r="30" spans="2:175" x14ac:dyDescent="0.15">
      <c r="B30" s="45" t="str">
        <f t="shared" si="0"/>
        <v/>
      </c>
      <c r="C30" s="60" t="str" cm="1">
        <f t="array" ref="C30">IFERROR(IF(_xlfn.ANCHORARRAY(B30)="","",IF($C$3="暑さ指数(WBGT)",_xlfn.XLOOKUP(_xlfn.ANCHORARRAY(B30),'(変換)WBGT'!$A$2:$A$9999,'(変換)WBGT'!$B$2:$B$9999,""),IF($C$3="気温",_xlfn.XLOOKUP(_xlfn.ANCHORARRAY(B30),'(貼付用)気温'!$A$7:$A$9999,'(貼付用)気温'!$B$7:$B$9999,""),""))),"")</f>
        <v/>
      </c>
      <c r="D30" s="46" t="str">
        <f>IFERROR(IF(B30="","",IF(COUNTIFS(様式1!$F$6:$F$16,"&lt;="&amp;B30,様式1!$H$6:$H$16,"&gt;="&amp;B30)&gt;0,"×","")),"")</f>
        <v/>
      </c>
      <c r="E30" s="47" t="str">
        <f>IFERROR(IF(B30="","",IF(AND(B30&gt;=様式1!$F$5,B30&lt;=様式1!$H$5), IF(ISNUMBER(C30), IF(C30&gt;=$C$4, IF(D30="×", "×", "●"), ""), "データ無し"), "対象外")),"")</f>
        <v/>
      </c>
      <c r="G30" s="45" t="str">
        <f t="shared" si="1"/>
        <v/>
      </c>
      <c r="H30" s="60" t="str" cm="1">
        <f t="array" ref="H30">IFERROR(IF(_xlfn.ANCHORARRAY(G30)="","",IF($C$3="暑さ指数(WBGT)",_xlfn.XLOOKUP(_xlfn.ANCHORARRAY(G30),'(変換)WBGT'!$A$2:$A$9999,'(変換)WBGT'!$B$2:$B$9999,""),IF($C$3="気温",_xlfn.XLOOKUP(_xlfn.ANCHORARRAY(G30),'(貼付用)気温'!$A$7:$A$9999,'(貼付用)気温'!$B$7:$B$9999,""),""))),"")</f>
        <v/>
      </c>
      <c r="I30" s="46" t="str">
        <f>IFERROR(IF(G30="","",IF(COUNTIFS(様式1!$F$6:$F$16,"&lt;="&amp;G30,様式1!$H$6:$H$16,"&gt;="&amp;G30)&gt;0,"×","")),"")</f>
        <v/>
      </c>
      <c r="J30" s="47" t="str">
        <f>IFERROR(IF(G30="","",IF(AND(G30&gt;=様式1!$F$5,G30&lt;=様式1!$H$5), IF(ISNUMBER(H30), IF(H30&gt;=$C$4, IF(I30="×", "×", "●"), ""), "データ無し"), "対象外")),"")</f>
        <v/>
      </c>
      <c r="L30" s="45" t="str">
        <f t="shared" si="2"/>
        <v/>
      </c>
      <c r="M30" s="60" t="str" cm="1">
        <f t="array" ref="M30">IFERROR(IF(_xlfn.ANCHORARRAY(L30)="","",IF($C$3="暑さ指数(WBGT)",_xlfn.XLOOKUP(_xlfn.ANCHORARRAY(L30),'(変換)WBGT'!$A$2:$A$9999,'(変換)WBGT'!$B$2:$B$9999,""),IF($C$3="気温",_xlfn.XLOOKUP(_xlfn.ANCHORARRAY(L30),'(貼付用)気温'!$A$7:$A$9999,'(貼付用)気温'!$B$7:$B$9999,""),""))),"")</f>
        <v/>
      </c>
      <c r="N30" s="46" t="str">
        <f>IFERROR(IF(L30="","",IF(COUNTIFS(様式1!$F$6:$F$16,"&lt;="&amp;L30,様式1!$H$6:$H$16,"&gt;="&amp;L30)&gt;0,"×","")),"")</f>
        <v/>
      </c>
      <c r="O30" s="47" t="str">
        <f>IFERROR(IF(L30="","",IF(AND(L30&gt;=様式1!$F$5,L30&lt;=様式1!$H$5), IF(ISNUMBER(M30), IF(M30&gt;=$C$4, IF(N30="×", "×", "●"), ""), "データ無し"), "対象外")),"")</f>
        <v/>
      </c>
      <c r="Q30" s="45" t="str">
        <f t="shared" si="3"/>
        <v/>
      </c>
      <c r="R30" s="60" t="str" cm="1">
        <f t="array" ref="R30">IFERROR(IF(_xlfn.ANCHORARRAY(Q30)="","",IF($C$3="暑さ指数(WBGT)",_xlfn.XLOOKUP(_xlfn.ANCHORARRAY(Q30),'(変換)WBGT'!$A$2:$A$9999,'(変換)WBGT'!$B$2:$B$9999,""),IF($C$3="気温",_xlfn.XLOOKUP(_xlfn.ANCHORARRAY(Q30),'(貼付用)気温'!$A$7:$A$9999,'(貼付用)気温'!$B$7:$B$9999,""),""))),"")</f>
        <v/>
      </c>
      <c r="S30" s="46" t="str">
        <f>IFERROR(IF(Q30="","",IF(COUNTIFS(様式1!$F$6:$F$16,"&lt;="&amp;Q30,様式1!$H$6:$H$16,"&gt;="&amp;Q30)&gt;0,"×","")),"")</f>
        <v/>
      </c>
      <c r="T30" s="47" t="str">
        <f>IFERROR(IF(Q30="","",IF(AND(Q30&gt;=様式1!$F$5,Q30&lt;=様式1!$H$5), IF(ISNUMBER(R30), IF(R30&gt;=$C$4, IF(S30="×", "×", "●"), ""), "データ無し"), "対象外")),"")</f>
        <v/>
      </c>
      <c r="V30" s="45" t="str">
        <f t="shared" si="4"/>
        <v/>
      </c>
      <c r="W30" s="60" t="str" cm="1">
        <f t="array" ref="W30">IFERROR(IF(_xlfn.ANCHORARRAY(V30)="","",IF($C$3="暑さ指数(WBGT)",_xlfn.XLOOKUP(_xlfn.ANCHORARRAY(V30),'(変換)WBGT'!$A$2:$A$9999,'(変換)WBGT'!$B$2:$B$9999,""),IF($C$3="気温",_xlfn.XLOOKUP(_xlfn.ANCHORARRAY(V30),'(貼付用)気温'!$A$7:$A$9999,'(貼付用)気温'!$B$7:$B$9999,""),""))),"")</f>
        <v/>
      </c>
      <c r="X30" s="46" t="str">
        <f>IFERROR(IF(V30="","",IF(COUNTIFS(様式1!$F$6:$F$16,"&lt;="&amp;V30,様式1!$H$6:$H$16,"&gt;="&amp;V30)&gt;0,"×","")),"")</f>
        <v/>
      </c>
      <c r="Y30" s="47" t="str">
        <f>IFERROR(IF(V30="","",IF(AND(V30&gt;=様式1!$F$5,V30&lt;=様式1!$H$5), IF(ISNUMBER(W30), IF(W30&gt;=$C$4, IF(X30="×", "×", "●"), ""), "データ無し"), "対象外")),"")</f>
        <v/>
      </c>
      <c r="AA30" s="45" t="str">
        <f t="shared" si="5"/>
        <v/>
      </c>
      <c r="AB30" s="60" t="str" cm="1">
        <f t="array" ref="AB30">IFERROR(IF(_xlfn.ANCHORARRAY(AA30)="","",IF($C$3="暑さ指数(WBGT)",_xlfn.XLOOKUP(_xlfn.ANCHORARRAY(AA30),'(変換)WBGT'!$A$2:$A$9999,'(変換)WBGT'!$B$2:$B$9999,""),IF($C$3="気温",_xlfn.XLOOKUP(_xlfn.ANCHORARRAY(AA30),'(貼付用)気温'!$A$7:$A$9999,'(貼付用)気温'!$B$7:$B$9999,""),""))),"")</f>
        <v/>
      </c>
      <c r="AC30" s="46" t="str">
        <f>IFERROR(IF(AA30="","",IF(COUNTIFS(様式1!$F$6:$F$16,"&lt;="&amp;AA30,様式1!$H$6:$H$16,"&gt;="&amp;AA30)&gt;0,"×","")),"")</f>
        <v/>
      </c>
      <c r="AD30" s="47" t="str">
        <f>IFERROR(IF(AA30="","",IF(AND(AA30&gt;=様式1!$F$5,AA30&lt;=様式1!$H$5), IF(ISNUMBER(AB30), IF(AB30&gt;=$C$4, IF(AC30="×", "×", "●"), ""), "データ無し"), "対象外")),"")</f>
        <v/>
      </c>
      <c r="AF30" s="45" t="str">
        <f t="shared" si="6"/>
        <v/>
      </c>
      <c r="AG30" s="60" t="str" cm="1">
        <f t="array" ref="AG30">IFERROR(IF(_xlfn.ANCHORARRAY(AF30)="","",IF($C$3="暑さ指数(WBGT)",_xlfn.XLOOKUP(_xlfn.ANCHORARRAY(AF30),'(変換)WBGT'!$A$2:$A$9999,'(変換)WBGT'!$B$2:$B$9999,""),IF($C$3="気温",_xlfn.XLOOKUP(_xlfn.ANCHORARRAY(AF30),'(貼付用)気温'!$A$7:$A$9999,'(貼付用)気温'!$B$7:$B$9999,""),""))),"")</f>
        <v/>
      </c>
      <c r="AH30" s="46" t="str">
        <f>IFERROR(IF(AF30="","",IF(COUNTIFS(様式1!$F$6:$F$16,"&lt;="&amp;AF30,様式1!$H$6:$H$16,"&gt;="&amp;AF30)&gt;0,"×","")),"")</f>
        <v/>
      </c>
      <c r="AI30" s="47" t="str">
        <f>IFERROR(IF(AF30="","",IF(AND(AF30&gt;=様式1!$F$5,AF30&lt;=様式1!$H$5), IF(ISNUMBER(AG30), IF(AG30&gt;=$C$4, IF(AH30="×", "×", "●"), ""), "データ無し"), "対象外")),"")</f>
        <v/>
      </c>
      <c r="AK30" s="45" t="str">
        <f t="shared" si="7"/>
        <v/>
      </c>
      <c r="AL30" s="60" t="str" cm="1">
        <f t="array" ref="AL30">IFERROR(IF(_xlfn.ANCHORARRAY(AK30)="","",IF($C$3="暑さ指数(WBGT)",_xlfn.XLOOKUP(_xlfn.ANCHORARRAY(AK30),'(変換)WBGT'!$A$2:$A$9999,'(変換)WBGT'!$B$2:$B$9999,""),IF($C$3="気温",_xlfn.XLOOKUP(_xlfn.ANCHORARRAY(AK30),'(貼付用)気温'!$A$7:$A$9999,'(貼付用)気温'!$B$7:$B$9999,""),""))),"")</f>
        <v/>
      </c>
      <c r="AM30" s="46" t="str">
        <f>IFERROR(IF(AK30="","",IF(COUNTIFS(様式1!$F$6:$F$16,"&lt;="&amp;AK30,様式1!$H$6:$H$16,"&gt;="&amp;AK30)&gt;0,"×","")),"")</f>
        <v/>
      </c>
      <c r="AN30" s="47" t="str">
        <f>IFERROR(IF(AK30="","",IF(AND(AK30&gt;=様式1!$F$5,AK30&lt;=様式1!$H$5), IF(ISNUMBER(AL30), IF(AL30&gt;=$C$4, IF(AM30="×", "×", "●"), ""), "データ無し"), "対象外")),"")</f>
        <v/>
      </c>
      <c r="AP30" s="45" t="str">
        <f t="shared" si="8"/>
        <v/>
      </c>
      <c r="AQ30" s="60" t="str" cm="1">
        <f t="array" ref="AQ30">IFERROR(IF(_xlfn.ANCHORARRAY(AP30)="","",IF($C$3="暑さ指数(WBGT)",_xlfn.XLOOKUP(_xlfn.ANCHORARRAY(AP30),'(変換)WBGT'!$A$2:$A$9999,'(変換)WBGT'!$B$2:$B$9999,""),IF($C$3="気温",_xlfn.XLOOKUP(_xlfn.ANCHORARRAY(AP30),'(貼付用)気温'!$A$7:$A$9999,'(貼付用)気温'!$B$7:$B$9999,""),""))),"")</f>
        <v/>
      </c>
      <c r="AR30" s="46" t="str">
        <f>IFERROR(IF(AP30="","",IF(COUNTIFS(様式1!$F$6:$F$16,"&lt;="&amp;AP30,様式1!$H$6:$H$16,"&gt;="&amp;AP30)&gt;0,"×","")),"")</f>
        <v/>
      </c>
      <c r="AS30" s="47" t="str">
        <f>IFERROR(IF(AP30="","",IF(AND(AP30&gt;=様式1!$F$5,AP30&lt;=様式1!$H$5), IF(ISNUMBER(AQ30), IF(AQ30&gt;=$C$4, IF(AR30="×", "×", "●"), ""), "データ無し"), "対象外")),"")</f>
        <v/>
      </c>
      <c r="AU30" s="45" t="str">
        <f t="shared" si="9"/>
        <v/>
      </c>
      <c r="AV30" s="60" t="str" cm="1">
        <f t="array" ref="AV30">IFERROR(IF(_xlfn.ANCHORARRAY(AU30)="","",IF($C$3="暑さ指数(WBGT)",_xlfn.XLOOKUP(_xlfn.ANCHORARRAY(AU30),'(変換)WBGT'!$A$2:$A$9999,'(変換)WBGT'!$B$2:$B$9999,""),IF($C$3="気温",_xlfn.XLOOKUP(_xlfn.ANCHORARRAY(AU30),'(貼付用)気温'!$A$7:$A$9999,'(貼付用)気温'!$B$7:$B$9999,""),""))),"")</f>
        <v/>
      </c>
      <c r="AW30" s="46" t="str">
        <f>IFERROR(IF(AU30="","",IF(COUNTIFS(様式1!$F$6:$F$16,"&lt;="&amp;AU30,様式1!$H$6:$H$16,"&gt;="&amp;AU30)&gt;0,"×","")),"")</f>
        <v/>
      </c>
      <c r="AX30" s="47" t="str">
        <f>IFERROR(IF(AU30="","",IF(AND(AU30&gt;=様式1!$F$5,AU30&lt;=様式1!$H$5), IF(ISNUMBER(AV30), IF(AV30&gt;=$C$4, IF(AW30="×", "×", "●"), ""), "データ無し"), "対象外")),"")</f>
        <v/>
      </c>
      <c r="AZ30" s="45" t="str">
        <f t="shared" si="10"/>
        <v/>
      </c>
      <c r="BA30" s="60" t="str" cm="1">
        <f t="array" ref="BA30">IFERROR(IF(_xlfn.ANCHORARRAY(AZ30)="","",IF($C$3="暑さ指数(WBGT)",_xlfn.XLOOKUP(_xlfn.ANCHORARRAY(AZ30),'(変換)WBGT'!$A$2:$A$9999,'(変換)WBGT'!$B$2:$B$9999,""),IF($C$3="気温",_xlfn.XLOOKUP(_xlfn.ANCHORARRAY(AZ30),'(貼付用)気温'!$A$7:$A$9999,'(貼付用)気温'!$B$7:$B$9999,""),""))),"")</f>
        <v/>
      </c>
      <c r="BB30" s="46" t="str">
        <f>IFERROR(IF(AZ30="","",IF(COUNTIFS(様式1!$F$6:$F$16,"&lt;="&amp;AZ30,様式1!$H$6:$H$16,"&gt;="&amp;AZ30)&gt;0,"×","")),"")</f>
        <v/>
      </c>
      <c r="BC30" s="47" t="str">
        <f>IFERROR(IF(AZ30="","",IF(AND(AZ30&gt;=様式1!$F$5,AZ30&lt;=様式1!$H$5), IF(ISNUMBER(BA30), IF(BA30&gt;=$C$4, IF(BB30="×", "×", "●"), ""), "データ無し"), "対象外")),"")</f>
        <v/>
      </c>
      <c r="BE30" s="45" t="str">
        <f t="shared" si="11"/>
        <v/>
      </c>
      <c r="BF30" s="60" t="str" cm="1">
        <f t="array" ref="BF30">IFERROR(IF(_xlfn.ANCHORARRAY(BE30)="","",IF($C$3="暑さ指数(WBGT)",_xlfn.XLOOKUP(_xlfn.ANCHORARRAY(BE30),'(変換)WBGT'!$A$2:$A$9999,'(変換)WBGT'!$B$2:$B$9999,""),IF($C$3="気温",_xlfn.XLOOKUP(_xlfn.ANCHORARRAY(BE30),'(貼付用)気温'!$A$7:$A$9999,'(貼付用)気温'!$B$7:$B$9999,""),""))),"")</f>
        <v/>
      </c>
      <c r="BG30" s="46" t="str">
        <f>IFERROR(IF(BE30="","",IF(COUNTIFS(様式1!$F$6:$F$16,"&lt;="&amp;BE30,様式1!$H$6:$H$16,"&gt;="&amp;BE30)&gt;0,"×","")),"")</f>
        <v/>
      </c>
      <c r="BH30" s="47" t="str">
        <f>IFERROR(IF(BE30="","",IF(AND(BE30&gt;=様式1!$F$5,BE30&lt;=様式1!$H$5), IF(ISNUMBER(BF30), IF(BF30&gt;=$C$4, IF(BG30="×", "×", "●"), ""), "データ無し"), "対象外")),"")</f>
        <v/>
      </c>
      <c r="BJ30" s="45" t="str">
        <f t="shared" si="12"/>
        <v/>
      </c>
      <c r="BK30" s="60" t="str" cm="1">
        <f t="array" ref="BK30">IFERROR(IF(_xlfn.ANCHORARRAY(BJ30)="","",IF($C$3="暑さ指数(WBGT)",_xlfn.XLOOKUP(_xlfn.ANCHORARRAY(BJ30),'(変換)WBGT'!$A$2:$A$9999,'(変換)WBGT'!$B$2:$B$9999,""),IF($C$3="気温",_xlfn.XLOOKUP(_xlfn.ANCHORARRAY(BJ30),'(貼付用)気温'!$A$7:$A$9999,'(貼付用)気温'!$B$7:$B$9999,""),""))),"")</f>
        <v/>
      </c>
      <c r="BL30" s="46" t="str">
        <f>IFERROR(IF(BJ30="","",IF(COUNTIFS(様式1!$F$6:$F$16,"&lt;="&amp;BJ30,様式1!$H$6:$H$16,"&gt;="&amp;BJ30)&gt;0,"×","")),"")</f>
        <v/>
      </c>
      <c r="BM30" s="47" t="str">
        <f>IFERROR(IF(BJ30="","",IF(AND(BJ30&gt;=様式1!$F$5,BJ30&lt;=様式1!$H$5), IF(ISNUMBER(BK30), IF(BK30&gt;=$C$4, IF(BL30="×", "×", "●"), ""), "データ無し"), "対象外")),"")</f>
        <v/>
      </c>
      <c r="BO30" s="45" t="str">
        <f t="shared" si="13"/>
        <v/>
      </c>
      <c r="BP30" s="60" t="str" cm="1">
        <f t="array" ref="BP30">IFERROR(IF(_xlfn.ANCHORARRAY(BO30)="","",IF($C$3="暑さ指数(WBGT)",_xlfn.XLOOKUP(_xlfn.ANCHORARRAY(BO30),'(変換)WBGT'!$A$2:$A$9999,'(変換)WBGT'!$B$2:$B$9999,""),IF($C$3="気温",_xlfn.XLOOKUP(_xlfn.ANCHORARRAY(BO30),'(貼付用)気温'!$A$7:$A$9999,'(貼付用)気温'!$B$7:$B$9999,""),""))),"")</f>
        <v/>
      </c>
      <c r="BQ30" s="46" t="str">
        <f>IFERROR(IF(BO30="","",IF(COUNTIFS(様式1!$F$6:$F$16,"&lt;="&amp;BO30,様式1!$H$6:$H$16,"&gt;="&amp;BO30)&gt;0,"×","")),"")</f>
        <v/>
      </c>
      <c r="BR30" s="47" t="str">
        <f>IFERROR(IF(BO30="","",IF(AND(BO30&gt;=様式1!$F$5,BO30&lt;=様式1!$H$5), IF(ISNUMBER(BP30), IF(BP30&gt;=$C$4, IF(BQ30="×", "×", "●"), ""), "データ無し"), "対象外")),"")</f>
        <v/>
      </c>
      <c r="BT30" s="45" t="str">
        <f t="shared" si="14"/>
        <v/>
      </c>
      <c r="BU30" s="60" t="str" cm="1">
        <f t="array" ref="BU30">IFERROR(IF(_xlfn.ANCHORARRAY(BT30)="","",IF($C$3="暑さ指数(WBGT)",_xlfn.XLOOKUP(_xlfn.ANCHORARRAY(BT30),'(変換)WBGT'!$A$2:$A$9999,'(変換)WBGT'!$B$2:$B$9999,""),IF($C$3="気温",_xlfn.XLOOKUP(_xlfn.ANCHORARRAY(BT30),'(貼付用)気温'!$A$7:$A$9999,'(貼付用)気温'!$B$7:$B$9999,""),""))),"")</f>
        <v/>
      </c>
      <c r="BV30" s="46" t="str">
        <f>IFERROR(IF(BT30="","",IF(COUNTIFS(様式1!$F$6:$F$16,"&lt;="&amp;BT30,様式1!$H$6:$H$16,"&gt;="&amp;BT30)&gt;0,"×","")),"")</f>
        <v/>
      </c>
      <c r="BW30" s="47" t="str">
        <f>IFERROR(IF(BT30="","",IF(AND(BT30&gt;=様式1!$F$5,BT30&lt;=様式1!$H$5), IF(ISNUMBER(BU30), IF(BU30&gt;=$C$4, IF(BV30="×", "×", "●"), ""), "データ無し"), "対象外")),"")</f>
        <v/>
      </c>
      <c r="BY30" s="45" t="str">
        <f t="shared" si="15"/>
        <v/>
      </c>
      <c r="BZ30" s="60" t="str" cm="1">
        <f t="array" ref="BZ30">IFERROR(IF(_xlfn.ANCHORARRAY(BY30)="","",IF($C$3="暑さ指数(WBGT)",_xlfn.XLOOKUP(_xlfn.ANCHORARRAY(BY30),'(変換)WBGT'!$A$2:$A$9999,'(変換)WBGT'!$B$2:$B$9999,""),IF($C$3="気温",_xlfn.XLOOKUP(_xlfn.ANCHORARRAY(BY30),'(貼付用)気温'!$A$7:$A$9999,'(貼付用)気温'!$B$7:$B$9999,""),""))),"")</f>
        <v/>
      </c>
      <c r="CA30" s="46" t="str">
        <f>IFERROR(IF(BY30="","",IF(COUNTIFS(様式1!$F$6:$F$16,"&lt;="&amp;BY30,様式1!$H$6:$H$16,"&gt;="&amp;BY30)&gt;0,"×","")),"")</f>
        <v/>
      </c>
      <c r="CB30" s="47" t="str">
        <f>IFERROR(IF(BY30="","",IF(AND(BY30&gt;=様式1!$F$5,BY30&lt;=様式1!$H$5), IF(ISNUMBER(BZ30), IF(BZ30&gt;=$C$4, IF(CA30="×", "×", "●"), ""), "データ無し"), "対象外")),"")</f>
        <v/>
      </c>
      <c r="CD30" s="45" t="str">
        <f t="shared" si="16"/>
        <v/>
      </c>
      <c r="CE30" s="60" t="str" cm="1">
        <f t="array" ref="CE30">IFERROR(IF(_xlfn.ANCHORARRAY(CD30)="","",IF($C$3="暑さ指数(WBGT)",_xlfn.XLOOKUP(_xlfn.ANCHORARRAY(CD30),'(変換)WBGT'!$A$2:$A$9999,'(変換)WBGT'!$B$2:$B$9999,""),IF($C$3="気温",_xlfn.XLOOKUP(_xlfn.ANCHORARRAY(CD30),'(貼付用)気温'!$A$7:$A$9999,'(貼付用)気温'!$B$7:$B$9999,""),""))),"")</f>
        <v/>
      </c>
      <c r="CF30" s="46" t="str">
        <f>IFERROR(IF(CD30="","",IF(COUNTIFS(様式1!$F$6:$F$16,"&lt;="&amp;CD30,様式1!$H$6:$H$16,"&gt;="&amp;CD30)&gt;0,"×","")),"")</f>
        <v/>
      </c>
      <c r="CG30" s="47" t="str">
        <f>IFERROR(IF(CD30="","",IF(AND(CD30&gt;=様式1!$F$5,CD30&lt;=様式1!$H$5), IF(ISNUMBER(CE30), IF(CE30&gt;=$C$4, IF(CF30="×", "×", "●"), ""), "データ無し"), "対象外")),"")</f>
        <v/>
      </c>
      <c r="CI30" s="45" t="str">
        <f t="shared" si="17"/>
        <v/>
      </c>
      <c r="CJ30" s="60" t="str" cm="1">
        <f t="array" ref="CJ30">IFERROR(IF(_xlfn.ANCHORARRAY(CI30)="","",IF($C$3="暑さ指数(WBGT)",_xlfn.XLOOKUP(_xlfn.ANCHORARRAY(CI30),'(変換)WBGT'!$A$2:$A$9999,'(変換)WBGT'!$B$2:$B$9999,""),IF($C$3="気温",_xlfn.XLOOKUP(_xlfn.ANCHORARRAY(CI30),'(貼付用)気温'!$A$7:$A$9999,'(貼付用)気温'!$B$7:$B$9999,""),""))),"")</f>
        <v/>
      </c>
      <c r="CK30" s="46" t="str">
        <f>IFERROR(IF(CI30="","",IF(COUNTIFS(様式1!$F$6:$F$16,"&lt;="&amp;CI30,様式1!$H$6:$H$16,"&gt;="&amp;CI30)&gt;0,"×","")),"")</f>
        <v/>
      </c>
      <c r="CL30" s="47" t="str">
        <f>IFERROR(IF(CI30="","",IF(AND(CI30&gt;=様式1!$F$5,CI30&lt;=様式1!$H$5), IF(ISNUMBER(CJ30), IF(CJ30&gt;=$C$4, IF(CK30="×", "×", "●"), ""), "データ無し"), "対象外")),"")</f>
        <v/>
      </c>
      <c r="CN30" s="45" t="str">
        <f t="shared" si="18"/>
        <v/>
      </c>
      <c r="CO30" s="60" t="str" cm="1">
        <f t="array" ref="CO30">IFERROR(IF(_xlfn.ANCHORARRAY(CN30)="","",IF($C$3="暑さ指数(WBGT)",_xlfn.XLOOKUP(_xlfn.ANCHORARRAY(CN30),'(変換)WBGT'!$A$2:$A$9999,'(変換)WBGT'!$B$2:$B$9999,""),IF($C$3="気温",_xlfn.XLOOKUP(_xlfn.ANCHORARRAY(CN30),'(貼付用)気温'!$A$7:$A$9999,'(貼付用)気温'!$B$7:$B$9999,""),""))),"")</f>
        <v/>
      </c>
      <c r="CP30" s="46" t="str">
        <f>IFERROR(IF(CN30="","",IF(COUNTIFS(様式1!$F$6:$F$16,"&lt;="&amp;CN30,様式1!$H$6:$H$16,"&gt;="&amp;CN30)&gt;0,"×","")),"")</f>
        <v/>
      </c>
      <c r="CQ30" s="47" t="str">
        <f>IFERROR(IF(CN30="","",IF(AND(CN30&gt;=様式1!$F$5,CN30&lt;=様式1!$H$5), IF(ISNUMBER(CO30), IF(CO30&gt;=$C$4, IF(CP30="×", "×", "●"), ""), "データ無し"), "対象外")),"")</f>
        <v/>
      </c>
      <c r="CS30" s="45" t="str">
        <f t="shared" si="19"/>
        <v/>
      </c>
      <c r="CT30" s="60" t="str" cm="1">
        <f t="array" ref="CT30">IFERROR(IF(_xlfn.ANCHORARRAY(CS30)="","",IF($C$3="暑さ指数(WBGT)",_xlfn.XLOOKUP(_xlfn.ANCHORARRAY(CS30),'(変換)WBGT'!$A$2:$A$9999,'(変換)WBGT'!$B$2:$B$9999,""),IF($C$3="気温",_xlfn.XLOOKUP(_xlfn.ANCHORARRAY(CS30),'(貼付用)気温'!$A$7:$A$9999,'(貼付用)気温'!$B$7:$B$9999,""),""))),"")</f>
        <v/>
      </c>
      <c r="CU30" s="46" t="str">
        <f>IFERROR(IF(CS30="","",IF(COUNTIFS(様式1!$F$6:$F$16,"&lt;="&amp;CS30,様式1!$H$6:$H$16,"&gt;="&amp;CS30)&gt;0,"×","")),"")</f>
        <v/>
      </c>
      <c r="CV30" s="47" t="str">
        <f>IFERROR(IF(CS30="","",IF(AND(CS30&gt;=様式1!$F$5,CS30&lt;=様式1!$H$5), IF(ISNUMBER(CT30), IF(CT30&gt;=$C$4, IF(CU30="×", "×", "●"), ""), "データ無し"), "対象外")),"")</f>
        <v/>
      </c>
      <c r="CX30" s="45" t="str">
        <f t="shared" si="20"/>
        <v/>
      </c>
      <c r="CY30" s="60" t="str" cm="1">
        <f t="array" ref="CY30">IFERROR(IF(_xlfn.ANCHORARRAY(CX30)="","",IF($C$3="暑さ指数(WBGT)",_xlfn.XLOOKUP(_xlfn.ANCHORARRAY(CX30),'(変換)WBGT'!$A$2:$A$9999,'(変換)WBGT'!$B$2:$B$9999,""),IF($C$3="気温",_xlfn.XLOOKUP(_xlfn.ANCHORARRAY(CX30),'(貼付用)気温'!$A$7:$A$9999,'(貼付用)気温'!$B$7:$B$9999,""),""))),"")</f>
        <v/>
      </c>
      <c r="CZ30" s="46" t="str">
        <f>IFERROR(IF(CX30="","",IF(COUNTIFS(様式1!$F$6:$F$16,"&lt;="&amp;CX30,様式1!$H$6:$H$16,"&gt;="&amp;CX30)&gt;0,"×","")),"")</f>
        <v/>
      </c>
      <c r="DA30" s="47" t="str">
        <f>IFERROR(IF(CX30="","",IF(AND(CX30&gt;=様式1!$F$5,CX30&lt;=様式1!$H$5), IF(ISNUMBER(CY30), IF(CY30&gt;=$C$4, IF(CZ30="×", "×", "●"), ""), "データ無し"), "対象外")),"")</f>
        <v/>
      </c>
      <c r="DC30" s="45" t="str">
        <f t="shared" si="21"/>
        <v/>
      </c>
      <c r="DD30" s="60" t="str" cm="1">
        <f t="array" ref="DD30">IFERROR(IF(_xlfn.ANCHORARRAY(DC30)="","",IF($C$3="暑さ指数(WBGT)",_xlfn.XLOOKUP(_xlfn.ANCHORARRAY(DC30),'(変換)WBGT'!$A$2:$A$9999,'(変換)WBGT'!$B$2:$B$9999,""),IF($C$3="気温",_xlfn.XLOOKUP(_xlfn.ANCHORARRAY(DC30),'(貼付用)気温'!$A$7:$A$9999,'(貼付用)気温'!$B$7:$B$9999,""),""))),"")</f>
        <v/>
      </c>
      <c r="DE30" s="46" t="str">
        <f>IFERROR(IF(DC30="","",IF(COUNTIFS(様式1!$F$6:$F$16,"&lt;="&amp;DC30,様式1!$H$6:$H$16,"&gt;="&amp;DC30)&gt;0,"×","")),"")</f>
        <v/>
      </c>
      <c r="DF30" s="47" t="str">
        <f>IFERROR(IF(DC30="","",IF(AND(DC30&gt;=様式1!$F$5,DC30&lt;=様式1!$H$5), IF(ISNUMBER(DD30), IF(DD30&gt;=$C$4, IF(DE30="×", "×", "●"), ""), "データ無し"), "対象外")),"")</f>
        <v/>
      </c>
      <c r="DH30" s="45" t="str">
        <f t="shared" si="22"/>
        <v/>
      </c>
      <c r="DI30" s="60" t="str" cm="1">
        <f t="array" ref="DI30">IFERROR(IF(_xlfn.ANCHORARRAY(DH30)="","",IF($C$3="暑さ指数(WBGT)",_xlfn.XLOOKUP(_xlfn.ANCHORARRAY(DH30),'(変換)WBGT'!$A$2:$A$9999,'(変換)WBGT'!$B$2:$B$9999,""),IF($C$3="気温",_xlfn.XLOOKUP(_xlfn.ANCHORARRAY(DH30),'(貼付用)気温'!$A$7:$A$9999,'(貼付用)気温'!$B$7:$B$9999,""),""))),"")</f>
        <v/>
      </c>
      <c r="DJ30" s="46" t="str">
        <f>IFERROR(IF(DH30="","",IF(COUNTIFS(様式1!$F$6:$F$16,"&lt;="&amp;DH30,様式1!$H$6:$H$16,"&gt;="&amp;DH30)&gt;0,"×","")),"")</f>
        <v/>
      </c>
      <c r="DK30" s="47" t="str">
        <f>IFERROR(IF(DH30="","",IF(AND(DH30&gt;=様式1!$F$5,DH30&lt;=様式1!$H$5), IF(ISNUMBER(DI30), IF(DI30&gt;=$C$4, IF(DJ30="×", "×", "●"), ""), "データ無し"), "対象外")),"")</f>
        <v/>
      </c>
      <c r="DM30" s="45" t="str">
        <f t="shared" si="23"/>
        <v/>
      </c>
      <c r="DN30" s="60" t="str" cm="1">
        <f t="array" ref="DN30">IFERROR(IF(_xlfn.ANCHORARRAY(DM30)="","",IF($C$3="暑さ指数(WBGT)",_xlfn.XLOOKUP(_xlfn.ANCHORARRAY(DM30),'(変換)WBGT'!$A$2:$A$9999,'(変換)WBGT'!$B$2:$B$9999,""),IF($C$3="気温",_xlfn.XLOOKUP(_xlfn.ANCHORARRAY(DM30),'(貼付用)気温'!$A$7:$A$9999,'(貼付用)気温'!$B$7:$B$9999,""),""))),"")</f>
        <v/>
      </c>
      <c r="DO30" s="46" t="str">
        <f>IFERROR(IF(DM30="","",IF(COUNTIFS(様式1!$F$6:$F$16,"&lt;="&amp;DM30,様式1!$H$6:$H$16,"&gt;="&amp;DM30)&gt;0,"×","")),"")</f>
        <v/>
      </c>
      <c r="DP30" s="47" t="str">
        <f>IFERROR(IF(DM30="","",IF(AND(DM30&gt;=様式1!$F$5,DM30&lt;=様式1!$H$5), IF(ISNUMBER(DN30), IF(DN30&gt;=$C$4, IF(DO30="×", "×", "●"), ""), "データ無し"), "対象外")),"")</f>
        <v/>
      </c>
      <c r="DR30" s="45" t="str">
        <f t="shared" si="24"/>
        <v/>
      </c>
      <c r="DS30" s="60" t="str" cm="1">
        <f t="array" ref="DS30">IFERROR(IF(_xlfn.ANCHORARRAY(DR30)="","",IF($C$3="暑さ指数(WBGT)",_xlfn.XLOOKUP(_xlfn.ANCHORARRAY(DR30),'(変換)WBGT'!$A$2:$A$9999,'(変換)WBGT'!$B$2:$B$9999,""),IF($C$3="気温",_xlfn.XLOOKUP(_xlfn.ANCHORARRAY(DR30),'(貼付用)気温'!$A$7:$A$9999,'(貼付用)気温'!$B$7:$B$9999,""),""))),"")</f>
        <v/>
      </c>
      <c r="DT30" s="46" t="str">
        <f>IFERROR(IF(DR30="","",IF(COUNTIFS(様式1!$F$6:$F$16,"&lt;="&amp;DR30,様式1!$H$6:$H$16,"&gt;="&amp;DR30)&gt;0,"×","")),"")</f>
        <v/>
      </c>
      <c r="DU30" s="47" t="str">
        <f>IFERROR(IF(DR30="","",IF(AND(DR30&gt;=様式1!$F$5,DR30&lt;=様式1!$H$5), IF(ISNUMBER(DS30), IF(DS30&gt;=$C$4, IF(DT30="×", "×", "●"), ""), "データ無し"), "対象外")),"")</f>
        <v/>
      </c>
      <c r="DW30" s="45" t="str">
        <f t="shared" si="25"/>
        <v/>
      </c>
      <c r="DX30" s="60" t="str" cm="1">
        <f t="array" ref="DX30">IFERROR(IF(_xlfn.ANCHORARRAY(DW30)="","",IF($C$3="暑さ指数(WBGT)",_xlfn.XLOOKUP(_xlfn.ANCHORARRAY(DW30),'(変換)WBGT'!$A$2:$A$9999,'(変換)WBGT'!$B$2:$B$9999,""),IF($C$3="気温",_xlfn.XLOOKUP(_xlfn.ANCHORARRAY(DW30),'(貼付用)気温'!$A$7:$A$9999,'(貼付用)気温'!$B$7:$B$9999,""),""))),"")</f>
        <v/>
      </c>
      <c r="DY30" s="46" t="str">
        <f>IFERROR(IF(DW30="","",IF(COUNTIFS(様式1!$F$6:$F$16,"&lt;="&amp;DW30,様式1!$H$6:$H$16,"&gt;="&amp;DW30)&gt;0,"×","")),"")</f>
        <v/>
      </c>
      <c r="DZ30" s="47" t="str">
        <f>IFERROR(IF(DW30="","",IF(AND(DW30&gt;=様式1!$F$5,DW30&lt;=様式1!$H$5), IF(ISNUMBER(DX30), IF(DX30&gt;=$C$4, IF(DY30="×", "×", "●"), ""), "データ無し"), "対象外")),"")</f>
        <v/>
      </c>
      <c r="EB30" s="45" t="str">
        <f t="shared" si="26"/>
        <v/>
      </c>
      <c r="EC30" s="60" t="str" cm="1">
        <f t="array" ref="EC30">IFERROR(IF(_xlfn.ANCHORARRAY(EB30)="","",IF($C$3="暑さ指数(WBGT)",_xlfn.XLOOKUP(_xlfn.ANCHORARRAY(EB30),'(変換)WBGT'!$A$2:$A$9999,'(変換)WBGT'!$B$2:$B$9999,""),IF($C$3="気温",_xlfn.XLOOKUP(_xlfn.ANCHORARRAY(EB30),'(貼付用)気温'!$A$7:$A$9999,'(貼付用)気温'!$B$7:$B$9999,""),""))),"")</f>
        <v/>
      </c>
      <c r="ED30" s="46" t="str">
        <f>IFERROR(IF(EB30="","",IF(COUNTIFS(様式1!$F$6:$F$16,"&lt;="&amp;EB30,様式1!$H$6:$H$16,"&gt;="&amp;EB30)&gt;0,"×","")),"")</f>
        <v/>
      </c>
      <c r="EE30" s="47" t="str">
        <f>IFERROR(IF(EB30="","",IF(AND(EB30&gt;=様式1!$F$5,EB30&lt;=様式1!$H$5), IF(ISNUMBER(EC30), IF(EC30&gt;=$C$4, IF(ED30="×", "×", "●"), ""), "データ無し"), "対象外")),"")</f>
        <v/>
      </c>
      <c r="EG30" s="45" t="str">
        <f t="shared" si="27"/>
        <v/>
      </c>
      <c r="EH30" s="60" t="str" cm="1">
        <f t="array" ref="EH30">IFERROR(IF(_xlfn.ANCHORARRAY(EG30)="","",IF($C$3="暑さ指数(WBGT)",_xlfn.XLOOKUP(_xlfn.ANCHORARRAY(EG30),'(変換)WBGT'!$A$2:$A$9999,'(変換)WBGT'!$B$2:$B$9999,""),IF($C$3="気温",_xlfn.XLOOKUP(_xlfn.ANCHORARRAY(EG30),'(貼付用)気温'!$A$7:$A$9999,'(貼付用)気温'!$B$7:$B$9999,""),""))),"")</f>
        <v/>
      </c>
      <c r="EI30" s="46" t="str">
        <f>IFERROR(IF(EG30="","",IF(COUNTIFS(様式1!$F$6:$F$16,"&lt;="&amp;EG30,様式1!$H$6:$H$16,"&gt;="&amp;EG30)&gt;0,"×","")),"")</f>
        <v/>
      </c>
      <c r="EJ30" s="47" t="str">
        <f>IFERROR(IF(EG30="","",IF(AND(EG30&gt;=様式1!$F$5,EG30&lt;=様式1!$H$5), IF(ISNUMBER(EH30), IF(EH30&gt;=$C$4, IF(EI30="×", "×", "●"), ""), "データ無し"), "対象外")),"")</f>
        <v/>
      </c>
      <c r="EL30" s="45" t="str">
        <f t="shared" si="28"/>
        <v/>
      </c>
      <c r="EM30" s="60" t="str" cm="1">
        <f t="array" ref="EM30">IFERROR(IF(_xlfn.ANCHORARRAY(EL30)="","",IF($C$3="暑さ指数(WBGT)",_xlfn.XLOOKUP(_xlfn.ANCHORARRAY(EL30),'(変換)WBGT'!$A$2:$A$9999,'(変換)WBGT'!$B$2:$B$9999,""),IF($C$3="気温",_xlfn.XLOOKUP(_xlfn.ANCHORARRAY(EL30),'(貼付用)気温'!$A$7:$A$9999,'(貼付用)気温'!$B$7:$B$9999,""),""))),"")</f>
        <v/>
      </c>
      <c r="EN30" s="46" t="str">
        <f>IFERROR(IF(EL30="","",IF(COUNTIFS(様式1!$F$6:$F$16,"&lt;="&amp;EL30,様式1!$H$6:$H$16,"&gt;="&amp;EL30)&gt;0,"×","")),"")</f>
        <v/>
      </c>
      <c r="EO30" s="47" t="str">
        <f>IFERROR(IF(EL30="","",IF(AND(EL30&gt;=様式1!$F$5,EL30&lt;=様式1!$H$5), IF(ISNUMBER(EM30), IF(EM30&gt;=$C$4, IF(EN30="×", "×", "●"), ""), "データ無し"), "対象外")),"")</f>
        <v/>
      </c>
      <c r="EQ30" s="45" t="str">
        <f t="shared" si="29"/>
        <v/>
      </c>
      <c r="ER30" s="60" t="str" cm="1">
        <f t="array" ref="ER30">IFERROR(IF(_xlfn.ANCHORARRAY(EQ30)="","",IF($C$3="暑さ指数(WBGT)",_xlfn.XLOOKUP(_xlfn.ANCHORARRAY(EQ30),'(変換)WBGT'!$A$2:$A$9999,'(変換)WBGT'!$B$2:$B$9999,""),IF($C$3="気温",_xlfn.XLOOKUP(_xlfn.ANCHORARRAY(EQ30),'(貼付用)気温'!$A$7:$A$9999,'(貼付用)気温'!$B$7:$B$9999,""),""))),"")</f>
        <v/>
      </c>
      <c r="ES30" s="46" t="str">
        <f>IFERROR(IF(EQ30="","",IF(COUNTIFS(様式1!$F$6:$F$16,"&lt;="&amp;EQ30,様式1!$H$6:$H$16,"&gt;="&amp;EQ30)&gt;0,"×","")),"")</f>
        <v/>
      </c>
      <c r="ET30" s="47" t="str">
        <f>IFERROR(IF(EQ30="","",IF(AND(EQ30&gt;=様式1!$F$5,EQ30&lt;=様式1!$H$5), IF(ISNUMBER(ER30), IF(ER30&gt;=$C$4, IF(ES30="×", "×", "●"), ""), "データ無し"), "対象外")),"")</f>
        <v/>
      </c>
      <c r="EV30" s="45" t="str">
        <f t="shared" si="30"/>
        <v/>
      </c>
      <c r="EW30" s="60" t="str" cm="1">
        <f t="array" ref="EW30">IFERROR(IF(_xlfn.ANCHORARRAY(EV30)="","",IF($C$3="暑さ指数(WBGT)",_xlfn.XLOOKUP(_xlfn.ANCHORARRAY(EV30),'(変換)WBGT'!$A$2:$A$9999,'(変換)WBGT'!$B$2:$B$9999,""),IF($C$3="気温",_xlfn.XLOOKUP(_xlfn.ANCHORARRAY(EV30),'(貼付用)気温'!$A$7:$A$9999,'(貼付用)気温'!$B$7:$B$9999,""),""))),"")</f>
        <v/>
      </c>
      <c r="EX30" s="46" t="str">
        <f>IFERROR(IF(EV30="","",IF(COUNTIFS(様式1!$F$6:$F$16,"&lt;="&amp;EV30,様式1!$H$6:$H$16,"&gt;="&amp;EV30)&gt;0,"×","")),"")</f>
        <v/>
      </c>
      <c r="EY30" s="47" t="str">
        <f>IFERROR(IF(EV30="","",IF(AND(EV30&gt;=様式1!$F$5,EV30&lt;=様式1!$H$5), IF(ISNUMBER(EW30), IF(EW30&gt;=$C$4, IF(EX30="×", "×", "●"), ""), "データ無し"), "対象外")),"")</f>
        <v/>
      </c>
      <c r="FA30" s="45" t="str">
        <f t="shared" si="31"/>
        <v/>
      </c>
      <c r="FB30" s="60" t="str" cm="1">
        <f t="array" ref="FB30">IFERROR(IF(_xlfn.ANCHORARRAY(FA30)="","",IF($C$3="暑さ指数(WBGT)",_xlfn.XLOOKUP(_xlfn.ANCHORARRAY(FA30),'(変換)WBGT'!$A$2:$A$9999,'(変換)WBGT'!$B$2:$B$9999,""),IF($C$3="気温",_xlfn.XLOOKUP(_xlfn.ANCHORARRAY(FA30),'(貼付用)気温'!$A$7:$A$9999,'(貼付用)気温'!$B$7:$B$9999,""),""))),"")</f>
        <v/>
      </c>
      <c r="FC30" s="46" t="str">
        <f>IFERROR(IF(FA30="","",IF(COUNTIFS(様式1!$F$6:$F$16,"&lt;="&amp;FA30,様式1!$H$6:$H$16,"&gt;="&amp;FA30)&gt;0,"×","")),"")</f>
        <v/>
      </c>
      <c r="FD30" s="47" t="str">
        <f>IFERROR(IF(FA30="","",IF(AND(FA30&gt;=様式1!$F$5,FA30&lt;=様式1!$H$5), IF(ISNUMBER(FB30), IF(FB30&gt;=$C$4, IF(FC30="×", "×", "●"), ""), "データ無し"), "対象外")),"")</f>
        <v/>
      </c>
      <c r="FF30" s="45" t="str">
        <f t="shared" si="32"/>
        <v/>
      </c>
      <c r="FG30" s="60" t="str" cm="1">
        <f t="array" ref="FG30">IFERROR(IF(_xlfn.ANCHORARRAY(FF30)="","",IF($C$3="暑さ指数(WBGT)",_xlfn.XLOOKUP(_xlfn.ANCHORARRAY(FF30),'(変換)WBGT'!$A$2:$A$9999,'(変換)WBGT'!$B$2:$B$9999,""),IF($C$3="気温",_xlfn.XLOOKUP(_xlfn.ANCHORARRAY(FF30),'(貼付用)気温'!$A$7:$A$9999,'(貼付用)気温'!$B$7:$B$9999,""),""))),"")</f>
        <v/>
      </c>
      <c r="FH30" s="46" t="str">
        <f>IFERROR(IF(FF30="","",IF(COUNTIFS(様式1!$F$6:$F$16,"&lt;="&amp;FF30,様式1!$H$6:$H$16,"&gt;="&amp;FF30)&gt;0,"×","")),"")</f>
        <v/>
      </c>
      <c r="FI30" s="47" t="str">
        <f>IFERROR(IF(FF30="","",IF(AND(FF30&gt;=様式1!$F$5,FF30&lt;=様式1!$H$5), IF(ISNUMBER(FG30), IF(FG30&gt;=$C$4, IF(FH30="×", "×", "●"), ""), "データ無し"), "対象外")),"")</f>
        <v/>
      </c>
      <c r="FK30" s="45" t="str">
        <f t="shared" si="33"/>
        <v/>
      </c>
      <c r="FL30" s="60" t="str" cm="1">
        <f t="array" ref="FL30">IFERROR(IF(_xlfn.ANCHORARRAY(FK30)="","",IF($C$3="暑さ指数(WBGT)",_xlfn.XLOOKUP(_xlfn.ANCHORARRAY(FK30),'(変換)WBGT'!$A$2:$A$9999,'(変換)WBGT'!$B$2:$B$9999,""),IF($C$3="気温",_xlfn.XLOOKUP(_xlfn.ANCHORARRAY(FK30),'(貼付用)気温'!$A$7:$A$9999,'(貼付用)気温'!$B$7:$B$9999,""),""))),"")</f>
        <v/>
      </c>
      <c r="FM30" s="46" t="str">
        <f>IFERROR(IF(FK30="","",IF(COUNTIFS(様式1!$F$6:$F$16,"&lt;="&amp;FK30,様式1!$H$6:$H$16,"&gt;="&amp;FK30)&gt;0,"×","")),"")</f>
        <v/>
      </c>
      <c r="FN30" s="47" t="str">
        <f>IFERROR(IF(FK30="","",IF(AND(FK30&gt;=様式1!$F$5,FK30&lt;=様式1!$H$5), IF(ISNUMBER(FL30), IF(FL30&gt;=$C$4, IF(FM30="×", "×", "●"), ""), "データ無し"), "対象外")),"")</f>
        <v/>
      </c>
      <c r="FP30" s="45" t="str">
        <f t="shared" si="34"/>
        <v/>
      </c>
      <c r="FQ30" s="60" t="str" cm="1">
        <f t="array" ref="FQ30">IFERROR(IF(_xlfn.ANCHORARRAY(FP30)="","",IF($C$3="暑さ指数(WBGT)",_xlfn.XLOOKUP(_xlfn.ANCHORARRAY(FP30),'(変換)WBGT'!$A$2:$A$9999,'(変換)WBGT'!$B$2:$B$9999,""),IF($C$3="気温",_xlfn.XLOOKUP(_xlfn.ANCHORARRAY(FP30),'(貼付用)気温'!$A$7:$A$9999,'(貼付用)気温'!$B$7:$B$9999,""),""))),"")</f>
        <v/>
      </c>
      <c r="FR30" s="46" t="str">
        <f>IFERROR(IF(FP30="","",IF(COUNTIFS(様式1!$F$6:$F$16,"&lt;="&amp;FP30,様式1!$H$6:$H$16,"&gt;="&amp;FP30)&gt;0,"×","")),"")</f>
        <v/>
      </c>
      <c r="FS30" s="47" t="str">
        <f>IFERROR(IF(FP30="","",IF(AND(FP30&gt;=様式1!$F$5,FP30&lt;=様式1!$H$5), IF(ISNUMBER(FQ30), IF(FQ30&gt;=$C$4, IF(FR30="×", "×", "●"), ""), "データ無し"), "対象外")),"")</f>
        <v/>
      </c>
    </row>
    <row r="31" spans="2:175" x14ac:dyDescent="0.15">
      <c r="B31" s="45" t="str">
        <f t="shared" si="0"/>
        <v/>
      </c>
      <c r="C31" s="60" t="str" cm="1">
        <f t="array" ref="C31">IFERROR(IF(_xlfn.ANCHORARRAY(B31)="","",IF($C$3="暑さ指数(WBGT)",_xlfn.XLOOKUP(_xlfn.ANCHORARRAY(B31),'(変換)WBGT'!$A$2:$A$9999,'(変換)WBGT'!$B$2:$B$9999,""),IF($C$3="気温",_xlfn.XLOOKUP(_xlfn.ANCHORARRAY(B31),'(貼付用)気温'!$A$7:$A$9999,'(貼付用)気温'!$B$7:$B$9999,""),""))),"")</f>
        <v/>
      </c>
      <c r="D31" s="46" t="str">
        <f>IFERROR(IF(B31="","",IF(COUNTIFS(様式1!$F$6:$F$16,"&lt;="&amp;B31,様式1!$H$6:$H$16,"&gt;="&amp;B31)&gt;0,"×","")),"")</f>
        <v/>
      </c>
      <c r="E31" s="47" t="str">
        <f>IFERROR(IF(B31="","",IF(AND(B31&gt;=様式1!$F$5,B31&lt;=様式1!$H$5), IF(ISNUMBER(C31), IF(C31&gt;=$C$4, IF(D31="×", "×", "●"), ""), "データ無し"), "対象外")),"")</f>
        <v/>
      </c>
      <c r="G31" s="45" t="str">
        <f t="shared" si="1"/>
        <v/>
      </c>
      <c r="H31" s="60" t="str" cm="1">
        <f t="array" ref="H31">IFERROR(IF(_xlfn.ANCHORARRAY(G31)="","",IF($C$3="暑さ指数(WBGT)",_xlfn.XLOOKUP(_xlfn.ANCHORARRAY(G31),'(変換)WBGT'!$A$2:$A$9999,'(変換)WBGT'!$B$2:$B$9999,""),IF($C$3="気温",_xlfn.XLOOKUP(_xlfn.ANCHORARRAY(G31),'(貼付用)気温'!$A$7:$A$9999,'(貼付用)気温'!$B$7:$B$9999,""),""))),"")</f>
        <v/>
      </c>
      <c r="I31" s="46" t="str">
        <f>IFERROR(IF(G31="","",IF(COUNTIFS(様式1!$F$6:$F$16,"&lt;="&amp;G31,様式1!$H$6:$H$16,"&gt;="&amp;G31)&gt;0,"×","")),"")</f>
        <v/>
      </c>
      <c r="J31" s="47" t="str">
        <f>IFERROR(IF(G31="","",IF(AND(G31&gt;=様式1!$F$5,G31&lt;=様式1!$H$5), IF(ISNUMBER(H31), IF(H31&gt;=$C$4, IF(I31="×", "×", "●"), ""), "データ無し"), "対象外")),"")</f>
        <v/>
      </c>
      <c r="L31" s="45" t="str">
        <f t="shared" si="2"/>
        <v/>
      </c>
      <c r="M31" s="60" t="str" cm="1">
        <f t="array" ref="M31">IFERROR(IF(_xlfn.ANCHORARRAY(L31)="","",IF($C$3="暑さ指数(WBGT)",_xlfn.XLOOKUP(_xlfn.ANCHORARRAY(L31),'(変換)WBGT'!$A$2:$A$9999,'(変換)WBGT'!$B$2:$B$9999,""),IF($C$3="気温",_xlfn.XLOOKUP(_xlfn.ANCHORARRAY(L31),'(貼付用)気温'!$A$7:$A$9999,'(貼付用)気温'!$B$7:$B$9999,""),""))),"")</f>
        <v/>
      </c>
      <c r="N31" s="46" t="str">
        <f>IFERROR(IF(L31="","",IF(COUNTIFS(様式1!$F$6:$F$16,"&lt;="&amp;L31,様式1!$H$6:$H$16,"&gt;="&amp;L31)&gt;0,"×","")),"")</f>
        <v/>
      </c>
      <c r="O31" s="47" t="str">
        <f>IFERROR(IF(L31="","",IF(AND(L31&gt;=様式1!$F$5,L31&lt;=様式1!$H$5), IF(ISNUMBER(M31), IF(M31&gt;=$C$4, IF(N31="×", "×", "●"), ""), "データ無し"), "対象外")),"")</f>
        <v/>
      </c>
      <c r="Q31" s="45" t="str">
        <f t="shared" si="3"/>
        <v/>
      </c>
      <c r="R31" s="60" t="str" cm="1">
        <f t="array" ref="R31">IFERROR(IF(_xlfn.ANCHORARRAY(Q31)="","",IF($C$3="暑さ指数(WBGT)",_xlfn.XLOOKUP(_xlfn.ANCHORARRAY(Q31),'(変換)WBGT'!$A$2:$A$9999,'(変換)WBGT'!$B$2:$B$9999,""),IF($C$3="気温",_xlfn.XLOOKUP(_xlfn.ANCHORARRAY(Q31),'(貼付用)気温'!$A$7:$A$9999,'(貼付用)気温'!$B$7:$B$9999,""),""))),"")</f>
        <v/>
      </c>
      <c r="S31" s="46" t="str">
        <f>IFERROR(IF(Q31="","",IF(COUNTIFS(様式1!$F$6:$F$16,"&lt;="&amp;Q31,様式1!$H$6:$H$16,"&gt;="&amp;Q31)&gt;0,"×","")),"")</f>
        <v/>
      </c>
      <c r="T31" s="47" t="str">
        <f>IFERROR(IF(Q31="","",IF(AND(Q31&gt;=様式1!$F$5,Q31&lt;=様式1!$H$5), IF(ISNUMBER(R31), IF(R31&gt;=$C$4, IF(S31="×", "×", "●"), ""), "データ無し"), "対象外")),"")</f>
        <v/>
      </c>
      <c r="V31" s="45" t="str">
        <f t="shared" si="4"/>
        <v/>
      </c>
      <c r="W31" s="60" t="str" cm="1">
        <f t="array" ref="W31">IFERROR(IF(_xlfn.ANCHORARRAY(V31)="","",IF($C$3="暑さ指数(WBGT)",_xlfn.XLOOKUP(_xlfn.ANCHORARRAY(V31),'(変換)WBGT'!$A$2:$A$9999,'(変換)WBGT'!$B$2:$B$9999,""),IF($C$3="気温",_xlfn.XLOOKUP(_xlfn.ANCHORARRAY(V31),'(貼付用)気温'!$A$7:$A$9999,'(貼付用)気温'!$B$7:$B$9999,""),""))),"")</f>
        <v/>
      </c>
      <c r="X31" s="46" t="str">
        <f>IFERROR(IF(V31="","",IF(COUNTIFS(様式1!$F$6:$F$16,"&lt;="&amp;V31,様式1!$H$6:$H$16,"&gt;="&amp;V31)&gt;0,"×","")),"")</f>
        <v/>
      </c>
      <c r="Y31" s="47" t="str">
        <f>IFERROR(IF(V31="","",IF(AND(V31&gt;=様式1!$F$5,V31&lt;=様式1!$H$5), IF(ISNUMBER(W31), IF(W31&gt;=$C$4, IF(X31="×", "×", "●"), ""), "データ無し"), "対象外")),"")</f>
        <v/>
      </c>
      <c r="AA31" s="45" t="str">
        <f t="shared" si="5"/>
        <v/>
      </c>
      <c r="AB31" s="60" t="str" cm="1">
        <f t="array" ref="AB31">IFERROR(IF(_xlfn.ANCHORARRAY(AA31)="","",IF($C$3="暑さ指数(WBGT)",_xlfn.XLOOKUP(_xlfn.ANCHORARRAY(AA31),'(変換)WBGT'!$A$2:$A$9999,'(変換)WBGT'!$B$2:$B$9999,""),IF($C$3="気温",_xlfn.XLOOKUP(_xlfn.ANCHORARRAY(AA31),'(貼付用)気温'!$A$7:$A$9999,'(貼付用)気温'!$B$7:$B$9999,""),""))),"")</f>
        <v/>
      </c>
      <c r="AC31" s="46" t="str">
        <f>IFERROR(IF(AA31="","",IF(COUNTIFS(様式1!$F$6:$F$16,"&lt;="&amp;AA31,様式1!$H$6:$H$16,"&gt;="&amp;AA31)&gt;0,"×","")),"")</f>
        <v/>
      </c>
      <c r="AD31" s="47" t="str">
        <f>IFERROR(IF(AA31="","",IF(AND(AA31&gt;=様式1!$F$5,AA31&lt;=様式1!$H$5), IF(ISNUMBER(AB31), IF(AB31&gt;=$C$4, IF(AC31="×", "×", "●"), ""), "データ無し"), "対象外")),"")</f>
        <v/>
      </c>
      <c r="AF31" s="45" t="str">
        <f t="shared" si="6"/>
        <v/>
      </c>
      <c r="AG31" s="60" t="str" cm="1">
        <f t="array" ref="AG31">IFERROR(IF(_xlfn.ANCHORARRAY(AF31)="","",IF($C$3="暑さ指数(WBGT)",_xlfn.XLOOKUP(_xlfn.ANCHORARRAY(AF31),'(変換)WBGT'!$A$2:$A$9999,'(変換)WBGT'!$B$2:$B$9999,""),IF($C$3="気温",_xlfn.XLOOKUP(_xlfn.ANCHORARRAY(AF31),'(貼付用)気温'!$A$7:$A$9999,'(貼付用)気温'!$B$7:$B$9999,""),""))),"")</f>
        <v/>
      </c>
      <c r="AH31" s="46" t="str">
        <f>IFERROR(IF(AF31="","",IF(COUNTIFS(様式1!$F$6:$F$16,"&lt;="&amp;AF31,様式1!$H$6:$H$16,"&gt;="&amp;AF31)&gt;0,"×","")),"")</f>
        <v/>
      </c>
      <c r="AI31" s="47" t="str">
        <f>IFERROR(IF(AF31="","",IF(AND(AF31&gt;=様式1!$F$5,AF31&lt;=様式1!$H$5), IF(ISNUMBER(AG31), IF(AG31&gt;=$C$4, IF(AH31="×", "×", "●"), ""), "データ無し"), "対象外")),"")</f>
        <v/>
      </c>
      <c r="AK31" s="45" t="str">
        <f t="shared" si="7"/>
        <v/>
      </c>
      <c r="AL31" s="60" t="str" cm="1">
        <f t="array" ref="AL31">IFERROR(IF(_xlfn.ANCHORARRAY(AK31)="","",IF($C$3="暑さ指数(WBGT)",_xlfn.XLOOKUP(_xlfn.ANCHORARRAY(AK31),'(変換)WBGT'!$A$2:$A$9999,'(変換)WBGT'!$B$2:$B$9999,""),IF($C$3="気温",_xlfn.XLOOKUP(_xlfn.ANCHORARRAY(AK31),'(貼付用)気温'!$A$7:$A$9999,'(貼付用)気温'!$B$7:$B$9999,""),""))),"")</f>
        <v/>
      </c>
      <c r="AM31" s="46" t="str">
        <f>IFERROR(IF(AK31="","",IF(COUNTIFS(様式1!$F$6:$F$16,"&lt;="&amp;AK31,様式1!$H$6:$H$16,"&gt;="&amp;AK31)&gt;0,"×","")),"")</f>
        <v/>
      </c>
      <c r="AN31" s="47" t="str">
        <f>IFERROR(IF(AK31="","",IF(AND(AK31&gt;=様式1!$F$5,AK31&lt;=様式1!$H$5), IF(ISNUMBER(AL31), IF(AL31&gt;=$C$4, IF(AM31="×", "×", "●"), ""), "データ無し"), "対象外")),"")</f>
        <v/>
      </c>
      <c r="AP31" s="45" t="str">
        <f t="shared" si="8"/>
        <v/>
      </c>
      <c r="AQ31" s="60" t="str" cm="1">
        <f t="array" ref="AQ31">IFERROR(IF(_xlfn.ANCHORARRAY(AP31)="","",IF($C$3="暑さ指数(WBGT)",_xlfn.XLOOKUP(_xlfn.ANCHORARRAY(AP31),'(変換)WBGT'!$A$2:$A$9999,'(変換)WBGT'!$B$2:$B$9999,""),IF($C$3="気温",_xlfn.XLOOKUP(_xlfn.ANCHORARRAY(AP31),'(貼付用)気温'!$A$7:$A$9999,'(貼付用)気温'!$B$7:$B$9999,""),""))),"")</f>
        <v/>
      </c>
      <c r="AR31" s="46" t="str">
        <f>IFERROR(IF(AP31="","",IF(COUNTIFS(様式1!$F$6:$F$16,"&lt;="&amp;AP31,様式1!$H$6:$H$16,"&gt;="&amp;AP31)&gt;0,"×","")),"")</f>
        <v/>
      </c>
      <c r="AS31" s="47" t="str">
        <f>IFERROR(IF(AP31="","",IF(AND(AP31&gt;=様式1!$F$5,AP31&lt;=様式1!$H$5), IF(ISNUMBER(AQ31), IF(AQ31&gt;=$C$4, IF(AR31="×", "×", "●"), ""), "データ無し"), "対象外")),"")</f>
        <v/>
      </c>
      <c r="AU31" s="45" t="str">
        <f t="shared" si="9"/>
        <v/>
      </c>
      <c r="AV31" s="60" t="str" cm="1">
        <f t="array" ref="AV31">IFERROR(IF(_xlfn.ANCHORARRAY(AU31)="","",IF($C$3="暑さ指数(WBGT)",_xlfn.XLOOKUP(_xlfn.ANCHORARRAY(AU31),'(変換)WBGT'!$A$2:$A$9999,'(変換)WBGT'!$B$2:$B$9999,""),IF($C$3="気温",_xlfn.XLOOKUP(_xlfn.ANCHORARRAY(AU31),'(貼付用)気温'!$A$7:$A$9999,'(貼付用)気温'!$B$7:$B$9999,""),""))),"")</f>
        <v/>
      </c>
      <c r="AW31" s="46" t="str">
        <f>IFERROR(IF(AU31="","",IF(COUNTIFS(様式1!$F$6:$F$16,"&lt;="&amp;AU31,様式1!$H$6:$H$16,"&gt;="&amp;AU31)&gt;0,"×","")),"")</f>
        <v/>
      </c>
      <c r="AX31" s="47" t="str">
        <f>IFERROR(IF(AU31="","",IF(AND(AU31&gt;=様式1!$F$5,AU31&lt;=様式1!$H$5), IF(ISNUMBER(AV31), IF(AV31&gt;=$C$4, IF(AW31="×", "×", "●"), ""), "データ無し"), "対象外")),"")</f>
        <v/>
      </c>
      <c r="AZ31" s="45" t="str">
        <f t="shared" si="10"/>
        <v/>
      </c>
      <c r="BA31" s="60" t="str" cm="1">
        <f t="array" ref="BA31">IFERROR(IF(_xlfn.ANCHORARRAY(AZ31)="","",IF($C$3="暑さ指数(WBGT)",_xlfn.XLOOKUP(_xlfn.ANCHORARRAY(AZ31),'(変換)WBGT'!$A$2:$A$9999,'(変換)WBGT'!$B$2:$B$9999,""),IF($C$3="気温",_xlfn.XLOOKUP(_xlfn.ANCHORARRAY(AZ31),'(貼付用)気温'!$A$7:$A$9999,'(貼付用)気温'!$B$7:$B$9999,""),""))),"")</f>
        <v/>
      </c>
      <c r="BB31" s="46" t="str">
        <f>IFERROR(IF(AZ31="","",IF(COUNTIFS(様式1!$F$6:$F$16,"&lt;="&amp;AZ31,様式1!$H$6:$H$16,"&gt;="&amp;AZ31)&gt;0,"×","")),"")</f>
        <v/>
      </c>
      <c r="BC31" s="47" t="str">
        <f>IFERROR(IF(AZ31="","",IF(AND(AZ31&gt;=様式1!$F$5,AZ31&lt;=様式1!$H$5), IF(ISNUMBER(BA31), IF(BA31&gt;=$C$4, IF(BB31="×", "×", "●"), ""), "データ無し"), "対象外")),"")</f>
        <v/>
      </c>
      <c r="BE31" s="45" t="str">
        <f t="shared" si="11"/>
        <v/>
      </c>
      <c r="BF31" s="60" t="str" cm="1">
        <f t="array" ref="BF31">IFERROR(IF(_xlfn.ANCHORARRAY(BE31)="","",IF($C$3="暑さ指数(WBGT)",_xlfn.XLOOKUP(_xlfn.ANCHORARRAY(BE31),'(変換)WBGT'!$A$2:$A$9999,'(変換)WBGT'!$B$2:$B$9999,""),IF($C$3="気温",_xlfn.XLOOKUP(_xlfn.ANCHORARRAY(BE31),'(貼付用)気温'!$A$7:$A$9999,'(貼付用)気温'!$B$7:$B$9999,""),""))),"")</f>
        <v/>
      </c>
      <c r="BG31" s="46" t="str">
        <f>IFERROR(IF(BE31="","",IF(COUNTIFS(様式1!$F$6:$F$16,"&lt;="&amp;BE31,様式1!$H$6:$H$16,"&gt;="&amp;BE31)&gt;0,"×","")),"")</f>
        <v/>
      </c>
      <c r="BH31" s="47" t="str">
        <f>IFERROR(IF(BE31="","",IF(AND(BE31&gt;=様式1!$F$5,BE31&lt;=様式1!$H$5), IF(ISNUMBER(BF31), IF(BF31&gt;=$C$4, IF(BG31="×", "×", "●"), ""), "データ無し"), "対象外")),"")</f>
        <v/>
      </c>
      <c r="BJ31" s="45" t="str">
        <f t="shared" si="12"/>
        <v/>
      </c>
      <c r="BK31" s="60" t="str" cm="1">
        <f t="array" ref="BK31">IFERROR(IF(_xlfn.ANCHORARRAY(BJ31)="","",IF($C$3="暑さ指数(WBGT)",_xlfn.XLOOKUP(_xlfn.ANCHORARRAY(BJ31),'(変換)WBGT'!$A$2:$A$9999,'(変換)WBGT'!$B$2:$B$9999,""),IF($C$3="気温",_xlfn.XLOOKUP(_xlfn.ANCHORARRAY(BJ31),'(貼付用)気温'!$A$7:$A$9999,'(貼付用)気温'!$B$7:$B$9999,""),""))),"")</f>
        <v/>
      </c>
      <c r="BL31" s="46" t="str">
        <f>IFERROR(IF(BJ31="","",IF(COUNTIFS(様式1!$F$6:$F$16,"&lt;="&amp;BJ31,様式1!$H$6:$H$16,"&gt;="&amp;BJ31)&gt;0,"×","")),"")</f>
        <v/>
      </c>
      <c r="BM31" s="47" t="str">
        <f>IFERROR(IF(BJ31="","",IF(AND(BJ31&gt;=様式1!$F$5,BJ31&lt;=様式1!$H$5), IF(ISNUMBER(BK31), IF(BK31&gt;=$C$4, IF(BL31="×", "×", "●"), ""), "データ無し"), "対象外")),"")</f>
        <v/>
      </c>
      <c r="BO31" s="45" t="str">
        <f t="shared" si="13"/>
        <v/>
      </c>
      <c r="BP31" s="60" t="str" cm="1">
        <f t="array" ref="BP31">IFERROR(IF(_xlfn.ANCHORARRAY(BO31)="","",IF($C$3="暑さ指数(WBGT)",_xlfn.XLOOKUP(_xlfn.ANCHORARRAY(BO31),'(変換)WBGT'!$A$2:$A$9999,'(変換)WBGT'!$B$2:$B$9999,""),IF($C$3="気温",_xlfn.XLOOKUP(_xlfn.ANCHORARRAY(BO31),'(貼付用)気温'!$A$7:$A$9999,'(貼付用)気温'!$B$7:$B$9999,""),""))),"")</f>
        <v/>
      </c>
      <c r="BQ31" s="46" t="str">
        <f>IFERROR(IF(BO31="","",IF(COUNTIFS(様式1!$F$6:$F$16,"&lt;="&amp;BO31,様式1!$H$6:$H$16,"&gt;="&amp;BO31)&gt;0,"×","")),"")</f>
        <v/>
      </c>
      <c r="BR31" s="47" t="str">
        <f>IFERROR(IF(BO31="","",IF(AND(BO31&gt;=様式1!$F$5,BO31&lt;=様式1!$H$5), IF(ISNUMBER(BP31), IF(BP31&gt;=$C$4, IF(BQ31="×", "×", "●"), ""), "データ無し"), "対象外")),"")</f>
        <v/>
      </c>
      <c r="BT31" s="45" t="str">
        <f t="shared" si="14"/>
        <v/>
      </c>
      <c r="BU31" s="60" t="str" cm="1">
        <f t="array" ref="BU31">IFERROR(IF(_xlfn.ANCHORARRAY(BT31)="","",IF($C$3="暑さ指数(WBGT)",_xlfn.XLOOKUP(_xlfn.ANCHORARRAY(BT31),'(変換)WBGT'!$A$2:$A$9999,'(変換)WBGT'!$B$2:$B$9999,""),IF($C$3="気温",_xlfn.XLOOKUP(_xlfn.ANCHORARRAY(BT31),'(貼付用)気温'!$A$7:$A$9999,'(貼付用)気温'!$B$7:$B$9999,""),""))),"")</f>
        <v/>
      </c>
      <c r="BV31" s="46" t="str">
        <f>IFERROR(IF(BT31="","",IF(COUNTIFS(様式1!$F$6:$F$16,"&lt;="&amp;BT31,様式1!$H$6:$H$16,"&gt;="&amp;BT31)&gt;0,"×","")),"")</f>
        <v/>
      </c>
      <c r="BW31" s="47" t="str">
        <f>IFERROR(IF(BT31="","",IF(AND(BT31&gt;=様式1!$F$5,BT31&lt;=様式1!$H$5), IF(ISNUMBER(BU31), IF(BU31&gt;=$C$4, IF(BV31="×", "×", "●"), ""), "データ無し"), "対象外")),"")</f>
        <v/>
      </c>
      <c r="BY31" s="45" t="str">
        <f t="shared" si="15"/>
        <v/>
      </c>
      <c r="BZ31" s="60" t="str" cm="1">
        <f t="array" ref="BZ31">IFERROR(IF(_xlfn.ANCHORARRAY(BY31)="","",IF($C$3="暑さ指数(WBGT)",_xlfn.XLOOKUP(_xlfn.ANCHORARRAY(BY31),'(変換)WBGT'!$A$2:$A$9999,'(変換)WBGT'!$B$2:$B$9999,""),IF($C$3="気温",_xlfn.XLOOKUP(_xlfn.ANCHORARRAY(BY31),'(貼付用)気温'!$A$7:$A$9999,'(貼付用)気温'!$B$7:$B$9999,""),""))),"")</f>
        <v/>
      </c>
      <c r="CA31" s="46" t="str">
        <f>IFERROR(IF(BY31="","",IF(COUNTIFS(様式1!$F$6:$F$16,"&lt;="&amp;BY31,様式1!$H$6:$H$16,"&gt;="&amp;BY31)&gt;0,"×","")),"")</f>
        <v/>
      </c>
      <c r="CB31" s="47" t="str">
        <f>IFERROR(IF(BY31="","",IF(AND(BY31&gt;=様式1!$F$5,BY31&lt;=様式1!$H$5), IF(ISNUMBER(BZ31), IF(BZ31&gt;=$C$4, IF(CA31="×", "×", "●"), ""), "データ無し"), "対象外")),"")</f>
        <v/>
      </c>
      <c r="CD31" s="45" t="str">
        <f t="shared" si="16"/>
        <v/>
      </c>
      <c r="CE31" s="60" t="str" cm="1">
        <f t="array" ref="CE31">IFERROR(IF(_xlfn.ANCHORARRAY(CD31)="","",IF($C$3="暑さ指数(WBGT)",_xlfn.XLOOKUP(_xlfn.ANCHORARRAY(CD31),'(変換)WBGT'!$A$2:$A$9999,'(変換)WBGT'!$B$2:$B$9999,""),IF($C$3="気温",_xlfn.XLOOKUP(_xlfn.ANCHORARRAY(CD31),'(貼付用)気温'!$A$7:$A$9999,'(貼付用)気温'!$B$7:$B$9999,""),""))),"")</f>
        <v/>
      </c>
      <c r="CF31" s="46" t="str">
        <f>IFERROR(IF(CD31="","",IF(COUNTIFS(様式1!$F$6:$F$16,"&lt;="&amp;CD31,様式1!$H$6:$H$16,"&gt;="&amp;CD31)&gt;0,"×","")),"")</f>
        <v/>
      </c>
      <c r="CG31" s="47" t="str">
        <f>IFERROR(IF(CD31="","",IF(AND(CD31&gt;=様式1!$F$5,CD31&lt;=様式1!$H$5), IF(ISNUMBER(CE31), IF(CE31&gt;=$C$4, IF(CF31="×", "×", "●"), ""), "データ無し"), "対象外")),"")</f>
        <v/>
      </c>
      <c r="CI31" s="45" t="str">
        <f t="shared" si="17"/>
        <v/>
      </c>
      <c r="CJ31" s="60" t="str" cm="1">
        <f t="array" ref="CJ31">IFERROR(IF(_xlfn.ANCHORARRAY(CI31)="","",IF($C$3="暑さ指数(WBGT)",_xlfn.XLOOKUP(_xlfn.ANCHORARRAY(CI31),'(変換)WBGT'!$A$2:$A$9999,'(変換)WBGT'!$B$2:$B$9999,""),IF($C$3="気温",_xlfn.XLOOKUP(_xlfn.ANCHORARRAY(CI31),'(貼付用)気温'!$A$7:$A$9999,'(貼付用)気温'!$B$7:$B$9999,""),""))),"")</f>
        <v/>
      </c>
      <c r="CK31" s="46" t="str">
        <f>IFERROR(IF(CI31="","",IF(COUNTIFS(様式1!$F$6:$F$16,"&lt;="&amp;CI31,様式1!$H$6:$H$16,"&gt;="&amp;CI31)&gt;0,"×","")),"")</f>
        <v/>
      </c>
      <c r="CL31" s="47" t="str">
        <f>IFERROR(IF(CI31="","",IF(AND(CI31&gt;=様式1!$F$5,CI31&lt;=様式1!$H$5), IF(ISNUMBER(CJ31), IF(CJ31&gt;=$C$4, IF(CK31="×", "×", "●"), ""), "データ無し"), "対象外")),"")</f>
        <v/>
      </c>
      <c r="CN31" s="45" t="str">
        <f t="shared" si="18"/>
        <v/>
      </c>
      <c r="CO31" s="60" t="str" cm="1">
        <f t="array" ref="CO31">IFERROR(IF(_xlfn.ANCHORARRAY(CN31)="","",IF($C$3="暑さ指数(WBGT)",_xlfn.XLOOKUP(_xlfn.ANCHORARRAY(CN31),'(変換)WBGT'!$A$2:$A$9999,'(変換)WBGT'!$B$2:$B$9999,""),IF($C$3="気温",_xlfn.XLOOKUP(_xlfn.ANCHORARRAY(CN31),'(貼付用)気温'!$A$7:$A$9999,'(貼付用)気温'!$B$7:$B$9999,""),""))),"")</f>
        <v/>
      </c>
      <c r="CP31" s="46" t="str">
        <f>IFERROR(IF(CN31="","",IF(COUNTIFS(様式1!$F$6:$F$16,"&lt;="&amp;CN31,様式1!$H$6:$H$16,"&gt;="&amp;CN31)&gt;0,"×","")),"")</f>
        <v/>
      </c>
      <c r="CQ31" s="47" t="str">
        <f>IFERROR(IF(CN31="","",IF(AND(CN31&gt;=様式1!$F$5,CN31&lt;=様式1!$H$5), IF(ISNUMBER(CO31), IF(CO31&gt;=$C$4, IF(CP31="×", "×", "●"), ""), "データ無し"), "対象外")),"")</f>
        <v/>
      </c>
      <c r="CS31" s="45" t="str">
        <f t="shared" si="19"/>
        <v/>
      </c>
      <c r="CT31" s="60" t="str" cm="1">
        <f t="array" ref="CT31">IFERROR(IF(_xlfn.ANCHORARRAY(CS31)="","",IF($C$3="暑さ指数(WBGT)",_xlfn.XLOOKUP(_xlfn.ANCHORARRAY(CS31),'(変換)WBGT'!$A$2:$A$9999,'(変換)WBGT'!$B$2:$B$9999,""),IF($C$3="気温",_xlfn.XLOOKUP(_xlfn.ANCHORARRAY(CS31),'(貼付用)気温'!$A$7:$A$9999,'(貼付用)気温'!$B$7:$B$9999,""),""))),"")</f>
        <v/>
      </c>
      <c r="CU31" s="46" t="str">
        <f>IFERROR(IF(CS31="","",IF(COUNTIFS(様式1!$F$6:$F$16,"&lt;="&amp;CS31,様式1!$H$6:$H$16,"&gt;="&amp;CS31)&gt;0,"×","")),"")</f>
        <v/>
      </c>
      <c r="CV31" s="47" t="str">
        <f>IFERROR(IF(CS31="","",IF(AND(CS31&gt;=様式1!$F$5,CS31&lt;=様式1!$H$5), IF(ISNUMBER(CT31), IF(CT31&gt;=$C$4, IF(CU31="×", "×", "●"), ""), "データ無し"), "対象外")),"")</f>
        <v/>
      </c>
      <c r="CX31" s="45" t="str">
        <f t="shared" si="20"/>
        <v/>
      </c>
      <c r="CY31" s="60" t="str" cm="1">
        <f t="array" ref="CY31">IFERROR(IF(_xlfn.ANCHORARRAY(CX31)="","",IF($C$3="暑さ指数(WBGT)",_xlfn.XLOOKUP(_xlfn.ANCHORARRAY(CX31),'(変換)WBGT'!$A$2:$A$9999,'(変換)WBGT'!$B$2:$B$9999,""),IF($C$3="気温",_xlfn.XLOOKUP(_xlfn.ANCHORARRAY(CX31),'(貼付用)気温'!$A$7:$A$9999,'(貼付用)気温'!$B$7:$B$9999,""),""))),"")</f>
        <v/>
      </c>
      <c r="CZ31" s="46" t="str">
        <f>IFERROR(IF(CX31="","",IF(COUNTIFS(様式1!$F$6:$F$16,"&lt;="&amp;CX31,様式1!$H$6:$H$16,"&gt;="&amp;CX31)&gt;0,"×","")),"")</f>
        <v/>
      </c>
      <c r="DA31" s="47" t="str">
        <f>IFERROR(IF(CX31="","",IF(AND(CX31&gt;=様式1!$F$5,CX31&lt;=様式1!$H$5), IF(ISNUMBER(CY31), IF(CY31&gt;=$C$4, IF(CZ31="×", "×", "●"), ""), "データ無し"), "対象外")),"")</f>
        <v/>
      </c>
      <c r="DC31" s="45" t="str">
        <f t="shared" si="21"/>
        <v/>
      </c>
      <c r="DD31" s="60" t="str" cm="1">
        <f t="array" ref="DD31">IFERROR(IF(_xlfn.ANCHORARRAY(DC31)="","",IF($C$3="暑さ指数(WBGT)",_xlfn.XLOOKUP(_xlfn.ANCHORARRAY(DC31),'(変換)WBGT'!$A$2:$A$9999,'(変換)WBGT'!$B$2:$B$9999,""),IF($C$3="気温",_xlfn.XLOOKUP(_xlfn.ANCHORARRAY(DC31),'(貼付用)気温'!$A$7:$A$9999,'(貼付用)気温'!$B$7:$B$9999,""),""))),"")</f>
        <v/>
      </c>
      <c r="DE31" s="46" t="str">
        <f>IFERROR(IF(DC31="","",IF(COUNTIFS(様式1!$F$6:$F$16,"&lt;="&amp;DC31,様式1!$H$6:$H$16,"&gt;="&amp;DC31)&gt;0,"×","")),"")</f>
        <v/>
      </c>
      <c r="DF31" s="47" t="str">
        <f>IFERROR(IF(DC31="","",IF(AND(DC31&gt;=様式1!$F$5,DC31&lt;=様式1!$H$5), IF(ISNUMBER(DD31), IF(DD31&gt;=$C$4, IF(DE31="×", "×", "●"), ""), "データ無し"), "対象外")),"")</f>
        <v/>
      </c>
      <c r="DH31" s="45" t="str">
        <f t="shared" si="22"/>
        <v/>
      </c>
      <c r="DI31" s="60" t="str" cm="1">
        <f t="array" ref="DI31">IFERROR(IF(_xlfn.ANCHORARRAY(DH31)="","",IF($C$3="暑さ指数(WBGT)",_xlfn.XLOOKUP(_xlfn.ANCHORARRAY(DH31),'(変換)WBGT'!$A$2:$A$9999,'(変換)WBGT'!$B$2:$B$9999,""),IF($C$3="気温",_xlfn.XLOOKUP(_xlfn.ANCHORARRAY(DH31),'(貼付用)気温'!$A$7:$A$9999,'(貼付用)気温'!$B$7:$B$9999,""),""))),"")</f>
        <v/>
      </c>
      <c r="DJ31" s="46" t="str">
        <f>IFERROR(IF(DH31="","",IF(COUNTIFS(様式1!$F$6:$F$16,"&lt;="&amp;DH31,様式1!$H$6:$H$16,"&gt;="&amp;DH31)&gt;0,"×","")),"")</f>
        <v/>
      </c>
      <c r="DK31" s="47" t="str">
        <f>IFERROR(IF(DH31="","",IF(AND(DH31&gt;=様式1!$F$5,DH31&lt;=様式1!$H$5), IF(ISNUMBER(DI31), IF(DI31&gt;=$C$4, IF(DJ31="×", "×", "●"), ""), "データ無し"), "対象外")),"")</f>
        <v/>
      </c>
      <c r="DM31" s="45" t="str">
        <f t="shared" si="23"/>
        <v/>
      </c>
      <c r="DN31" s="60" t="str" cm="1">
        <f t="array" ref="DN31">IFERROR(IF(_xlfn.ANCHORARRAY(DM31)="","",IF($C$3="暑さ指数(WBGT)",_xlfn.XLOOKUP(_xlfn.ANCHORARRAY(DM31),'(変換)WBGT'!$A$2:$A$9999,'(変換)WBGT'!$B$2:$B$9999,""),IF($C$3="気温",_xlfn.XLOOKUP(_xlfn.ANCHORARRAY(DM31),'(貼付用)気温'!$A$7:$A$9999,'(貼付用)気温'!$B$7:$B$9999,""),""))),"")</f>
        <v/>
      </c>
      <c r="DO31" s="46" t="str">
        <f>IFERROR(IF(DM31="","",IF(COUNTIFS(様式1!$F$6:$F$16,"&lt;="&amp;DM31,様式1!$H$6:$H$16,"&gt;="&amp;DM31)&gt;0,"×","")),"")</f>
        <v/>
      </c>
      <c r="DP31" s="47" t="str">
        <f>IFERROR(IF(DM31="","",IF(AND(DM31&gt;=様式1!$F$5,DM31&lt;=様式1!$H$5), IF(ISNUMBER(DN31), IF(DN31&gt;=$C$4, IF(DO31="×", "×", "●"), ""), "データ無し"), "対象外")),"")</f>
        <v/>
      </c>
      <c r="DR31" s="45" t="str">
        <f t="shared" si="24"/>
        <v/>
      </c>
      <c r="DS31" s="60" t="str" cm="1">
        <f t="array" ref="DS31">IFERROR(IF(_xlfn.ANCHORARRAY(DR31)="","",IF($C$3="暑さ指数(WBGT)",_xlfn.XLOOKUP(_xlfn.ANCHORARRAY(DR31),'(変換)WBGT'!$A$2:$A$9999,'(変換)WBGT'!$B$2:$B$9999,""),IF($C$3="気温",_xlfn.XLOOKUP(_xlfn.ANCHORARRAY(DR31),'(貼付用)気温'!$A$7:$A$9999,'(貼付用)気温'!$B$7:$B$9999,""),""))),"")</f>
        <v/>
      </c>
      <c r="DT31" s="46" t="str">
        <f>IFERROR(IF(DR31="","",IF(COUNTIFS(様式1!$F$6:$F$16,"&lt;="&amp;DR31,様式1!$H$6:$H$16,"&gt;="&amp;DR31)&gt;0,"×","")),"")</f>
        <v/>
      </c>
      <c r="DU31" s="47" t="str">
        <f>IFERROR(IF(DR31="","",IF(AND(DR31&gt;=様式1!$F$5,DR31&lt;=様式1!$H$5), IF(ISNUMBER(DS31), IF(DS31&gt;=$C$4, IF(DT31="×", "×", "●"), ""), "データ無し"), "対象外")),"")</f>
        <v/>
      </c>
      <c r="DW31" s="45" t="str">
        <f t="shared" si="25"/>
        <v/>
      </c>
      <c r="DX31" s="60" t="str" cm="1">
        <f t="array" ref="DX31">IFERROR(IF(_xlfn.ANCHORARRAY(DW31)="","",IF($C$3="暑さ指数(WBGT)",_xlfn.XLOOKUP(_xlfn.ANCHORARRAY(DW31),'(変換)WBGT'!$A$2:$A$9999,'(変換)WBGT'!$B$2:$B$9999,""),IF($C$3="気温",_xlfn.XLOOKUP(_xlfn.ANCHORARRAY(DW31),'(貼付用)気温'!$A$7:$A$9999,'(貼付用)気温'!$B$7:$B$9999,""),""))),"")</f>
        <v/>
      </c>
      <c r="DY31" s="46" t="str">
        <f>IFERROR(IF(DW31="","",IF(COUNTIFS(様式1!$F$6:$F$16,"&lt;="&amp;DW31,様式1!$H$6:$H$16,"&gt;="&amp;DW31)&gt;0,"×","")),"")</f>
        <v/>
      </c>
      <c r="DZ31" s="47" t="str">
        <f>IFERROR(IF(DW31="","",IF(AND(DW31&gt;=様式1!$F$5,DW31&lt;=様式1!$H$5), IF(ISNUMBER(DX31), IF(DX31&gt;=$C$4, IF(DY31="×", "×", "●"), ""), "データ無し"), "対象外")),"")</f>
        <v/>
      </c>
      <c r="EB31" s="45" t="str">
        <f t="shared" si="26"/>
        <v/>
      </c>
      <c r="EC31" s="60" t="str" cm="1">
        <f t="array" ref="EC31">IFERROR(IF(_xlfn.ANCHORARRAY(EB31)="","",IF($C$3="暑さ指数(WBGT)",_xlfn.XLOOKUP(_xlfn.ANCHORARRAY(EB31),'(変換)WBGT'!$A$2:$A$9999,'(変換)WBGT'!$B$2:$B$9999,""),IF($C$3="気温",_xlfn.XLOOKUP(_xlfn.ANCHORARRAY(EB31),'(貼付用)気温'!$A$7:$A$9999,'(貼付用)気温'!$B$7:$B$9999,""),""))),"")</f>
        <v/>
      </c>
      <c r="ED31" s="46" t="str">
        <f>IFERROR(IF(EB31="","",IF(COUNTIFS(様式1!$F$6:$F$16,"&lt;="&amp;EB31,様式1!$H$6:$H$16,"&gt;="&amp;EB31)&gt;0,"×","")),"")</f>
        <v/>
      </c>
      <c r="EE31" s="47" t="str">
        <f>IFERROR(IF(EB31="","",IF(AND(EB31&gt;=様式1!$F$5,EB31&lt;=様式1!$H$5), IF(ISNUMBER(EC31), IF(EC31&gt;=$C$4, IF(ED31="×", "×", "●"), ""), "データ無し"), "対象外")),"")</f>
        <v/>
      </c>
      <c r="EG31" s="45" t="str">
        <f t="shared" si="27"/>
        <v/>
      </c>
      <c r="EH31" s="60" t="str" cm="1">
        <f t="array" ref="EH31">IFERROR(IF(_xlfn.ANCHORARRAY(EG31)="","",IF($C$3="暑さ指数(WBGT)",_xlfn.XLOOKUP(_xlfn.ANCHORARRAY(EG31),'(変換)WBGT'!$A$2:$A$9999,'(変換)WBGT'!$B$2:$B$9999,""),IF($C$3="気温",_xlfn.XLOOKUP(_xlfn.ANCHORARRAY(EG31),'(貼付用)気温'!$A$7:$A$9999,'(貼付用)気温'!$B$7:$B$9999,""),""))),"")</f>
        <v/>
      </c>
      <c r="EI31" s="46" t="str">
        <f>IFERROR(IF(EG31="","",IF(COUNTIFS(様式1!$F$6:$F$16,"&lt;="&amp;EG31,様式1!$H$6:$H$16,"&gt;="&amp;EG31)&gt;0,"×","")),"")</f>
        <v/>
      </c>
      <c r="EJ31" s="47" t="str">
        <f>IFERROR(IF(EG31="","",IF(AND(EG31&gt;=様式1!$F$5,EG31&lt;=様式1!$H$5), IF(ISNUMBER(EH31), IF(EH31&gt;=$C$4, IF(EI31="×", "×", "●"), ""), "データ無し"), "対象外")),"")</f>
        <v/>
      </c>
      <c r="EL31" s="45" t="str">
        <f t="shared" si="28"/>
        <v/>
      </c>
      <c r="EM31" s="60" t="str" cm="1">
        <f t="array" ref="EM31">IFERROR(IF(_xlfn.ANCHORARRAY(EL31)="","",IF($C$3="暑さ指数(WBGT)",_xlfn.XLOOKUP(_xlfn.ANCHORARRAY(EL31),'(変換)WBGT'!$A$2:$A$9999,'(変換)WBGT'!$B$2:$B$9999,""),IF($C$3="気温",_xlfn.XLOOKUP(_xlfn.ANCHORARRAY(EL31),'(貼付用)気温'!$A$7:$A$9999,'(貼付用)気温'!$B$7:$B$9999,""),""))),"")</f>
        <v/>
      </c>
      <c r="EN31" s="46" t="str">
        <f>IFERROR(IF(EL31="","",IF(COUNTIFS(様式1!$F$6:$F$16,"&lt;="&amp;EL31,様式1!$H$6:$H$16,"&gt;="&amp;EL31)&gt;0,"×","")),"")</f>
        <v/>
      </c>
      <c r="EO31" s="47" t="str">
        <f>IFERROR(IF(EL31="","",IF(AND(EL31&gt;=様式1!$F$5,EL31&lt;=様式1!$H$5), IF(ISNUMBER(EM31), IF(EM31&gt;=$C$4, IF(EN31="×", "×", "●"), ""), "データ無し"), "対象外")),"")</f>
        <v/>
      </c>
      <c r="EQ31" s="45" t="str">
        <f t="shared" si="29"/>
        <v/>
      </c>
      <c r="ER31" s="60" t="str" cm="1">
        <f t="array" ref="ER31">IFERROR(IF(_xlfn.ANCHORARRAY(EQ31)="","",IF($C$3="暑さ指数(WBGT)",_xlfn.XLOOKUP(_xlfn.ANCHORARRAY(EQ31),'(変換)WBGT'!$A$2:$A$9999,'(変換)WBGT'!$B$2:$B$9999,""),IF($C$3="気温",_xlfn.XLOOKUP(_xlfn.ANCHORARRAY(EQ31),'(貼付用)気温'!$A$7:$A$9999,'(貼付用)気温'!$B$7:$B$9999,""),""))),"")</f>
        <v/>
      </c>
      <c r="ES31" s="46" t="str">
        <f>IFERROR(IF(EQ31="","",IF(COUNTIFS(様式1!$F$6:$F$16,"&lt;="&amp;EQ31,様式1!$H$6:$H$16,"&gt;="&amp;EQ31)&gt;0,"×","")),"")</f>
        <v/>
      </c>
      <c r="ET31" s="47" t="str">
        <f>IFERROR(IF(EQ31="","",IF(AND(EQ31&gt;=様式1!$F$5,EQ31&lt;=様式1!$H$5), IF(ISNUMBER(ER31), IF(ER31&gt;=$C$4, IF(ES31="×", "×", "●"), ""), "データ無し"), "対象外")),"")</f>
        <v/>
      </c>
      <c r="EV31" s="45" t="str">
        <f t="shared" si="30"/>
        <v/>
      </c>
      <c r="EW31" s="60" t="str" cm="1">
        <f t="array" ref="EW31">IFERROR(IF(_xlfn.ANCHORARRAY(EV31)="","",IF($C$3="暑さ指数(WBGT)",_xlfn.XLOOKUP(_xlfn.ANCHORARRAY(EV31),'(変換)WBGT'!$A$2:$A$9999,'(変換)WBGT'!$B$2:$B$9999,""),IF($C$3="気温",_xlfn.XLOOKUP(_xlfn.ANCHORARRAY(EV31),'(貼付用)気温'!$A$7:$A$9999,'(貼付用)気温'!$B$7:$B$9999,""),""))),"")</f>
        <v/>
      </c>
      <c r="EX31" s="46" t="str">
        <f>IFERROR(IF(EV31="","",IF(COUNTIFS(様式1!$F$6:$F$16,"&lt;="&amp;EV31,様式1!$H$6:$H$16,"&gt;="&amp;EV31)&gt;0,"×","")),"")</f>
        <v/>
      </c>
      <c r="EY31" s="47" t="str">
        <f>IFERROR(IF(EV31="","",IF(AND(EV31&gt;=様式1!$F$5,EV31&lt;=様式1!$H$5), IF(ISNUMBER(EW31), IF(EW31&gt;=$C$4, IF(EX31="×", "×", "●"), ""), "データ無し"), "対象外")),"")</f>
        <v/>
      </c>
      <c r="FA31" s="45" t="str">
        <f t="shared" si="31"/>
        <v/>
      </c>
      <c r="FB31" s="60" t="str" cm="1">
        <f t="array" ref="FB31">IFERROR(IF(_xlfn.ANCHORARRAY(FA31)="","",IF($C$3="暑さ指数(WBGT)",_xlfn.XLOOKUP(_xlfn.ANCHORARRAY(FA31),'(変換)WBGT'!$A$2:$A$9999,'(変換)WBGT'!$B$2:$B$9999,""),IF($C$3="気温",_xlfn.XLOOKUP(_xlfn.ANCHORARRAY(FA31),'(貼付用)気温'!$A$7:$A$9999,'(貼付用)気温'!$B$7:$B$9999,""),""))),"")</f>
        <v/>
      </c>
      <c r="FC31" s="46" t="str">
        <f>IFERROR(IF(FA31="","",IF(COUNTIFS(様式1!$F$6:$F$16,"&lt;="&amp;FA31,様式1!$H$6:$H$16,"&gt;="&amp;FA31)&gt;0,"×","")),"")</f>
        <v/>
      </c>
      <c r="FD31" s="47" t="str">
        <f>IFERROR(IF(FA31="","",IF(AND(FA31&gt;=様式1!$F$5,FA31&lt;=様式1!$H$5), IF(ISNUMBER(FB31), IF(FB31&gt;=$C$4, IF(FC31="×", "×", "●"), ""), "データ無し"), "対象外")),"")</f>
        <v/>
      </c>
      <c r="FF31" s="45" t="str">
        <f t="shared" si="32"/>
        <v/>
      </c>
      <c r="FG31" s="60" t="str" cm="1">
        <f t="array" ref="FG31">IFERROR(IF(_xlfn.ANCHORARRAY(FF31)="","",IF($C$3="暑さ指数(WBGT)",_xlfn.XLOOKUP(_xlfn.ANCHORARRAY(FF31),'(変換)WBGT'!$A$2:$A$9999,'(変換)WBGT'!$B$2:$B$9999,""),IF($C$3="気温",_xlfn.XLOOKUP(_xlfn.ANCHORARRAY(FF31),'(貼付用)気温'!$A$7:$A$9999,'(貼付用)気温'!$B$7:$B$9999,""),""))),"")</f>
        <v/>
      </c>
      <c r="FH31" s="46" t="str">
        <f>IFERROR(IF(FF31="","",IF(COUNTIFS(様式1!$F$6:$F$16,"&lt;="&amp;FF31,様式1!$H$6:$H$16,"&gt;="&amp;FF31)&gt;0,"×","")),"")</f>
        <v/>
      </c>
      <c r="FI31" s="47" t="str">
        <f>IFERROR(IF(FF31="","",IF(AND(FF31&gt;=様式1!$F$5,FF31&lt;=様式1!$H$5), IF(ISNUMBER(FG31), IF(FG31&gt;=$C$4, IF(FH31="×", "×", "●"), ""), "データ無し"), "対象外")),"")</f>
        <v/>
      </c>
      <c r="FK31" s="45" t="str">
        <f t="shared" si="33"/>
        <v/>
      </c>
      <c r="FL31" s="60" t="str" cm="1">
        <f t="array" ref="FL31">IFERROR(IF(_xlfn.ANCHORARRAY(FK31)="","",IF($C$3="暑さ指数(WBGT)",_xlfn.XLOOKUP(_xlfn.ANCHORARRAY(FK31),'(変換)WBGT'!$A$2:$A$9999,'(変換)WBGT'!$B$2:$B$9999,""),IF($C$3="気温",_xlfn.XLOOKUP(_xlfn.ANCHORARRAY(FK31),'(貼付用)気温'!$A$7:$A$9999,'(貼付用)気温'!$B$7:$B$9999,""),""))),"")</f>
        <v/>
      </c>
      <c r="FM31" s="46" t="str">
        <f>IFERROR(IF(FK31="","",IF(COUNTIFS(様式1!$F$6:$F$16,"&lt;="&amp;FK31,様式1!$H$6:$H$16,"&gt;="&amp;FK31)&gt;0,"×","")),"")</f>
        <v/>
      </c>
      <c r="FN31" s="47" t="str">
        <f>IFERROR(IF(FK31="","",IF(AND(FK31&gt;=様式1!$F$5,FK31&lt;=様式1!$H$5), IF(ISNUMBER(FL31), IF(FL31&gt;=$C$4, IF(FM31="×", "×", "●"), ""), "データ無し"), "対象外")),"")</f>
        <v/>
      </c>
      <c r="FP31" s="45" t="str">
        <f t="shared" si="34"/>
        <v/>
      </c>
      <c r="FQ31" s="60" t="str" cm="1">
        <f t="array" ref="FQ31">IFERROR(IF(_xlfn.ANCHORARRAY(FP31)="","",IF($C$3="暑さ指数(WBGT)",_xlfn.XLOOKUP(_xlfn.ANCHORARRAY(FP31),'(変換)WBGT'!$A$2:$A$9999,'(変換)WBGT'!$B$2:$B$9999,""),IF($C$3="気温",_xlfn.XLOOKUP(_xlfn.ANCHORARRAY(FP31),'(貼付用)気温'!$A$7:$A$9999,'(貼付用)気温'!$B$7:$B$9999,""),""))),"")</f>
        <v/>
      </c>
      <c r="FR31" s="46" t="str">
        <f>IFERROR(IF(FP31="","",IF(COUNTIFS(様式1!$F$6:$F$16,"&lt;="&amp;FP31,様式1!$H$6:$H$16,"&gt;="&amp;FP31)&gt;0,"×","")),"")</f>
        <v/>
      </c>
      <c r="FS31" s="47" t="str">
        <f>IFERROR(IF(FP31="","",IF(AND(FP31&gt;=様式1!$F$5,FP31&lt;=様式1!$H$5), IF(ISNUMBER(FQ31), IF(FQ31&gt;=$C$4, IF(FR31="×", "×", "●"), ""), "データ無し"), "対象外")),"")</f>
        <v/>
      </c>
    </row>
    <row r="32" spans="2:175" x14ac:dyDescent="0.15">
      <c r="B32" s="45" t="str">
        <f t="shared" si="0"/>
        <v/>
      </c>
      <c r="C32" s="60" t="str" cm="1">
        <f t="array" ref="C32">IFERROR(IF(_xlfn.ANCHORARRAY(B32)="","",IF($C$3="暑さ指数(WBGT)",_xlfn.XLOOKUP(_xlfn.ANCHORARRAY(B32),'(変換)WBGT'!$A$2:$A$9999,'(変換)WBGT'!$B$2:$B$9999,""),IF($C$3="気温",_xlfn.XLOOKUP(_xlfn.ANCHORARRAY(B32),'(貼付用)気温'!$A$7:$A$9999,'(貼付用)気温'!$B$7:$B$9999,""),""))),"")</f>
        <v/>
      </c>
      <c r="D32" s="46" t="str">
        <f>IFERROR(IF(B32="","",IF(COUNTIFS(様式1!$F$6:$F$16,"&lt;="&amp;B32,様式1!$H$6:$H$16,"&gt;="&amp;B32)&gt;0,"×","")),"")</f>
        <v/>
      </c>
      <c r="E32" s="47" t="str">
        <f>IFERROR(IF(B32="","",IF(AND(B32&gt;=様式1!$F$5,B32&lt;=様式1!$H$5), IF(ISNUMBER(C32), IF(C32&gt;=$C$4, IF(D32="×", "×", "●"), ""), "データ無し"), "対象外")),"")</f>
        <v/>
      </c>
      <c r="G32" s="45" t="str">
        <f t="shared" si="1"/>
        <v/>
      </c>
      <c r="H32" s="60" t="str" cm="1">
        <f t="array" ref="H32">IFERROR(IF(_xlfn.ANCHORARRAY(G32)="","",IF($C$3="暑さ指数(WBGT)",_xlfn.XLOOKUP(_xlfn.ANCHORARRAY(G32),'(変換)WBGT'!$A$2:$A$9999,'(変換)WBGT'!$B$2:$B$9999,""),IF($C$3="気温",_xlfn.XLOOKUP(_xlfn.ANCHORARRAY(G32),'(貼付用)気温'!$A$7:$A$9999,'(貼付用)気温'!$B$7:$B$9999,""),""))),"")</f>
        <v/>
      </c>
      <c r="I32" s="46" t="str">
        <f>IFERROR(IF(G32="","",IF(COUNTIFS(様式1!$F$6:$F$16,"&lt;="&amp;G32,様式1!$H$6:$H$16,"&gt;="&amp;G32)&gt;0,"×","")),"")</f>
        <v/>
      </c>
      <c r="J32" s="47" t="str">
        <f>IFERROR(IF(G32="","",IF(AND(G32&gt;=様式1!$F$5,G32&lt;=様式1!$H$5), IF(ISNUMBER(H32), IF(H32&gt;=$C$4, IF(I32="×", "×", "●"), ""), "データ無し"), "対象外")),"")</f>
        <v/>
      </c>
      <c r="L32" s="45" t="str">
        <f t="shared" si="2"/>
        <v/>
      </c>
      <c r="M32" s="60" t="str" cm="1">
        <f t="array" ref="M32">IFERROR(IF(_xlfn.ANCHORARRAY(L32)="","",IF($C$3="暑さ指数(WBGT)",_xlfn.XLOOKUP(_xlfn.ANCHORARRAY(L32),'(変換)WBGT'!$A$2:$A$9999,'(変換)WBGT'!$B$2:$B$9999,""),IF($C$3="気温",_xlfn.XLOOKUP(_xlfn.ANCHORARRAY(L32),'(貼付用)気温'!$A$7:$A$9999,'(貼付用)気温'!$B$7:$B$9999,""),""))),"")</f>
        <v/>
      </c>
      <c r="N32" s="46" t="str">
        <f>IFERROR(IF(L32="","",IF(COUNTIFS(様式1!$F$6:$F$16,"&lt;="&amp;L32,様式1!$H$6:$H$16,"&gt;="&amp;L32)&gt;0,"×","")),"")</f>
        <v/>
      </c>
      <c r="O32" s="47" t="str">
        <f>IFERROR(IF(L32="","",IF(AND(L32&gt;=様式1!$F$5,L32&lt;=様式1!$H$5), IF(ISNUMBER(M32), IF(M32&gt;=$C$4, IF(N32="×", "×", "●"), ""), "データ無し"), "対象外")),"")</f>
        <v/>
      </c>
      <c r="Q32" s="45" t="str">
        <f t="shared" si="3"/>
        <v/>
      </c>
      <c r="R32" s="60" t="str" cm="1">
        <f t="array" ref="R32">IFERROR(IF(_xlfn.ANCHORARRAY(Q32)="","",IF($C$3="暑さ指数(WBGT)",_xlfn.XLOOKUP(_xlfn.ANCHORARRAY(Q32),'(変換)WBGT'!$A$2:$A$9999,'(変換)WBGT'!$B$2:$B$9999,""),IF($C$3="気温",_xlfn.XLOOKUP(_xlfn.ANCHORARRAY(Q32),'(貼付用)気温'!$A$7:$A$9999,'(貼付用)気温'!$B$7:$B$9999,""),""))),"")</f>
        <v/>
      </c>
      <c r="S32" s="46" t="str">
        <f>IFERROR(IF(Q32="","",IF(COUNTIFS(様式1!$F$6:$F$16,"&lt;="&amp;Q32,様式1!$H$6:$H$16,"&gt;="&amp;Q32)&gt;0,"×","")),"")</f>
        <v/>
      </c>
      <c r="T32" s="47" t="str">
        <f>IFERROR(IF(Q32="","",IF(AND(Q32&gt;=様式1!$F$5,Q32&lt;=様式1!$H$5), IF(ISNUMBER(R32), IF(R32&gt;=$C$4, IF(S32="×", "×", "●"), ""), "データ無し"), "対象外")),"")</f>
        <v/>
      </c>
      <c r="V32" s="45" t="str">
        <f t="shared" si="4"/>
        <v/>
      </c>
      <c r="W32" s="60" t="str" cm="1">
        <f t="array" ref="W32">IFERROR(IF(_xlfn.ANCHORARRAY(V32)="","",IF($C$3="暑さ指数(WBGT)",_xlfn.XLOOKUP(_xlfn.ANCHORARRAY(V32),'(変換)WBGT'!$A$2:$A$9999,'(変換)WBGT'!$B$2:$B$9999,""),IF($C$3="気温",_xlfn.XLOOKUP(_xlfn.ANCHORARRAY(V32),'(貼付用)気温'!$A$7:$A$9999,'(貼付用)気温'!$B$7:$B$9999,""),""))),"")</f>
        <v/>
      </c>
      <c r="X32" s="46" t="str">
        <f>IFERROR(IF(V32="","",IF(COUNTIFS(様式1!$F$6:$F$16,"&lt;="&amp;V32,様式1!$H$6:$H$16,"&gt;="&amp;V32)&gt;0,"×","")),"")</f>
        <v/>
      </c>
      <c r="Y32" s="47" t="str">
        <f>IFERROR(IF(V32="","",IF(AND(V32&gt;=様式1!$F$5,V32&lt;=様式1!$H$5), IF(ISNUMBER(W32), IF(W32&gt;=$C$4, IF(X32="×", "×", "●"), ""), "データ無し"), "対象外")),"")</f>
        <v/>
      </c>
      <c r="AA32" s="45" t="str">
        <f t="shared" si="5"/>
        <v/>
      </c>
      <c r="AB32" s="60" t="str" cm="1">
        <f t="array" ref="AB32">IFERROR(IF(_xlfn.ANCHORARRAY(AA32)="","",IF($C$3="暑さ指数(WBGT)",_xlfn.XLOOKUP(_xlfn.ANCHORARRAY(AA32),'(変換)WBGT'!$A$2:$A$9999,'(変換)WBGT'!$B$2:$B$9999,""),IF($C$3="気温",_xlfn.XLOOKUP(_xlfn.ANCHORARRAY(AA32),'(貼付用)気温'!$A$7:$A$9999,'(貼付用)気温'!$B$7:$B$9999,""),""))),"")</f>
        <v/>
      </c>
      <c r="AC32" s="46" t="str">
        <f>IFERROR(IF(AA32="","",IF(COUNTIFS(様式1!$F$6:$F$16,"&lt;="&amp;AA32,様式1!$H$6:$H$16,"&gt;="&amp;AA32)&gt;0,"×","")),"")</f>
        <v/>
      </c>
      <c r="AD32" s="47" t="str">
        <f>IFERROR(IF(AA32="","",IF(AND(AA32&gt;=様式1!$F$5,AA32&lt;=様式1!$H$5), IF(ISNUMBER(AB32), IF(AB32&gt;=$C$4, IF(AC32="×", "×", "●"), ""), "データ無し"), "対象外")),"")</f>
        <v/>
      </c>
      <c r="AF32" s="45" t="str">
        <f t="shared" si="6"/>
        <v/>
      </c>
      <c r="AG32" s="60" t="str" cm="1">
        <f t="array" ref="AG32">IFERROR(IF(_xlfn.ANCHORARRAY(AF32)="","",IF($C$3="暑さ指数(WBGT)",_xlfn.XLOOKUP(_xlfn.ANCHORARRAY(AF32),'(変換)WBGT'!$A$2:$A$9999,'(変換)WBGT'!$B$2:$B$9999,""),IF($C$3="気温",_xlfn.XLOOKUP(_xlfn.ANCHORARRAY(AF32),'(貼付用)気温'!$A$7:$A$9999,'(貼付用)気温'!$B$7:$B$9999,""),""))),"")</f>
        <v/>
      </c>
      <c r="AH32" s="46" t="str">
        <f>IFERROR(IF(AF32="","",IF(COUNTIFS(様式1!$F$6:$F$16,"&lt;="&amp;AF32,様式1!$H$6:$H$16,"&gt;="&amp;AF32)&gt;0,"×","")),"")</f>
        <v/>
      </c>
      <c r="AI32" s="47" t="str">
        <f>IFERROR(IF(AF32="","",IF(AND(AF32&gt;=様式1!$F$5,AF32&lt;=様式1!$H$5), IF(ISNUMBER(AG32), IF(AG32&gt;=$C$4, IF(AH32="×", "×", "●"), ""), "データ無し"), "対象外")),"")</f>
        <v/>
      </c>
      <c r="AK32" s="45" t="str">
        <f t="shared" si="7"/>
        <v/>
      </c>
      <c r="AL32" s="60" t="str" cm="1">
        <f t="array" ref="AL32">IFERROR(IF(_xlfn.ANCHORARRAY(AK32)="","",IF($C$3="暑さ指数(WBGT)",_xlfn.XLOOKUP(_xlfn.ANCHORARRAY(AK32),'(変換)WBGT'!$A$2:$A$9999,'(変換)WBGT'!$B$2:$B$9999,""),IF($C$3="気温",_xlfn.XLOOKUP(_xlfn.ANCHORARRAY(AK32),'(貼付用)気温'!$A$7:$A$9999,'(貼付用)気温'!$B$7:$B$9999,""),""))),"")</f>
        <v/>
      </c>
      <c r="AM32" s="46" t="str">
        <f>IFERROR(IF(AK32="","",IF(COUNTIFS(様式1!$F$6:$F$16,"&lt;="&amp;AK32,様式1!$H$6:$H$16,"&gt;="&amp;AK32)&gt;0,"×","")),"")</f>
        <v/>
      </c>
      <c r="AN32" s="47" t="str">
        <f>IFERROR(IF(AK32="","",IF(AND(AK32&gt;=様式1!$F$5,AK32&lt;=様式1!$H$5), IF(ISNUMBER(AL32), IF(AL32&gt;=$C$4, IF(AM32="×", "×", "●"), ""), "データ無し"), "対象外")),"")</f>
        <v/>
      </c>
      <c r="AP32" s="45" t="str">
        <f t="shared" si="8"/>
        <v/>
      </c>
      <c r="AQ32" s="60" t="str" cm="1">
        <f t="array" ref="AQ32">IFERROR(IF(_xlfn.ANCHORARRAY(AP32)="","",IF($C$3="暑さ指数(WBGT)",_xlfn.XLOOKUP(_xlfn.ANCHORARRAY(AP32),'(変換)WBGT'!$A$2:$A$9999,'(変換)WBGT'!$B$2:$B$9999,""),IF($C$3="気温",_xlfn.XLOOKUP(_xlfn.ANCHORARRAY(AP32),'(貼付用)気温'!$A$7:$A$9999,'(貼付用)気温'!$B$7:$B$9999,""),""))),"")</f>
        <v/>
      </c>
      <c r="AR32" s="46" t="str">
        <f>IFERROR(IF(AP32="","",IF(COUNTIFS(様式1!$F$6:$F$16,"&lt;="&amp;AP32,様式1!$H$6:$H$16,"&gt;="&amp;AP32)&gt;0,"×","")),"")</f>
        <v/>
      </c>
      <c r="AS32" s="47" t="str">
        <f>IFERROR(IF(AP32="","",IF(AND(AP32&gt;=様式1!$F$5,AP32&lt;=様式1!$H$5), IF(ISNUMBER(AQ32), IF(AQ32&gt;=$C$4, IF(AR32="×", "×", "●"), ""), "データ無し"), "対象外")),"")</f>
        <v/>
      </c>
      <c r="AU32" s="45" t="str">
        <f t="shared" si="9"/>
        <v/>
      </c>
      <c r="AV32" s="60" t="str" cm="1">
        <f t="array" ref="AV32">IFERROR(IF(_xlfn.ANCHORARRAY(AU32)="","",IF($C$3="暑さ指数(WBGT)",_xlfn.XLOOKUP(_xlfn.ANCHORARRAY(AU32),'(変換)WBGT'!$A$2:$A$9999,'(変換)WBGT'!$B$2:$B$9999,""),IF($C$3="気温",_xlfn.XLOOKUP(_xlfn.ANCHORARRAY(AU32),'(貼付用)気温'!$A$7:$A$9999,'(貼付用)気温'!$B$7:$B$9999,""),""))),"")</f>
        <v/>
      </c>
      <c r="AW32" s="46" t="str">
        <f>IFERROR(IF(AU32="","",IF(COUNTIFS(様式1!$F$6:$F$16,"&lt;="&amp;AU32,様式1!$H$6:$H$16,"&gt;="&amp;AU32)&gt;0,"×","")),"")</f>
        <v/>
      </c>
      <c r="AX32" s="47" t="str">
        <f>IFERROR(IF(AU32="","",IF(AND(AU32&gt;=様式1!$F$5,AU32&lt;=様式1!$H$5), IF(ISNUMBER(AV32), IF(AV32&gt;=$C$4, IF(AW32="×", "×", "●"), ""), "データ無し"), "対象外")),"")</f>
        <v/>
      </c>
      <c r="AZ32" s="45" t="str">
        <f t="shared" si="10"/>
        <v/>
      </c>
      <c r="BA32" s="60" t="str" cm="1">
        <f t="array" ref="BA32">IFERROR(IF(_xlfn.ANCHORARRAY(AZ32)="","",IF($C$3="暑さ指数(WBGT)",_xlfn.XLOOKUP(_xlfn.ANCHORARRAY(AZ32),'(変換)WBGT'!$A$2:$A$9999,'(変換)WBGT'!$B$2:$B$9999,""),IF($C$3="気温",_xlfn.XLOOKUP(_xlfn.ANCHORARRAY(AZ32),'(貼付用)気温'!$A$7:$A$9999,'(貼付用)気温'!$B$7:$B$9999,""),""))),"")</f>
        <v/>
      </c>
      <c r="BB32" s="46" t="str">
        <f>IFERROR(IF(AZ32="","",IF(COUNTIFS(様式1!$F$6:$F$16,"&lt;="&amp;AZ32,様式1!$H$6:$H$16,"&gt;="&amp;AZ32)&gt;0,"×","")),"")</f>
        <v/>
      </c>
      <c r="BC32" s="47" t="str">
        <f>IFERROR(IF(AZ32="","",IF(AND(AZ32&gt;=様式1!$F$5,AZ32&lt;=様式1!$H$5), IF(ISNUMBER(BA32), IF(BA32&gt;=$C$4, IF(BB32="×", "×", "●"), ""), "データ無し"), "対象外")),"")</f>
        <v/>
      </c>
      <c r="BE32" s="45" t="str">
        <f t="shared" si="11"/>
        <v/>
      </c>
      <c r="BF32" s="60" t="str" cm="1">
        <f t="array" ref="BF32">IFERROR(IF(_xlfn.ANCHORARRAY(BE32)="","",IF($C$3="暑さ指数(WBGT)",_xlfn.XLOOKUP(_xlfn.ANCHORARRAY(BE32),'(変換)WBGT'!$A$2:$A$9999,'(変換)WBGT'!$B$2:$B$9999,""),IF($C$3="気温",_xlfn.XLOOKUP(_xlfn.ANCHORARRAY(BE32),'(貼付用)気温'!$A$7:$A$9999,'(貼付用)気温'!$B$7:$B$9999,""),""))),"")</f>
        <v/>
      </c>
      <c r="BG32" s="46" t="str">
        <f>IFERROR(IF(BE32="","",IF(COUNTIFS(様式1!$F$6:$F$16,"&lt;="&amp;BE32,様式1!$H$6:$H$16,"&gt;="&amp;BE32)&gt;0,"×","")),"")</f>
        <v/>
      </c>
      <c r="BH32" s="47" t="str">
        <f>IFERROR(IF(BE32="","",IF(AND(BE32&gt;=様式1!$F$5,BE32&lt;=様式1!$H$5), IF(ISNUMBER(BF32), IF(BF32&gt;=$C$4, IF(BG32="×", "×", "●"), ""), "データ無し"), "対象外")),"")</f>
        <v/>
      </c>
      <c r="BJ32" s="45" t="str">
        <f t="shared" si="12"/>
        <v/>
      </c>
      <c r="BK32" s="60" t="str" cm="1">
        <f t="array" ref="BK32">IFERROR(IF(_xlfn.ANCHORARRAY(BJ32)="","",IF($C$3="暑さ指数(WBGT)",_xlfn.XLOOKUP(_xlfn.ANCHORARRAY(BJ32),'(変換)WBGT'!$A$2:$A$9999,'(変換)WBGT'!$B$2:$B$9999,""),IF($C$3="気温",_xlfn.XLOOKUP(_xlfn.ANCHORARRAY(BJ32),'(貼付用)気温'!$A$7:$A$9999,'(貼付用)気温'!$B$7:$B$9999,""),""))),"")</f>
        <v/>
      </c>
      <c r="BL32" s="46" t="str">
        <f>IFERROR(IF(BJ32="","",IF(COUNTIFS(様式1!$F$6:$F$16,"&lt;="&amp;BJ32,様式1!$H$6:$H$16,"&gt;="&amp;BJ32)&gt;0,"×","")),"")</f>
        <v/>
      </c>
      <c r="BM32" s="47" t="str">
        <f>IFERROR(IF(BJ32="","",IF(AND(BJ32&gt;=様式1!$F$5,BJ32&lt;=様式1!$H$5), IF(ISNUMBER(BK32), IF(BK32&gt;=$C$4, IF(BL32="×", "×", "●"), ""), "データ無し"), "対象外")),"")</f>
        <v/>
      </c>
      <c r="BO32" s="45" t="str">
        <f t="shared" si="13"/>
        <v/>
      </c>
      <c r="BP32" s="60" t="str" cm="1">
        <f t="array" ref="BP32">IFERROR(IF(_xlfn.ANCHORARRAY(BO32)="","",IF($C$3="暑さ指数(WBGT)",_xlfn.XLOOKUP(_xlfn.ANCHORARRAY(BO32),'(変換)WBGT'!$A$2:$A$9999,'(変換)WBGT'!$B$2:$B$9999,""),IF($C$3="気温",_xlfn.XLOOKUP(_xlfn.ANCHORARRAY(BO32),'(貼付用)気温'!$A$7:$A$9999,'(貼付用)気温'!$B$7:$B$9999,""),""))),"")</f>
        <v/>
      </c>
      <c r="BQ32" s="46" t="str">
        <f>IFERROR(IF(BO32="","",IF(COUNTIFS(様式1!$F$6:$F$16,"&lt;="&amp;BO32,様式1!$H$6:$H$16,"&gt;="&amp;BO32)&gt;0,"×","")),"")</f>
        <v/>
      </c>
      <c r="BR32" s="47" t="str">
        <f>IFERROR(IF(BO32="","",IF(AND(BO32&gt;=様式1!$F$5,BO32&lt;=様式1!$H$5), IF(ISNUMBER(BP32), IF(BP32&gt;=$C$4, IF(BQ32="×", "×", "●"), ""), "データ無し"), "対象外")),"")</f>
        <v/>
      </c>
      <c r="BT32" s="45" t="str">
        <f t="shared" si="14"/>
        <v/>
      </c>
      <c r="BU32" s="60" t="str" cm="1">
        <f t="array" ref="BU32">IFERROR(IF(_xlfn.ANCHORARRAY(BT32)="","",IF($C$3="暑さ指数(WBGT)",_xlfn.XLOOKUP(_xlfn.ANCHORARRAY(BT32),'(変換)WBGT'!$A$2:$A$9999,'(変換)WBGT'!$B$2:$B$9999,""),IF($C$3="気温",_xlfn.XLOOKUP(_xlfn.ANCHORARRAY(BT32),'(貼付用)気温'!$A$7:$A$9999,'(貼付用)気温'!$B$7:$B$9999,""),""))),"")</f>
        <v/>
      </c>
      <c r="BV32" s="46" t="str">
        <f>IFERROR(IF(BT32="","",IF(COUNTIFS(様式1!$F$6:$F$16,"&lt;="&amp;BT32,様式1!$H$6:$H$16,"&gt;="&amp;BT32)&gt;0,"×","")),"")</f>
        <v/>
      </c>
      <c r="BW32" s="47" t="str">
        <f>IFERROR(IF(BT32="","",IF(AND(BT32&gt;=様式1!$F$5,BT32&lt;=様式1!$H$5), IF(ISNUMBER(BU32), IF(BU32&gt;=$C$4, IF(BV32="×", "×", "●"), ""), "データ無し"), "対象外")),"")</f>
        <v/>
      </c>
      <c r="BY32" s="45" t="str">
        <f t="shared" si="15"/>
        <v/>
      </c>
      <c r="BZ32" s="60" t="str" cm="1">
        <f t="array" ref="BZ32">IFERROR(IF(_xlfn.ANCHORARRAY(BY32)="","",IF($C$3="暑さ指数(WBGT)",_xlfn.XLOOKUP(_xlfn.ANCHORARRAY(BY32),'(変換)WBGT'!$A$2:$A$9999,'(変換)WBGT'!$B$2:$B$9999,""),IF($C$3="気温",_xlfn.XLOOKUP(_xlfn.ANCHORARRAY(BY32),'(貼付用)気温'!$A$7:$A$9999,'(貼付用)気温'!$B$7:$B$9999,""),""))),"")</f>
        <v/>
      </c>
      <c r="CA32" s="46" t="str">
        <f>IFERROR(IF(BY32="","",IF(COUNTIFS(様式1!$F$6:$F$16,"&lt;="&amp;BY32,様式1!$H$6:$H$16,"&gt;="&amp;BY32)&gt;0,"×","")),"")</f>
        <v/>
      </c>
      <c r="CB32" s="47" t="str">
        <f>IFERROR(IF(BY32="","",IF(AND(BY32&gt;=様式1!$F$5,BY32&lt;=様式1!$H$5), IF(ISNUMBER(BZ32), IF(BZ32&gt;=$C$4, IF(CA32="×", "×", "●"), ""), "データ無し"), "対象外")),"")</f>
        <v/>
      </c>
      <c r="CD32" s="45" t="str">
        <f t="shared" si="16"/>
        <v/>
      </c>
      <c r="CE32" s="60" t="str" cm="1">
        <f t="array" ref="CE32">IFERROR(IF(_xlfn.ANCHORARRAY(CD32)="","",IF($C$3="暑さ指数(WBGT)",_xlfn.XLOOKUP(_xlfn.ANCHORARRAY(CD32),'(変換)WBGT'!$A$2:$A$9999,'(変換)WBGT'!$B$2:$B$9999,""),IF($C$3="気温",_xlfn.XLOOKUP(_xlfn.ANCHORARRAY(CD32),'(貼付用)気温'!$A$7:$A$9999,'(貼付用)気温'!$B$7:$B$9999,""),""))),"")</f>
        <v/>
      </c>
      <c r="CF32" s="46" t="str">
        <f>IFERROR(IF(CD32="","",IF(COUNTIFS(様式1!$F$6:$F$16,"&lt;="&amp;CD32,様式1!$H$6:$H$16,"&gt;="&amp;CD32)&gt;0,"×","")),"")</f>
        <v/>
      </c>
      <c r="CG32" s="47" t="str">
        <f>IFERROR(IF(CD32="","",IF(AND(CD32&gt;=様式1!$F$5,CD32&lt;=様式1!$H$5), IF(ISNUMBER(CE32), IF(CE32&gt;=$C$4, IF(CF32="×", "×", "●"), ""), "データ無し"), "対象外")),"")</f>
        <v/>
      </c>
      <c r="CI32" s="45" t="str">
        <f t="shared" si="17"/>
        <v/>
      </c>
      <c r="CJ32" s="60" t="str" cm="1">
        <f t="array" ref="CJ32">IFERROR(IF(_xlfn.ANCHORARRAY(CI32)="","",IF($C$3="暑さ指数(WBGT)",_xlfn.XLOOKUP(_xlfn.ANCHORARRAY(CI32),'(変換)WBGT'!$A$2:$A$9999,'(変換)WBGT'!$B$2:$B$9999,""),IF($C$3="気温",_xlfn.XLOOKUP(_xlfn.ANCHORARRAY(CI32),'(貼付用)気温'!$A$7:$A$9999,'(貼付用)気温'!$B$7:$B$9999,""),""))),"")</f>
        <v/>
      </c>
      <c r="CK32" s="46" t="str">
        <f>IFERROR(IF(CI32="","",IF(COUNTIFS(様式1!$F$6:$F$16,"&lt;="&amp;CI32,様式1!$H$6:$H$16,"&gt;="&amp;CI32)&gt;0,"×","")),"")</f>
        <v/>
      </c>
      <c r="CL32" s="47" t="str">
        <f>IFERROR(IF(CI32="","",IF(AND(CI32&gt;=様式1!$F$5,CI32&lt;=様式1!$H$5), IF(ISNUMBER(CJ32), IF(CJ32&gt;=$C$4, IF(CK32="×", "×", "●"), ""), "データ無し"), "対象外")),"")</f>
        <v/>
      </c>
      <c r="CN32" s="45" t="str">
        <f t="shared" si="18"/>
        <v/>
      </c>
      <c r="CO32" s="60" t="str" cm="1">
        <f t="array" ref="CO32">IFERROR(IF(_xlfn.ANCHORARRAY(CN32)="","",IF($C$3="暑さ指数(WBGT)",_xlfn.XLOOKUP(_xlfn.ANCHORARRAY(CN32),'(変換)WBGT'!$A$2:$A$9999,'(変換)WBGT'!$B$2:$B$9999,""),IF($C$3="気温",_xlfn.XLOOKUP(_xlfn.ANCHORARRAY(CN32),'(貼付用)気温'!$A$7:$A$9999,'(貼付用)気温'!$B$7:$B$9999,""),""))),"")</f>
        <v/>
      </c>
      <c r="CP32" s="46" t="str">
        <f>IFERROR(IF(CN32="","",IF(COUNTIFS(様式1!$F$6:$F$16,"&lt;="&amp;CN32,様式1!$H$6:$H$16,"&gt;="&amp;CN32)&gt;0,"×","")),"")</f>
        <v/>
      </c>
      <c r="CQ32" s="47" t="str">
        <f>IFERROR(IF(CN32="","",IF(AND(CN32&gt;=様式1!$F$5,CN32&lt;=様式1!$H$5), IF(ISNUMBER(CO32), IF(CO32&gt;=$C$4, IF(CP32="×", "×", "●"), ""), "データ無し"), "対象外")),"")</f>
        <v/>
      </c>
      <c r="CS32" s="45" t="str">
        <f t="shared" si="19"/>
        <v/>
      </c>
      <c r="CT32" s="60" t="str" cm="1">
        <f t="array" ref="CT32">IFERROR(IF(_xlfn.ANCHORARRAY(CS32)="","",IF($C$3="暑さ指数(WBGT)",_xlfn.XLOOKUP(_xlfn.ANCHORARRAY(CS32),'(変換)WBGT'!$A$2:$A$9999,'(変換)WBGT'!$B$2:$B$9999,""),IF($C$3="気温",_xlfn.XLOOKUP(_xlfn.ANCHORARRAY(CS32),'(貼付用)気温'!$A$7:$A$9999,'(貼付用)気温'!$B$7:$B$9999,""),""))),"")</f>
        <v/>
      </c>
      <c r="CU32" s="46" t="str">
        <f>IFERROR(IF(CS32="","",IF(COUNTIFS(様式1!$F$6:$F$16,"&lt;="&amp;CS32,様式1!$H$6:$H$16,"&gt;="&amp;CS32)&gt;0,"×","")),"")</f>
        <v/>
      </c>
      <c r="CV32" s="47" t="str">
        <f>IFERROR(IF(CS32="","",IF(AND(CS32&gt;=様式1!$F$5,CS32&lt;=様式1!$H$5), IF(ISNUMBER(CT32), IF(CT32&gt;=$C$4, IF(CU32="×", "×", "●"), ""), "データ無し"), "対象外")),"")</f>
        <v/>
      </c>
      <c r="CX32" s="45" t="str">
        <f t="shared" si="20"/>
        <v/>
      </c>
      <c r="CY32" s="60" t="str" cm="1">
        <f t="array" ref="CY32">IFERROR(IF(_xlfn.ANCHORARRAY(CX32)="","",IF($C$3="暑さ指数(WBGT)",_xlfn.XLOOKUP(_xlfn.ANCHORARRAY(CX32),'(変換)WBGT'!$A$2:$A$9999,'(変換)WBGT'!$B$2:$B$9999,""),IF($C$3="気温",_xlfn.XLOOKUP(_xlfn.ANCHORARRAY(CX32),'(貼付用)気温'!$A$7:$A$9999,'(貼付用)気温'!$B$7:$B$9999,""),""))),"")</f>
        <v/>
      </c>
      <c r="CZ32" s="46" t="str">
        <f>IFERROR(IF(CX32="","",IF(COUNTIFS(様式1!$F$6:$F$16,"&lt;="&amp;CX32,様式1!$H$6:$H$16,"&gt;="&amp;CX32)&gt;0,"×","")),"")</f>
        <v/>
      </c>
      <c r="DA32" s="47" t="str">
        <f>IFERROR(IF(CX32="","",IF(AND(CX32&gt;=様式1!$F$5,CX32&lt;=様式1!$H$5), IF(ISNUMBER(CY32), IF(CY32&gt;=$C$4, IF(CZ32="×", "×", "●"), ""), "データ無し"), "対象外")),"")</f>
        <v/>
      </c>
      <c r="DC32" s="45" t="str">
        <f t="shared" si="21"/>
        <v/>
      </c>
      <c r="DD32" s="60" t="str" cm="1">
        <f t="array" ref="DD32">IFERROR(IF(_xlfn.ANCHORARRAY(DC32)="","",IF($C$3="暑さ指数(WBGT)",_xlfn.XLOOKUP(_xlfn.ANCHORARRAY(DC32),'(変換)WBGT'!$A$2:$A$9999,'(変換)WBGT'!$B$2:$B$9999,""),IF($C$3="気温",_xlfn.XLOOKUP(_xlfn.ANCHORARRAY(DC32),'(貼付用)気温'!$A$7:$A$9999,'(貼付用)気温'!$B$7:$B$9999,""),""))),"")</f>
        <v/>
      </c>
      <c r="DE32" s="46" t="str">
        <f>IFERROR(IF(DC32="","",IF(COUNTIFS(様式1!$F$6:$F$16,"&lt;="&amp;DC32,様式1!$H$6:$H$16,"&gt;="&amp;DC32)&gt;0,"×","")),"")</f>
        <v/>
      </c>
      <c r="DF32" s="47" t="str">
        <f>IFERROR(IF(DC32="","",IF(AND(DC32&gt;=様式1!$F$5,DC32&lt;=様式1!$H$5), IF(ISNUMBER(DD32), IF(DD32&gt;=$C$4, IF(DE32="×", "×", "●"), ""), "データ無し"), "対象外")),"")</f>
        <v/>
      </c>
      <c r="DH32" s="45" t="str">
        <f t="shared" si="22"/>
        <v/>
      </c>
      <c r="DI32" s="60" t="str" cm="1">
        <f t="array" ref="DI32">IFERROR(IF(_xlfn.ANCHORARRAY(DH32)="","",IF($C$3="暑さ指数(WBGT)",_xlfn.XLOOKUP(_xlfn.ANCHORARRAY(DH32),'(変換)WBGT'!$A$2:$A$9999,'(変換)WBGT'!$B$2:$B$9999,""),IF($C$3="気温",_xlfn.XLOOKUP(_xlfn.ANCHORARRAY(DH32),'(貼付用)気温'!$A$7:$A$9999,'(貼付用)気温'!$B$7:$B$9999,""),""))),"")</f>
        <v/>
      </c>
      <c r="DJ32" s="46" t="str">
        <f>IFERROR(IF(DH32="","",IF(COUNTIFS(様式1!$F$6:$F$16,"&lt;="&amp;DH32,様式1!$H$6:$H$16,"&gt;="&amp;DH32)&gt;0,"×","")),"")</f>
        <v/>
      </c>
      <c r="DK32" s="47" t="str">
        <f>IFERROR(IF(DH32="","",IF(AND(DH32&gt;=様式1!$F$5,DH32&lt;=様式1!$H$5), IF(ISNUMBER(DI32), IF(DI32&gt;=$C$4, IF(DJ32="×", "×", "●"), ""), "データ無し"), "対象外")),"")</f>
        <v/>
      </c>
      <c r="DM32" s="45" t="str">
        <f t="shared" si="23"/>
        <v/>
      </c>
      <c r="DN32" s="60" t="str" cm="1">
        <f t="array" ref="DN32">IFERROR(IF(_xlfn.ANCHORARRAY(DM32)="","",IF($C$3="暑さ指数(WBGT)",_xlfn.XLOOKUP(_xlfn.ANCHORARRAY(DM32),'(変換)WBGT'!$A$2:$A$9999,'(変換)WBGT'!$B$2:$B$9999,""),IF($C$3="気温",_xlfn.XLOOKUP(_xlfn.ANCHORARRAY(DM32),'(貼付用)気温'!$A$7:$A$9999,'(貼付用)気温'!$B$7:$B$9999,""),""))),"")</f>
        <v/>
      </c>
      <c r="DO32" s="46" t="str">
        <f>IFERROR(IF(DM32="","",IF(COUNTIFS(様式1!$F$6:$F$16,"&lt;="&amp;DM32,様式1!$H$6:$H$16,"&gt;="&amp;DM32)&gt;0,"×","")),"")</f>
        <v/>
      </c>
      <c r="DP32" s="47" t="str">
        <f>IFERROR(IF(DM32="","",IF(AND(DM32&gt;=様式1!$F$5,DM32&lt;=様式1!$H$5), IF(ISNUMBER(DN32), IF(DN32&gt;=$C$4, IF(DO32="×", "×", "●"), ""), "データ無し"), "対象外")),"")</f>
        <v/>
      </c>
      <c r="DR32" s="45" t="str">
        <f t="shared" si="24"/>
        <v/>
      </c>
      <c r="DS32" s="60" t="str" cm="1">
        <f t="array" ref="DS32">IFERROR(IF(_xlfn.ANCHORARRAY(DR32)="","",IF($C$3="暑さ指数(WBGT)",_xlfn.XLOOKUP(_xlfn.ANCHORARRAY(DR32),'(変換)WBGT'!$A$2:$A$9999,'(変換)WBGT'!$B$2:$B$9999,""),IF($C$3="気温",_xlfn.XLOOKUP(_xlfn.ANCHORARRAY(DR32),'(貼付用)気温'!$A$7:$A$9999,'(貼付用)気温'!$B$7:$B$9999,""),""))),"")</f>
        <v/>
      </c>
      <c r="DT32" s="46" t="str">
        <f>IFERROR(IF(DR32="","",IF(COUNTIFS(様式1!$F$6:$F$16,"&lt;="&amp;DR32,様式1!$H$6:$H$16,"&gt;="&amp;DR32)&gt;0,"×","")),"")</f>
        <v/>
      </c>
      <c r="DU32" s="47" t="str">
        <f>IFERROR(IF(DR32="","",IF(AND(DR32&gt;=様式1!$F$5,DR32&lt;=様式1!$H$5), IF(ISNUMBER(DS32), IF(DS32&gt;=$C$4, IF(DT32="×", "×", "●"), ""), "データ無し"), "対象外")),"")</f>
        <v/>
      </c>
      <c r="DW32" s="45" t="str">
        <f t="shared" si="25"/>
        <v/>
      </c>
      <c r="DX32" s="60" t="str" cm="1">
        <f t="array" ref="DX32">IFERROR(IF(_xlfn.ANCHORARRAY(DW32)="","",IF($C$3="暑さ指数(WBGT)",_xlfn.XLOOKUP(_xlfn.ANCHORARRAY(DW32),'(変換)WBGT'!$A$2:$A$9999,'(変換)WBGT'!$B$2:$B$9999,""),IF($C$3="気温",_xlfn.XLOOKUP(_xlfn.ANCHORARRAY(DW32),'(貼付用)気温'!$A$7:$A$9999,'(貼付用)気温'!$B$7:$B$9999,""),""))),"")</f>
        <v/>
      </c>
      <c r="DY32" s="46" t="str">
        <f>IFERROR(IF(DW32="","",IF(COUNTIFS(様式1!$F$6:$F$16,"&lt;="&amp;DW32,様式1!$H$6:$H$16,"&gt;="&amp;DW32)&gt;0,"×","")),"")</f>
        <v/>
      </c>
      <c r="DZ32" s="47" t="str">
        <f>IFERROR(IF(DW32="","",IF(AND(DW32&gt;=様式1!$F$5,DW32&lt;=様式1!$H$5), IF(ISNUMBER(DX32), IF(DX32&gt;=$C$4, IF(DY32="×", "×", "●"), ""), "データ無し"), "対象外")),"")</f>
        <v/>
      </c>
      <c r="EB32" s="45" t="str">
        <f t="shared" si="26"/>
        <v/>
      </c>
      <c r="EC32" s="60" t="str" cm="1">
        <f t="array" ref="EC32">IFERROR(IF(_xlfn.ANCHORARRAY(EB32)="","",IF($C$3="暑さ指数(WBGT)",_xlfn.XLOOKUP(_xlfn.ANCHORARRAY(EB32),'(変換)WBGT'!$A$2:$A$9999,'(変換)WBGT'!$B$2:$B$9999,""),IF($C$3="気温",_xlfn.XLOOKUP(_xlfn.ANCHORARRAY(EB32),'(貼付用)気温'!$A$7:$A$9999,'(貼付用)気温'!$B$7:$B$9999,""),""))),"")</f>
        <v/>
      </c>
      <c r="ED32" s="46" t="str">
        <f>IFERROR(IF(EB32="","",IF(COUNTIFS(様式1!$F$6:$F$16,"&lt;="&amp;EB32,様式1!$H$6:$H$16,"&gt;="&amp;EB32)&gt;0,"×","")),"")</f>
        <v/>
      </c>
      <c r="EE32" s="47" t="str">
        <f>IFERROR(IF(EB32="","",IF(AND(EB32&gt;=様式1!$F$5,EB32&lt;=様式1!$H$5), IF(ISNUMBER(EC32), IF(EC32&gt;=$C$4, IF(ED32="×", "×", "●"), ""), "データ無し"), "対象外")),"")</f>
        <v/>
      </c>
      <c r="EG32" s="45" t="str">
        <f t="shared" si="27"/>
        <v/>
      </c>
      <c r="EH32" s="60" t="str" cm="1">
        <f t="array" ref="EH32">IFERROR(IF(_xlfn.ANCHORARRAY(EG32)="","",IF($C$3="暑さ指数(WBGT)",_xlfn.XLOOKUP(_xlfn.ANCHORARRAY(EG32),'(変換)WBGT'!$A$2:$A$9999,'(変換)WBGT'!$B$2:$B$9999,""),IF($C$3="気温",_xlfn.XLOOKUP(_xlfn.ANCHORARRAY(EG32),'(貼付用)気温'!$A$7:$A$9999,'(貼付用)気温'!$B$7:$B$9999,""),""))),"")</f>
        <v/>
      </c>
      <c r="EI32" s="46" t="str">
        <f>IFERROR(IF(EG32="","",IF(COUNTIFS(様式1!$F$6:$F$16,"&lt;="&amp;EG32,様式1!$H$6:$H$16,"&gt;="&amp;EG32)&gt;0,"×","")),"")</f>
        <v/>
      </c>
      <c r="EJ32" s="47" t="str">
        <f>IFERROR(IF(EG32="","",IF(AND(EG32&gt;=様式1!$F$5,EG32&lt;=様式1!$H$5), IF(ISNUMBER(EH32), IF(EH32&gt;=$C$4, IF(EI32="×", "×", "●"), ""), "データ無し"), "対象外")),"")</f>
        <v/>
      </c>
      <c r="EL32" s="45" t="str">
        <f t="shared" si="28"/>
        <v/>
      </c>
      <c r="EM32" s="60" t="str" cm="1">
        <f t="array" ref="EM32">IFERROR(IF(_xlfn.ANCHORARRAY(EL32)="","",IF($C$3="暑さ指数(WBGT)",_xlfn.XLOOKUP(_xlfn.ANCHORARRAY(EL32),'(変換)WBGT'!$A$2:$A$9999,'(変換)WBGT'!$B$2:$B$9999,""),IF($C$3="気温",_xlfn.XLOOKUP(_xlfn.ANCHORARRAY(EL32),'(貼付用)気温'!$A$7:$A$9999,'(貼付用)気温'!$B$7:$B$9999,""),""))),"")</f>
        <v/>
      </c>
      <c r="EN32" s="46" t="str">
        <f>IFERROR(IF(EL32="","",IF(COUNTIFS(様式1!$F$6:$F$16,"&lt;="&amp;EL32,様式1!$H$6:$H$16,"&gt;="&amp;EL32)&gt;0,"×","")),"")</f>
        <v/>
      </c>
      <c r="EO32" s="47" t="str">
        <f>IFERROR(IF(EL32="","",IF(AND(EL32&gt;=様式1!$F$5,EL32&lt;=様式1!$H$5), IF(ISNUMBER(EM32), IF(EM32&gt;=$C$4, IF(EN32="×", "×", "●"), ""), "データ無し"), "対象外")),"")</f>
        <v/>
      </c>
      <c r="EQ32" s="45" t="str">
        <f t="shared" si="29"/>
        <v/>
      </c>
      <c r="ER32" s="60" t="str" cm="1">
        <f t="array" ref="ER32">IFERROR(IF(_xlfn.ANCHORARRAY(EQ32)="","",IF($C$3="暑さ指数(WBGT)",_xlfn.XLOOKUP(_xlfn.ANCHORARRAY(EQ32),'(変換)WBGT'!$A$2:$A$9999,'(変換)WBGT'!$B$2:$B$9999,""),IF($C$3="気温",_xlfn.XLOOKUP(_xlfn.ANCHORARRAY(EQ32),'(貼付用)気温'!$A$7:$A$9999,'(貼付用)気温'!$B$7:$B$9999,""),""))),"")</f>
        <v/>
      </c>
      <c r="ES32" s="46" t="str">
        <f>IFERROR(IF(EQ32="","",IF(COUNTIFS(様式1!$F$6:$F$16,"&lt;="&amp;EQ32,様式1!$H$6:$H$16,"&gt;="&amp;EQ32)&gt;0,"×","")),"")</f>
        <v/>
      </c>
      <c r="ET32" s="47" t="str">
        <f>IFERROR(IF(EQ32="","",IF(AND(EQ32&gt;=様式1!$F$5,EQ32&lt;=様式1!$H$5), IF(ISNUMBER(ER32), IF(ER32&gt;=$C$4, IF(ES32="×", "×", "●"), ""), "データ無し"), "対象外")),"")</f>
        <v/>
      </c>
      <c r="EV32" s="45" t="str">
        <f t="shared" si="30"/>
        <v/>
      </c>
      <c r="EW32" s="60" t="str" cm="1">
        <f t="array" ref="EW32">IFERROR(IF(_xlfn.ANCHORARRAY(EV32)="","",IF($C$3="暑さ指数(WBGT)",_xlfn.XLOOKUP(_xlfn.ANCHORARRAY(EV32),'(変換)WBGT'!$A$2:$A$9999,'(変換)WBGT'!$B$2:$B$9999,""),IF($C$3="気温",_xlfn.XLOOKUP(_xlfn.ANCHORARRAY(EV32),'(貼付用)気温'!$A$7:$A$9999,'(貼付用)気温'!$B$7:$B$9999,""),""))),"")</f>
        <v/>
      </c>
      <c r="EX32" s="46" t="str">
        <f>IFERROR(IF(EV32="","",IF(COUNTIFS(様式1!$F$6:$F$16,"&lt;="&amp;EV32,様式1!$H$6:$H$16,"&gt;="&amp;EV32)&gt;0,"×","")),"")</f>
        <v/>
      </c>
      <c r="EY32" s="47" t="str">
        <f>IFERROR(IF(EV32="","",IF(AND(EV32&gt;=様式1!$F$5,EV32&lt;=様式1!$H$5), IF(ISNUMBER(EW32), IF(EW32&gt;=$C$4, IF(EX32="×", "×", "●"), ""), "データ無し"), "対象外")),"")</f>
        <v/>
      </c>
      <c r="FA32" s="45" t="str">
        <f t="shared" si="31"/>
        <v/>
      </c>
      <c r="FB32" s="60" t="str" cm="1">
        <f t="array" ref="FB32">IFERROR(IF(_xlfn.ANCHORARRAY(FA32)="","",IF($C$3="暑さ指数(WBGT)",_xlfn.XLOOKUP(_xlfn.ANCHORARRAY(FA32),'(変換)WBGT'!$A$2:$A$9999,'(変換)WBGT'!$B$2:$B$9999,""),IF($C$3="気温",_xlfn.XLOOKUP(_xlfn.ANCHORARRAY(FA32),'(貼付用)気温'!$A$7:$A$9999,'(貼付用)気温'!$B$7:$B$9999,""),""))),"")</f>
        <v/>
      </c>
      <c r="FC32" s="46" t="str">
        <f>IFERROR(IF(FA32="","",IF(COUNTIFS(様式1!$F$6:$F$16,"&lt;="&amp;FA32,様式1!$H$6:$H$16,"&gt;="&amp;FA32)&gt;0,"×","")),"")</f>
        <v/>
      </c>
      <c r="FD32" s="47" t="str">
        <f>IFERROR(IF(FA32="","",IF(AND(FA32&gt;=様式1!$F$5,FA32&lt;=様式1!$H$5), IF(ISNUMBER(FB32), IF(FB32&gt;=$C$4, IF(FC32="×", "×", "●"), ""), "データ無し"), "対象外")),"")</f>
        <v/>
      </c>
      <c r="FF32" s="45" t="str">
        <f t="shared" si="32"/>
        <v/>
      </c>
      <c r="FG32" s="60" t="str" cm="1">
        <f t="array" ref="FG32">IFERROR(IF(_xlfn.ANCHORARRAY(FF32)="","",IF($C$3="暑さ指数(WBGT)",_xlfn.XLOOKUP(_xlfn.ANCHORARRAY(FF32),'(変換)WBGT'!$A$2:$A$9999,'(変換)WBGT'!$B$2:$B$9999,""),IF($C$3="気温",_xlfn.XLOOKUP(_xlfn.ANCHORARRAY(FF32),'(貼付用)気温'!$A$7:$A$9999,'(貼付用)気温'!$B$7:$B$9999,""),""))),"")</f>
        <v/>
      </c>
      <c r="FH32" s="46" t="str">
        <f>IFERROR(IF(FF32="","",IF(COUNTIFS(様式1!$F$6:$F$16,"&lt;="&amp;FF32,様式1!$H$6:$H$16,"&gt;="&amp;FF32)&gt;0,"×","")),"")</f>
        <v/>
      </c>
      <c r="FI32" s="47" t="str">
        <f>IFERROR(IF(FF32="","",IF(AND(FF32&gt;=様式1!$F$5,FF32&lt;=様式1!$H$5), IF(ISNUMBER(FG32), IF(FG32&gt;=$C$4, IF(FH32="×", "×", "●"), ""), "データ無し"), "対象外")),"")</f>
        <v/>
      </c>
      <c r="FK32" s="45" t="str">
        <f t="shared" si="33"/>
        <v/>
      </c>
      <c r="FL32" s="60" t="str" cm="1">
        <f t="array" ref="FL32">IFERROR(IF(_xlfn.ANCHORARRAY(FK32)="","",IF($C$3="暑さ指数(WBGT)",_xlfn.XLOOKUP(_xlfn.ANCHORARRAY(FK32),'(変換)WBGT'!$A$2:$A$9999,'(変換)WBGT'!$B$2:$B$9999,""),IF($C$3="気温",_xlfn.XLOOKUP(_xlfn.ANCHORARRAY(FK32),'(貼付用)気温'!$A$7:$A$9999,'(貼付用)気温'!$B$7:$B$9999,""),""))),"")</f>
        <v/>
      </c>
      <c r="FM32" s="46" t="str">
        <f>IFERROR(IF(FK32="","",IF(COUNTIFS(様式1!$F$6:$F$16,"&lt;="&amp;FK32,様式1!$H$6:$H$16,"&gt;="&amp;FK32)&gt;0,"×","")),"")</f>
        <v/>
      </c>
      <c r="FN32" s="47" t="str">
        <f>IFERROR(IF(FK32="","",IF(AND(FK32&gt;=様式1!$F$5,FK32&lt;=様式1!$H$5), IF(ISNUMBER(FL32), IF(FL32&gt;=$C$4, IF(FM32="×", "×", "●"), ""), "データ無し"), "対象外")),"")</f>
        <v/>
      </c>
      <c r="FP32" s="45" t="str">
        <f t="shared" si="34"/>
        <v/>
      </c>
      <c r="FQ32" s="60" t="str" cm="1">
        <f t="array" ref="FQ32">IFERROR(IF(_xlfn.ANCHORARRAY(FP32)="","",IF($C$3="暑さ指数(WBGT)",_xlfn.XLOOKUP(_xlfn.ANCHORARRAY(FP32),'(変換)WBGT'!$A$2:$A$9999,'(変換)WBGT'!$B$2:$B$9999,""),IF($C$3="気温",_xlfn.XLOOKUP(_xlfn.ANCHORARRAY(FP32),'(貼付用)気温'!$A$7:$A$9999,'(貼付用)気温'!$B$7:$B$9999,""),""))),"")</f>
        <v/>
      </c>
      <c r="FR32" s="46" t="str">
        <f>IFERROR(IF(FP32="","",IF(COUNTIFS(様式1!$F$6:$F$16,"&lt;="&amp;FP32,様式1!$H$6:$H$16,"&gt;="&amp;FP32)&gt;0,"×","")),"")</f>
        <v/>
      </c>
      <c r="FS32" s="47" t="str">
        <f>IFERROR(IF(FP32="","",IF(AND(FP32&gt;=様式1!$F$5,FP32&lt;=様式1!$H$5), IF(ISNUMBER(FQ32), IF(FQ32&gt;=$C$4, IF(FR32="×", "×", "●"), ""), "データ無し"), "対象外")),"")</f>
        <v/>
      </c>
    </row>
    <row r="33" spans="2:175" x14ac:dyDescent="0.15">
      <c r="B33" s="45" t="str">
        <f t="shared" si="0"/>
        <v/>
      </c>
      <c r="C33" s="60" t="str" cm="1">
        <f t="array" ref="C33">IFERROR(IF(_xlfn.ANCHORARRAY(B33)="","",IF($C$3="暑さ指数(WBGT)",_xlfn.XLOOKUP(_xlfn.ANCHORARRAY(B33),'(変換)WBGT'!$A$2:$A$9999,'(変換)WBGT'!$B$2:$B$9999,""),IF($C$3="気温",_xlfn.XLOOKUP(_xlfn.ANCHORARRAY(B33),'(貼付用)気温'!$A$7:$A$9999,'(貼付用)気温'!$B$7:$B$9999,""),""))),"")</f>
        <v/>
      </c>
      <c r="D33" s="46" t="str">
        <f>IFERROR(IF(B33="","",IF(COUNTIFS(様式1!$F$6:$F$16,"&lt;="&amp;B33,様式1!$H$6:$H$16,"&gt;="&amp;B33)&gt;0,"×","")),"")</f>
        <v/>
      </c>
      <c r="E33" s="47" t="str">
        <f>IFERROR(IF(B33="","",IF(AND(B33&gt;=様式1!$F$5,B33&lt;=様式1!$H$5), IF(ISNUMBER(C33), IF(C33&gt;=$C$4, IF(D33="×", "×", "●"), ""), "データ無し"), "対象外")),"")</f>
        <v/>
      </c>
      <c r="G33" s="45" t="str">
        <f t="shared" si="1"/>
        <v/>
      </c>
      <c r="H33" s="60" t="str" cm="1">
        <f t="array" ref="H33">IFERROR(IF(_xlfn.ANCHORARRAY(G33)="","",IF($C$3="暑さ指数(WBGT)",_xlfn.XLOOKUP(_xlfn.ANCHORARRAY(G33),'(変換)WBGT'!$A$2:$A$9999,'(変換)WBGT'!$B$2:$B$9999,""),IF($C$3="気温",_xlfn.XLOOKUP(_xlfn.ANCHORARRAY(G33),'(貼付用)気温'!$A$7:$A$9999,'(貼付用)気温'!$B$7:$B$9999,""),""))),"")</f>
        <v/>
      </c>
      <c r="I33" s="46" t="str">
        <f>IFERROR(IF(G33="","",IF(COUNTIFS(様式1!$F$6:$F$16,"&lt;="&amp;G33,様式1!$H$6:$H$16,"&gt;="&amp;G33)&gt;0,"×","")),"")</f>
        <v/>
      </c>
      <c r="J33" s="47" t="str">
        <f>IFERROR(IF(G33="","",IF(AND(G33&gt;=様式1!$F$5,G33&lt;=様式1!$H$5), IF(ISNUMBER(H33), IF(H33&gt;=$C$4, IF(I33="×", "×", "●"), ""), "データ無し"), "対象外")),"")</f>
        <v/>
      </c>
      <c r="L33" s="45" t="str">
        <f t="shared" si="2"/>
        <v/>
      </c>
      <c r="M33" s="60" t="str" cm="1">
        <f t="array" ref="M33">IFERROR(IF(_xlfn.ANCHORARRAY(L33)="","",IF($C$3="暑さ指数(WBGT)",_xlfn.XLOOKUP(_xlfn.ANCHORARRAY(L33),'(変換)WBGT'!$A$2:$A$9999,'(変換)WBGT'!$B$2:$B$9999,""),IF($C$3="気温",_xlfn.XLOOKUP(_xlfn.ANCHORARRAY(L33),'(貼付用)気温'!$A$7:$A$9999,'(貼付用)気温'!$B$7:$B$9999,""),""))),"")</f>
        <v/>
      </c>
      <c r="N33" s="46" t="str">
        <f>IFERROR(IF(L33="","",IF(COUNTIFS(様式1!$F$6:$F$16,"&lt;="&amp;L33,様式1!$H$6:$H$16,"&gt;="&amp;L33)&gt;0,"×","")),"")</f>
        <v/>
      </c>
      <c r="O33" s="47" t="str">
        <f>IFERROR(IF(L33="","",IF(AND(L33&gt;=様式1!$F$5,L33&lt;=様式1!$H$5), IF(ISNUMBER(M33), IF(M33&gt;=$C$4, IF(N33="×", "×", "●"), ""), "データ無し"), "対象外")),"")</f>
        <v/>
      </c>
      <c r="Q33" s="45" t="str">
        <f t="shared" si="3"/>
        <v/>
      </c>
      <c r="R33" s="60" t="str" cm="1">
        <f t="array" ref="R33">IFERROR(IF(_xlfn.ANCHORARRAY(Q33)="","",IF($C$3="暑さ指数(WBGT)",_xlfn.XLOOKUP(_xlfn.ANCHORARRAY(Q33),'(変換)WBGT'!$A$2:$A$9999,'(変換)WBGT'!$B$2:$B$9999,""),IF($C$3="気温",_xlfn.XLOOKUP(_xlfn.ANCHORARRAY(Q33),'(貼付用)気温'!$A$7:$A$9999,'(貼付用)気温'!$B$7:$B$9999,""),""))),"")</f>
        <v/>
      </c>
      <c r="S33" s="46" t="str">
        <f>IFERROR(IF(Q33="","",IF(COUNTIFS(様式1!$F$6:$F$16,"&lt;="&amp;Q33,様式1!$H$6:$H$16,"&gt;="&amp;Q33)&gt;0,"×","")),"")</f>
        <v/>
      </c>
      <c r="T33" s="47" t="str">
        <f>IFERROR(IF(Q33="","",IF(AND(Q33&gt;=様式1!$F$5,Q33&lt;=様式1!$H$5), IF(ISNUMBER(R33), IF(R33&gt;=$C$4, IF(S33="×", "×", "●"), ""), "データ無し"), "対象外")),"")</f>
        <v/>
      </c>
      <c r="V33" s="45" t="str">
        <f t="shared" si="4"/>
        <v/>
      </c>
      <c r="W33" s="60" t="str" cm="1">
        <f t="array" ref="W33">IFERROR(IF(_xlfn.ANCHORARRAY(V33)="","",IF($C$3="暑さ指数(WBGT)",_xlfn.XLOOKUP(_xlfn.ANCHORARRAY(V33),'(変換)WBGT'!$A$2:$A$9999,'(変換)WBGT'!$B$2:$B$9999,""),IF($C$3="気温",_xlfn.XLOOKUP(_xlfn.ANCHORARRAY(V33),'(貼付用)気温'!$A$7:$A$9999,'(貼付用)気温'!$B$7:$B$9999,""),""))),"")</f>
        <v/>
      </c>
      <c r="X33" s="46" t="str">
        <f>IFERROR(IF(V33="","",IF(COUNTIFS(様式1!$F$6:$F$16,"&lt;="&amp;V33,様式1!$H$6:$H$16,"&gt;="&amp;V33)&gt;0,"×","")),"")</f>
        <v/>
      </c>
      <c r="Y33" s="47" t="str">
        <f>IFERROR(IF(V33="","",IF(AND(V33&gt;=様式1!$F$5,V33&lt;=様式1!$H$5), IF(ISNUMBER(W33), IF(W33&gt;=$C$4, IF(X33="×", "×", "●"), ""), "データ無し"), "対象外")),"")</f>
        <v/>
      </c>
      <c r="AA33" s="45" t="str">
        <f t="shared" si="5"/>
        <v/>
      </c>
      <c r="AB33" s="60" t="str" cm="1">
        <f t="array" ref="AB33">IFERROR(IF(_xlfn.ANCHORARRAY(AA33)="","",IF($C$3="暑さ指数(WBGT)",_xlfn.XLOOKUP(_xlfn.ANCHORARRAY(AA33),'(変換)WBGT'!$A$2:$A$9999,'(変換)WBGT'!$B$2:$B$9999,""),IF($C$3="気温",_xlfn.XLOOKUP(_xlfn.ANCHORARRAY(AA33),'(貼付用)気温'!$A$7:$A$9999,'(貼付用)気温'!$B$7:$B$9999,""),""))),"")</f>
        <v/>
      </c>
      <c r="AC33" s="46" t="str">
        <f>IFERROR(IF(AA33="","",IF(COUNTIFS(様式1!$F$6:$F$16,"&lt;="&amp;AA33,様式1!$H$6:$H$16,"&gt;="&amp;AA33)&gt;0,"×","")),"")</f>
        <v/>
      </c>
      <c r="AD33" s="47" t="str">
        <f>IFERROR(IF(AA33="","",IF(AND(AA33&gt;=様式1!$F$5,AA33&lt;=様式1!$H$5), IF(ISNUMBER(AB33), IF(AB33&gt;=$C$4, IF(AC33="×", "×", "●"), ""), "データ無し"), "対象外")),"")</f>
        <v/>
      </c>
      <c r="AF33" s="45" t="str">
        <f t="shared" si="6"/>
        <v/>
      </c>
      <c r="AG33" s="60" t="str" cm="1">
        <f t="array" ref="AG33">IFERROR(IF(_xlfn.ANCHORARRAY(AF33)="","",IF($C$3="暑さ指数(WBGT)",_xlfn.XLOOKUP(_xlfn.ANCHORARRAY(AF33),'(変換)WBGT'!$A$2:$A$9999,'(変換)WBGT'!$B$2:$B$9999,""),IF($C$3="気温",_xlfn.XLOOKUP(_xlfn.ANCHORARRAY(AF33),'(貼付用)気温'!$A$7:$A$9999,'(貼付用)気温'!$B$7:$B$9999,""),""))),"")</f>
        <v/>
      </c>
      <c r="AH33" s="46" t="str">
        <f>IFERROR(IF(AF33="","",IF(COUNTIFS(様式1!$F$6:$F$16,"&lt;="&amp;AF33,様式1!$H$6:$H$16,"&gt;="&amp;AF33)&gt;0,"×","")),"")</f>
        <v/>
      </c>
      <c r="AI33" s="47" t="str">
        <f>IFERROR(IF(AF33="","",IF(AND(AF33&gt;=様式1!$F$5,AF33&lt;=様式1!$H$5), IF(ISNUMBER(AG33), IF(AG33&gt;=$C$4, IF(AH33="×", "×", "●"), ""), "データ無し"), "対象外")),"")</f>
        <v/>
      </c>
      <c r="AK33" s="45" t="str">
        <f t="shared" si="7"/>
        <v/>
      </c>
      <c r="AL33" s="60" t="str" cm="1">
        <f t="array" ref="AL33">IFERROR(IF(_xlfn.ANCHORARRAY(AK33)="","",IF($C$3="暑さ指数(WBGT)",_xlfn.XLOOKUP(_xlfn.ANCHORARRAY(AK33),'(変換)WBGT'!$A$2:$A$9999,'(変換)WBGT'!$B$2:$B$9999,""),IF($C$3="気温",_xlfn.XLOOKUP(_xlfn.ANCHORARRAY(AK33),'(貼付用)気温'!$A$7:$A$9999,'(貼付用)気温'!$B$7:$B$9999,""),""))),"")</f>
        <v/>
      </c>
      <c r="AM33" s="46" t="str">
        <f>IFERROR(IF(AK33="","",IF(COUNTIFS(様式1!$F$6:$F$16,"&lt;="&amp;AK33,様式1!$H$6:$H$16,"&gt;="&amp;AK33)&gt;0,"×","")),"")</f>
        <v/>
      </c>
      <c r="AN33" s="47" t="str">
        <f>IFERROR(IF(AK33="","",IF(AND(AK33&gt;=様式1!$F$5,AK33&lt;=様式1!$H$5), IF(ISNUMBER(AL33), IF(AL33&gt;=$C$4, IF(AM33="×", "×", "●"), ""), "データ無し"), "対象外")),"")</f>
        <v/>
      </c>
      <c r="AP33" s="45" t="str">
        <f t="shared" si="8"/>
        <v/>
      </c>
      <c r="AQ33" s="60" t="str" cm="1">
        <f t="array" ref="AQ33">IFERROR(IF(_xlfn.ANCHORARRAY(AP33)="","",IF($C$3="暑さ指数(WBGT)",_xlfn.XLOOKUP(_xlfn.ANCHORARRAY(AP33),'(変換)WBGT'!$A$2:$A$9999,'(変換)WBGT'!$B$2:$B$9999,""),IF($C$3="気温",_xlfn.XLOOKUP(_xlfn.ANCHORARRAY(AP33),'(貼付用)気温'!$A$7:$A$9999,'(貼付用)気温'!$B$7:$B$9999,""),""))),"")</f>
        <v/>
      </c>
      <c r="AR33" s="46" t="str">
        <f>IFERROR(IF(AP33="","",IF(COUNTIFS(様式1!$F$6:$F$16,"&lt;="&amp;AP33,様式1!$H$6:$H$16,"&gt;="&amp;AP33)&gt;0,"×","")),"")</f>
        <v/>
      </c>
      <c r="AS33" s="47" t="str">
        <f>IFERROR(IF(AP33="","",IF(AND(AP33&gt;=様式1!$F$5,AP33&lt;=様式1!$H$5), IF(ISNUMBER(AQ33), IF(AQ33&gt;=$C$4, IF(AR33="×", "×", "●"), ""), "データ無し"), "対象外")),"")</f>
        <v/>
      </c>
      <c r="AU33" s="45" t="str">
        <f t="shared" si="9"/>
        <v/>
      </c>
      <c r="AV33" s="60" t="str" cm="1">
        <f t="array" ref="AV33">IFERROR(IF(_xlfn.ANCHORARRAY(AU33)="","",IF($C$3="暑さ指数(WBGT)",_xlfn.XLOOKUP(_xlfn.ANCHORARRAY(AU33),'(変換)WBGT'!$A$2:$A$9999,'(変換)WBGT'!$B$2:$B$9999,""),IF($C$3="気温",_xlfn.XLOOKUP(_xlfn.ANCHORARRAY(AU33),'(貼付用)気温'!$A$7:$A$9999,'(貼付用)気温'!$B$7:$B$9999,""),""))),"")</f>
        <v/>
      </c>
      <c r="AW33" s="46" t="str">
        <f>IFERROR(IF(AU33="","",IF(COUNTIFS(様式1!$F$6:$F$16,"&lt;="&amp;AU33,様式1!$H$6:$H$16,"&gt;="&amp;AU33)&gt;0,"×","")),"")</f>
        <v/>
      </c>
      <c r="AX33" s="47" t="str">
        <f>IFERROR(IF(AU33="","",IF(AND(AU33&gt;=様式1!$F$5,AU33&lt;=様式1!$H$5), IF(ISNUMBER(AV33), IF(AV33&gt;=$C$4, IF(AW33="×", "×", "●"), ""), "データ無し"), "対象外")),"")</f>
        <v/>
      </c>
      <c r="AZ33" s="45" t="str">
        <f t="shared" si="10"/>
        <v/>
      </c>
      <c r="BA33" s="60" t="str" cm="1">
        <f t="array" ref="BA33">IFERROR(IF(_xlfn.ANCHORARRAY(AZ33)="","",IF($C$3="暑さ指数(WBGT)",_xlfn.XLOOKUP(_xlfn.ANCHORARRAY(AZ33),'(変換)WBGT'!$A$2:$A$9999,'(変換)WBGT'!$B$2:$B$9999,""),IF($C$3="気温",_xlfn.XLOOKUP(_xlfn.ANCHORARRAY(AZ33),'(貼付用)気温'!$A$7:$A$9999,'(貼付用)気温'!$B$7:$B$9999,""),""))),"")</f>
        <v/>
      </c>
      <c r="BB33" s="46" t="str">
        <f>IFERROR(IF(AZ33="","",IF(COUNTIFS(様式1!$F$6:$F$16,"&lt;="&amp;AZ33,様式1!$H$6:$H$16,"&gt;="&amp;AZ33)&gt;0,"×","")),"")</f>
        <v/>
      </c>
      <c r="BC33" s="47" t="str">
        <f>IFERROR(IF(AZ33="","",IF(AND(AZ33&gt;=様式1!$F$5,AZ33&lt;=様式1!$H$5), IF(ISNUMBER(BA33), IF(BA33&gt;=$C$4, IF(BB33="×", "×", "●"), ""), "データ無し"), "対象外")),"")</f>
        <v/>
      </c>
      <c r="BE33" s="45" t="str">
        <f t="shared" si="11"/>
        <v/>
      </c>
      <c r="BF33" s="60" t="str" cm="1">
        <f t="array" ref="BF33">IFERROR(IF(_xlfn.ANCHORARRAY(BE33)="","",IF($C$3="暑さ指数(WBGT)",_xlfn.XLOOKUP(_xlfn.ANCHORARRAY(BE33),'(変換)WBGT'!$A$2:$A$9999,'(変換)WBGT'!$B$2:$B$9999,""),IF($C$3="気温",_xlfn.XLOOKUP(_xlfn.ANCHORARRAY(BE33),'(貼付用)気温'!$A$7:$A$9999,'(貼付用)気温'!$B$7:$B$9999,""),""))),"")</f>
        <v/>
      </c>
      <c r="BG33" s="46" t="str">
        <f>IFERROR(IF(BE33="","",IF(COUNTIFS(様式1!$F$6:$F$16,"&lt;="&amp;BE33,様式1!$H$6:$H$16,"&gt;="&amp;BE33)&gt;0,"×","")),"")</f>
        <v/>
      </c>
      <c r="BH33" s="47" t="str">
        <f>IFERROR(IF(BE33="","",IF(AND(BE33&gt;=様式1!$F$5,BE33&lt;=様式1!$H$5), IF(ISNUMBER(BF33), IF(BF33&gt;=$C$4, IF(BG33="×", "×", "●"), ""), "データ無し"), "対象外")),"")</f>
        <v/>
      </c>
      <c r="BJ33" s="45" t="str">
        <f t="shared" si="12"/>
        <v/>
      </c>
      <c r="BK33" s="60" t="str" cm="1">
        <f t="array" ref="BK33">IFERROR(IF(_xlfn.ANCHORARRAY(BJ33)="","",IF($C$3="暑さ指数(WBGT)",_xlfn.XLOOKUP(_xlfn.ANCHORARRAY(BJ33),'(変換)WBGT'!$A$2:$A$9999,'(変換)WBGT'!$B$2:$B$9999,""),IF($C$3="気温",_xlfn.XLOOKUP(_xlfn.ANCHORARRAY(BJ33),'(貼付用)気温'!$A$7:$A$9999,'(貼付用)気温'!$B$7:$B$9999,""),""))),"")</f>
        <v/>
      </c>
      <c r="BL33" s="46" t="str">
        <f>IFERROR(IF(BJ33="","",IF(COUNTIFS(様式1!$F$6:$F$16,"&lt;="&amp;BJ33,様式1!$H$6:$H$16,"&gt;="&amp;BJ33)&gt;0,"×","")),"")</f>
        <v/>
      </c>
      <c r="BM33" s="47" t="str">
        <f>IFERROR(IF(BJ33="","",IF(AND(BJ33&gt;=様式1!$F$5,BJ33&lt;=様式1!$H$5), IF(ISNUMBER(BK33), IF(BK33&gt;=$C$4, IF(BL33="×", "×", "●"), ""), "データ無し"), "対象外")),"")</f>
        <v/>
      </c>
      <c r="BO33" s="45" t="str">
        <f t="shared" si="13"/>
        <v/>
      </c>
      <c r="BP33" s="60" t="str" cm="1">
        <f t="array" ref="BP33">IFERROR(IF(_xlfn.ANCHORARRAY(BO33)="","",IF($C$3="暑さ指数(WBGT)",_xlfn.XLOOKUP(_xlfn.ANCHORARRAY(BO33),'(変換)WBGT'!$A$2:$A$9999,'(変換)WBGT'!$B$2:$B$9999,""),IF($C$3="気温",_xlfn.XLOOKUP(_xlfn.ANCHORARRAY(BO33),'(貼付用)気温'!$A$7:$A$9999,'(貼付用)気温'!$B$7:$B$9999,""),""))),"")</f>
        <v/>
      </c>
      <c r="BQ33" s="46" t="str">
        <f>IFERROR(IF(BO33="","",IF(COUNTIFS(様式1!$F$6:$F$16,"&lt;="&amp;BO33,様式1!$H$6:$H$16,"&gt;="&amp;BO33)&gt;0,"×","")),"")</f>
        <v/>
      </c>
      <c r="BR33" s="47" t="str">
        <f>IFERROR(IF(BO33="","",IF(AND(BO33&gt;=様式1!$F$5,BO33&lt;=様式1!$H$5), IF(ISNUMBER(BP33), IF(BP33&gt;=$C$4, IF(BQ33="×", "×", "●"), ""), "データ無し"), "対象外")),"")</f>
        <v/>
      </c>
      <c r="BT33" s="45" t="str">
        <f t="shared" si="14"/>
        <v/>
      </c>
      <c r="BU33" s="60" t="str" cm="1">
        <f t="array" ref="BU33">IFERROR(IF(_xlfn.ANCHORARRAY(BT33)="","",IF($C$3="暑さ指数(WBGT)",_xlfn.XLOOKUP(_xlfn.ANCHORARRAY(BT33),'(変換)WBGT'!$A$2:$A$9999,'(変換)WBGT'!$B$2:$B$9999,""),IF($C$3="気温",_xlfn.XLOOKUP(_xlfn.ANCHORARRAY(BT33),'(貼付用)気温'!$A$7:$A$9999,'(貼付用)気温'!$B$7:$B$9999,""),""))),"")</f>
        <v/>
      </c>
      <c r="BV33" s="46" t="str">
        <f>IFERROR(IF(BT33="","",IF(COUNTIFS(様式1!$F$6:$F$16,"&lt;="&amp;BT33,様式1!$H$6:$H$16,"&gt;="&amp;BT33)&gt;0,"×","")),"")</f>
        <v/>
      </c>
      <c r="BW33" s="47" t="str">
        <f>IFERROR(IF(BT33="","",IF(AND(BT33&gt;=様式1!$F$5,BT33&lt;=様式1!$H$5), IF(ISNUMBER(BU33), IF(BU33&gt;=$C$4, IF(BV33="×", "×", "●"), ""), "データ無し"), "対象外")),"")</f>
        <v/>
      </c>
      <c r="BY33" s="45" t="str">
        <f t="shared" si="15"/>
        <v/>
      </c>
      <c r="BZ33" s="60" t="str" cm="1">
        <f t="array" ref="BZ33">IFERROR(IF(_xlfn.ANCHORARRAY(BY33)="","",IF($C$3="暑さ指数(WBGT)",_xlfn.XLOOKUP(_xlfn.ANCHORARRAY(BY33),'(変換)WBGT'!$A$2:$A$9999,'(変換)WBGT'!$B$2:$B$9999,""),IF($C$3="気温",_xlfn.XLOOKUP(_xlfn.ANCHORARRAY(BY33),'(貼付用)気温'!$A$7:$A$9999,'(貼付用)気温'!$B$7:$B$9999,""),""))),"")</f>
        <v/>
      </c>
      <c r="CA33" s="46" t="str">
        <f>IFERROR(IF(BY33="","",IF(COUNTIFS(様式1!$F$6:$F$16,"&lt;="&amp;BY33,様式1!$H$6:$H$16,"&gt;="&amp;BY33)&gt;0,"×","")),"")</f>
        <v/>
      </c>
      <c r="CB33" s="47" t="str">
        <f>IFERROR(IF(BY33="","",IF(AND(BY33&gt;=様式1!$F$5,BY33&lt;=様式1!$H$5), IF(ISNUMBER(BZ33), IF(BZ33&gt;=$C$4, IF(CA33="×", "×", "●"), ""), "データ無し"), "対象外")),"")</f>
        <v/>
      </c>
      <c r="CD33" s="45" t="str">
        <f t="shared" si="16"/>
        <v/>
      </c>
      <c r="CE33" s="60" t="str" cm="1">
        <f t="array" ref="CE33">IFERROR(IF(_xlfn.ANCHORARRAY(CD33)="","",IF($C$3="暑さ指数(WBGT)",_xlfn.XLOOKUP(_xlfn.ANCHORARRAY(CD33),'(変換)WBGT'!$A$2:$A$9999,'(変換)WBGT'!$B$2:$B$9999,""),IF($C$3="気温",_xlfn.XLOOKUP(_xlfn.ANCHORARRAY(CD33),'(貼付用)気温'!$A$7:$A$9999,'(貼付用)気温'!$B$7:$B$9999,""),""))),"")</f>
        <v/>
      </c>
      <c r="CF33" s="46" t="str">
        <f>IFERROR(IF(CD33="","",IF(COUNTIFS(様式1!$F$6:$F$16,"&lt;="&amp;CD33,様式1!$H$6:$H$16,"&gt;="&amp;CD33)&gt;0,"×","")),"")</f>
        <v/>
      </c>
      <c r="CG33" s="47" t="str">
        <f>IFERROR(IF(CD33="","",IF(AND(CD33&gt;=様式1!$F$5,CD33&lt;=様式1!$H$5), IF(ISNUMBER(CE33), IF(CE33&gt;=$C$4, IF(CF33="×", "×", "●"), ""), "データ無し"), "対象外")),"")</f>
        <v/>
      </c>
      <c r="CI33" s="45" t="str">
        <f t="shared" si="17"/>
        <v/>
      </c>
      <c r="CJ33" s="60" t="str" cm="1">
        <f t="array" ref="CJ33">IFERROR(IF(_xlfn.ANCHORARRAY(CI33)="","",IF($C$3="暑さ指数(WBGT)",_xlfn.XLOOKUP(_xlfn.ANCHORARRAY(CI33),'(変換)WBGT'!$A$2:$A$9999,'(変換)WBGT'!$B$2:$B$9999,""),IF($C$3="気温",_xlfn.XLOOKUP(_xlfn.ANCHORARRAY(CI33),'(貼付用)気温'!$A$7:$A$9999,'(貼付用)気温'!$B$7:$B$9999,""),""))),"")</f>
        <v/>
      </c>
      <c r="CK33" s="46" t="str">
        <f>IFERROR(IF(CI33="","",IF(COUNTIFS(様式1!$F$6:$F$16,"&lt;="&amp;CI33,様式1!$H$6:$H$16,"&gt;="&amp;CI33)&gt;0,"×","")),"")</f>
        <v/>
      </c>
      <c r="CL33" s="47" t="str">
        <f>IFERROR(IF(CI33="","",IF(AND(CI33&gt;=様式1!$F$5,CI33&lt;=様式1!$H$5), IF(ISNUMBER(CJ33), IF(CJ33&gt;=$C$4, IF(CK33="×", "×", "●"), ""), "データ無し"), "対象外")),"")</f>
        <v/>
      </c>
      <c r="CN33" s="45" t="str">
        <f t="shared" si="18"/>
        <v/>
      </c>
      <c r="CO33" s="60" t="str" cm="1">
        <f t="array" ref="CO33">IFERROR(IF(_xlfn.ANCHORARRAY(CN33)="","",IF($C$3="暑さ指数(WBGT)",_xlfn.XLOOKUP(_xlfn.ANCHORARRAY(CN33),'(変換)WBGT'!$A$2:$A$9999,'(変換)WBGT'!$B$2:$B$9999,""),IF($C$3="気温",_xlfn.XLOOKUP(_xlfn.ANCHORARRAY(CN33),'(貼付用)気温'!$A$7:$A$9999,'(貼付用)気温'!$B$7:$B$9999,""),""))),"")</f>
        <v/>
      </c>
      <c r="CP33" s="46" t="str">
        <f>IFERROR(IF(CN33="","",IF(COUNTIFS(様式1!$F$6:$F$16,"&lt;="&amp;CN33,様式1!$H$6:$H$16,"&gt;="&amp;CN33)&gt;0,"×","")),"")</f>
        <v/>
      </c>
      <c r="CQ33" s="47" t="str">
        <f>IFERROR(IF(CN33="","",IF(AND(CN33&gt;=様式1!$F$5,CN33&lt;=様式1!$H$5), IF(ISNUMBER(CO33), IF(CO33&gt;=$C$4, IF(CP33="×", "×", "●"), ""), "データ無し"), "対象外")),"")</f>
        <v/>
      </c>
      <c r="CS33" s="45" t="str">
        <f t="shared" si="19"/>
        <v/>
      </c>
      <c r="CT33" s="60" t="str" cm="1">
        <f t="array" ref="CT33">IFERROR(IF(_xlfn.ANCHORARRAY(CS33)="","",IF($C$3="暑さ指数(WBGT)",_xlfn.XLOOKUP(_xlfn.ANCHORARRAY(CS33),'(変換)WBGT'!$A$2:$A$9999,'(変換)WBGT'!$B$2:$B$9999,""),IF($C$3="気温",_xlfn.XLOOKUP(_xlfn.ANCHORARRAY(CS33),'(貼付用)気温'!$A$7:$A$9999,'(貼付用)気温'!$B$7:$B$9999,""),""))),"")</f>
        <v/>
      </c>
      <c r="CU33" s="46" t="str">
        <f>IFERROR(IF(CS33="","",IF(COUNTIFS(様式1!$F$6:$F$16,"&lt;="&amp;CS33,様式1!$H$6:$H$16,"&gt;="&amp;CS33)&gt;0,"×","")),"")</f>
        <v/>
      </c>
      <c r="CV33" s="47" t="str">
        <f>IFERROR(IF(CS33="","",IF(AND(CS33&gt;=様式1!$F$5,CS33&lt;=様式1!$H$5), IF(ISNUMBER(CT33), IF(CT33&gt;=$C$4, IF(CU33="×", "×", "●"), ""), "データ無し"), "対象外")),"")</f>
        <v/>
      </c>
      <c r="CX33" s="45" t="str">
        <f t="shared" si="20"/>
        <v/>
      </c>
      <c r="CY33" s="60" t="str" cm="1">
        <f t="array" ref="CY33">IFERROR(IF(_xlfn.ANCHORARRAY(CX33)="","",IF($C$3="暑さ指数(WBGT)",_xlfn.XLOOKUP(_xlfn.ANCHORARRAY(CX33),'(変換)WBGT'!$A$2:$A$9999,'(変換)WBGT'!$B$2:$B$9999,""),IF($C$3="気温",_xlfn.XLOOKUP(_xlfn.ANCHORARRAY(CX33),'(貼付用)気温'!$A$7:$A$9999,'(貼付用)気温'!$B$7:$B$9999,""),""))),"")</f>
        <v/>
      </c>
      <c r="CZ33" s="46" t="str">
        <f>IFERROR(IF(CX33="","",IF(COUNTIFS(様式1!$F$6:$F$16,"&lt;="&amp;CX33,様式1!$H$6:$H$16,"&gt;="&amp;CX33)&gt;0,"×","")),"")</f>
        <v/>
      </c>
      <c r="DA33" s="47" t="str">
        <f>IFERROR(IF(CX33="","",IF(AND(CX33&gt;=様式1!$F$5,CX33&lt;=様式1!$H$5), IF(ISNUMBER(CY33), IF(CY33&gt;=$C$4, IF(CZ33="×", "×", "●"), ""), "データ無し"), "対象外")),"")</f>
        <v/>
      </c>
      <c r="DC33" s="45" t="str">
        <f t="shared" si="21"/>
        <v/>
      </c>
      <c r="DD33" s="60" t="str" cm="1">
        <f t="array" ref="DD33">IFERROR(IF(_xlfn.ANCHORARRAY(DC33)="","",IF($C$3="暑さ指数(WBGT)",_xlfn.XLOOKUP(_xlfn.ANCHORARRAY(DC33),'(変換)WBGT'!$A$2:$A$9999,'(変換)WBGT'!$B$2:$B$9999,""),IF($C$3="気温",_xlfn.XLOOKUP(_xlfn.ANCHORARRAY(DC33),'(貼付用)気温'!$A$7:$A$9999,'(貼付用)気温'!$B$7:$B$9999,""),""))),"")</f>
        <v/>
      </c>
      <c r="DE33" s="46" t="str">
        <f>IFERROR(IF(DC33="","",IF(COUNTIFS(様式1!$F$6:$F$16,"&lt;="&amp;DC33,様式1!$H$6:$H$16,"&gt;="&amp;DC33)&gt;0,"×","")),"")</f>
        <v/>
      </c>
      <c r="DF33" s="47" t="str">
        <f>IFERROR(IF(DC33="","",IF(AND(DC33&gt;=様式1!$F$5,DC33&lt;=様式1!$H$5), IF(ISNUMBER(DD33), IF(DD33&gt;=$C$4, IF(DE33="×", "×", "●"), ""), "データ無し"), "対象外")),"")</f>
        <v/>
      </c>
      <c r="DH33" s="45" t="str">
        <f t="shared" si="22"/>
        <v/>
      </c>
      <c r="DI33" s="60" t="str" cm="1">
        <f t="array" ref="DI33">IFERROR(IF(_xlfn.ANCHORARRAY(DH33)="","",IF($C$3="暑さ指数(WBGT)",_xlfn.XLOOKUP(_xlfn.ANCHORARRAY(DH33),'(変換)WBGT'!$A$2:$A$9999,'(変換)WBGT'!$B$2:$B$9999,""),IF($C$3="気温",_xlfn.XLOOKUP(_xlfn.ANCHORARRAY(DH33),'(貼付用)気温'!$A$7:$A$9999,'(貼付用)気温'!$B$7:$B$9999,""),""))),"")</f>
        <v/>
      </c>
      <c r="DJ33" s="46" t="str">
        <f>IFERROR(IF(DH33="","",IF(COUNTIFS(様式1!$F$6:$F$16,"&lt;="&amp;DH33,様式1!$H$6:$H$16,"&gt;="&amp;DH33)&gt;0,"×","")),"")</f>
        <v/>
      </c>
      <c r="DK33" s="47" t="str">
        <f>IFERROR(IF(DH33="","",IF(AND(DH33&gt;=様式1!$F$5,DH33&lt;=様式1!$H$5), IF(ISNUMBER(DI33), IF(DI33&gt;=$C$4, IF(DJ33="×", "×", "●"), ""), "データ無し"), "対象外")),"")</f>
        <v/>
      </c>
      <c r="DM33" s="45" t="str">
        <f t="shared" si="23"/>
        <v/>
      </c>
      <c r="DN33" s="60" t="str" cm="1">
        <f t="array" ref="DN33">IFERROR(IF(_xlfn.ANCHORARRAY(DM33)="","",IF($C$3="暑さ指数(WBGT)",_xlfn.XLOOKUP(_xlfn.ANCHORARRAY(DM33),'(変換)WBGT'!$A$2:$A$9999,'(変換)WBGT'!$B$2:$B$9999,""),IF($C$3="気温",_xlfn.XLOOKUP(_xlfn.ANCHORARRAY(DM33),'(貼付用)気温'!$A$7:$A$9999,'(貼付用)気温'!$B$7:$B$9999,""),""))),"")</f>
        <v/>
      </c>
      <c r="DO33" s="46" t="str">
        <f>IFERROR(IF(DM33="","",IF(COUNTIFS(様式1!$F$6:$F$16,"&lt;="&amp;DM33,様式1!$H$6:$H$16,"&gt;="&amp;DM33)&gt;0,"×","")),"")</f>
        <v/>
      </c>
      <c r="DP33" s="47" t="str">
        <f>IFERROR(IF(DM33="","",IF(AND(DM33&gt;=様式1!$F$5,DM33&lt;=様式1!$H$5), IF(ISNUMBER(DN33), IF(DN33&gt;=$C$4, IF(DO33="×", "×", "●"), ""), "データ無し"), "対象外")),"")</f>
        <v/>
      </c>
      <c r="DR33" s="45" t="str">
        <f t="shared" si="24"/>
        <v/>
      </c>
      <c r="DS33" s="60" t="str" cm="1">
        <f t="array" ref="DS33">IFERROR(IF(_xlfn.ANCHORARRAY(DR33)="","",IF($C$3="暑さ指数(WBGT)",_xlfn.XLOOKUP(_xlfn.ANCHORARRAY(DR33),'(変換)WBGT'!$A$2:$A$9999,'(変換)WBGT'!$B$2:$B$9999,""),IF($C$3="気温",_xlfn.XLOOKUP(_xlfn.ANCHORARRAY(DR33),'(貼付用)気温'!$A$7:$A$9999,'(貼付用)気温'!$B$7:$B$9999,""),""))),"")</f>
        <v/>
      </c>
      <c r="DT33" s="46" t="str">
        <f>IFERROR(IF(DR33="","",IF(COUNTIFS(様式1!$F$6:$F$16,"&lt;="&amp;DR33,様式1!$H$6:$H$16,"&gt;="&amp;DR33)&gt;0,"×","")),"")</f>
        <v/>
      </c>
      <c r="DU33" s="47" t="str">
        <f>IFERROR(IF(DR33="","",IF(AND(DR33&gt;=様式1!$F$5,DR33&lt;=様式1!$H$5), IF(ISNUMBER(DS33), IF(DS33&gt;=$C$4, IF(DT33="×", "×", "●"), ""), "データ無し"), "対象外")),"")</f>
        <v/>
      </c>
      <c r="DW33" s="45" t="str">
        <f t="shared" si="25"/>
        <v/>
      </c>
      <c r="DX33" s="60" t="str" cm="1">
        <f t="array" ref="DX33">IFERROR(IF(_xlfn.ANCHORARRAY(DW33)="","",IF($C$3="暑さ指数(WBGT)",_xlfn.XLOOKUP(_xlfn.ANCHORARRAY(DW33),'(変換)WBGT'!$A$2:$A$9999,'(変換)WBGT'!$B$2:$B$9999,""),IF($C$3="気温",_xlfn.XLOOKUP(_xlfn.ANCHORARRAY(DW33),'(貼付用)気温'!$A$7:$A$9999,'(貼付用)気温'!$B$7:$B$9999,""),""))),"")</f>
        <v/>
      </c>
      <c r="DY33" s="46" t="str">
        <f>IFERROR(IF(DW33="","",IF(COUNTIFS(様式1!$F$6:$F$16,"&lt;="&amp;DW33,様式1!$H$6:$H$16,"&gt;="&amp;DW33)&gt;0,"×","")),"")</f>
        <v/>
      </c>
      <c r="DZ33" s="47" t="str">
        <f>IFERROR(IF(DW33="","",IF(AND(DW33&gt;=様式1!$F$5,DW33&lt;=様式1!$H$5), IF(ISNUMBER(DX33), IF(DX33&gt;=$C$4, IF(DY33="×", "×", "●"), ""), "データ無し"), "対象外")),"")</f>
        <v/>
      </c>
      <c r="EB33" s="45" t="str">
        <f t="shared" si="26"/>
        <v/>
      </c>
      <c r="EC33" s="60" t="str" cm="1">
        <f t="array" ref="EC33">IFERROR(IF(_xlfn.ANCHORARRAY(EB33)="","",IF($C$3="暑さ指数(WBGT)",_xlfn.XLOOKUP(_xlfn.ANCHORARRAY(EB33),'(変換)WBGT'!$A$2:$A$9999,'(変換)WBGT'!$B$2:$B$9999,""),IF($C$3="気温",_xlfn.XLOOKUP(_xlfn.ANCHORARRAY(EB33),'(貼付用)気温'!$A$7:$A$9999,'(貼付用)気温'!$B$7:$B$9999,""),""))),"")</f>
        <v/>
      </c>
      <c r="ED33" s="46" t="str">
        <f>IFERROR(IF(EB33="","",IF(COUNTIFS(様式1!$F$6:$F$16,"&lt;="&amp;EB33,様式1!$H$6:$H$16,"&gt;="&amp;EB33)&gt;0,"×","")),"")</f>
        <v/>
      </c>
      <c r="EE33" s="47" t="str">
        <f>IFERROR(IF(EB33="","",IF(AND(EB33&gt;=様式1!$F$5,EB33&lt;=様式1!$H$5), IF(ISNUMBER(EC33), IF(EC33&gt;=$C$4, IF(ED33="×", "×", "●"), ""), "データ無し"), "対象外")),"")</f>
        <v/>
      </c>
      <c r="EG33" s="45" t="str">
        <f t="shared" si="27"/>
        <v/>
      </c>
      <c r="EH33" s="60" t="str" cm="1">
        <f t="array" ref="EH33">IFERROR(IF(_xlfn.ANCHORARRAY(EG33)="","",IF($C$3="暑さ指数(WBGT)",_xlfn.XLOOKUP(_xlfn.ANCHORARRAY(EG33),'(変換)WBGT'!$A$2:$A$9999,'(変換)WBGT'!$B$2:$B$9999,""),IF($C$3="気温",_xlfn.XLOOKUP(_xlfn.ANCHORARRAY(EG33),'(貼付用)気温'!$A$7:$A$9999,'(貼付用)気温'!$B$7:$B$9999,""),""))),"")</f>
        <v/>
      </c>
      <c r="EI33" s="46" t="str">
        <f>IFERROR(IF(EG33="","",IF(COUNTIFS(様式1!$F$6:$F$16,"&lt;="&amp;EG33,様式1!$H$6:$H$16,"&gt;="&amp;EG33)&gt;0,"×","")),"")</f>
        <v/>
      </c>
      <c r="EJ33" s="47" t="str">
        <f>IFERROR(IF(EG33="","",IF(AND(EG33&gt;=様式1!$F$5,EG33&lt;=様式1!$H$5), IF(ISNUMBER(EH33), IF(EH33&gt;=$C$4, IF(EI33="×", "×", "●"), ""), "データ無し"), "対象外")),"")</f>
        <v/>
      </c>
      <c r="EL33" s="45" t="str">
        <f t="shared" si="28"/>
        <v/>
      </c>
      <c r="EM33" s="60" t="str" cm="1">
        <f t="array" ref="EM33">IFERROR(IF(_xlfn.ANCHORARRAY(EL33)="","",IF($C$3="暑さ指数(WBGT)",_xlfn.XLOOKUP(_xlfn.ANCHORARRAY(EL33),'(変換)WBGT'!$A$2:$A$9999,'(変換)WBGT'!$B$2:$B$9999,""),IF($C$3="気温",_xlfn.XLOOKUP(_xlfn.ANCHORARRAY(EL33),'(貼付用)気温'!$A$7:$A$9999,'(貼付用)気温'!$B$7:$B$9999,""),""))),"")</f>
        <v/>
      </c>
      <c r="EN33" s="46" t="str">
        <f>IFERROR(IF(EL33="","",IF(COUNTIFS(様式1!$F$6:$F$16,"&lt;="&amp;EL33,様式1!$H$6:$H$16,"&gt;="&amp;EL33)&gt;0,"×","")),"")</f>
        <v/>
      </c>
      <c r="EO33" s="47" t="str">
        <f>IFERROR(IF(EL33="","",IF(AND(EL33&gt;=様式1!$F$5,EL33&lt;=様式1!$H$5), IF(ISNUMBER(EM33), IF(EM33&gt;=$C$4, IF(EN33="×", "×", "●"), ""), "データ無し"), "対象外")),"")</f>
        <v/>
      </c>
      <c r="EQ33" s="45" t="str">
        <f t="shared" si="29"/>
        <v/>
      </c>
      <c r="ER33" s="60" t="str" cm="1">
        <f t="array" ref="ER33">IFERROR(IF(_xlfn.ANCHORARRAY(EQ33)="","",IF($C$3="暑さ指数(WBGT)",_xlfn.XLOOKUP(_xlfn.ANCHORARRAY(EQ33),'(変換)WBGT'!$A$2:$A$9999,'(変換)WBGT'!$B$2:$B$9999,""),IF($C$3="気温",_xlfn.XLOOKUP(_xlfn.ANCHORARRAY(EQ33),'(貼付用)気温'!$A$7:$A$9999,'(貼付用)気温'!$B$7:$B$9999,""),""))),"")</f>
        <v/>
      </c>
      <c r="ES33" s="46" t="str">
        <f>IFERROR(IF(EQ33="","",IF(COUNTIFS(様式1!$F$6:$F$16,"&lt;="&amp;EQ33,様式1!$H$6:$H$16,"&gt;="&amp;EQ33)&gt;0,"×","")),"")</f>
        <v/>
      </c>
      <c r="ET33" s="47" t="str">
        <f>IFERROR(IF(EQ33="","",IF(AND(EQ33&gt;=様式1!$F$5,EQ33&lt;=様式1!$H$5), IF(ISNUMBER(ER33), IF(ER33&gt;=$C$4, IF(ES33="×", "×", "●"), ""), "データ無し"), "対象外")),"")</f>
        <v/>
      </c>
      <c r="EV33" s="45" t="str">
        <f t="shared" si="30"/>
        <v/>
      </c>
      <c r="EW33" s="60" t="str" cm="1">
        <f t="array" ref="EW33">IFERROR(IF(_xlfn.ANCHORARRAY(EV33)="","",IF($C$3="暑さ指数(WBGT)",_xlfn.XLOOKUP(_xlfn.ANCHORARRAY(EV33),'(変換)WBGT'!$A$2:$A$9999,'(変換)WBGT'!$B$2:$B$9999,""),IF($C$3="気温",_xlfn.XLOOKUP(_xlfn.ANCHORARRAY(EV33),'(貼付用)気温'!$A$7:$A$9999,'(貼付用)気温'!$B$7:$B$9999,""),""))),"")</f>
        <v/>
      </c>
      <c r="EX33" s="46" t="str">
        <f>IFERROR(IF(EV33="","",IF(COUNTIFS(様式1!$F$6:$F$16,"&lt;="&amp;EV33,様式1!$H$6:$H$16,"&gt;="&amp;EV33)&gt;0,"×","")),"")</f>
        <v/>
      </c>
      <c r="EY33" s="47" t="str">
        <f>IFERROR(IF(EV33="","",IF(AND(EV33&gt;=様式1!$F$5,EV33&lt;=様式1!$H$5), IF(ISNUMBER(EW33), IF(EW33&gt;=$C$4, IF(EX33="×", "×", "●"), ""), "データ無し"), "対象外")),"")</f>
        <v/>
      </c>
      <c r="FA33" s="45" t="str">
        <f t="shared" si="31"/>
        <v/>
      </c>
      <c r="FB33" s="60" t="str" cm="1">
        <f t="array" ref="FB33">IFERROR(IF(_xlfn.ANCHORARRAY(FA33)="","",IF($C$3="暑さ指数(WBGT)",_xlfn.XLOOKUP(_xlfn.ANCHORARRAY(FA33),'(変換)WBGT'!$A$2:$A$9999,'(変換)WBGT'!$B$2:$B$9999,""),IF($C$3="気温",_xlfn.XLOOKUP(_xlfn.ANCHORARRAY(FA33),'(貼付用)気温'!$A$7:$A$9999,'(貼付用)気温'!$B$7:$B$9999,""),""))),"")</f>
        <v/>
      </c>
      <c r="FC33" s="46" t="str">
        <f>IFERROR(IF(FA33="","",IF(COUNTIFS(様式1!$F$6:$F$16,"&lt;="&amp;FA33,様式1!$H$6:$H$16,"&gt;="&amp;FA33)&gt;0,"×","")),"")</f>
        <v/>
      </c>
      <c r="FD33" s="47" t="str">
        <f>IFERROR(IF(FA33="","",IF(AND(FA33&gt;=様式1!$F$5,FA33&lt;=様式1!$H$5), IF(ISNUMBER(FB33), IF(FB33&gt;=$C$4, IF(FC33="×", "×", "●"), ""), "データ無し"), "対象外")),"")</f>
        <v/>
      </c>
      <c r="FF33" s="45" t="str">
        <f t="shared" si="32"/>
        <v/>
      </c>
      <c r="FG33" s="60" t="str" cm="1">
        <f t="array" ref="FG33">IFERROR(IF(_xlfn.ANCHORARRAY(FF33)="","",IF($C$3="暑さ指数(WBGT)",_xlfn.XLOOKUP(_xlfn.ANCHORARRAY(FF33),'(変換)WBGT'!$A$2:$A$9999,'(変換)WBGT'!$B$2:$B$9999,""),IF($C$3="気温",_xlfn.XLOOKUP(_xlfn.ANCHORARRAY(FF33),'(貼付用)気温'!$A$7:$A$9999,'(貼付用)気温'!$B$7:$B$9999,""),""))),"")</f>
        <v/>
      </c>
      <c r="FH33" s="46" t="str">
        <f>IFERROR(IF(FF33="","",IF(COUNTIFS(様式1!$F$6:$F$16,"&lt;="&amp;FF33,様式1!$H$6:$H$16,"&gt;="&amp;FF33)&gt;0,"×","")),"")</f>
        <v/>
      </c>
      <c r="FI33" s="47" t="str">
        <f>IFERROR(IF(FF33="","",IF(AND(FF33&gt;=様式1!$F$5,FF33&lt;=様式1!$H$5), IF(ISNUMBER(FG33), IF(FG33&gt;=$C$4, IF(FH33="×", "×", "●"), ""), "データ無し"), "対象外")),"")</f>
        <v/>
      </c>
      <c r="FK33" s="45" t="str">
        <f t="shared" si="33"/>
        <v/>
      </c>
      <c r="FL33" s="60" t="str" cm="1">
        <f t="array" ref="FL33">IFERROR(IF(_xlfn.ANCHORARRAY(FK33)="","",IF($C$3="暑さ指数(WBGT)",_xlfn.XLOOKUP(_xlfn.ANCHORARRAY(FK33),'(変換)WBGT'!$A$2:$A$9999,'(変換)WBGT'!$B$2:$B$9999,""),IF($C$3="気温",_xlfn.XLOOKUP(_xlfn.ANCHORARRAY(FK33),'(貼付用)気温'!$A$7:$A$9999,'(貼付用)気温'!$B$7:$B$9999,""),""))),"")</f>
        <v/>
      </c>
      <c r="FM33" s="46" t="str">
        <f>IFERROR(IF(FK33="","",IF(COUNTIFS(様式1!$F$6:$F$16,"&lt;="&amp;FK33,様式1!$H$6:$H$16,"&gt;="&amp;FK33)&gt;0,"×","")),"")</f>
        <v/>
      </c>
      <c r="FN33" s="47" t="str">
        <f>IFERROR(IF(FK33="","",IF(AND(FK33&gt;=様式1!$F$5,FK33&lt;=様式1!$H$5), IF(ISNUMBER(FL33), IF(FL33&gt;=$C$4, IF(FM33="×", "×", "●"), ""), "データ無し"), "対象外")),"")</f>
        <v/>
      </c>
      <c r="FP33" s="45" t="str">
        <f t="shared" si="34"/>
        <v/>
      </c>
      <c r="FQ33" s="60" t="str" cm="1">
        <f t="array" ref="FQ33">IFERROR(IF(_xlfn.ANCHORARRAY(FP33)="","",IF($C$3="暑さ指数(WBGT)",_xlfn.XLOOKUP(_xlfn.ANCHORARRAY(FP33),'(変換)WBGT'!$A$2:$A$9999,'(変換)WBGT'!$B$2:$B$9999,""),IF($C$3="気温",_xlfn.XLOOKUP(_xlfn.ANCHORARRAY(FP33),'(貼付用)気温'!$A$7:$A$9999,'(貼付用)気温'!$B$7:$B$9999,""),""))),"")</f>
        <v/>
      </c>
      <c r="FR33" s="46" t="str">
        <f>IFERROR(IF(FP33="","",IF(COUNTIFS(様式1!$F$6:$F$16,"&lt;="&amp;FP33,様式1!$H$6:$H$16,"&gt;="&amp;FP33)&gt;0,"×","")),"")</f>
        <v/>
      </c>
      <c r="FS33" s="47" t="str">
        <f>IFERROR(IF(FP33="","",IF(AND(FP33&gt;=様式1!$F$5,FP33&lt;=様式1!$H$5), IF(ISNUMBER(FQ33), IF(FQ33&gt;=$C$4, IF(FR33="×", "×", "●"), ""), "データ無し"), "対象外")),"")</f>
        <v/>
      </c>
    </row>
    <row r="34" spans="2:175" x14ac:dyDescent="0.15">
      <c r="B34" s="45" t="str">
        <f t="shared" si="0"/>
        <v/>
      </c>
      <c r="C34" s="60" t="str" cm="1">
        <f t="array" ref="C34">IFERROR(IF(_xlfn.ANCHORARRAY(B34)="","",IF($C$3="暑さ指数(WBGT)",_xlfn.XLOOKUP(_xlfn.ANCHORARRAY(B34),'(変換)WBGT'!$A$2:$A$9999,'(変換)WBGT'!$B$2:$B$9999,""),IF($C$3="気温",_xlfn.XLOOKUP(_xlfn.ANCHORARRAY(B34),'(貼付用)気温'!$A$7:$A$9999,'(貼付用)気温'!$B$7:$B$9999,""),""))),"")</f>
        <v/>
      </c>
      <c r="D34" s="46" t="str">
        <f>IFERROR(IF(B34="","",IF(COUNTIFS(様式1!$F$6:$F$16,"&lt;="&amp;B34,様式1!$H$6:$H$16,"&gt;="&amp;B34)&gt;0,"×","")),"")</f>
        <v/>
      </c>
      <c r="E34" s="47" t="str">
        <f>IFERROR(IF(B34="","",IF(AND(B34&gt;=様式1!$F$5,B34&lt;=様式1!$H$5), IF(ISNUMBER(C34), IF(C34&gt;=$C$4, IF(D34="×", "×", "●"), ""), "データ無し"), "対象外")),"")</f>
        <v/>
      </c>
      <c r="G34" s="45" t="str">
        <f t="shared" si="1"/>
        <v/>
      </c>
      <c r="H34" s="60" t="str" cm="1">
        <f t="array" ref="H34">IFERROR(IF(_xlfn.ANCHORARRAY(G34)="","",IF($C$3="暑さ指数(WBGT)",_xlfn.XLOOKUP(_xlfn.ANCHORARRAY(G34),'(変換)WBGT'!$A$2:$A$9999,'(変換)WBGT'!$B$2:$B$9999,""),IF($C$3="気温",_xlfn.XLOOKUP(_xlfn.ANCHORARRAY(G34),'(貼付用)気温'!$A$7:$A$9999,'(貼付用)気温'!$B$7:$B$9999,""),""))),"")</f>
        <v/>
      </c>
      <c r="I34" s="46" t="str">
        <f>IFERROR(IF(G34="","",IF(COUNTIFS(様式1!$F$6:$F$16,"&lt;="&amp;G34,様式1!$H$6:$H$16,"&gt;="&amp;G34)&gt;0,"×","")),"")</f>
        <v/>
      </c>
      <c r="J34" s="47" t="str">
        <f>IFERROR(IF(G34="","",IF(AND(G34&gt;=様式1!$F$5,G34&lt;=様式1!$H$5), IF(ISNUMBER(H34), IF(H34&gt;=$C$4, IF(I34="×", "×", "●"), ""), "データ無し"), "対象外")),"")</f>
        <v/>
      </c>
      <c r="L34" s="45" t="str">
        <f t="shared" si="2"/>
        <v/>
      </c>
      <c r="M34" s="60" t="str" cm="1">
        <f t="array" ref="M34">IFERROR(IF(_xlfn.ANCHORARRAY(L34)="","",IF($C$3="暑さ指数(WBGT)",_xlfn.XLOOKUP(_xlfn.ANCHORARRAY(L34),'(変換)WBGT'!$A$2:$A$9999,'(変換)WBGT'!$B$2:$B$9999,""),IF($C$3="気温",_xlfn.XLOOKUP(_xlfn.ANCHORARRAY(L34),'(貼付用)気温'!$A$7:$A$9999,'(貼付用)気温'!$B$7:$B$9999,""),""))),"")</f>
        <v/>
      </c>
      <c r="N34" s="46" t="str">
        <f>IFERROR(IF(L34="","",IF(COUNTIFS(様式1!$F$6:$F$16,"&lt;="&amp;L34,様式1!$H$6:$H$16,"&gt;="&amp;L34)&gt;0,"×","")),"")</f>
        <v/>
      </c>
      <c r="O34" s="47" t="str">
        <f>IFERROR(IF(L34="","",IF(AND(L34&gt;=様式1!$F$5,L34&lt;=様式1!$H$5), IF(ISNUMBER(M34), IF(M34&gt;=$C$4, IF(N34="×", "×", "●"), ""), "データ無し"), "対象外")),"")</f>
        <v/>
      </c>
      <c r="Q34" s="45" t="str">
        <f t="shared" si="3"/>
        <v/>
      </c>
      <c r="R34" s="60" t="str" cm="1">
        <f t="array" ref="R34">IFERROR(IF(_xlfn.ANCHORARRAY(Q34)="","",IF($C$3="暑さ指数(WBGT)",_xlfn.XLOOKUP(_xlfn.ANCHORARRAY(Q34),'(変換)WBGT'!$A$2:$A$9999,'(変換)WBGT'!$B$2:$B$9999,""),IF($C$3="気温",_xlfn.XLOOKUP(_xlfn.ANCHORARRAY(Q34),'(貼付用)気温'!$A$7:$A$9999,'(貼付用)気温'!$B$7:$B$9999,""),""))),"")</f>
        <v/>
      </c>
      <c r="S34" s="46" t="str">
        <f>IFERROR(IF(Q34="","",IF(COUNTIFS(様式1!$F$6:$F$16,"&lt;="&amp;Q34,様式1!$H$6:$H$16,"&gt;="&amp;Q34)&gt;0,"×","")),"")</f>
        <v/>
      </c>
      <c r="T34" s="47" t="str">
        <f>IFERROR(IF(Q34="","",IF(AND(Q34&gt;=様式1!$F$5,Q34&lt;=様式1!$H$5), IF(ISNUMBER(R34), IF(R34&gt;=$C$4, IF(S34="×", "×", "●"), ""), "データ無し"), "対象外")),"")</f>
        <v/>
      </c>
      <c r="V34" s="45" t="str">
        <f t="shared" si="4"/>
        <v/>
      </c>
      <c r="W34" s="60" t="str" cm="1">
        <f t="array" ref="W34">IFERROR(IF(_xlfn.ANCHORARRAY(V34)="","",IF($C$3="暑さ指数(WBGT)",_xlfn.XLOOKUP(_xlfn.ANCHORARRAY(V34),'(変換)WBGT'!$A$2:$A$9999,'(変換)WBGT'!$B$2:$B$9999,""),IF($C$3="気温",_xlfn.XLOOKUP(_xlfn.ANCHORARRAY(V34),'(貼付用)気温'!$A$7:$A$9999,'(貼付用)気温'!$B$7:$B$9999,""),""))),"")</f>
        <v/>
      </c>
      <c r="X34" s="46" t="str">
        <f>IFERROR(IF(V34="","",IF(COUNTIFS(様式1!$F$6:$F$16,"&lt;="&amp;V34,様式1!$H$6:$H$16,"&gt;="&amp;V34)&gt;0,"×","")),"")</f>
        <v/>
      </c>
      <c r="Y34" s="47" t="str">
        <f>IFERROR(IF(V34="","",IF(AND(V34&gt;=様式1!$F$5,V34&lt;=様式1!$H$5), IF(ISNUMBER(W34), IF(W34&gt;=$C$4, IF(X34="×", "×", "●"), ""), "データ無し"), "対象外")),"")</f>
        <v/>
      </c>
      <c r="AA34" s="45" t="str">
        <f t="shared" si="5"/>
        <v/>
      </c>
      <c r="AB34" s="60" t="str" cm="1">
        <f t="array" ref="AB34">IFERROR(IF(_xlfn.ANCHORARRAY(AA34)="","",IF($C$3="暑さ指数(WBGT)",_xlfn.XLOOKUP(_xlfn.ANCHORARRAY(AA34),'(変換)WBGT'!$A$2:$A$9999,'(変換)WBGT'!$B$2:$B$9999,""),IF($C$3="気温",_xlfn.XLOOKUP(_xlfn.ANCHORARRAY(AA34),'(貼付用)気温'!$A$7:$A$9999,'(貼付用)気温'!$B$7:$B$9999,""),""))),"")</f>
        <v/>
      </c>
      <c r="AC34" s="46" t="str">
        <f>IFERROR(IF(AA34="","",IF(COUNTIFS(様式1!$F$6:$F$16,"&lt;="&amp;AA34,様式1!$H$6:$H$16,"&gt;="&amp;AA34)&gt;0,"×","")),"")</f>
        <v/>
      </c>
      <c r="AD34" s="47" t="str">
        <f>IFERROR(IF(AA34="","",IF(AND(AA34&gt;=様式1!$F$5,AA34&lt;=様式1!$H$5), IF(ISNUMBER(AB34), IF(AB34&gt;=$C$4, IF(AC34="×", "×", "●"), ""), "データ無し"), "対象外")),"")</f>
        <v/>
      </c>
      <c r="AF34" s="45" t="str">
        <f t="shared" si="6"/>
        <v/>
      </c>
      <c r="AG34" s="60" t="str" cm="1">
        <f t="array" ref="AG34">IFERROR(IF(_xlfn.ANCHORARRAY(AF34)="","",IF($C$3="暑さ指数(WBGT)",_xlfn.XLOOKUP(_xlfn.ANCHORARRAY(AF34),'(変換)WBGT'!$A$2:$A$9999,'(変換)WBGT'!$B$2:$B$9999,""),IF($C$3="気温",_xlfn.XLOOKUP(_xlfn.ANCHORARRAY(AF34),'(貼付用)気温'!$A$7:$A$9999,'(貼付用)気温'!$B$7:$B$9999,""),""))),"")</f>
        <v/>
      </c>
      <c r="AH34" s="46" t="str">
        <f>IFERROR(IF(AF34="","",IF(COUNTIFS(様式1!$F$6:$F$16,"&lt;="&amp;AF34,様式1!$H$6:$H$16,"&gt;="&amp;AF34)&gt;0,"×","")),"")</f>
        <v/>
      </c>
      <c r="AI34" s="47" t="str">
        <f>IFERROR(IF(AF34="","",IF(AND(AF34&gt;=様式1!$F$5,AF34&lt;=様式1!$H$5), IF(ISNUMBER(AG34), IF(AG34&gt;=$C$4, IF(AH34="×", "×", "●"), ""), "データ無し"), "対象外")),"")</f>
        <v/>
      </c>
      <c r="AK34" s="45" t="str">
        <f t="shared" si="7"/>
        <v/>
      </c>
      <c r="AL34" s="60" t="str" cm="1">
        <f t="array" ref="AL34">IFERROR(IF(_xlfn.ANCHORARRAY(AK34)="","",IF($C$3="暑さ指数(WBGT)",_xlfn.XLOOKUP(_xlfn.ANCHORARRAY(AK34),'(変換)WBGT'!$A$2:$A$9999,'(変換)WBGT'!$B$2:$B$9999,""),IF($C$3="気温",_xlfn.XLOOKUP(_xlfn.ANCHORARRAY(AK34),'(貼付用)気温'!$A$7:$A$9999,'(貼付用)気温'!$B$7:$B$9999,""),""))),"")</f>
        <v/>
      </c>
      <c r="AM34" s="46" t="str">
        <f>IFERROR(IF(AK34="","",IF(COUNTIFS(様式1!$F$6:$F$16,"&lt;="&amp;AK34,様式1!$H$6:$H$16,"&gt;="&amp;AK34)&gt;0,"×","")),"")</f>
        <v/>
      </c>
      <c r="AN34" s="47" t="str">
        <f>IFERROR(IF(AK34="","",IF(AND(AK34&gt;=様式1!$F$5,AK34&lt;=様式1!$H$5), IF(ISNUMBER(AL34), IF(AL34&gt;=$C$4, IF(AM34="×", "×", "●"), ""), "データ無し"), "対象外")),"")</f>
        <v/>
      </c>
      <c r="AP34" s="45" t="str">
        <f t="shared" si="8"/>
        <v/>
      </c>
      <c r="AQ34" s="60" t="str" cm="1">
        <f t="array" ref="AQ34">IFERROR(IF(_xlfn.ANCHORARRAY(AP34)="","",IF($C$3="暑さ指数(WBGT)",_xlfn.XLOOKUP(_xlfn.ANCHORARRAY(AP34),'(変換)WBGT'!$A$2:$A$9999,'(変換)WBGT'!$B$2:$B$9999,""),IF($C$3="気温",_xlfn.XLOOKUP(_xlfn.ANCHORARRAY(AP34),'(貼付用)気温'!$A$7:$A$9999,'(貼付用)気温'!$B$7:$B$9999,""),""))),"")</f>
        <v/>
      </c>
      <c r="AR34" s="46" t="str">
        <f>IFERROR(IF(AP34="","",IF(COUNTIFS(様式1!$F$6:$F$16,"&lt;="&amp;AP34,様式1!$H$6:$H$16,"&gt;="&amp;AP34)&gt;0,"×","")),"")</f>
        <v/>
      </c>
      <c r="AS34" s="47" t="str">
        <f>IFERROR(IF(AP34="","",IF(AND(AP34&gt;=様式1!$F$5,AP34&lt;=様式1!$H$5), IF(ISNUMBER(AQ34), IF(AQ34&gt;=$C$4, IF(AR34="×", "×", "●"), ""), "データ無し"), "対象外")),"")</f>
        <v/>
      </c>
      <c r="AU34" s="45" t="str">
        <f t="shared" si="9"/>
        <v/>
      </c>
      <c r="AV34" s="60" t="str" cm="1">
        <f t="array" ref="AV34">IFERROR(IF(_xlfn.ANCHORARRAY(AU34)="","",IF($C$3="暑さ指数(WBGT)",_xlfn.XLOOKUP(_xlfn.ANCHORARRAY(AU34),'(変換)WBGT'!$A$2:$A$9999,'(変換)WBGT'!$B$2:$B$9999,""),IF($C$3="気温",_xlfn.XLOOKUP(_xlfn.ANCHORARRAY(AU34),'(貼付用)気温'!$A$7:$A$9999,'(貼付用)気温'!$B$7:$B$9999,""),""))),"")</f>
        <v/>
      </c>
      <c r="AW34" s="46" t="str">
        <f>IFERROR(IF(AU34="","",IF(COUNTIFS(様式1!$F$6:$F$16,"&lt;="&amp;AU34,様式1!$H$6:$H$16,"&gt;="&amp;AU34)&gt;0,"×","")),"")</f>
        <v/>
      </c>
      <c r="AX34" s="47" t="str">
        <f>IFERROR(IF(AU34="","",IF(AND(AU34&gt;=様式1!$F$5,AU34&lt;=様式1!$H$5), IF(ISNUMBER(AV34), IF(AV34&gt;=$C$4, IF(AW34="×", "×", "●"), ""), "データ無し"), "対象外")),"")</f>
        <v/>
      </c>
      <c r="AZ34" s="45" t="str">
        <f t="shared" si="10"/>
        <v/>
      </c>
      <c r="BA34" s="60" t="str" cm="1">
        <f t="array" ref="BA34">IFERROR(IF(_xlfn.ANCHORARRAY(AZ34)="","",IF($C$3="暑さ指数(WBGT)",_xlfn.XLOOKUP(_xlfn.ANCHORARRAY(AZ34),'(変換)WBGT'!$A$2:$A$9999,'(変換)WBGT'!$B$2:$B$9999,""),IF($C$3="気温",_xlfn.XLOOKUP(_xlfn.ANCHORARRAY(AZ34),'(貼付用)気温'!$A$7:$A$9999,'(貼付用)気温'!$B$7:$B$9999,""),""))),"")</f>
        <v/>
      </c>
      <c r="BB34" s="46" t="str">
        <f>IFERROR(IF(AZ34="","",IF(COUNTIFS(様式1!$F$6:$F$16,"&lt;="&amp;AZ34,様式1!$H$6:$H$16,"&gt;="&amp;AZ34)&gt;0,"×","")),"")</f>
        <v/>
      </c>
      <c r="BC34" s="47" t="str">
        <f>IFERROR(IF(AZ34="","",IF(AND(AZ34&gt;=様式1!$F$5,AZ34&lt;=様式1!$H$5), IF(ISNUMBER(BA34), IF(BA34&gt;=$C$4, IF(BB34="×", "×", "●"), ""), "データ無し"), "対象外")),"")</f>
        <v/>
      </c>
      <c r="BE34" s="45" t="str">
        <f t="shared" si="11"/>
        <v/>
      </c>
      <c r="BF34" s="60" t="str" cm="1">
        <f t="array" ref="BF34">IFERROR(IF(_xlfn.ANCHORARRAY(BE34)="","",IF($C$3="暑さ指数(WBGT)",_xlfn.XLOOKUP(_xlfn.ANCHORARRAY(BE34),'(変換)WBGT'!$A$2:$A$9999,'(変換)WBGT'!$B$2:$B$9999,""),IF($C$3="気温",_xlfn.XLOOKUP(_xlfn.ANCHORARRAY(BE34),'(貼付用)気温'!$A$7:$A$9999,'(貼付用)気温'!$B$7:$B$9999,""),""))),"")</f>
        <v/>
      </c>
      <c r="BG34" s="46" t="str">
        <f>IFERROR(IF(BE34="","",IF(COUNTIFS(様式1!$F$6:$F$16,"&lt;="&amp;BE34,様式1!$H$6:$H$16,"&gt;="&amp;BE34)&gt;0,"×","")),"")</f>
        <v/>
      </c>
      <c r="BH34" s="47" t="str">
        <f>IFERROR(IF(BE34="","",IF(AND(BE34&gt;=様式1!$F$5,BE34&lt;=様式1!$H$5), IF(ISNUMBER(BF34), IF(BF34&gt;=$C$4, IF(BG34="×", "×", "●"), ""), "データ無し"), "対象外")),"")</f>
        <v/>
      </c>
      <c r="BJ34" s="45" t="str">
        <f t="shared" si="12"/>
        <v/>
      </c>
      <c r="BK34" s="60" t="str" cm="1">
        <f t="array" ref="BK34">IFERROR(IF(_xlfn.ANCHORARRAY(BJ34)="","",IF($C$3="暑さ指数(WBGT)",_xlfn.XLOOKUP(_xlfn.ANCHORARRAY(BJ34),'(変換)WBGT'!$A$2:$A$9999,'(変換)WBGT'!$B$2:$B$9999,""),IF($C$3="気温",_xlfn.XLOOKUP(_xlfn.ANCHORARRAY(BJ34),'(貼付用)気温'!$A$7:$A$9999,'(貼付用)気温'!$B$7:$B$9999,""),""))),"")</f>
        <v/>
      </c>
      <c r="BL34" s="46" t="str">
        <f>IFERROR(IF(BJ34="","",IF(COUNTIFS(様式1!$F$6:$F$16,"&lt;="&amp;BJ34,様式1!$H$6:$H$16,"&gt;="&amp;BJ34)&gt;0,"×","")),"")</f>
        <v/>
      </c>
      <c r="BM34" s="47" t="str">
        <f>IFERROR(IF(BJ34="","",IF(AND(BJ34&gt;=様式1!$F$5,BJ34&lt;=様式1!$H$5), IF(ISNUMBER(BK34), IF(BK34&gt;=$C$4, IF(BL34="×", "×", "●"), ""), "データ無し"), "対象外")),"")</f>
        <v/>
      </c>
      <c r="BO34" s="45" t="str">
        <f t="shared" si="13"/>
        <v/>
      </c>
      <c r="BP34" s="60" t="str" cm="1">
        <f t="array" ref="BP34">IFERROR(IF(_xlfn.ANCHORARRAY(BO34)="","",IF($C$3="暑さ指数(WBGT)",_xlfn.XLOOKUP(_xlfn.ANCHORARRAY(BO34),'(変換)WBGT'!$A$2:$A$9999,'(変換)WBGT'!$B$2:$B$9999,""),IF($C$3="気温",_xlfn.XLOOKUP(_xlfn.ANCHORARRAY(BO34),'(貼付用)気温'!$A$7:$A$9999,'(貼付用)気温'!$B$7:$B$9999,""),""))),"")</f>
        <v/>
      </c>
      <c r="BQ34" s="46" t="str">
        <f>IFERROR(IF(BO34="","",IF(COUNTIFS(様式1!$F$6:$F$16,"&lt;="&amp;BO34,様式1!$H$6:$H$16,"&gt;="&amp;BO34)&gt;0,"×","")),"")</f>
        <v/>
      </c>
      <c r="BR34" s="47" t="str">
        <f>IFERROR(IF(BO34="","",IF(AND(BO34&gt;=様式1!$F$5,BO34&lt;=様式1!$H$5), IF(ISNUMBER(BP34), IF(BP34&gt;=$C$4, IF(BQ34="×", "×", "●"), ""), "データ無し"), "対象外")),"")</f>
        <v/>
      </c>
      <c r="BT34" s="45" t="str">
        <f t="shared" si="14"/>
        <v/>
      </c>
      <c r="BU34" s="60" t="str" cm="1">
        <f t="array" ref="BU34">IFERROR(IF(_xlfn.ANCHORARRAY(BT34)="","",IF($C$3="暑さ指数(WBGT)",_xlfn.XLOOKUP(_xlfn.ANCHORARRAY(BT34),'(変換)WBGT'!$A$2:$A$9999,'(変換)WBGT'!$B$2:$B$9999,""),IF($C$3="気温",_xlfn.XLOOKUP(_xlfn.ANCHORARRAY(BT34),'(貼付用)気温'!$A$7:$A$9999,'(貼付用)気温'!$B$7:$B$9999,""),""))),"")</f>
        <v/>
      </c>
      <c r="BV34" s="46" t="str">
        <f>IFERROR(IF(BT34="","",IF(COUNTIFS(様式1!$F$6:$F$16,"&lt;="&amp;BT34,様式1!$H$6:$H$16,"&gt;="&amp;BT34)&gt;0,"×","")),"")</f>
        <v/>
      </c>
      <c r="BW34" s="47" t="str">
        <f>IFERROR(IF(BT34="","",IF(AND(BT34&gt;=様式1!$F$5,BT34&lt;=様式1!$H$5), IF(ISNUMBER(BU34), IF(BU34&gt;=$C$4, IF(BV34="×", "×", "●"), ""), "データ無し"), "対象外")),"")</f>
        <v/>
      </c>
      <c r="BY34" s="45" t="str">
        <f t="shared" si="15"/>
        <v/>
      </c>
      <c r="BZ34" s="60" t="str" cm="1">
        <f t="array" ref="BZ34">IFERROR(IF(_xlfn.ANCHORARRAY(BY34)="","",IF($C$3="暑さ指数(WBGT)",_xlfn.XLOOKUP(_xlfn.ANCHORARRAY(BY34),'(変換)WBGT'!$A$2:$A$9999,'(変換)WBGT'!$B$2:$B$9999,""),IF($C$3="気温",_xlfn.XLOOKUP(_xlfn.ANCHORARRAY(BY34),'(貼付用)気温'!$A$7:$A$9999,'(貼付用)気温'!$B$7:$B$9999,""),""))),"")</f>
        <v/>
      </c>
      <c r="CA34" s="46" t="str">
        <f>IFERROR(IF(BY34="","",IF(COUNTIFS(様式1!$F$6:$F$16,"&lt;="&amp;BY34,様式1!$H$6:$H$16,"&gt;="&amp;BY34)&gt;0,"×","")),"")</f>
        <v/>
      </c>
      <c r="CB34" s="47" t="str">
        <f>IFERROR(IF(BY34="","",IF(AND(BY34&gt;=様式1!$F$5,BY34&lt;=様式1!$H$5), IF(ISNUMBER(BZ34), IF(BZ34&gt;=$C$4, IF(CA34="×", "×", "●"), ""), "データ無し"), "対象外")),"")</f>
        <v/>
      </c>
      <c r="CD34" s="45" t="str">
        <f t="shared" si="16"/>
        <v/>
      </c>
      <c r="CE34" s="60" t="str" cm="1">
        <f t="array" ref="CE34">IFERROR(IF(_xlfn.ANCHORARRAY(CD34)="","",IF($C$3="暑さ指数(WBGT)",_xlfn.XLOOKUP(_xlfn.ANCHORARRAY(CD34),'(変換)WBGT'!$A$2:$A$9999,'(変換)WBGT'!$B$2:$B$9999,""),IF($C$3="気温",_xlfn.XLOOKUP(_xlfn.ANCHORARRAY(CD34),'(貼付用)気温'!$A$7:$A$9999,'(貼付用)気温'!$B$7:$B$9999,""),""))),"")</f>
        <v/>
      </c>
      <c r="CF34" s="46" t="str">
        <f>IFERROR(IF(CD34="","",IF(COUNTIFS(様式1!$F$6:$F$16,"&lt;="&amp;CD34,様式1!$H$6:$H$16,"&gt;="&amp;CD34)&gt;0,"×","")),"")</f>
        <v/>
      </c>
      <c r="CG34" s="47" t="str">
        <f>IFERROR(IF(CD34="","",IF(AND(CD34&gt;=様式1!$F$5,CD34&lt;=様式1!$H$5), IF(ISNUMBER(CE34), IF(CE34&gt;=$C$4, IF(CF34="×", "×", "●"), ""), "データ無し"), "対象外")),"")</f>
        <v/>
      </c>
      <c r="CI34" s="45" t="str">
        <f t="shared" si="17"/>
        <v/>
      </c>
      <c r="CJ34" s="60" t="str" cm="1">
        <f t="array" ref="CJ34">IFERROR(IF(_xlfn.ANCHORARRAY(CI34)="","",IF($C$3="暑さ指数(WBGT)",_xlfn.XLOOKUP(_xlfn.ANCHORARRAY(CI34),'(変換)WBGT'!$A$2:$A$9999,'(変換)WBGT'!$B$2:$B$9999,""),IF($C$3="気温",_xlfn.XLOOKUP(_xlfn.ANCHORARRAY(CI34),'(貼付用)気温'!$A$7:$A$9999,'(貼付用)気温'!$B$7:$B$9999,""),""))),"")</f>
        <v/>
      </c>
      <c r="CK34" s="46" t="str">
        <f>IFERROR(IF(CI34="","",IF(COUNTIFS(様式1!$F$6:$F$16,"&lt;="&amp;CI34,様式1!$H$6:$H$16,"&gt;="&amp;CI34)&gt;0,"×","")),"")</f>
        <v/>
      </c>
      <c r="CL34" s="47" t="str">
        <f>IFERROR(IF(CI34="","",IF(AND(CI34&gt;=様式1!$F$5,CI34&lt;=様式1!$H$5), IF(ISNUMBER(CJ34), IF(CJ34&gt;=$C$4, IF(CK34="×", "×", "●"), ""), "データ無し"), "対象外")),"")</f>
        <v/>
      </c>
      <c r="CN34" s="45" t="str">
        <f t="shared" si="18"/>
        <v/>
      </c>
      <c r="CO34" s="60" t="str" cm="1">
        <f t="array" ref="CO34">IFERROR(IF(_xlfn.ANCHORARRAY(CN34)="","",IF($C$3="暑さ指数(WBGT)",_xlfn.XLOOKUP(_xlfn.ANCHORARRAY(CN34),'(変換)WBGT'!$A$2:$A$9999,'(変換)WBGT'!$B$2:$B$9999,""),IF($C$3="気温",_xlfn.XLOOKUP(_xlfn.ANCHORARRAY(CN34),'(貼付用)気温'!$A$7:$A$9999,'(貼付用)気温'!$B$7:$B$9999,""),""))),"")</f>
        <v/>
      </c>
      <c r="CP34" s="46" t="str">
        <f>IFERROR(IF(CN34="","",IF(COUNTIFS(様式1!$F$6:$F$16,"&lt;="&amp;CN34,様式1!$H$6:$H$16,"&gt;="&amp;CN34)&gt;0,"×","")),"")</f>
        <v/>
      </c>
      <c r="CQ34" s="47" t="str">
        <f>IFERROR(IF(CN34="","",IF(AND(CN34&gt;=様式1!$F$5,CN34&lt;=様式1!$H$5), IF(ISNUMBER(CO34), IF(CO34&gt;=$C$4, IF(CP34="×", "×", "●"), ""), "データ無し"), "対象外")),"")</f>
        <v/>
      </c>
      <c r="CS34" s="45" t="str">
        <f t="shared" si="19"/>
        <v/>
      </c>
      <c r="CT34" s="60" t="str" cm="1">
        <f t="array" ref="CT34">IFERROR(IF(_xlfn.ANCHORARRAY(CS34)="","",IF($C$3="暑さ指数(WBGT)",_xlfn.XLOOKUP(_xlfn.ANCHORARRAY(CS34),'(変換)WBGT'!$A$2:$A$9999,'(変換)WBGT'!$B$2:$B$9999,""),IF($C$3="気温",_xlfn.XLOOKUP(_xlfn.ANCHORARRAY(CS34),'(貼付用)気温'!$A$7:$A$9999,'(貼付用)気温'!$B$7:$B$9999,""),""))),"")</f>
        <v/>
      </c>
      <c r="CU34" s="46" t="str">
        <f>IFERROR(IF(CS34="","",IF(COUNTIFS(様式1!$F$6:$F$16,"&lt;="&amp;CS34,様式1!$H$6:$H$16,"&gt;="&amp;CS34)&gt;0,"×","")),"")</f>
        <v/>
      </c>
      <c r="CV34" s="47" t="str">
        <f>IFERROR(IF(CS34="","",IF(AND(CS34&gt;=様式1!$F$5,CS34&lt;=様式1!$H$5), IF(ISNUMBER(CT34), IF(CT34&gt;=$C$4, IF(CU34="×", "×", "●"), ""), "データ無し"), "対象外")),"")</f>
        <v/>
      </c>
      <c r="CX34" s="45" t="str">
        <f t="shared" si="20"/>
        <v/>
      </c>
      <c r="CY34" s="60" t="str" cm="1">
        <f t="array" ref="CY34">IFERROR(IF(_xlfn.ANCHORARRAY(CX34)="","",IF($C$3="暑さ指数(WBGT)",_xlfn.XLOOKUP(_xlfn.ANCHORARRAY(CX34),'(変換)WBGT'!$A$2:$A$9999,'(変換)WBGT'!$B$2:$B$9999,""),IF($C$3="気温",_xlfn.XLOOKUP(_xlfn.ANCHORARRAY(CX34),'(貼付用)気温'!$A$7:$A$9999,'(貼付用)気温'!$B$7:$B$9999,""),""))),"")</f>
        <v/>
      </c>
      <c r="CZ34" s="46" t="str">
        <f>IFERROR(IF(CX34="","",IF(COUNTIFS(様式1!$F$6:$F$16,"&lt;="&amp;CX34,様式1!$H$6:$H$16,"&gt;="&amp;CX34)&gt;0,"×","")),"")</f>
        <v/>
      </c>
      <c r="DA34" s="47" t="str">
        <f>IFERROR(IF(CX34="","",IF(AND(CX34&gt;=様式1!$F$5,CX34&lt;=様式1!$H$5), IF(ISNUMBER(CY34), IF(CY34&gt;=$C$4, IF(CZ34="×", "×", "●"), ""), "データ無し"), "対象外")),"")</f>
        <v/>
      </c>
      <c r="DC34" s="45" t="str">
        <f t="shared" si="21"/>
        <v/>
      </c>
      <c r="DD34" s="60" t="str" cm="1">
        <f t="array" ref="DD34">IFERROR(IF(_xlfn.ANCHORARRAY(DC34)="","",IF($C$3="暑さ指数(WBGT)",_xlfn.XLOOKUP(_xlfn.ANCHORARRAY(DC34),'(変換)WBGT'!$A$2:$A$9999,'(変換)WBGT'!$B$2:$B$9999,""),IF($C$3="気温",_xlfn.XLOOKUP(_xlfn.ANCHORARRAY(DC34),'(貼付用)気温'!$A$7:$A$9999,'(貼付用)気温'!$B$7:$B$9999,""),""))),"")</f>
        <v/>
      </c>
      <c r="DE34" s="46" t="str">
        <f>IFERROR(IF(DC34="","",IF(COUNTIFS(様式1!$F$6:$F$16,"&lt;="&amp;DC34,様式1!$H$6:$H$16,"&gt;="&amp;DC34)&gt;0,"×","")),"")</f>
        <v/>
      </c>
      <c r="DF34" s="47" t="str">
        <f>IFERROR(IF(DC34="","",IF(AND(DC34&gt;=様式1!$F$5,DC34&lt;=様式1!$H$5), IF(ISNUMBER(DD34), IF(DD34&gt;=$C$4, IF(DE34="×", "×", "●"), ""), "データ無し"), "対象外")),"")</f>
        <v/>
      </c>
      <c r="DH34" s="45" t="str">
        <f t="shared" si="22"/>
        <v/>
      </c>
      <c r="DI34" s="60" t="str" cm="1">
        <f t="array" ref="DI34">IFERROR(IF(_xlfn.ANCHORARRAY(DH34)="","",IF($C$3="暑さ指数(WBGT)",_xlfn.XLOOKUP(_xlfn.ANCHORARRAY(DH34),'(変換)WBGT'!$A$2:$A$9999,'(変換)WBGT'!$B$2:$B$9999,""),IF($C$3="気温",_xlfn.XLOOKUP(_xlfn.ANCHORARRAY(DH34),'(貼付用)気温'!$A$7:$A$9999,'(貼付用)気温'!$B$7:$B$9999,""),""))),"")</f>
        <v/>
      </c>
      <c r="DJ34" s="46" t="str">
        <f>IFERROR(IF(DH34="","",IF(COUNTIFS(様式1!$F$6:$F$16,"&lt;="&amp;DH34,様式1!$H$6:$H$16,"&gt;="&amp;DH34)&gt;0,"×","")),"")</f>
        <v/>
      </c>
      <c r="DK34" s="47" t="str">
        <f>IFERROR(IF(DH34="","",IF(AND(DH34&gt;=様式1!$F$5,DH34&lt;=様式1!$H$5), IF(ISNUMBER(DI34), IF(DI34&gt;=$C$4, IF(DJ34="×", "×", "●"), ""), "データ無し"), "対象外")),"")</f>
        <v/>
      </c>
      <c r="DM34" s="45" t="str">
        <f t="shared" si="23"/>
        <v/>
      </c>
      <c r="DN34" s="60" t="str" cm="1">
        <f t="array" ref="DN34">IFERROR(IF(_xlfn.ANCHORARRAY(DM34)="","",IF($C$3="暑さ指数(WBGT)",_xlfn.XLOOKUP(_xlfn.ANCHORARRAY(DM34),'(変換)WBGT'!$A$2:$A$9999,'(変換)WBGT'!$B$2:$B$9999,""),IF($C$3="気温",_xlfn.XLOOKUP(_xlfn.ANCHORARRAY(DM34),'(貼付用)気温'!$A$7:$A$9999,'(貼付用)気温'!$B$7:$B$9999,""),""))),"")</f>
        <v/>
      </c>
      <c r="DO34" s="46" t="str">
        <f>IFERROR(IF(DM34="","",IF(COUNTIFS(様式1!$F$6:$F$16,"&lt;="&amp;DM34,様式1!$H$6:$H$16,"&gt;="&amp;DM34)&gt;0,"×","")),"")</f>
        <v/>
      </c>
      <c r="DP34" s="47" t="str">
        <f>IFERROR(IF(DM34="","",IF(AND(DM34&gt;=様式1!$F$5,DM34&lt;=様式1!$H$5), IF(ISNUMBER(DN34), IF(DN34&gt;=$C$4, IF(DO34="×", "×", "●"), ""), "データ無し"), "対象外")),"")</f>
        <v/>
      </c>
      <c r="DR34" s="45" t="str">
        <f t="shared" si="24"/>
        <v/>
      </c>
      <c r="DS34" s="60" t="str" cm="1">
        <f t="array" ref="DS34">IFERROR(IF(_xlfn.ANCHORARRAY(DR34)="","",IF($C$3="暑さ指数(WBGT)",_xlfn.XLOOKUP(_xlfn.ANCHORARRAY(DR34),'(変換)WBGT'!$A$2:$A$9999,'(変換)WBGT'!$B$2:$B$9999,""),IF($C$3="気温",_xlfn.XLOOKUP(_xlfn.ANCHORARRAY(DR34),'(貼付用)気温'!$A$7:$A$9999,'(貼付用)気温'!$B$7:$B$9999,""),""))),"")</f>
        <v/>
      </c>
      <c r="DT34" s="46" t="str">
        <f>IFERROR(IF(DR34="","",IF(COUNTIFS(様式1!$F$6:$F$16,"&lt;="&amp;DR34,様式1!$H$6:$H$16,"&gt;="&amp;DR34)&gt;0,"×","")),"")</f>
        <v/>
      </c>
      <c r="DU34" s="47" t="str">
        <f>IFERROR(IF(DR34="","",IF(AND(DR34&gt;=様式1!$F$5,DR34&lt;=様式1!$H$5), IF(ISNUMBER(DS34), IF(DS34&gt;=$C$4, IF(DT34="×", "×", "●"), ""), "データ無し"), "対象外")),"")</f>
        <v/>
      </c>
      <c r="DW34" s="45" t="str">
        <f t="shared" si="25"/>
        <v/>
      </c>
      <c r="DX34" s="60" t="str" cm="1">
        <f t="array" ref="DX34">IFERROR(IF(_xlfn.ANCHORARRAY(DW34)="","",IF($C$3="暑さ指数(WBGT)",_xlfn.XLOOKUP(_xlfn.ANCHORARRAY(DW34),'(変換)WBGT'!$A$2:$A$9999,'(変換)WBGT'!$B$2:$B$9999,""),IF($C$3="気温",_xlfn.XLOOKUP(_xlfn.ANCHORARRAY(DW34),'(貼付用)気温'!$A$7:$A$9999,'(貼付用)気温'!$B$7:$B$9999,""),""))),"")</f>
        <v/>
      </c>
      <c r="DY34" s="46" t="str">
        <f>IFERROR(IF(DW34="","",IF(COUNTIFS(様式1!$F$6:$F$16,"&lt;="&amp;DW34,様式1!$H$6:$H$16,"&gt;="&amp;DW34)&gt;0,"×","")),"")</f>
        <v/>
      </c>
      <c r="DZ34" s="47" t="str">
        <f>IFERROR(IF(DW34="","",IF(AND(DW34&gt;=様式1!$F$5,DW34&lt;=様式1!$H$5), IF(ISNUMBER(DX34), IF(DX34&gt;=$C$4, IF(DY34="×", "×", "●"), ""), "データ無し"), "対象外")),"")</f>
        <v/>
      </c>
      <c r="EB34" s="45" t="str">
        <f t="shared" si="26"/>
        <v/>
      </c>
      <c r="EC34" s="60" t="str" cm="1">
        <f t="array" ref="EC34">IFERROR(IF(_xlfn.ANCHORARRAY(EB34)="","",IF($C$3="暑さ指数(WBGT)",_xlfn.XLOOKUP(_xlfn.ANCHORARRAY(EB34),'(変換)WBGT'!$A$2:$A$9999,'(変換)WBGT'!$B$2:$B$9999,""),IF($C$3="気温",_xlfn.XLOOKUP(_xlfn.ANCHORARRAY(EB34),'(貼付用)気温'!$A$7:$A$9999,'(貼付用)気温'!$B$7:$B$9999,""),""))),"")</f>
        <v/>
      </c>
      <c r="ED34" s="46" t="str">
        <f>IFERROR(IF(EB34="","",IF(COUNTIFS(様式1!$F$6:$F$16,"&lt;="&amp;EB34,様式1!$H$6:$H$16,"&gt;="&amp;EB34)&gt;0,"×","")),"")</f>
        <v/>
      </c>
      <c r="EE34" s="47" t="str">
        <f>IFERROR(IF(EB34="","",IF(AND(EB34&gt;=様式1!$F$5,EB34&lt;=様式1!$H$5), IF(ISNUMBER(EC34), IF(EC34&gt;=$C$4, IF(ED34="×", "×", "●"), ""), "データ無し"), "対象外")),"")</f>
        <v/>
      </c>
      <c r="EG34" s="45" t="str">
        <f t="shared" si="27"/>
        <v/>
      </c>
      <c r="EH34" s="60" t="str" cm="1">
        <f t="array" ref="EH34">IFERROR(IF(_xlfn.ANCHORARRAY(EG34)="","",IF($C$3="暑さ指数(WBGT)",_xlfn.XLOOKUP(_xlfn.ANCHORARRAY(EG34),'(変換)WBGT'!$A$2:$A$9999,'(変換)WBGT'!$B$2:$B$9999,""),IF($C$3="気温",_xlfn.XLOOKUP(_xlfn.ANCHORARRAY(EG34),'(貼付用)気温'!$A$7:$A$9999,'(貼付用)気温'!$B$7:$B$9999,""),""))),"")</f>
        <v/>
      </c>
      <c r="EI34" s="46" t="str">
        <f>IFERROR(IF(EG34="","",IF(COUNTIFS(様式1!$F$6:$F$16,"&lt;="&amp;EG34,様式1!$H$6:$H$16,"&gt;="&amp;EG34)&gt;0,"×","")),"")</f>
        <v/>
      </c>
      <c r="EJ34" s="47" t="str">
        <f>IFERROR(IF(EG34="","",IF(AND(EG34&gt;=様式1!$F$5,EG34&lt;=様式1!$H$5), IF(ISNUMBER(EH34), IF(EH34&gt;=$C$4, IF(EI34="×", "×", "●"), ""), "データ無し"), "対象外")),"")</f>
        <v/>
      </c>
      <c r="EL34" s="45" t="str">
        <f t="shared" si="28"/>
        <v/>
      </c>
      <c r="EM34" s="60" t="str" cm="1">
        <f t="array" ref="EM34">IFERROR(IF(_xlfn.ANCHORARRAY(EL34)="","",IF($C$3="暑さ指数(WBGT)",_xlfn.XLOOKUP(_xlfn.ANCHORARRAY(EL34),'(変換)WBGT'!$A$2:$A$9999,'(変換)WBGT'!$B$2:$B$9999,""),IF($C$3="気温",_xlfn.XLOOKUP(_xlfn.ANCHORARRAY(EL34),'(貼付用)気温'!$A$7:$A$9999,'(貼付用)気温'!$B$7:$B$9999,""),""))),"")</f>
        <v/>
      </c>
      <c r="EN34" s="46" t="str">
        <f>IFERROR(IF(EL34="","",IF(COUNTIFS(様式1!$F$6:$F$16,"&lt;="&amp;EL34,様式1!$H$6:$H$16,"&gt;="&amp;EL34)&gt;0,"×","")),"")</f>
        <v/>
      </c>
      <c r="EO34" s="47" t="str">
        <f>IFERROR(IF(EL34="","",IF(AND(EL34&gt;=様式1!$F$5,EL34&lt;=様式1!$H$5), IF(ISNUMBER(EM34), IF(EM34&gt;=$C$4, IF(EN34="×", "×", "●"), ""), "データ無し"), "対象外")),"")</f>
        <v/>
      </c>
      <c r="EQ34" s="45" t="str">
        <f t="shared" si="29"/>
        <v/>
      </c>
      <c r="ER34" s="60" t="str" cm="1">
        <f t="array" ref="ER34">IFERROR(IF(_xlfn.ANCHORARRAY(EQ34)="","",IF($C$3="暑さ指数(WBGT)",_xlfn.XLOOKUP(_xlfn.ANCHORARRAY(EQ34),'(変換)WBGT'!$A$2:$A$9999,'(変換)WBGT'!$B$2:$B$9999,""),IF($C$3="気温",_xlfn.XLOOKUP(_xlfn.ANCHORARRAY(EQ34),'(貼付用)気温'!$A$7:$A$9999,'(貼付用)気温'!$B$7:$B$9999,""),""))),"")</f>
        <v/>
      </c>
      <c r="ES34" s="46" t="str">
        <f>IFERROR(IF(EQ34="","",IF(COUNTIFS(様式1!$F$6:$F$16,"&lt;="&amp;EQ34,様式1!$H$6:$H$16,"&gt;="&amp;EQ34)&gt;0,"×","")),"")</f>
        <v/>
      </c>
      <c r="ET34" s="47" t="str">
        <f>IFERROR(IF(EQ34="","",IF(AND(EQ34&gt;=様式1!$F$5,EQ34&lt;=様式1!$H$5), IF(ISNUMBER(ER34), IF(ER34&gt;=$C$4, IF(ES34="×", "×", "●"), ""), "データ無し"), "対象外")),"")</f>
        <v/>
      </c>
      <c r="EV34" s="45" t="str">
        <f t="shared" si="30"/>
        <v/>
      </c>
      <c r="EW34" s="60" t="str" cm="1">
        <f t="array" ref="EW34">IFERROR(IF(_xlfn.ANCHORARRAY(EV34)="","",IF($C$3="暑さ指数(WBGT)",_xlfn.XLOOKUP(_xlfn.ANCHORARRAY(EV34),'(変換)WBGT'!$A$2:$A$9999,'(変換)WBGT'!$B$2:$B$9999,""),IF($C$3="気温",_xlfn.XLOOKUP(_xlfn.ANCHORARRAY(EV34),'(貼付用)気温'!$A$7:$A$9999,'(貼付用)気温'!$B$7:$B$9999,""),""))),"")</f>
        <v/>
      </c>
      <c r="EX34" s="46" t="str">
        <f>IFERROR(IF(EV34="","",IF(COUNTIFS(様式1!$F$6:$F$16,"&lt;="&amp;EV34,様式1!$H$6:$H$16,"&gt;="&amp;EV34)&gt;0,"×","")),"")</f>
        <v/>
      </c>
      <c r="EY34" s="47" t="str">
        <f>IFERROR(IF(EV34="","",IF(AND(EV34&gt;=様式1!$F$5,EV34&lt;=様式1!$H$5), IF(ISNUMBER(EW34), IF(EW34&gt;=$C$4, IF(EX34="×", "×", "●"), ""), "データ無し"), "対象外")),"")</f>
        <v/>
      </c>
      <c r="FA34" s="45" t="str">
        <f t="shared" si="31"/>
        <v/>
      </c>
      <c r="FB34" s="60" t="str" cm="1">
        <f t="array" ref="FB34">IFERROR(IF(_xlfn.ANCHORARRAY(FA34)="","",IF($C$3="暑さ指数(WBGT)",_xlfn.XLOOKUP(_xlfn.ANCHORARRAY(FA34),'(変換)WBGT'!$A$2:$A$9999,'(変換)WBGT'!$B$2:$B$9999,""),IF($C$3="気温",_xlfn.XLOOKUP(_xlfn.ANCHORARRAY(FA34),'(貼付用)気温'!$A$7:$A$9999,'(貼付用)気温'!$B$7:$B$9999,""),""))),"")</f>
        <v/>
      </c>
      <c r="FC34" s="46" t="str">
        <f>IFERROR(IF(FA34="","",IF(COUNTIFS(様式1!$F$6:$F$16,"&lt;="&amp;FA34,様式1!$H$6:$H$16,"&gt;="&amp;FA34)&gt;0,"×","")),"")</f>
        <v/>
      </c>
      <c r="FD34" s="47" t="str">
        <f>IFERROR(IF(FA34="","",IF(AND(FA34&gt;=様式1!$F$5,FA34&lt;=様式1!$H$5), IF(ISNUMBER(FB34), IF(FB34&gt;=$C$4, IF(FC34="×", "×", "●"), ""), "データ無し"), "対象外")),"")</f>
        <v/>
      </c>
      <c r="FF34" s="45" t="str">
        <f t="shared" si="32"/>
        <v/>
      </c>
      <c r="FG34" s="60" t="str" cm="1">
        <f t="array" ref="FG34">IFERROR(IF(_xlfn.ANCHORARRAY(FF34)="","",IF($C$3="暑さ指数(WBGT)",_xlfn.XLOOKUP(_xlfn.ANCHORARRAY(FF34),'(変換)WBGT'!$A$2:$A$9999,'(変換)WBGT'!$B$2:$B$9999,""),IF($C$3="気温",_xlfn.XLOOKUP(_xlfn.ANCHORARRAY(FF34),'(貼付用)気温'!$A$7:$A$9999,'(貼付用)気温'!$B$7:$B$9999,""),""))),"")</f>
        <v/>
      </c>
      <c r="FH34" s="46" t="str">
        <f>IFERROR(IF(FF34="","",IF(COUNTIFS(様式1!$F$6:$F$16,"&lt;="&amp;FF34,様式1!$H$6:$H$16,"&gt;="&amp;FF34)&gt;0,"×","")),"")</f>
        <v/>
      </c>
      <c r="FI34" s="47" t="str">
        <f>IFERROR(IF(FF34="","",IF(AND(FF34&gt;=様式1!$F$5,FF34&lt;=様式1!$H$5), IF(ISNUMBER(FG34), IF(FG34&gt;=$C$4, IF(FH34="×", "×", "●"), ""), "データ無し"), "対象外")),"")</f>
        <v/>
      </c>
      <c r="FK34" s="45" t="str">
        <f t="shared" si="33"/>
        <v/>
      </c>
      <c r="FL34" s="60" t="str" cm="1">
        <f t="array" ref="FL34">IFERROR(IF(_xlfn.ANCHORARRAY(FK34)="","",IF($C$3="暑さ指数(WBGT)",_xlfn.XLOOKUP(_xlfn.ANCHORARRAY(FK34),'(変換)WBGT'!$A$2:$A$9999,'(変換)WBGT'!$B$2:$B$9999,""),IF($C$3="気温",_xlfn.XLOOKUP(_xlfn.ANCHORARRAY(FK34),'(貼付用)気温'!$A$7:$A$9999,'(貼付用)気温'!$B$7:$B$9999,""),""))),"")</f>
        <v/>
      </c>
      <c r="FM34" s="46" t="str">
        <f>IFERROR(IF(FK34="","",IF(COUNTIFS(様式1!$F$6:$F$16,"&lt;="&amp;FK34,様式1!$H$6:$H$16,"&gt;="&amp;FK34)&gt;0,"×","")),"")</f>
        <v/>
      </c>
      <c r="FN34" s="47" t="str">
        <f>IFERROR(IF(FK34="","",IF(AND(FK34&gt;=様式1!$F$5,FK34&lt;=様式1!$H$5), IF(ISNUMBER(FL34), IF(FL34&gt;=$C$4, IF(FM34="×", "×", "●"), ""), "データ無し"), "対象外")),"")</f>
        <v/>
      </c>
      <c r="FP34" s="45" t="str">
        <f t="shared" si="34"/>
        <v/>
      </c>
      <c r="FQ34" s="60" t="str" cm="1">
        <f t="array" ref="FQ34">IFERROR(IF(_xlfn.ANCHORARRAY(FP34)="","",IF($C$3="暑さ指数(WBGT)",_xlfn.XLOOKUP(_xlfn.ANCHORARRAY(FP34),'(変換)WBGT'!$A$2:$A$9999,'(変換)WBGT'!$B$2:$B$9999,""),IF($C$3="気温",_xlfn.XLOOKUP(_xlfn.ANCHORARRAY(FP34),'(貼付用)気温'!$A$7:$A$9999,'(貼付用)気温'!$B$7:$B$9999,""),""))),"")</f>
        <v/>
      </c>
      <c r="FR34" s="46" t="str">
        <f>IFERROR(IF(FP34="","",IF(COUNTIFS(様式1!$F$6:$F$16,"&lt;="&amp;FP34,様式1!$H$6:$H$16,"&gt;="&amp;FP34)&gt;0,"×","")),"")</f>
        <v/>
      </c>
      <c r="FS34" s="47" t="str">
        <f>IFERROR(IF(FP34="","",IF(AND(FP34&gt;=様式1!$F$5,FP34&lt;=様式1!$H$5), IF(ISNUMBER(FQ34), IF(FQ34&gt;=$C$4, IF(FR34="×", "×", "●"), ""), "データ無し"), "対象外")),"")</f>
        <v/>
      </c>
    </row>
    <row r="35" spans="2:175" x14ac:dyDescent="0.15">
      <c r="B35" s="45" t="str">
        <f t="shared" si="0"/>
        <v/>
      </c>
      <c r="C35" s="60" t="str" cm="1">
        <f t="array" ref="C35">IFERROR(IF(_xlfn.ANCHORARRAY(B35)="","",IF($C$3="暑さ指数(WBGT)",_xlfn.XLOOKUP(_xlfn.ANCHORARRAY(B35),'(変換)WBGT'!$A$2:$A$9999,'(変換)WBGT'!$B$2:$B$9999,""),IF($C$3="気温",_xlfn.XLOOKUP(_xlfn.ANCHORARRAY(B35),'(貼付用)気温'!$A$7:$A$9999,'(貼付用)気温'!$B$7:$B$9999,""),""))),"")</f>
        <v/>
      </c>
      <c r="D35" s="46" t="str">
        <f>IFERROR(IF(B35="","",IF(COUNTIFS(様式1!$F$6:$F$16,"&lt;="&amp;B35,様式1!$H$6:$H$16,"&gt;="&amp;B35)&gt;0,"×","")),"")</f>
        <v/>
      </c>
      <c r="E35" s="47" t="str">
        <f>IFERROR(IF(B35="","",IF(AND(B35&gt;=様式1!$F$5,B35&lt;=様式1!$H$5), IF(ISNUMBER(C35), IF(C35&gt;=$C$4, IF(D35="×", "×", "●"), ""), "データ無し"), "対象外")),"")</f>
        <v/>
      </c>
      <c r="G35" s="45" t="str">
        <f t="shared" si="1"/>
        <v/>
      </c>
      <c r="H35" s="60" t="str" cm="1">
        <f t="array" ref="H35">IFERROR(IF(_xlfn.ANCHORARRAY(G35)="","",IF($C$3="暑さ指数(WBGT)",_xlfn.XLOOKUP(_xlfn.ANCHORARRAY(G35),'(変換)WBGT'!$A$2:$A$9999,'(変換)WBGT'!$B$2:$B$9999,""),IF($C$3="気温",_xlfn.XLOOKUP(_xlfn.ANCHORARRAY(G35),'(貼付用)気温'!$A$7:$A$9999,'(貼付用)気温'!$B$7:$B$9999,""),""))),"")</f>
        <v/>
      </c>
      <c r="I35" s="46" t="str">
        <f>IFERROR(IF(G35="","",IF(COUNTIFS(様式1!$F$6:$F$16,"&lt;="&amp;G35,様式1!$H$6:$H$16,"&gt;="&amp;G35)&gt;0,"×","")),"")</f>
        <v/>
      </c>
      <c r="J35" s="47" t="str">
        <f>IFERROR(IF(G35="","",IF(AND(G35&gt;=様式1!$F$5,G35&lt;=様式1!$H$5), IF(ISNUMBER(H35), IF(H35&gt;=$C$4, IF(I35="×", "×", "●"), ""), "データ無し"), "対象外")),"")</f>
        <v/>
      </c>
      <c r="L35" s="45" t="str">
        <f t="shared" si="2"/>
        <v/>
      </c>
      <c r="M35" s="60" t="str" cm="1">
        <f t="array" ref="M35">IFERROR(IF(_xlfn.ANCHORARRAY(L35)="","",IF($C$3="暑さ指数(WBGT)",_xlfn.XLOOKUP(_xlfn.ANCHORARRAY(L35),'(変換)WBGT'!$A$2:$A$9999,'(変換)WBGT'!$B$2:$B$9999,""),IF($C$3="気温",_xlfn.XLOOKUP(_xlfn.ANCHORARRAY(L35),'(貼付用)気温'!$A$7:$A$9999,'(貼付用)気温'!$B$7:$B$9999,""),""))),"")</f>
        <v/>
      </c>
      <c r="N35" s="46" t="str">
        <f>IFERROR(IF(L35="","",IF(COUNTIFS(様式1!$F$6:$F$16,"&lt;="&amp;L35,様式1!$H$6:$H$16,"&gt;="&amp;L35)&gt;0,"×","")),"")</f>
        <v/>
      </c>
      <c r="O35" s="47" t="str">
        <f>IFERROR(IF(L35="","",IF(AND(L35&gt;=様式1!$F$5,L35&lt;=様式1!$H$5), IF(ISNUMBER(M35), IF(M35&gt;=$C$4, IF(N35="×", "×", "●"), ""), "データ無し"), "対象外")),"")</f>
        <v/>
      </c>
      <c r="Q35" s="45" t="str">
        <f t="shared" si="3"/>
        <v/>
      </c>
      <c r="R35" s="60" t="str" cm="1">
        <f t="array" ref="R35">IFERROR(IF(_xlfn.ANCHORARRAY(Q35)="","",IF($C$3="暑さ指数(WBGT)",_xlfn.XLOOKUP(_xlfn.ANCHORARRAY(Q35),'(変換)WBGT'!$A$2:$A$9999,'(変換)WBGT'!$B$2:$B$9999,""),IF($C$3="気温",_xlfn.XLOOKUP(_xlfn.ANCHORARRAY(Q35),'(貼付用)気温'!$A$7:$A$9999,'(貼付用)気温'!$B$7:$B$9999,""),""))),"")</f>
        <v/>
      </c>
      <c r="S35" s="46" t="str">
        <f>IFERROR(IF(Q35="","",IF(COUNTIFS(様式1!$F$6:$F$16,"&lt;="&amp;Q35,様式1!$H$6:$H$16,"&gt;="&amp;Q35)&gt;0,"×","")),"")</f>
        <v/>
      </c>
      <c r="T35" s="47" t="str">
        <f>IFERROR(IF(Q35="","",IF(AND(Q35&gt;=様式1!$F$5,Q35&lt;=様式1!$H$5), IF(ISNUMBER(R35), IF(R35&gt;=$C$4, IF(S35="×", "×", "●"), ""), "データ無し"), "対象外")),"")</f>
        <v/>
      </c>
      <c r="V35" s="45" t="str">
        <f t="shared" si="4"/>
        <v/>
      </c>
      <c r="W35" s="60" t="str" cm="1">
        <f t="array" ref="W35">IFERROR(IF(_xlfn.ANCHORARRAY(V35)="","",IF($C$3="暑さ指数(WBGT)",_xlfn.XLOOKUP(_xlfn.ANCHORARRAY(V35),'(変換)WBGT'!$A$2:$A$9999,'(変換)WBGT'!$B$2:$B$9999,""),IF($C$3="気温",_xlfn.XLOOKUP(_xlfn.ANCHORARRAY(V35),'(貼付用)気温'!$A$7:$A$9999,'(貼付用)気温'!$B$7:$B$9999,""),""))),"")</f>
        <v/>
      </c>
      <c r="X35" s="46" t="str">
        <f>IFERROR(IF(V35="","",IF(COUNTIFS(様式1!$F$6:$F$16,"&lt;="&amp;V35,様式1!$H$6:$H$16,"&gt;="&amp;V35)&gt;0,"×","")),"")</f>
        <v/>
      </c>
      <c r="Y35" s="47" t="str">
        <f>IFERROR(IF(V35="","",IF(AND(V35&gt;=様式1!$F$5,V35&lt;=様式1!$H$5), IF(ISNUMBER(W35), IF(W35&gt;=$C$4, IF(X35="×", "×", "●"), ""), "データ無し"), "対象外")),"")</f>
        <v/>
      </c>
      <c r="AA35" s="45" t="str">
        <f t="shared" si="5"/>
        <v/>
      </c>
      <c r="AB35" s="60" t="str" cm="1">
        <f t="array" ref="AB35">IFERROR(IF(_xlfn.ANCHORARRAY(AA35)="","",IF($C$3="暑さ指数(WBGT)",_xlfn.XLOOKUP(_xlfn.ANCHORARRAY(AA35),'(変換)WBGT'!$A$2:$A$9999,'(変換)WBGT'!$B$2:$B$9999,""),IF($C$3="気温",_xlfn.XLOOKUP(_xlfn.ANCHORARRAY(AA35),'(貼付用)気温'!$A$7:$A$9999,'(貼付用)気温'!$B$7:$B$9999,""),""))),"")</f>
        <v/>
      </c>
      <c r="AC35" s="46" t="str">
        <f>IFERROR(IF(AA35="","",IF(COUNTIFS(様式1!$F$6:$F$16,"&lt;="&amp;AA35,様式1!$H$6:$H$16,"&gt;="&amp;AA35)&gt;0,"×","")),"")</f>
        <v/>
      </c>
      <c r="AD35" s="47" t="str">
        <f>IFERROR(IF(AA35="","",IF(AND(AA35&gt;=様式1!$F$5,AA35&lt;=様式1!$H$5), IF(ISNUMBER(AB35), IF(AB35&gt;=$C$4, IF(AC35="×", "×", "●"), ""), "データ無し"), "対象外")),"")</f>
        <v/>
      </c>
      <c r="AF35" s="45" t="str">
        <f t="shared" si="6"/>
        <v/>
      </c>
      <c r="AG35" s="60" t="str" cm="1">
        <f t="array" ref="AG35">IFERROR(IF(_xlfn.ANCHORARRAY(AF35)="","",IF($C$3="暑さ指数(WBGT)",_xlfn.XLOOKUP(_xlfn.ANCHORARRAY(AF35),'(変換)WBGT'!$A$2:$A$9999,'(変換)WBGT'!$B$2:$B$9999,""),IF($C$3="気温",_xlfn.XLOOKUP(_xlfn.ANCHORARRAY(AF35),'(貼付用)気温'!$A$7:$A$9999,'(貼付用)気温'!$B$7:$B$9999,""),""))),"")</f>
        <v/>
      </c>
      <c r="AH35" s="46" t="str">
        <f>IFERROR(IF(AF35="","",IF(COUNTIFS(様式1!$F$6:$F$16,"&lt;="&amp;AF35,様式1!$H$6:$H$16,"&gt;="&amp;AF35)&gt;0,"×","")),"")</f>
        <v/>
      </c>
      <c r="AI35" s="47" t="str">
        <f>IFERROR(IF(AF35="","",IF(AND(AF35&gt;=様式1!$F$5,AF35&lt;=様式1!$H$5), IF(ISNUMBER(AG35), IF(AG35&gt;=$C$4, IF(AH35="×", "×", "●"), ""), "データ無し"), "対象外")),"")</f>
        <v/>
      </c>
      <c r="AK35" s="45" t="str">
        <f t="shared" si="7"/>
        <v/>
      </c>
      <c r="AL35" s="60" t="str" cm="1">
        <f t="array" ref="AL35">IFERROR(IF(_xlfn.ANCHORARRAY(AK35)="","",IF($C$3="暑さ指数(WBGT)",_xlfn.XLOOKUP(_xlfn.ANCHORARRAY(AK35),'(変換)WBGT'!$A$2:$A$9999,'(変換)WBGT'!$B$2:$B$9999,""),IF($C$3="気温",_xlfn.XLOOKUP(_xlfn.ANCHORARRAY(AK35),'(貼付用)気温'!$A$7:$A$9999,'(貼付用)気温'!$B$7:$B$9999,""),""))),"")</f>
        <v/>
      </c>
      <c r="AM35" s="46" t="str">
        <f>IFERROR(IF(AK35="","",IF(COUNTIFS(様式1!$F$6:$F$16,"&lt;="&amp;AK35,様式1!$H$6:$H$16,"&gt;="&amp;AK35)&gt;0,"×","")),"")</f>
        <v/>
      </c>
      <c r="AN35" s="47" t="str">
        <f>IFERROR(IF(AK35="","",IF(AND(AK35&gt;=様式1!$F$5,AK35&lt;=様式1!$H$5), IF(ISNUMBER(AL35), IF(AL35&gt;=$C$4, IF(AM35="×", "×", "●"), ""), "データ無し"), "対象外")),"")</f>
        <v/>
      </c>
      <c r="AP35" s="45" t="str">
        <f t="shared" si="8"/>
        <v/>
      </c>
      <c r="AQ35" s="60" t="str" cm="1">
        <f t="array" ref="AQ35">IFERROR(IF(_xlfn.ANCHORARRAY(AP35)="","",IF($C$3="暑さ指数(WBGT)",_xlfn.XLOOKUP(_xlfn.ANCHORARRAY(AP35),'(変換)WBGT'!$A$2:$A$9999,'(変換)WBGT'!$B$2:$B$9999,""),IF($C$3="気温",_xlfn.XLOOKUP(_xlfn.ANCHORARRAY(AP35),'(貼付用)気温'!$A$7:$A$9999,'(貼付用)気温'!$B$7:$B$9999,""),""))),"")</f>
        <v/>
      </c>
      <c r="AR35" s="46" t="str">
        <f>IFERROR(IF(AP35="","",IF(COUNTIFS(様式1!$F$6:$F$16,"&lt;="&amp;AP35,様式1!$H$6:$H$16,"&gt;="&amp;AP35)&gt;0,"×","")),"")</f>
        <v/>
      </c>
      <c r="AS35" s="47" t="str">
        <f>IFERROR(IF(AP35="","",IF(AND(AP35&gt;=様式1!$F$5,AP35&lt;=様式1!$H$5), IF(ISNUMBER(AQ35), IF(AQ35&gt;=$C$4, IF(AR35="×", "×", "●"), ""), "データ無し"), "対象外")),"")</f>
        <v/>
      </c>
      <c r="AU35" s="45" t="str">
        <f t="shared" si="9"/>
        <v/>
      </c>
      <c r="AV35" s="60" t="str" cm="1">
        <f t="array" ref="AV35">IFERROR(IF(_xlfn.ANCHORARRAY(AU35)="","",IF($C$3="暑さ指数(WBGT)",_xlfn.XLOOKUP(_xlfn.ANCHORARRAY(AU35),'(変換)WBGT'!$A$2:$A$9999,'(変換)WBGT'!$B$2:$B$9999,""),IF($C$3="気温",_xlfn.XLOOKUP(_xlfn.ANCHORARRAY(AU35),'(貼付用)気温'!$A$7:$A$9999,'(貼付用)気温'!$B$7:$B$9999,""),""))),"")</f>
        <v/>
      </c>
      <c r="AW35" s="46" t="str">
        <f>IFERROR(IF(AU35="","",IF(COUNTIFS(様式1!$F$6:$F$16,"&lt;="&amp;AU35,様式1!$H$6:$H$16,"&gt;="&amp;AU35)&gt;0,"×","")),"")</f>
        <v/>
      </c>
      <c r="AX35" s="47" t="str">
        <f>IFERROR(IF(AU35="","",IF(AND(AU35&gt;=様式1!$F$5,AU35&lt;=様式1!$H$5), IF(ISNUMBER(AV35), IF(AV35&gt;=$C$4, IF(AW35="×", "×", "●"), ""), "データ無し"), "対象外")),"")</f>
        <v/>
      </c>
      <c r="AZ35" s="45" t="str">
        <f t="shared" si="10"/>
        <v/>
      </c>
      <c r="BA35" s="60" t="str" cm="1">
        <f t="array" ref="BA35">IFERROR(IF(_xlfn.ANCHORARRAY(AZ35)="","",IF($C$3="暑さ指数(WBGT)",_xlfn.XLOOKUP(_xlfn.ANCHORARRAY(AZ35),'(変換)WBGT'!$A$2:$A$9999,'(変換)WBGT'!$B$2:$B$9999,""),IF($C$3="気温",_xlfn.XLOOKUP(_xlfn.ANCHORARRAY(AZ35),'(貼付用)気温'!$A$7:$A$9999,'(貼付用)気温'!$B$7:$B$9999,""),""))),"")</f>
        <v/>
      </c>
      <c r="BB35" s="46" t="str">
        <f>IFERROR(IF(AZ35="","",IF(COUNTIFS(様式1!$F$6:$F$16,"&lt;="&amp;AZ35,様式1!$H$6:$H$16,"&gt;="&amp;AZ35)&gt;0,"×","")),"")</f>
        <v/>
      </c>
      <c r="BC35" s="47" t="str">
        <f>IFERROR(IF(AZ35="","",IF(AND(AZ35&gt;=様式1!$F$5,AZ35&lt;=様式1!$H$5), IF(ISNUMBER(BA35), IF(BA35&gt;=$C$4, IF(BB35="×", "×", "●"), ""), "データ無し"), "対象外")),"")</f>
        <v/>
      </c>
      <c r="BE35" s="45" t="str">
        <f t="shared" si="11"/>
        <v/>
      </c>
      <c r="BF35" s="60" t="str" cm="1">
        <f t="array" ref="BF35">IFERROR(IF(_xlfn.ANCHORARRAY(BE35)="","",IF($C$3="暑さ指数(WBGT)",_xlfn.XLOOKUP(_xlfn.ANCHORARRAY(BE35),'(変換)WBGT'!$A$2:$A$9999,'(変換)WBGT'!$B$2:$B$9999,""),IF($C$3="気温",_xlfn.XLOOKUP(_xlfn.ANCHORARRAY(BE35),'(貼付用)気温'!$A$7:$A$9999,'(貼付用)気温'!$B$7:$B$9999,""),""))),"")</f>
        <v/>
      </c>
      <c r="BG35" s="46" t="str">
        <f>IFERROR(IF(BE35="","",IF(COUNTIFS(様式1!$F$6:$F$16,"&lt;="&amp;BE35,様式1!$H$6:$H$16,"&gt;="&amp;BE35)&gt;0,"×","")),"")</f>
        <v/>
      </c>
      <c r="BH35" s="47" t="str">
        <f>IFERROR(IF(BE35="","",IF(AND(BE35&gt;=様式1!$F$5,BE35&lt;=様式1!$H$5), IF(ISNUMBER(BF35), IF(BF35&gt;=$C$4, IF(BG35="×", "×", "●"), ""), "データ無し"), "対象外")),"")</f>
        <v/>
      </c>
      <c r="BJ35" s="45" t="str">
        <f t="shared" si="12"/>
        <v/>
      </c>
      <c r="BK35" s="60" t="str" cm="1">
        <f t="array" ref="BK35">IFERROR(IF(_xlfn.ANCHORARRAY(BJ35)="","",IF($C$3="暑さ指数(WBGT)",_xlfn.XLOOKUP(_xlfn.ANCHORARRAY(BJ35),'(変換)WBGT'!$A$2:$A$9999,'(変換)WBGT'!$B$2:$B$9999,""),IF($C$3="気温",_xlfn.XLOOKUP(_xlfn.ANCHORARRAY(BJ35),'(貼付用)気温'!$A$7:$A$9999,'(貼付用)気温'!$B$7:$B$9999,""),""))),"")</f>
        <v/>
      </c>
      <c r="BL35" s="46" t="str">
        <f>IFERROR(IF(BJ35="","",IF(COUNTIFS(様式1!$F$6:$F$16,"&lt;="&amp;BJ35,様式1!$H$6:$H$16,"&gt;="&amp;BJ35)&gt;0,"×","")),"")</f>
        <v/>
      </c>
      <c r="BM35" s="47" t="str">
        <f>IFERROR(IF(BJ35="","",IF(AND(BJ35&gt;=様式1!$F$5,BJ35&lt;=様式1!$H$5), IF(ISNUMBER(BK35), IF(BK35&gt;=$C$4, IF(BL35="×", "×", "●"), ""), "データ無し"), "対象外")),"")</f>
        <v/>
      </c>
      <c r="BO35" s="45" t="str">
        <f t="shared" si="13"/>
        <v/>
      </c>
      <c r="BP35" s="60" t="str" cm="1">
        <f t="array" ref="BP35">IFERROR(IF(_xlfn.ANCHORARRAY(BO35)="","",IF($C$3="暑さ指数(WBGT)",_xlfn.XLOOKUP(_xlfn.ANCHORARRAY(BO35),'(変換)WBGT'!$A$2:$A$9999,'(変換)WBGT'!$B$2:$B$9999,""),IF($C$3="気温",_xlfn.XLOOKUP(_xlfn.ANCHORARRAY(BO35),'(貼付用)気温'!$A$7:$A$9999,'(貼付用)気温'!$B$7:$B$9999,""),""))),"")</f>
        <v/>
      </c>
      <c r="BQ35" s="46" t="str">
        <f>IFERROR(IF(BO35="","",IF(COUNTIFS(様式1!$F$6:$F$16,"&lt;="&amp;BO35,様式1!$H$6:$H$16,"&gt;="&amp;BO35)&gt;0,"×","")),"")</f>
        <v/>
      </c>
      <c r="BR35" s="47" t="str">
        <f>IFERROR(IF(BO35="","",IF(AND(BO35&gt;=様式1!$F$5,BO35&lt;=様式1!$H$5), IF(ISNUMBER(BP35), IF(BP35&gt;=$C$4, IF(BQ35="×", "×", "●"), ""), "データ無し"), "対象外")),"")</f>
        <v/>
      </c>
      <c r="BT35" s="45" t="str">
        <f t="shared" si="14"/>
        <v/>
      </c>
      <c r="BU35" s="60" t="str" cm="1">
        <f t="array" ref="BU35">IFERROR(IF(_xlfn.ANCHORARRAY(BT35)="","",IF($C$3="暑さ指数(WBGT)",_xlfn.XLOOKUP(_xlfn.ANCHORARRAY(BT35),'(変換)WBGT'!$A$2:$A$9999,'(変換)WBGT'!$B$2:$B$9999,""),IF($C$3="気温",_xlfn.XLOOKUP(_xlfn.ANCHORARRAY(BT35),'(貼付用)気温'!$A$7:$A$9999,'(貼付用)気温'!$B$7:$B$9999,""),""))),"")</f>
        <v/>
      </c>
      <c r="BV35" s="46" t="str">
        <f>IFERROR(IF(BT35="","",IF(COUNTIFS(様式1!$F$6:$F$16,"&lt;="&amp;BT35,様式1!$H$6:$H$16,"&gt;="&amp;BT35)&gt;0,"×","")),"")</f>
        <v/>
      </c>
      <c r="BW35" s="47" t="str">
        <f>IFERROR(IF(BT35="","",IF(AND(BT35&gt;=様式1!$F$5,BT35&lt;=様式1!$H$5), IF(ISNUMBER(BU35), IF(BU35&gt;=$C$4, IF(BV35="×", "×", "●"), ""), "データ無し"), "対象外")),"")</f>
        <v/>
      </c>
      <c r="BY35" s="45" t="str">
        <f t="shared" si="15"/>
        <v/>
      </c>
      <c r="BZ35" s="60" t="str" cm="1">
        <f t="array" ref="BZ35">IFERROR(IF(_xlfn.ANCHORARRAY(BY35)="","",IF($C$3="暑さ指数(WBGT)",_xlfn.XLOOKUP(_xlfn.ANCHORARRAY(BY35),'(変換)WBGT'!$A$2:$A$9999,'(変換)WBGT'!$B$2:$B$9999,""),IF($C$3="気温",_xlfn.XLOOKUP(_xlfn.ANCHORARRAY(BY35),'(貼付用)気温'!$A$7:$A$9999,'(貼付用)気温'!$B$7:$B$9999,""),""))),"")</f>
        <v/>
      </c>
      <c r="CA35" s="46" t="str">
        <f>IFERROR(IF(BY35="","",IF(COUNTIFS(様式1!$F$6:$F$16,"&lt;="&amp;BY35,様式1!$H$6:$H$16,"&gt;="&amp;BY35)&gt;0,"×","")),"")</f>
        <v/>
      </c>
      <c r="CB35" s="47" t="str">
        <f>IFERROR(IF(BY35="","",IF(AND(BY35&gt;=様式1!$F$5,BY35&lt;=様式1!$H$5), IF(ISNUMBER(BZ35), IF(BZ35&gt;=$C$4, IF(CA35="×", "×", "●"), ""), "データ無し"), "対象外")),"")</f>
        <v/>
      </c>
      <c r="CD35" s="45" t="str">
        <f t="shared" si="16"/>
        <v/>
      </c>
      <c r="CE35" s="60" t="str" cm="1">
        <f t="array" ref="CE35">IFERROR(IF(_xlfn.ANCHORARRAY(CD35)="","",IF($C$3="暑さ指数(WBGT)",_xlfn.XLOOKUP(_xlfn.ANCHORARRAY(CD35),'(変換)WBGT'!$A$2:$A$9999,'(変換)WBGT'!$B$2:$B$9999,""),IF($C$3="気温",_xlfn.XLOOKUP(_xlfn.ANCHORARRAY(CD35),'(貼付用)気温'!$A$7:$A$9999,'(貼付用)気温'!$B$7:$B$9999,""),""))),"")</f>
        <v/>
      </c>
      <c r="CF35" s="46" t="str">
        <f>IFERROR(IF(CD35="","",IF(COUNTIFS(様式1!$F$6:$F$16,"&lt;="&amp;CD35,様式1!$H$6:$H$16,"&gt;="&amp;CD35)&gt;0,"×","")),"")</f>
        <v/>
      </c>
      <c r="CG35" s="47" t="str">
        <f>IFERROR(IF(CD35="","",IF(AND(CD35&gt;=様式1!$F$5,CD35&lt;=様式1!$H$5), IF(ISNUMBER(CE35), IF(CE35&gt;=$C$4, IF(CF35="×", "×", "●"), ""), "データ無し"), "対象外")),"")</f>
        <v/>
      </c>
      <c r="CI35" s="45" t="str">
        <f t="shared" si="17"/>
        <v/>
      </c>
      <c r="CJ35" s="60" t="str" cm="1">
        <f t="array" ref="CJ35">IFERROR(IF(_xlfn.ANCHORARRAY(CI35)="","",IF($C$3="暑さ指数(WBGT)",_xlfn.XLOOKUP(_xlfn.ANCHORARRAY(CI35),'(変換)WBGT'!$A$2:$A$9999,'(変換)WBGT'!$B$2:$B$9999,""),IF($C$3="気温",_xlfn.XLOOKUP(_xlfn.ANCHORARRAY(CI35),'(貼付用)気温'!$A$7:$A$9999,'(貼付用)気温'!$B$7:$B$9999,""),""))),"")</f>
        <v/>
      </c>
      <c r="CK35" s="46" t="str">
        <f>IFERROR(IF(CI35="","",IF(COUNTIFS(様式1!$F$6:$F$16,"&lt;="&amp;CI35,様式1!$H$6:$H$16,"&gt;="&amp;CI35)&gt;0,"×","")),"")</f>
        <v/>
      </c>
      <c r="CL35" s="47" t="str">
        <f>IFERROR(IF(CI35="","",IF(AND(CI35&gt;=様式1!$F$5,CI35&lt;=様式1!$H$5), IF(ISNUMBER(CJ35), IF(CJ35&gt;=$C$4, IF(CK35="×", "×", "●"), ""), "データ無し"), "対象外")),"")</f>
        <v/>
      </c>
      <c r="CN35" s="45" t="str">
        <f t="shared" si="18"/>
        <v/>
      </c>
      <c r="CO35" s="60" t="str" cm="1">
        <f t="array" ref="CO35">IFERROR(IF(_xlfn.ANCHORARRAY(CN35)="","",IF($C$3="暑さ指数(WBGT)",_xlfn.XLOOKUP(_xlfn.ANCHORARRAY(CN35),'(変換)WBGT'!$A$2:$A$9999,'(変換)WBGT'!$B$2:$B$9999,""),IF($C$3="気温",_xlfn.XLOOKUP(_xlfn.ANCHORARRAY(CN35),'(貼付用)気温'!$A$7:$A$9999,'(貼付用)気温'!$B$7:$B$9999,""),""))),"")</f>
        <v/>
      </c>
      <c r="CP35" s="46" t="str">
        <f>IFERROR(IF(CN35="","",IF(COUNTIFS(様式1!$F$6:$F$16,"&lt;="&amp;CN35,様式1!$H$6:$H$16,"&gt;="&amp;CN35)&gt;0,"×","")),"")</f>
        <v/>
      </c>
      <c r="CQ35" s="47" t="str">
        <f>IFERROR(IF(CN35="","",IF(AND(CN35&gt;=様式1!$F$5,CN35&lt;=様式1!$H$5), IF(ISNUMBER(CO35), IF(CO35&gt;=$C$4, IF(CP35="×", "×", "●"), ""), "データ無し"), "対象外")),"")</f>
        <v/>
      </c>
      <c r="CS35" s="45" t="str">
        <f t="shared" si="19"/>
        <v/>
      </c>
      <c r="CT35" s="60" t="str" cm="1">
        <f t="array" ref="CT35">IFERROR(IF(_xlfn.ANCHORARRAY(CS35)="","",IF($C$3="暑さ指数(WBGT)",_xlfn.XLOOKUP(_xlfn.ANCHORARRAY(CS35),'(変換)WBGT'!$A$2:$A$9999,'(変換)WBGT'!$B$2:$B$9999,""),IF($C$3="気温",_xlfn.XLOOKUP(_xlfn.ANCHORARRAY(CS35),'(貼付用)気温'!$A$7:$A$9999,'(貼付用)気温'!$B$7:$B$9999,""),""))),"")</f>
        <v/>
      </c>
      <c r="CU35" s="46" t="str">
        <f>IFERROR(IF(CS35="","",IF(COUNTIFS(様式1!$F$6:$F$16,"&lt;="&amp;CS35,様式1!$H$6:$H$16,"&gt;="&amp;CS35)&gt;0,"×","")),"")</f>
        <v/>
      </c>
      <c r="CV35" s="47" t="str">
        <f>IFERROR(IF(CS35="","",IF(AND(CS35&gt;=様式1!$F$5,CS35&lt;=様式1!$H$5), IF(ISNUMBER(CT35), IF(CT35&gt;=$C$4, IF(CU35="×", "×", "●"), ""), "データ無し"), "対象外")),"")</f>
        <v/>
      </c>
      <c r="CX35" s="45" t="str">
        <f t="shared" si="20"/>
        <v/>
      </c>
      <c r="CY35" s="60" t="str" cm="1">
        <f t="array" ref="CY35">IFERROR(IF(_xlfn.ANCHORARRAY(CX35)="","",IF($C$3="暑さ指数(WBGT)",_xlfn.XLOOKUP(_xlfn.ANCHORARRAY(CX35),'(変換)WBGT'!$A$2:$A$9999,'(変換)WBGT'!$B$2:$B$9999,""),IF($C$3="気温",_xlfn.XLOOKUP(_xlfn.ANCHORARRAY(CX35),'(貼付用)気温'!$A$7:$A$9999,'(貼付用)気温'!$B$7:$B$9999,""),""))),"")</f>
        <v/>
      </c>
      <c r="CZ35" s="46" t="str">
        <f>IFERROR(IF(CX35="","",IF(COUNTIFS(様式1!$F$6:$F$16,"&lt;="&amp;CX35,様式1!$H$6:$H$16,"&gt;="&amp;CX35)&gt;0,"×","")),"")</f>
        <v/>
      </c>
      <c r="DA35" s="47" t="str">
        <f>IFERROR(IF(CX35="","",IF(AND(CX35&gt;=様式1!$F$5,CX35&lt;=様式1!$H$5), IF(ISNUMBER(CY35), IF(CY35&gt;=$C$4, IF(CZ35="×", "×", "●"), ""), "データ無し"), "対象外")),"")</f>
        <v/>
      </c>
      <c r="DC35" s="45" t="str">
        <f t="shared" si="21"/>
        <v/>
      </c>
      <c r="DD35" s="60" t="str" cm="1">
        <f t="array" ref="DD35">IFERROR(IF(_xlfn.ANCHORARRAY(DC35)="","",IF($C$3="暑さ指数(WBGT)",_xlfn.XLOOKUP(_xlfn.ANCHORARRAY(DC35),'(変換)WBGT'!$A$2:$A$9999,'(変換)WBGT'!$B$2:$B$9999,""),IF($C$3="気温",_xlfn.XLOOKUP(_xlfn.ANCHORARRAY(DC35),'(貼付用)気温'!$A$7:$A$9999,'(貼付用)気温'!$B$7:$B$9999,""),""))),"")</f>
        <v/>
      </c>
      <c r="DE35" s="46" t="str">
        <f>IFERROR(IF(DC35="","",IF(COUNTIFS(様式1!$F$6:$F$16,"&lt;="&amp;DC35,様式1!$H$6:$H$16,"&gt;="&amp;DC35)&gt;0,"×","")),"")</f>
        <v/>
      </c>
      <c r="DF35" s="47" t="str">
        <f>IFERROR(IF(DC35="","",IF(AND(DC35&gt;=様式1!$F$5,DC35&lt;=様式1!$H$5), IF(ISNUMBER(DD35), IF(DD35&gt;=$C$4, IF(DE35="×", "×", "●"), ""), "データ無し"), "対象外")),"")</f>
        <v/>
      </c>
      <c r="DH35" s="45" t="str">
        <f t="shared" si="22"/>
        <v/>
      </c>
      <c r="DI35" s="60" t="str" cm="1">
        <f t="array" ref="DI35">IFERROR(IF(_xlfn.ANCHORARRAY(DH35)="","",IF($C$3="暑さ指数(WBGT)",_xlfn.XLOOKUP(_xlfn.ANCHORARRAY(DH35),'(変換)WBGT'!$A$2:$A$9999,'(変換)WBGT'!$B$2:$B$9999,""),IF($C$3="気温",_xlfn.XLOOKUP(_xlfn.ANCHORARRAY(DH35),'(貼付用)気温'!$A$7:$A$9999,'(貼付用)気温'!$B$7:$B$9999,""),""))),"")</f>
        <v/>
      </c>
      <c r="DJ35" s="46" t="str">
        <f>IFERROR(IF(DH35="","",IF(COUNTIFS(様式1!$F$6:$F$16,"&lt;="&amp;DH35,様式1!$H$6:$H$16,"&gt;="&amp;DH35)&gt;0,"×","")),"")</f>
        <v/>
      </c>
      <c r="DK35" s="47" t="str">
        <f>IFERROR(IF(DH35="","",IF(AND(DH35&gt;=様式1!$F$5,DH35&lt;=様式1!$H$5), IF(ISNUMBER(DI35), IF(DI35&gt;=$C$4, IF(DJ35="×", "×", "●"), ""), "データ無し"), "対象外")),"")</f>
        <v/>
      </c>
      <c r="DM35" s="45" t="str">
        <f t="shared" si="23"/>
        <v/>
      </c>
      <c r="DN35" s="60" t="str" cm="1">
        <f t="array" ref="DN35">IFERROR(IF(_xlfn.ANCHORARRAY(DM35)="","",IF($C$3="暑さ指数(WBGT)",_xlfn.XLOOKUP(_xlfn.ANCHORARRAY(DM35),'(変換)WBGT'!$A$2:$A$9999,'(変換)WBGT'!$B$2:$B$9999,""),IF($C$3="気温",_xlfn.XLOOKUP(_xlfn.ANCHORARRAY(DM35),'(貼付用)気温'!$A$7:$A$9999,'(貼付用)気温'!$B$7:$B$9999,""),""))),"")</f>
        <v/>
      </c>
      <c r="DO35" s="46" t="str">
        <f>IFERROR(IF(DM35="","",IF(COUNTIFS(様式1!$F$6:$F$16,"&lt;="&amp;DM35,様式1!$H$6:$H$16,"&gt;="&amp;DM35)&gt;0,"×","")),"")</f>
        <v/>
      </c>
      <c r="DP35" s="47" t="str">
        <f>IFERROR(IF(DM35="","",IF(AND(DM35&gt;=様式1!$F$5,DM35&lt;=様式1!$H$5), IF(ISNUMBER(DN35), IF(DN35&gt;=$C$4, IF(DO35="×", "×", "●"), ""), "データ無し"), "対象外")),"")</f>
        <v/>
      </c>
      <c r="DR35" s="45" t="str">
        <f t="shared" si="24"/>
        <v/>
      </c>
      <c r="DS35" s="60" t="str" cm="1">
        <f t="array" ref="DS35">IFERROR(IF(_xlfn.ANCHORARRAY(DR35)="","",IF($C$3="暑さ指数(WBGT)",_xlfn.XLOOKUP(_xlfn.ANCHORARRAY(DR35),'(変換)WBGT'!$A$2:$A$9999,'(変換)WBGT'!$B$2:$B$9999,""),IF($C$3="気温",_xlfn.XLOOKUP(_xlfn.ANCHORARRAY(DR35),'(貼付用)気温'!$A$7:$A$9999,'(貼付用)気温'!$B$7:$B$9999,""),""))),"")</f>
        <v/>
      </c>
      <c r="DT35" s="46" t="str">
        <f>IFERROR(IF(DR35="","",IF(COUNTIFS(様式1!$F$6:$F$16,"&lt;="&amp;DR35,様式1!$H$6:$H$16,"&gt;="&amp;DR35)&gt;0,"×","")),"")</f>
        <v/>
      </c>
      <c r="DU35" s="47" t="str">
        <f>IFERROR(IF(DR35="","",IF(AND(DR35&gt;=様式1!$F$5,DR35&lt;=様式1!$H$5), IF(ISNUMBER(DS35), IF(DS35&gt;=$C$4, IF(DT35="×", "×", "●"), ""), "データ無し"), "対象外")),"")</f>
        <v/>
      </c>
      <c r="DW35" s="45" t="str">
        <f t="shared" si="25"/>
        <v/>
      </c>
      <c r="DX35" s="60" t="str" cm="1">
        <f t="array" ref="DX35">IFERROR(IF(_xlfn.ANCHORARRAY(DW35)="","",IF($C$3="暑さ指数(WBGT)",_xlfn.XLOOKUP(_xlfn.ANCHORARRAY(DW35),'(変換)WBGT'!$A$2:$A$9999,'(変換)WBGT'!$B$2:$B$9999,""),IF($C$3="気温",_xlfn.XLOOKUP(_xlfn.ANCHORARRAY(DW35),'(貼付用)気温'!$A$7:$A$9999,'(貼付用)気温'!$B$7:$B$9999,""),""))),"")</f>
        <v/>
      </c>
      <c r="DY35" s="46" t="str">
        <f>IFERROR(IF(DW35="","",IF(COUNTIFS(様式1!$F$6:$F$16,"&lt;="&amp;DW35,様式1!$H$6:$H$16,"&gt;="&amp;DW35)&gt;0,"×","")),"")</f>
        <v/>
      </c>
      <c r="DZ35" s="47" t="str">
        <f>IFERROR(IF(DW35="","",IF(AND(DW35&gt;=様式1!$F$5,DW35&lt;=様式1!$H$5), IF(ISNUMBER(DX35), IF(DX35&gt;=$C$4, IF(DY35="×", "×", "●"), ""), "データ無し"), "対象外")),"")</f>
        <v/>
      </c>
      <c r="EB35" s="45" t="str">
        <f t="shared" si="26"/>
        <v/>
      </c>
      <c r="EC35" s="60" t="str" cm="1">
        <f t="array" ref="EC35">IFERROR(IF(_xlfn.ANCHORARRAY(EB35)="","",IF($C$3="暑さ指数(WBGT)",_xlfn.XLOOKUP(_xlfn.ANCHORARRAY(EB35),'(変換)WBGT'!$A$2:$A$9999,'(変換)WBGT'!$B$2:$B$9999,""),IF($C$3="気温",_xlfn.XLOOKUP(_xlfn.ANCHORARRAY(EB35),'(貼付用)気温'!$A$7:$A$9999,'(貼付用)気温'!$B$7:$B$9999,""),""))),"")</f>
        <v/>
      </c>
      <c r="ED35" s="46" t="str">
        <f>IFERROR(IF(EB35="","",IF(COUNTIFS(様式1!$F$6:$F$16,"&lt;="&amp;EB35,様式1!$H$6:$H$16,"&gt;="&amp;EB35)&gt;0,"×","")),"")</f>
        <v/>
      </c>
      <c r="EE35" s="47" t="str">
        <f>IFERROR(IF(EB35="","",IF(AND(EB35&gt;=様式1!$F$5,EB35&lt;=様式1!$H$5), IF(ISNUMBER(EC35), IF(EC35&gt;=$C$4, IF(ED35="×", "×", "●"), ""), "データ無し"), "対象外")),"")</f>
        <v/>
      </c>
      <c r="EG35" s="45" t="str">
        <f t="shared" si="27"/>
        <v/>
      </c>
      <c r="EH35" s="60" t="str" cm="1">
        <f t="array" ref="EH35">IFERROR(IF(_xlfn.ANCHORARRAY(EG35)="","",IF($C$3="暑さ指数(WBGT)",_xlfn.XLOOKUP(_xlfn.ANCHORARRAY(EG35),'(変換)WBGT'!$A$2:$A$9999,'(変換)WBGT'!$B$2:$B$9999,""),IF($C$3="気温",_xlfn.XLOOKUP(_xlfn.ANCHORARRAY(EG35),'(貼付用)気温'!$A$7:$A$9999,'(貼付用)気温'!$B$7:$B$9999,""),""))),"")</f>
        <v/>
      </c>
      <c r="EI35" s="46" t="str">
        <f>IFERROR(IF(EG35="","",IF(COUNTIFS(様式1!$F$6:$F$16,"&lt;="&amp;EG35,様式1!$H$6:$H$16,"&gt;="&amp;EG35)&gt;0,"×","")),"")</f>
        <v/>
      </c>
      <c r="EJ35" s="47" t="str">
        <f>IFERROR(IF(EG35="","",IF(AND(EG35&gt;=様式1!$F$5,EG35&lt;=様式1!$H$5), IF(ISNUMBER(EH35), IF(EH35&gt;=$C$4, IF(EI35="×", "×", "●"), ""), "データ無し"), "対象外")),"")</f>
        <v/>
      </c>
      <c r="EL35" s="45" t="str">
        <f t="shared" si="28"/>
        <v/>
      </c>
      <c r="EM35" s="60" t="str" cm="1">
        <f t="array" ref="EM35">IFERROR(IF(_xlfn.ANCHORARRAY(EL35)="","",IF($C$3="暑さ指数(WBGT)",_xlfn.XLOOKUP(_xlfn.ANCHORARRAY(EL35),'(変換)WBGT'!$A$2:$A$9999,'(変換)WBGT'!$B$2:$B$9999,""),IF($C$3="気温",_xlfn.XLOOKUP(_xlfn.ANCHORARRAY(EL35),'(貼付用)気温'!$A$7:$A$9999,'(貼付用)気温'!$B$7:$B$9999,""),""))),"")</f>
        <v/>
      </c>
      <c r="EN35" s="46" t="str">
        <f>IFERROR(IF(EL35="","",IF(COUNTIFS(様式1!$F$6:$F$16,"&lt;="&amp;EL35,様式1!$H$6:$H$16,"&gt;="&amp;EL35)&gt;0,"×","")),"")</f>
        <v/>
      </c>
      <c r="EO35" s="47" t="str">
        <f>IFERROR(IF(EL35="","",IF(AND(EL35&gt;=様式1!$F$5,EL35&lt;=様式1!$H$5), IF(ISNUMBER(EM35), IF(EM35&gt;=$C$4, IF(EN35="×", "×", "●"), ""), "データ無し"), "対象外")),"")</f>
        <v/>
      </c>
      <c r="EQ35" s="45" t="str">
        <f t="shared" si="29"/>
        <v/>
      </c>
      <c r="ER35" s="60" t="str" cm="1">
        <f t="array" ref="ER35">IFERROR(IF(_xlfn.ANCHORARRAY(EQ35)="","",IF($C$3="暑さ指数(WBGT)",_xlfn.XLOOKUP(_xlfn.ANCHORARRAY(EQ35),'(変換)WBGT'!$A$2:$A$9999,'(変換)WBGT'!$B$2:$B$9999,""),IF($C$3="気温",_xlfn.XLOOKUP(_xlfn.ANCHORARRAY(EQ35),'(貼付用)気温'!$A$7:$A$9999,'(貼付用)気温'!$B$7:$B$9999,""),""))),"")</f>
        <v/>
      </c>
      <c r="ES35" s="46" t="str">
        <f>IFERROR(IF(EQ35="","",IF(COUNTIFS(様式1!$F$6:$F$16,"&lt;="&amp;EQ35,様式1!$H$6:$H$16,"&gt;="&amp;EQ35)&gt;0,"×","")),"")</f>
        <v/>
      </c>
      <c r="ET35" s="47" t="str">
        <f>IFERROR(IF(EQ35="","",IF(AND(EQ35&gt;=様式1!$F$5,EQ35&lt;=様式1!$H$5), IF(ISNUMBER(ER35), IF(ER35&gt;=$C$4, IF(ES35="×", "×", "●"), ""), "データ無し"), "対象外")),"")</f>
        <v/>
      </c>
      <c r="EV35" s="45" t="str">
        <f t="shared" si="30"/>
        <v/>
      </c>
      <c r="EW35" s="60" t="str" cm="1">
        <f t="array" ref="EW35">IFERROR(IF(_xlfn.ANCHORARRAY(EV35)="","",IF($C$3="暑さ指数(WBGT)",_xlfn.XLOOKUP(_xlfn.ANCHORARRAY(EV35),'(変換)WBGT'!$A$2:$A$9999,'(変換)WBGT'!$B$2:$B$9999,""),IF($C$3="気温",_xlfn.XLOOKUP(_xlfn.ANCHORARRAY(EV35),'(貼付用)気温'!$A$7:$A$9999,'(貼付用)気温'!$B$7:$B$9999,""),""))),"")</f>
        <v/>
      </c>
      <c r="EX35" s="46" t="str">
        <f>IFERROR(IF(EV35="","",IF(COUNTIFS(様式1!$F$6:$F$16,"&lt;="&amp;EV35,様式1!$H$6:$H$16,"&gt;="&amp;EV35)&gt;0,"×","")),"")</f>
        <v/>
      </c>
      <c r="EY35" s="47" t="str">
        <f>IFERROR(IF(EV35="","",IF(AND(EV35&gt;=様式1!$F$5,EV35&lt;=様式1!$H$5), IF(ISNUMBER(EW35), IF(EW35&gt;=$C$4, IF(EX35="×", "×", "●"), ""), "データ無し"), "対象外")),"")</f>
        <v/>
      </c>
      <c r="FA35" s="45" t="str">
        <f t="shared" si="31"/>
        <v/>
      </c>
      <c r="FB35" s="60" t="str" cm="1">
        <f t="array" ref="FB35">IFERROR(IF(_xlfn.ANCHORARRAY(FA35)="","",IF($C$3="暑さ指数(WBGT)",_xlfn.XLOOKUP(_xlfn.ANCHORARRAY(FA35),'(変換)WBGT'!$A$2:$A$9999,'(変換)WBGT'!$B$2:$B$9999,""),IF($C$3="気温",_xlfn.XLOOKUP(_xlfn.ANCHORARRAY(FA35),'(貼付用)気温'!$A$7:$A$9999,'(貼付用)気温'!$B$7:$B$9999,""),""))),"")</f>
        <v/>
      </c>
      <c r="FC35" s="46" t="str">
        <f>IFERROR(IF(FA35="","",IF(COUNTIFS(様式1!$F$6:$F$16,"&lt;="&amp;FA35,様式1!$H$6:$H$16,"&gt;="&amp;FA35)&gt;0,"×","")),"")</f>
        <v/>
      </c>
      <c r="FD35" s="47" t="str">
        <f>IFERROR(IF(FA35="","",IF(AND(FA35&gt;=様式1!$F$5,FA35&lt;=様式1!$H$5), IF(ISNUMBER(FB35), IF(FB35&gt;=$C$4, IF(FC35="×", "×", "●"), ""), "データ無し"), "対象外")),"")</f>
        <v/>
      </c>
      <c r="FF35" s="45" t="str">
        <f t="shared" si="32"/>
        <v/>
      </c>
      <c r="FG35" s="60" t="str" cm="1">
        <f t="array" ref="FG35">IFERROR(IF(_xlfn.ANCHORARRAY(FF35)="","",IF($C$3="暑さ指数(WBGT)",_xlfn.XLOOKUP(_xlfn.ANCHORARRAY(FF35),'(変換)WBGT'!$A$2:$A$9999,'(変換)WBGT'!$B$2:$B$9999,""),IF($C$3="気温",_xlfn.XLOOKUP(_xlfn.ANCHORARRAY(FF35),'(貼付用)気温'!$A$7:$A$9999,'(貼付用)気温'!$B$7:$B$9999,""),""))),"")</f>
        <v/>
      </c>
      <c r="FH35" s="46" t="str">
        <f>IFERROR(IF(FF35="","",IF(COUNTIFS(様式1!$F$6:$F$16,"&lt;="&amp;FF35,様式1!$H$6:$H$16,"&gt;="&amp;FF35)&gt;0,"×","")),"")</f>
        <v/>
      </c>
      <c r="FI35" s="47" t="str">
        <f>IFERROR(IF(FF35="","",IF(AND(FF35&gt;=様式1!$F$5,FF35&lt;=様式1!$H$5), IF(ISNUMBER(FG35), IF(FG35&gt;=$C$4, IF(FH35="×", "×", "●"), ""), "データ無し"), "対象外")),"")</f>
        <v/>
      </c>
      <c r="FK35" s="45" t="str">
        <f t="shared" si="33"/>
        <v/>
      </c>
      <c r="FL35" s="60" t="str" cm="1">
        <f t="array" ref="FL35">IFERROR(IF(_xlfn.ANCHORARRAY(FK35)="","",IF($C$3="暑さ指数(WBGT)",_xlfn.XLOOKUP(_xlfn.ANCHORARRAY(FK35),'(変換)WBGT'!$A$2:$A$9999,'(変換)WBGT'!$B$2:$B$9999,""),IF($C$3="気温",_xlfn.XLOOKUP(_xlfn.ANCHORARRAY(FK35),'(貼付用)気温'!$A$7:$A$9999,'(貼付用)気温'!$B$7:$B$9999,""),""))),"")</f>
        <v/>
      </c>
      <c r="FM35" s="46" t="str">
        <f>IFERROR(IF(FK35="","",IF(COUNTIFS(様式1!$F$6:$F$16,"&lt;="&amp;FK35,様式1!$H$6:$H$16,"&gt;="&amp;FK35)&gt;0,"×","")),"")</f>
        <v/>
      </c>
      <c r="FN35" s="47" t="str">
        <f>IFERROR(IF(FK35="","",IF(AND(FK35&gt;=様式1!$F$5,FK35&lt;=様式1!$H$5), IF(ISNUMBER(FL35), IF(FL35&gt;=$C$4, IF(FM35="×", "×", "●"), ""), "データ無し"), "対象外")),"")</f>
        <v/>
      </c>
      <c r="FP35" s="45" t="str">
        <f t="shared" si="34"/>
        <v/>
      </c>
      <c r="FQ35" s="60" t="str" cm="1">
        <f t="array" ref="FQ35">IFERROR(IF(_xlfn.ANCHORARRAY(FP35)="","",IF($C$3="暑さ指数(WBGT)",_xlfn.XLOOKUP(_xlfn.ANCHORARRAY(FP35),'(変換)WBGT'!$A$2:$A$9999,'(変換)WBGT'!$B$2:$B$9999,""),IF($C$3="気温",_xlfn.XLOOKUP(_xlfn.ANCHORARRAY(FP35),'(貼付用)気温'!$A$7:$A$9999,'(貼付用)気温'!$B$7:$B$9999,""),""))),"")</f>
        <v/>
      </c>
      <c r="FR35" s="46" t="str">
        <f>IFERROR(IF(FP35="","",IF(COUNTIFS(様式1!$F$6:$F$16,"&lt;="&amp;FP35,様式1!$H$6:$H$16,"&gt;="&amp;FP35)&gt;0,"×","")),"")</f>
        <v/>
      </c>
      <c r="FS35" s="47" t="str">
        <f>IFERROR(IF(FP35="","",IF(AND(FP35&gt;=様式1!$F$5,FP35&lt;=様式1!$H$5), IF(ISNUMBER(FQ35), IF(FQ35&gt;=$C$4, IF(FR35="×", "×", "●"), ""), "データ無し"), "対象外")),"")</f>
        <v/>
      </c>
    </row>
    <row r="36" spans="2:175" x14ac:dyDescent="0.15">
      <c r="B36" s="45" t="str">
        <f t="shared" si="0"/>
        <v/>
      </c>
      <c r="C36" s="60" t="str" cm="1">
        <f t="array" ref="C36">IFERROR(IF(_xlfn.ANCHORARRAY(B36)="","",IF($C$3="暑さ指数(WBGT)",_xlfn.XLOOKUP(_xlfn.ANCHORARRAY(B36),'(変換)WBGT'!$A$2:$A$9999,'(変換)WBGT'!$B$2:$B$9999,""),IF($C$3="気温",_xlfn.XLOOKUP(_xlfn.ANCHORARRAY(B36),'(貼付用)気温'!$A$7:$A$9999,'(貼付用)気温'!$B$7:$B$9999,""),""))),"")</f>
        <v/>
      </c>
      <c r="D36" s="46" t="str">
        <f>IFERROR(IF(B36="","",IF(COUNTIFS(様式1!$F$6:$F$16,"&lt;="&amp;B36,様式1!$H$6:$H$16,"&gt;="&amp;B36)&gt;0,"×","")),"")</f>
        <v/>
      </c>
      <c r="E36" s="47" t="str">
        <f>IFERROR(IF(B36="","",IF(AND(B36&gt;=様式1!$F$5,B36&lt;=様式1!$H$5), IF(ISNUMBER(C36), IF(C36&gt;=$C$4, IF(D36="×", "×", "●"), ""), "データ無し"), "対象外")),"")</f>
        <v/>
      </c>
      <c r="G36" s="45" t="str">
        <f t="shared" si="1"/>
        <v/>
      </c>
      <c r="H36" s="60" t="str" cm="1">
        <f t="array" ref="H36">IFERROR(IF(_xlfn.ANCHORARRAY(G36)="","",IF($C$3="暑さ指数(WBGT)",_xlfn.XLOOKUP(_xlfn.ANCHORARRAY(G36),'(変換)WBGT'!$A$2:$A$9999,'(変換)WBGT'!$B$2:$B$9999,""),IF($C$3="気温",_xlfn.XLOOKUP(_xlfn.ANCHORARRAY(G36),'(貼付用)気温'!$A$7:$A$9999,'(貼付用)気温'!$B$7:$B$9999,""),""))),"")</f>
        <v/>
      </c>
      <c r="I36" s="46" t="str">
        <f>IFERROR(IF(G36="","",IF(COUNTIFS(様式1!$F$6:$F$16,"&lt;="&amp;G36,様式1!$H$6:$H$16,"&gt;="&amp;G36)&gt;0,"×","")),"")</f>
        <v/>
      </c>
      <c r="J36" s="47" t="str">
        <f>IFERROR(IF(G36="","",IF(AND(G36&gt;=様式1!$F$5,G36&lt;=様式1!$H$5), IF(ISNUMBER(H36), IF(H36&gt;=$C$4, IF(I36="×", "×", "●"), ""), "データ無し"), "対象外")),"")</f>
        <v/>
      </c>
      <c r="L36" s="45" t="str">
        <f t="shared" si="2"/>
        <v/>
      </c>
      <c r="M36" s="60" t="str" cm="1">
        <f t="array" ref="M36">IFERROR(IF(_xlfn.ANCHORARRAY(L36)="","",IF($C$3="暑さ指数(WBGT)",_xlfn.XLOOKUP(_xlfn.ANCHORARRAY(L36),'(変換)WBGT'!$A$2:$A$9999,'(変換)WBGT'!$B$2:$B$9999,""),IF($C$3="気温",_xlfn.XLOOKUP(_xlfn.ANCHORARRAY(L36),'(貼付用)気温'!$A$7:$A$9999,'(貼付用)気温'!$B$7:$B$9999,""),""))),"")</f>
        <v/>
      </c>
      <c r="N36" s="46" t="str">
        <f>IFERROR(IF(L36="","",IF(COUNTIFS(様式1!$F$6:$F$16,"&lt;="&amp;L36,様式1!$H$6:$H$16,"&gt;="&amp;L36)&gt;0,"×","")),"")</f>
        <v/>
      </c>
      <c r="O36" s="47" t="str">
        <f>IFERROR(IF(L36="","",IF(AND(L36&gt;=様式1!$F$5,L36&lt;=様式1!$H$5), IF(ISNUMBER(M36), IF(M36&gt;=$C$4, IF(N36="×", "×", "●"), ""), "データ無し"), "対象外")),"")</f>
        <v/>
      </c>
      <c r="Q36" s="45" t="str">
        <f t="shared" si="3"/>
        <v/>
      </c>
      <c r="R36" s="60" t="str" cm="1">
        <f t="array" ref="R36">IFERROR(IF(_xlfn.ANCHORARRAY(Q36)="","",IF($C$3="暑さ指数(WBGT)",_xlfn.XLOOKUP(_xlfn.ANCHORARRAY(Q36),'(変換)WBGT'!$A$2:$A$9999,'(変換)WBGT'!$B$2:$B$9999,""),IF($C$3="気温",_xlfn.XLOOKUP(_xlfn.ANCHORARRAY(Q36),'(貼付用)気温'!$A$7:$A$9999,'(貼付用)気温'!$B$7:$B$9999,""),""))),"")</f>
        <v/>
      </c>
      <c r="S36" s="46" t="str">
        <f>IFERROR(IF(Q36="","",IF(COUNTIFS(様式1!$F$6:$F$16,"&lt;="&amp;Q36,様式1!$H$6:$H$16,"&gt;="&amp;Q36)&gt;0,"×","")),"")</f>
        <v/>
      </c>
      <c r="T36" s="47" t="str">
        <f>IFERROR(IF(Q36="","",IF(AND(Q36&gt;=様式1!$F$5,Q36&lt;=様式1!$H$5), IF(ISNUMBER(R36), IF(R36&gt;=$C$4, IF(S36="×", "×", "●"), ""), "データ無し"), "対象外")),"")</f>
        <v/>
      </c>
      <c r="V36" s="45" t="str">
        <f t="shared" si="4"/>
        <v/>
      </c>
      <c r="W36" s="60" t="str" cm="1">
        <f t="array" ref="W36">IFERROR(IF(_xlfn.ANCHORARRAY(V36)="","",IF($C$3="暑さ指数(WBGT)",_xlfn.XLOOKUP(_xlfn.ANCHORARRAY(V36),'(変換)WBGT'!$A$2:$A$9999,'(変換)WBGT'!$B$2:$B$9999,""),IF($C$3="気温",_xlfn.XLOOKUP(_xlfn.ANCHORARRAY(V36),'(貼付用)気温'!$A$7:$A$9999,'(貼付用)気温'!$B$7:$B$9999,""),""))),"")</f>
        <v/>
      </c>
      <c r="X36" s="46" t="str">
        <f>IFERROR(IF(V36="","",IF(COUNTIFS(様式1!$F$6:$F$16,"&lt;="&amp;V36,様式1!$H$6:$H$16,"&gt;="&amp;V36)&gt;0,"×","")),"")</f>
        <v/>
      </c>
      <c r="Y36" s="47" t="str">
        <f>IFERROR(IF(V36="","",IF(AND(V36&gt;=様式1!$F$5,V36&lt;=様式1!$H$5), IF(ISNUMBER(W36), IF(W36&gt;=$C$4, IF(X36="×", "×", "●"), ""), "データ無し"), "対象外")),"")</f>
        <v/>
      </c>
      <c r="AA36" s="45" t="str">
        <f t="shared" si="5"/>
        <v/>
      </c>
      <c r="AB36" s="60" t="str" cm="1">
        <f t="array" ref="AB36">IFERROR(IF(_xlfn.ANCHORARRAY(AA36)="","",IF($C$3="暑さ指数(WBGT)",_xlfn.XLOOKUP(_xlfn.ANCHORARRAY(AA36),'(変換)WBGT'!$A$2:$A$9999,'(変換)WBGT'!$B$2:$B$9999,""),IF($C$3="気温",_xlfn.XLOOKUP(_xlfn.ANCHORARRAY(AA36),'(貼付用)気温'!$A$7:$A$9999,'(貼付用)気温'!$B$7:$B$9999,""),""))),"")</f>
        <v/>
      </c>
      <c r="AC36" s="46" t="str">
        <f>IFERROR(IF(AA36="","",IF(COUNTIFS(様式1!$F$6:$F$16,"&lt;="&amp;AA36,様式1!$H$6:$H$16,"&gt;="&amp;AA36)&gt;0,"×","")),"")</f>
        <v/>
      </c>
      <c r="AD36" s="47" t="str">
        <f>IFERROR(IF(AA36="","",IF(AND(AA36&gt;=様式1!$F$5,AA36&lt;=様式1!$H$5), IF(ISNUMBER(AB36), IF(AB36&gt;=$C$4, IF(AC36="×", "×", "●"), ""), "データ無し"), "対象外")),"")</f>
        <v/>
      </c>
      <c r="AF36" s="45" t="str">
        <f t="shared" si="6"/>
        <v/>
      </c>
      <c r="AG36" s="60" t="str" cm="1">
        <f t="array" ref="AG36">IFERROR(IF(_xlfn.ANCHORARRAY(AF36)="","",IF($C$3="暑さ指数(WBGT)",_xlfn.XLOOKUP(_xlfn.ANCHORARRAY(AF36),'(変換)WBGT'!$A$2:$A$9999,'(変換)WBGT'!$B$2:$B$9999,""),IF($C$3="気温",_xlfn.XLOOKUP(_xlfn.ANCHORARRAY(AF36),'(貼付用)気温'!$A$7:$A$9999,'(貼付用)気温'!$B$7:$B$9999,""),""))),"")</f>
        <v/>
      </c>
      <c r="AH36" s="46" t="str">
        <f>IFERROR(IF(AF36="","",IF(COUNTIFS(様式1!$F$6:$F$16,"&lt;="&amp;AF36,様式1!$H$6:$H$16,"&gt;="&amp;AF36)&gt;0,"×","")),"")</f>
        <v/>
      </c>
      <c r="AI36" s="47" t="str">
        <f>IFERROR(IF(AF36="","",IF(AND(AF36&gt;=様式1!$F$5,AF36&lt;=様式1!$H$5), IF(ISNUMBER(AG36), IF(AG36&gt;=$C$4, IF(AH36="×", "×", "●"), ""), "データ無し"), "対象外")),"")</f>
        <v/>
      </c>
      <c r="AK36" s="45" t="str">
        <f t="shared" si="7"/>
        <v/>
      </c>
      <c r="AL36" s="60" t="str" cm="1">
        <f t="array" ref="AL36">IFERROR(IF(_xlfn.ANCHORARRAY(AK36)="","",IF($C$3="暑さ指数(WBGT)",_xlfn.XLOOKUP(_xlfn.ANCHORARRAY(AK36),'(変換)WBGT'!$A$2:$A$9999,'(変換)WBGT'!$B$2:$B$9999,""),IF($C$3="気温",_xlfn.XLOOKUP(_xlfn.ANCHORARRAY(AK36),'(貼付用)気温'!$A$7:$A$9999,'(貼付用)気温'!$B$7:$B$9999,""),""))),"")</f>
        <v/>
      </c>
      <c r="AM36" s="46" t="str">
        <f>IFERROR(IF(AK36="","",IF(COUNTIFS(様式1!$F$6:$F$16,"&lt;="&amp;AK36,様式1!$H$6:$H$16,"&gt;="&amp;AK36)&gt;0,"×","")),"")</f>
        <v/>
      </c>
      <c r="AN36" s="47" t="str">
        <f>IFERROR(IF(AK36="","",IF(AND(AK36&gt;=様式1!$F$5,AK36&lt;=様式1!$H$5), IF(ISNUMBER(AL36), IF(AL36&gt;=$C$4, IF(AM36="×", "×", "●"), ""), "データ無し"), "対象外")),"")</f>
        <v/>
      </c>
      <c r="AP36" s="45" t="str">
        <f t="shared" si="8"/>
        <v/>
      </c>
      <c r="AQ36" s="60" t="str" cm="1">
        <f t="array" ref="AQ36">IFERROR(IF(_xlfn.ANCHORARRAY(AP36)="","",IF($C$3="暑さ指数(WBGT)",_xlfn.XLOOKUP(_xlfn.ANCHORARRAY(AP36),'(変換)WBGT'!$A$2:$A$9999,'(変換)WBGT'!$B$2:$B$9999,""),IF($C$3="気温",_xlfn.XLOOKUP(_xlfn.ANCHORARRAY(AP36),'(貼付用)気温'!$A$7:$A$9999,'(貼付用)気温'!$B$7:$B$9999,""),""))),"")</f>
        <v/>
      </c>
      <c r="AR36" s="46" t="str">
        <f>IFERROR(IF(AP36="","",IF(COUNTIFS(様式1!$F$6:$F$16,"&lt;="&amp;AP36,様式1!$H$6:$H$16,"&gt;="&amp;AP36)&gt;0,"×","")),"")</f>
        <v/>
      </c>
      <c r="AS36" s="47" t="str">
        <f>IFERROR(IF(AP36="","",IF(AND(AP36&gt;=様式1!$F$5,AP36&lt;=様式1!$H$5), IF(ISNUMBER(AQ36), IF(AQ36&gt;=$C$4, IF(AR36="×", "×", "●"), ""), "データ無し"), "対象外")),"")</f>
        <v/>
      </c>
      <c r="AU36" s="45" t="str">
        <f t="shared" si="9"/>
        <v/>
      </c>
      <c r="AV36" s="60" t="str" cm="1">
        <f t="array" ref="AV36">IFERROR(IF(_xlfn.ANCHORARRAY(AU36)="","",IF($C$3="暑さ指数(WBGT)",_xlfn.XLOOKUP(_xlfn.ANCHORARRAY(AU36),'(変換)WBGT'!$A$2:$A$9999,'(変換)WBGT'!$B$2:$B$9999,""),IF($C$3="気温",_xlfn.XLOOKUP(_xlfn.ANCHORARRAY(AU36),'(貼付用)気温'!$A$7:$A$9999,'(貼付用)気温'!$B$7:$B$9999,""),""))),"")</f>
        <v/>
      </c>
      <c r="AW36" s="46" t="str">
        <f>IFERROR(IF(AU36="","",IF(COUNTIFS(様式1!$F$6:$F$16,"&lt;="&amp;AU36,様式1!$H$6:$H$16,"&gt;="&amp;AU36)&gt;0,"×","")),"")</f>
        <v/>
      </c>
      <c r="AX36" s="47" t="str">
        <f>IFERROR(IF(AU36="","",IF(AND(AU36&gt;=様式1!$F$5,AU36&lt;=様式1!$H$5), IF(ISNUMBER(AV36), IF(AV36&gt;=$C$4, IF(AW36="×", "×", "●"), ""), "データ無し"), "対象外")),"")</f>
        <v/>
      </c>
      <c r="AZ36" s="45" t="str">
        <f t="shared" si="10"/>
        <v/>
      </c>
      <c r="BA36" s="60" t="str" cm="1">
        <f t="array" ref="BA36">IFERROR(IF(_xlfn.ANCHORARRAY(AZ36)="","",IF($C$3="暑さ指数(WBGT)",_xlfn.XLOOKUP(_xlfn.ANCHORARRAY(AZ36),'(変換)WBGT'!$A$2:$A$9999,'(変換)WBGT'!$B$2:$B$9999,""),IF($C$3="気温",_xlfn.XLOOKUP(_xlfn.ANCHORARRAY(AZ36),'(貼付用)気温'!$A$7:$A$9999,'(貼付用)気温'!$B$7:$B$9999,""),""))),"")</f>
        <v/>
      </c>
      <c r="BB36" s="46" t="str">
        <f>IFERROR(IF(AZ36="","",IF(COUNTIFS(様式1!$F$6:$F$16,"&lt;="&amp;AZ36,様式1!$H$6:$H$16,"&gt;="&amp;AZ36)&gt;0,"×","")),"")</f>
        <v/>
      </c>
      <c r="BC36" s="47" t="str">
        <f>IFERROR(IF(AZ36="","",IF(AND(AZ36&gt;=様式1!$F$5,AZ36&lt;=様式1!$H$5), IF(ISNUMBER(BA36), IF(BA36&gt;=$C$4, IF(BB36="×", "×", "●"), ""), "データ無し"), "対象外")),"")</f>
        <v/>
      </c>
      <c r="BE36" s="45" t="str">
        <f t="shared" si="11"/>
        <v/>
      </c>
      <c r="BF36" s="60" t="str" cm="1">
        <f t="array" ref="BF36">IFERROR(IF(_xlfn.ANCHORARRAY(BE36)="","",IF($C$3="暑さ指数(WBGT)",_xlfn.XLOOKUP(_xlfn.ANCHORARRAY(BE36),'(変換)WBGT'!$A$2:$A$9999,'(変換)WBGT'!$B$2:$B$9999,""),IF($C$3="気温",_xlfn.XLOOKUP(_xlfn.ANCHORARRAY(BE36),'(貼付用)気温'!$A$7:$A$9999,'(貼付用)気温'!$B$7:$B$9999,""),""))),"")</f>
        <v/>
      </c>
      <c r="BG36" s="46" t="str">
        <f>IFERROR(IF(BE36="","",IF(COUNTIFS(様式1!$F$6:$F$16,"&lt;="&amp;BE36,様式1!$H$6:$H$16,"&gt;="&amp;BE36)&gt;0,"×","")),"")</f>
        <v/>
      </c>
      <c r="BH36" s="47" t="str">
        <f>IFERROR(IF(BE36="","",IF(AND(BE36&gt;=様式1!$F$5,BE36&lt;=様式1!$H$5), IF(ISNUMBER(BF36), IF(BF36&gt;=$C$4, IF(BG36="×", "×", "●"), ""), "データ無し"), "対象外")),"")</f>
        <v/>
      </c>
      <c r="BJ36" s="45" t="str">
        <f t="shared" si="12"/>
        <v/>
      </c>
      <c r="BK36" s="60" t="str" cm="1">
        <f t="array" ref="BK36">IFERROR(IF(_xlfn.ANCHORARRAY(BJ36)="","",IF($C$3="暑さ指数(WBGT)",_xlfn.XLOOKUP(_xlfn.ANCHORARRAY(BJ36),'(変換)WBGT'!$A$2:$A$9999,'(変換)WBGT'!$B$2:$B$9999,""),IF($C$3="気温",_xlfn.XLOOKUP(_xlfn.ANCHORARRAY(BJ36),'(貼付用)気温'!$A$7:$A$9999,'(貼付用)気温'!$B$7:$B$9999,""),""))),"")</f>
        <v/>
      </c>
      <c r="BL36" s="46" t="str">
        <f>IFERROR(IF(BJ36="","",IF(COUNTIFS(様式1!$F$6:$F$16,"&lt;="&amp;BJ36,様式1!$H$6:$H$16,"&gt;="&amp;BJ36)&gt;0,"×","")),"")</f>
        <v/>
      </c>
      <c r="BM36" s="47" t="str">
        <f>IFERROR(IF(BJ36="","",IF(AND(BJ36&gt;=様式1!$F$5,BJ36&lt;=様式1!$H$5), IF(ISNUMBER(BK36), IF(BK36&gt;=$C$4, IF(BL36="×", "×", "●"), ""), "データ無し"), "対象外")),"")</f>
        <v/>
      </c>
      <c r="BO36" s="45" t="str">
        <f t="shared" si="13"/>
        <v/>
      </c>
      <c r="BP36" s="60" t="str" cm="1">
        <f t="array" ref="BP36">IFERROR(IF(_xlfn.ANCHORARRAY(BO36)="","",IF($C$3="暑さ指数(WBGT)",_xlfn.XLOOKUP(_xlfn.ANCHORARRAY(BO36),'(変換)WBGT'!$A$2:$A$9999,'(変換)WBGT'!$B$2:$B$9999,""),IF($C$3="気温",_xlfn.XLOOKUP(_xlfn.ANCHORARRAY(BO36),'(貼付用)気温'!$A$7:$A$9999,'(貼付用)気温'!$B$7:$B$9999,""),""))),"")</f>
        <v/>
      </c>
      <c r="BQ36" s="46" t="str">
        <f>IFERROR(IF(BO36="","",IF(COUNTIFS(様式1!$F$6:$F$16,"&lt;="&amp;BO36,様式1!$H$6:$H$16,"&gt;="&amp;BO36)&gt;0,"×","")),"")</f>
        <v/>
      </c>
      <c r="BR36" s="47" t="str">
        <f>IFERROR(IF(BO36="","",IF(AND(BO36&gt;=様式1!$F$5,BO36&lt;=様式1!$H$5), IF(ISNUMBER(BP36), IF(BP36&gt;=$C$4, IF(BQ36="×", "×", "●"), ""), "データ無し"), "対象外")),"")</f>
        <v/>
      </c>
      <c r="BT36" s="45" t="str">
        <f t="shared" si="14"/>
        <v/>
      </c>
      <c r="BU36" s="60" t="str" cm="1">
        <f t="array" ref="BU36">IFERROR(IF(_xlfn.ANCHORARRAY(BT36)="","",IF($C$3="暑さ指数(WBGT)",_xlfn.XLOOKUP(_xlfn.ANCHORARRAY(BT36),'(変換)WBGT'!$A$2:$A$9999,'(変換)WBGT'!$B$2:$B$9999,""),IF($C$3="気温",_xlfn.XLOOKUP(_xlfn.ANCHORARRAY(BT36),'(貼付用)気温'!$A$7:$A$9999,'(貼付用)気温'!$B$7:$B$9999,""),""))),"")</f>
        <v/>
      </c>
      <c r="BV36" s="46" t="str">
        <f>IFERROR(IF(BT36="","",IF(COUNTIFS(様式1!$F$6:$F$16,"&lt;="&amp;BT36,様式1!$H$6:$H$16,"&gt;="&amp;BT36)&gt;0,"×","")),"")</f>
        <v/>
      </c>
      <c r="BW36" s="47" t="str">
        <f>IFERROR(IF(BT36="","",IF(AND(BT36&gt;=様式1!$F$5,BT36&lt;=様式1!$H$5), IF(ISNUMBER(BU36), IF(BU36&gt;=$C$4, IF(BV36="×", "×", "●"), ""), "データ無し"), "対象外")),"")</f>
        <v/>
      </c>
      <c r="BY36" s="45" t="str">
        <f t="shared" si="15"/>
        <v/>
      </c>
      <c r="BZ36" s="60" t="str" cm="1">
        <f t="array" ref="BZ36">IFERROR(IF(_xlfn.ANCHORARRAY(BY36)="","",IF($C$3="暑さ指数(WBGT)",_xlfn.XLOOKUP(_xlfn.ANCHORARRAY(BY36),'(変換)WBGT'!$A$2:$A$9999,'(変換)WBGT'!$B$2:$B$9999,""),IF($C$3="気温",_xlfn.XLOOKUP(_xlfn.ANCHORARRAY(BY36),'(貼付用)気温'!$A$7:$A$9999,'(貼付用)気温'!$B$7:$B$9999,""),""))),"")</f>
        <v/>
      </c>
      <c r="CA36" s="46" t="str">
        <f>IFERROR(IF(BY36="","",IF(COUNTIFS(様式1!$F$6:$F$16,"&lt;="&amp;BY36,様式1!$H$6:$H$16,"&gt;="&amp;BY36)&gt;0,"×","")),"")</f>
        <v/>
      </c>
      <c r="CB36" s="47" t="str">
        <f>IFERROR(IF(BY36="","",IF(AND(BY36&gt;=様式1!$F$5,BY36&lt;=様式1!$H$5), IF(ISNUMBER(BZ36), IF(BZ36&gt;=$C$4, IF(CA36="×", "×", "●"), ""), "データ無し"), "対象外")),"")</f>
        <v/>
      </c>
      <c r="CD36" s="45" t="str">
        <f t="shared" si="16"/>
        <v/>
      </c>
      <c r="CE36" s="60" t="str" cm="1">
        <f t="array" ref="CE36">IFERROR(IF(_xlfn.ANCHORARRAY(CD36)="","",IF($C$3="暑さ指数(WBGT)",_xlfn.XLOOKUP(_xlfn.ANCHORARRAY(CD36),'(変換)WBGT'!$A$2:$A$9999,'(変換)WBGT'!$B$2:$B$9999,""),IF($C$3="気温",_xlfn.XLOOKUP(_xlfn.ANCHORARRAY(CD36),'(貼付用)気温'!$A$7:$A$9999,'(貼付用)気温'!$B$7:$B$9999,""),""))),"")</f>
        <v/>
      </c>
      <c r="CF36" s="46" t="str">
        <f>IFERROR(IF(CD36="","",IF(COUNTIFS(様式1!$F$6:$F$16,"&lt;="&amp;CD36,様式1!$H$6:$H$16,"&gt;="&amp;CD36)&gt;0,"×","")),"")</f>
        <v/>
      </c>
      <c r="CG36" s="47" t="str">
        <f>IFERROR(IF(CD36="","",IF(AND(CD36&gt;=様式1!$F$5,CD36&lt;=様式1!$H$5), IF(ISNUMBER(CE36), IF(CE36&gt;=$C$4, IF(CF36="×", "×", "●"), ""), "データ無し"), "対象外")),"")</f>
        <v/>
      </c>
      <c r="CI36" s="45" t="str">
        <f t="shared" si="17"/>
        <v/>
      </c>
      <c r="CJ36" s="60" t="str" cm="1">
        <f t="array" ref="CJ36">IFERROR(IF(_xlfn.ANCHORARRAY(CI36)="","",IF($C$3="暑さ指数(WBGT)",_xlfn.XLOOKUP(_xlfn.ANCHORARRAY(CI36),'(変換)WBGT'!$A$2:$A$9999,'(変換)WBGT'!$B$2:$B$9999,""),IF($C$3="気温",_xlfn.XLOOKUP(_xlfn.ANCHORARRAY(CI36),'(貼付用)気温'!$A$7:$A$9999,'(貼付用)気温'!$B$7:$B$9999,""),""))),"")</f>
        <v/>
      </c>
      <c r="CK36" s="46" t="str">
        <f>IFERROR(IF(CI36="","",IF(COUNTIFS(様式1!$F$6:$F$16,"&lt;="&amp;CI36,様式1!$H$6:$H$16,"&gt;="&amp;CI36)&gt;0,"×","")),"")</f>
        <v/>
      </c>
      <c r="CL36" s="47" t="str">
        <f>IFERROR(IF(CI36="","",IF(AND(CI36&gt;=様式1!$F$5,CI36&lt;=様式1!$H$5), IF(ISNUMBER(CJ36), IF(CJ36&gt;=$C$4, IF(CK36="×", "×", "●"), ""), "データ無し"), "対象外")),"")</f>
        <v/>
      </c>
      <c r="CN36" s="45" t="str">
        <f t="shared" si="18"/>
        <v/>
      </c>
      <c r="CO36" s="60" t="str" cm="1">
        <f t="array" ref="CO36">IFERROR(IF(_xlfn.ANCHORARRAY(CN36)="","",IF($C$3="暑さ指数(WBGT)",_xlfn.XLOOKUP(_xlfn.ANCHORARRAY(CN36),'(変換)WBGT'!$A$2:$A$9999,'(変換)WBGT'!$B$2:$B$9999,""),IF($C$3="気温",_xlfn.XLOOKUP(_xlfn.ANCHORARRAY(CN36),'(貼付用)気温'!$A$7:$A$9999,'(貼付用)気温'!$B$7:$B$9999,""),""))),"")</f>
        <v/>
      </c>
      <c r="CP36" s="46" t="str">
        <f>IFERROR(IF(CN36="","",IF(COUNTIFS(様式1!$F$6:$F$16,"&lt;="&amp;CN36,様式1!$H$6:$H$16,"&gt;="&amp;CN36)&gt;0,"×","")),"")</f>
        <v/>
      </c>
      <c r="CQ36" s="47" t="str">
        <f>IFERROR(IF(CN36="","",IF(AND(CN36&gt;=様式1!$F$5,CN36&lt;=様式1!$H$5), IF(ISNUMBER(CO36), IF(CO36&gt;=$C$4, IF(CP36="×", "×", "●"), ""), "データ無し"), "対象外")),"")</f>
        <v/>
      </c>
      <c r="CS36" s="45" t="str">
        <f t="shared" si="19"/>
        <v/>
      </c>
      <c r="CT36" s="60" t="str" cm="1">
        <f t="array" ref="CT36">IFERROR(IF(_xlfn.ANCHORARRAY(CS36)="","",IF($C$3="暑さ指数(WBGT)",_xlfn.XLOOKUP(_xlfn.ANCHORARRAY(CS36),'(変換)WBGT'!$A$2:$A$9999,'(変換)WBGT'!$B$2:$B$9999,""),IF($C$3="気温",_xlfn.XLOOKUP(_xlfn.ANCHORARRAY(CS36),'(貼付用)気温'!$A$7:$A$9999,'(貼付用)気温'!$B$7:$B$9999,""),""))),"")</f>
        <v/>
      </c>
      <c r="CU36" s="46" t="str">
        <f>IFERROR(IF(CS36="","",IF(COUNTIFS(様式1!$F$6:$F$16,"&lt;="&amp;CS36,様式1!$H$6:$H$16,"&gt;="&amp;CS36)&gt;0,"×","")),"")</f>
        <v/>
      </c>
      <c r="CV36" s="47" t="str">
        <f>IFERROR(IF(CS36="","",IF(AND(CS36&gt;=様式1!$F$5,CS36&lt;=様式1!$H$5), IF(ISNUMBER(CT36), IF(CT36&gt;=$C$4, IF(CU36="×", "×", "●"), ""), "データ無し"), "対象外")),"")</f>
        <v/>
      </c>
      <c r="CX36" s="45" t="str">
        <f t="shared" si="20"/>
        <v/>
      </c>
      <c r="CY36" s="60" t="str" cm="1">
        <f t="array" ref="CY36">IFERROR(IF(_xlfn.ANCHORARRAY(CX36)="","",IF($C$3="暑さ指数(WBGT)",_xlfn.XLOOKUP(_xlfn.ANCHORARRAY(CX36),'(変換)WBGT'!$A$2:$A$9999,'(変換)WBGT'!$B$2:$B$9999,""),IF($C$3="気温",_xlfn.XLOOKUP(_xlfn.ANCHORARRAY(CX36),'(貼付用)気温'!$A$7:$A$9999,'(貼付用)気温'!$B$7:$B$9999,""),""))),"")</f>
        <v/>
      </c>
      <c r="CZ36" s="46" t="str">
        <f>IFERROR(IF(CX36="","",IF(COUNTIFS(様式1!$F$6:$F$16,"&lt;="&amp;CX36,様式1!$H$6:$H$16,"&gt;="&amp;CX36)&gt;0,"×","")),"")</f>
        <v/>
      </c>
      <c r="DA36" s="47" t="str">
        <f>IFERROR(IF(CX36="","",IF(AND(CX36&gt;=様式1!$F$5,CX36&lt;=様式1!$H$5), IF(ISNUMBER(CY36), IF(CY36&gt;=$C$4, IF(CZ36="×", "×", "●"), ""), "データ無し"), "対象外")),"")</f>
        <v/>
      </c>
      <c r="DC36" s="45" t="str">
        <f t="shared" si="21"/>
        <v/>
      </c>
      <c r="DD36" s="60" t="str" cm="1">
        <f t="array" ref="DD36">IFERROR(IF(_xlfn.ANCHORARRAY(DC36)="","",IF($C$3="暑さ指数(WBGT)",_xlfn.XLOOKUP(_xlfn.ANCHORARRAY(DC36),'(変換)WBGT'!$A$2:$A$9999,'(変換)WBGT'!$B$2:$B$9999,""),IF($C$3="気温",_xlfn.XLOOKUP(_xlfn.ANCHORARRAY(DC36),'(貼付用)気温'!$A$7:$A$9999,'(貼付用)気温'!$B$7:$B$9999,""),""))),"")</f>
        <v/>
      </c>
      <c r="DE36" s="46" t="str">
        <f>IFERROR(IF(DC36="","",IF(COUNTIFS(様式1!$F$6:$F$16,"&lt;="&amp;DC36,様式1!$H$6:$H$16,"&gt;="&amp;DC36)&gt;0,"×","")),"")</f>
        <v/>
      </c>
      <c r="DF36" s="47" t="str">
        <f>IFERROR(IF(DC36="","",IF(AND(DC36&gt;=様式1!$F$5,DC36&lt;=様式1!$H$5), IF(ISNUMBER(DD36), IF(DD36&gt;=$C$4, IF(DE36="×", "×", "●"), ""), "データ無し"), "対象外")),"")</f>
        <v/>
      </c>
      <c r="DH36" s="45" t="str">
        <f t="shared" si="22"/>
        <v/>
      </c>
      <c r="DI36" s="60" t="str" cm="1">
        <f t="array" ref="DI36">IFERROR(IF(_xlfn.ANCHORARRAY(DH36)="","",IF($C$3="暑さ指数(WBGT)",_xlfn.XLOOKUP(_xlfn.ANCHORARRAY(DH36),'(変換)WBGT'!$A$2:$A$9999,'(変換)WBGT'!$B$2:$B$9999,""),IF($C$3="気温",_xlfn.XLOOKUP(_xlfn.ANCHORARRAY(DH36),'(貼付用)気温'!$A$7:$A$9999,'(貼付用)気温'!$B$7:$B$9999,""),""))),"")</f>
        <v/>
      </c>
      <c r="DJ36" s="46" t="str">
        <f>IFERROR(IF(DH36="","",IF(COUNTIFS(様式1!$F$6:$F$16,"&lt;="&amp;DH36,様式1!$H$6:$H$16,"&gt;="&amp;DH36)&gt;0,"×","")),"")</f>
        <v/>
      </c>
      <c r="DK36" s="47" t="str">
        <f>IFERROR(IF(DH36="","",IF(AND(DH36&gt;=様式1!$F$5,DH36&lt;=様式1!$H$5), IF(ISNUMBER(DI36), IF(DI36&gt;=$C$4, IF(DJ36="×", "×", "●"), ""), "データ無し"), "対象外")),"")</f>
        <v/>
      </c>
      <c r="DM36" s="45" t="str">
        <f t="shared" si="23"/>
        <v/>
      </c>
      <c r="DN36" s="60" t="str" cm="1">
        <f t="array" ref="DN36">IFERROR(IF(_xlfn.ANCHORARRAY(DM36)="","",IF($C$3="暑さ指数(WBGT)",_xlfn.XLOOKUP(_xlfn.ANCHORARRAY(DM36),'(変換)WBGT'!$A$2:$A$9999,'(変換)WBGT'!$B$2:$B$9999,""),IF($C$3="気温",_xlfn.XLOOKUP(_xlfn.ANCHORARRAY(DM36),'(貼付用)気温'!$A$7:$A$9999,'(貼付用)気温'!$B$7:$B$9999,""),""))),"")</f>
        <v/>
      </c>
      <c r="DO36" s="46" t="str">
        <f>IFERROR(IF(DM36="","",IF(COUNTIFS(様式1!$F$6:$F$16,"&lt;="&amp;DM36,様式1!$H$6:$H$16,"&gt;="&amp;DM36)&gt;0,"×","")),"")</f>
        <v/>
      </c>
      <c r="DP36" s="47" t="str">
        <f>IFERROR(IF(DM36="","",IF(AND(DM36&gt;=様式1!$F$5,DM36&lt;=様式1!$H$5), IF(ISNUMBER(DN36), IF(DN36&gt;=$C$4, IF(DO36="×", "×", "●"), ""), "データ無し"), "対象外")),"")</f>
        <v/>
      </c>
      <c r="DR36" s="45" t="str">
        <f t="shared" si="24"/>
        <v/>
      </c>
      <c r="DS36" s="60" t="str" cm="1">
        <f t="array" ref="DS36">IFERROR(IF(_xlfn.ANCHORARRAY(DR36)="","",IF($C$3="暑さ指数(WBGT)",_xlfn.XLOOKUP(_xlfn.ANCHORARRAY(DR36),'(変換)WBGT'!$A$2:$A$9999,'(変換)WBGT'!$B$2:$B$9999,""),IF($C$3="気温",_xlfn.XLOOKUP(_xlfn.ANCHORARRAY(DR36),'(貼付用)気温'!$A$7:$A$9999,'(貼付用)気温'!$B$7:$B$9999,""),""))),"")</f>
        <v/>
      </c>
      <c r="DT36" s="46" t="str">
        <f>IFERROR(IF(DR36="","",IF(COUNTIFS(様式1!$F$6:$F$16,"&lt;="&amp;DR36,様式1!$H$6:$H$16,"&gt;="&amp;DR36)&gt;0,"×","")),"")</f>
        <v/>
      </c>
      <c r="DU36" s="47" t="str">
        <f>IFERROR(IF(DR36="","",IF(AND(DR36&gt;=様式1!$F$5,DR36&lt;=様式1!$H$5), IF(ISNUMBER(DS36), IF(DS36&gt;=$C$4, IF(DT36="×", "×", "●"), ""), "データ無し"), "対象外")),"")</f>
        <v/>
      </c>
      <c r="DW36" s="45" t="str">
        <f t="shared" si="25"/>
        <v/>
      </c>
      <c r="DX36" s="60" t="str" cm="1">
        <f t="array" ref="DX36">IFERROR(IF(_xlfn.ANCHORARRAY(DW36)="","",IF($C$3="暑さ指数(WBGT)",_xlfn.XLOOKUP(_xlfn.ANCHORARRAY(DW36),'(変換)WBGT'!$A$2:$A$9999,'(変換)WBGT'!$B$2:$B$9999,""),IF($C$3="気温",_xlfn.XLOOKUP(_xlfn.ANCHORARRAY(DW36),'(貼付用)気温'!$A$7:$A$9999,'(貼付用)気温'!$B$7:$B$9999,""),""))),"")</f>
        <v/>
      </c>
      <c r="DY36" s="46" t="str">
        <f>IFERROR(IF(DW36="","",IF(COUNTIFS(様式1!$F$6:$F$16,"&lt;="&amp;DW36,様式1!$H$6:$H$16,"&gt;="&amp;DW36)&gt;0,"×","")),"")</f>
        <v/>
      </c>
      <c r="DZ36" s="47" t="str">
        <f>IFERROR(IF(DW36="","",IF(AND(DW36&gt;=様式1!$F$5,DW36&lt;=様式1!$H$5), IF(ISNUMBER(DX36), IF(DX36&gt;=$C$4, IF(DY36="×", "×", "●"), ""), "データ無し"), "対象外")),"")</f>
        <v/>
      </c>
      <c r="EB36" s="45" t="str">
        <f t="shared" si="26"/>
        <v/>
      </c>
      <c r="EC36" s="60" t="str" cm="1">
        <f t="array" ref="EC36">IFERROR(IF(_xlfn.ANCHORARRAY(EB36)="","",IF($C$3="暑さ指数(WBGT)",_xlfn.XLOOKUP(_xlfn.ANCHORARRAY(EB36),'(変換)WBGT'!$A$2:$A$9999,'(変換)WBGT'!$B$2:$B$9999,""),IF($C$3="気温",_xlfn.XLOOKUP(_xlfn.ANCHORARRAY(EB36),'(貼付用)気温'!$A$7:$A$9999,'(貼付用)気温'!$B$7:$B$9999,""),""))),"")</f>
        <v/>
      </c>
      <c r="ED36" s="46" t="str">
        <f>IFERROR(IF(EB36="","",IF(COUNTIFS(様式1!$F$6:$F$16,"&lt;="&amp;EB36,様式1!$H$6:$H$16,"&gt;="&amp;EB36)&gt;0,"×","")),"")</f>
        <v/>
      </c>
      <c r="EE36" s="47" t="str">
        <f>IFERROR(IF(EB36="","",IF(AND(EB36&gt;=様式1!$F$5,EB36&lt;=様式1!$H$5), IF(ISNUMBER(EC36), IF(EC36&gt;=$C$4, IF(ED36="×", "×", "●"), ""), "データ無し"), "対象外")),"")</f>
        <v/>
      </c>
      <c r="EG36" s="45" t="str">
        <f t="shared" si="27"/>
        <v/>
      </c>
      <c r="EH36" s="60" t="str" cm="1">
        <f t="array" ref="EH36">IFERROR(IF(_xlfn.ANCHORARRAY(EG36)="","",IF($C$3="暑さ指数(WBGT)",_xlfn.XLOOKUP(_xlfn.ANCHORARRAY(EG36),'(変換)WBGT'!$A$2:$A$9999,'(変換)WBGT'!$B$2:$B$9999,""),IF($C$3="気温",_xlfn.XLOOKUP(_xlfn.ANCHORARRAY(EG36),'(貼付用)気温'!$A$7:$A$9999,'(貼付用)気温'!$B$7:$B$9999,""),""))),"")</f>
        <v/>
      </c>
      <c r="EI36" s="46" t="str">
        <f>IFERROR(IF(EG36="","",IF(COUNTIFS(様式1!$F$6:$F$16,"&lt;="&amp;EG36,様式1!$H$6:$H$16,"&gt;="&amp;EG36)&gt;0,"×","")),"")</f>
        <v/>
      </c>
      <c r="EJ36" s="47" t="str">
        <f>IFERROR(IF(EG36="","",IF(AND(EG36&gt;=様式1!$F$5,EG36&lt;=様式1!$H$5), IF(ISNUMBER(EH36), IF(EH36&gt;=$C$4, IF(EI36="×", "×", "●"), ""), "データ無し"), "対象外")),"")</f>
        <v/>
      </c>
      <c r="EL36" s="45" t="str">
        <f t="shared" si="28"/>
        <v/>
      </c>
      <c r="EM36" s="60" t="str" cm="1">
        <f t="array" ref="EM36">IFERROR(IF(_xlfn.ANCHORARRAY(EL36)="","",IF($C$3="暑さ指数(WBGT)",_xlfn.XLOOKUP(_xlfn.ANCHORARRAY(EL36),'(変換)WBGT'!$A$2:$A$9999,'(変換)WBGT'!$B$2:$B$9999,""),IF($C$3="気温",_xlfn.XLOOKUP(_xlfn.ANCHORARRAY(EL36),'(貼付用)気温'!$A$7:$A$9999,'(貼付用)気温'!$B$7:$B$9999,""),""))),"")</f>
        <v/>
      </c>
      <c r="EN36" s="46" t="str">
        <f>IFERROR(IF(EL36="","",IF(COUNTIFS(様式1!$F$6:$F$16,"&lt;="&amp;EL36,様式1!$H$6:$H$16,"&gt;="&amp;EL36)&gt;0,"×","")),"")</f>
        <v/>
      </c>
      <c r="EO36" s="47" t="str">
        <f>IFERROR(IF(EL36="","",IF(AND(EL36&gt;=様式1!$F$5,EL36&lt;=様式1!$H$5), IF(ISNUMBER(EM36), IF(EM36&gt;=$C$4, IF(EN36="×", "×", "●"), ""), "データ無し"), "対象外")),"")</f>
        <v/>
      </c>
      <c r="EQ36" s="45" t="str">
        <f t="shared" si="29"/>
        <v/>
      </c>
      <c r="ER36" s="60" t="str" cm="1">
        <f t="array" ref="ER36">IFERROR(IF(_xlfn.ANCHORARRAY(EQ36)="","",IF($C$3="暑さ指数(WBGT)",_xlfn.XLOOKUP(_xlfn.ANCHORARRAY(EQ36),'(変換)WBGT'!$A$2:$A$9999,'(変換)WBGT'!$B$2:$B$9999,""),IF($C$3="気温",_xlfn.XLOOKUP(_xlfn.ANCHORARRAY(EQ36),'(貼付用)気温'!$A$7:$A$9999,'(貼付用)気温'!$B$7:$B$9999,""),""))),"")</f>
        <v/>
      </c>
      <c r="ES36" s="46" t="str">
        <f>IFERROR(IF(EQ36="","",IF(COUNTIFS(様式1!$F$6:$F$16,"&lt;="&amp;EQ36,様式1!$H$6:$H$16,"&gt;="&amp;EQ36)&gt;0,"×","")),"")</f>
        <v/>
      </c>
      <c r="ET36" s="47" t="str">
        <f>IFERROR(IF(EQ36="","",IF(AND(EQ36&gt;=様式1!$F$5,EQ36&lt;=様式1!$H$5), IF(ISNUMBER(ER36), IF(ER36&gt;=$C$4, IF(ES36="×", "×", "●"), ""), "データ無し"), "対象外")),"")</f>
        <v/>
      </c>
      <c r="EV36" s="45" t="str">
        <f t="shared" si="30"/>
        <v/>
      </c>
      <c r="EW36" s="60" t="str" cm="1">
        <f t="array" ref="EW36">IFERROR(IF(_xlfn.ANCHORARRAY(EV36)="","",IF($C$3="暑さ指数(WBGT)",_xlfn.XLOOKUP(_xlfn.ANCHORARRAY(EV36),'(変換)WBGT'!$A$2:$A$9999,'(変換)WBGT'!$B$2:$B$9999,""),IF($C$3="気温",_xlfn.XLOOKUP(_xlfn.ANCHORARRAY(EV36),'(貼付用)気温'!$A$7:$A$9999,'(貼付用)気温'!$B$7:$B$9999,""),""))),"")</f>
        <v/>
      </c>
      <c r="EX36" s="46" t="str">
        <f>IFERROR(IF(EV36="","",IF(COUNTIFS(様式1!$F$6:$F$16,"&lt;="&amp;EV36,様式1!$H$6:$H$16,"&gt;="&amp;EV36)&gt;0,"×","")),"")</f>
        <v/>
      </c>
      <c r="EY36" s="47" t="str">
        <f>IFERROR(IF(EV36="","",IF(AND(EV36&gt;=様式1!$F$5,EV36&lt;=様式1!$H$5), IF(ISNUMBER(EW36), IF(EW36&gt;=$C$4, IF(EX36="×", "×", "●"), ""), "データ無し"), "対象外")),"")</f>
        <v/>
      </c>
      <c r="FA36" s="45" t="str">
        <f t="shared" si="31"/>
        <v/>
      </c>
      <c r="FB36" s="60" t="str" cm="1">
        <f t="array" ref="FB36">IFERROR(IF(_xlfn.ANCHORARRAY(FA36)="","",IF($C$3="暑さ指数(WBGT)",_xlfn.XLOOKUP(_xlfn.ANCHORARRAY(FA36),'(変換)WBGT'!$A$2:$A$9999,'(変換)WBGT'!$B$2:$B$9999,""),IF($C$3="気温",_xlfn.XLOOKUP(_xlfn.ANCHORARRAY(FA36),'(貼付用)気温'!$A$7:$A$9999,'(貼付用)気温'!$B$7:$B$9999,""),""))),"")</f>
        <v/>
      </c>
      <c r="FC36" s="46" t="str">
        <f>IFERROR(IF(FA36="","",IF(COUNTIFS(様式1!$F$6:$F$16,"&lt;="&amp;FA36,様式1!$H$6:$H$16,"&gt;="&amp;FA36)&gt;0,"×","")),"")</f>
        <v/>
      </c>
      <c r="FD36" s="47" t="str">
        <f>IFERROR(IF(FA36="","",IF(AND(FA36&gt;=様式1!$F$5,FA36&lt;=様式1!$H$5), IF(ISNUMBER(FB36), IF(FB36&gt;=$C$4, IF(FC36="×", "×", "●"), ""), "データ無し"), "対象外")),"")</f>
        <v/>
      </c>
      <c r="FF36" s="45" t="str">
        <f t="shared" si="32"/>
        <v/>
      </c>
      <c r="FG36" s="60" t="str" cm="1">
        <f t="array" ref="FG36">IFERROR(IF(_xlfn.ANCHORARRAY(FF36)="","",IF($C$3="暑さ指数(WBGT)",_xlfn.XLOOKUP(_xlfn.ANCHORARRAY(FF36),'(変換)WBGT'!$A$2:$A$9999,'(変換)WBGT'!$B$2:$B$9999,""),IF($C$3="気温",_xlfn.XLOOKUP(_xlfn.ANCHORARRAY(FF36),'(貼付用)気温'!$A$7:$A$9999,'(貼付用)気温'!$B$7:$B$9999,""),""))),"")</f>
        <v/>
      </c>
      <c r="FH36" s="46" t="str">
        <f>IFERROR(IF(FF36="","",IF(COUNTIFS(様式1!$F$6:$F$16,"&lt;="&amp;FF36,様式1!$H$6:$H$16,"&gt;="&amp;FF36)&gt;0,"×","")),"")</f>
        <v/>
      </c>
      <c r="FI36" s="47" t="str">
        <f>IFERROR(IF(FF36="","",IF(AND(FF36&gt;=様式1!$F$5,FF36&lt;=様式1!$H$5), IF(ISNUMBER(FG36), IF(FG36&gt;=$C$4, IF(FH36="×", "×", "●"), ""), "データ無し"), "対象外")),"")</f>
        <v/>
      </c>
      <c r="FK36" s="45" t="str">
        <f t="shared" si="33"/>
        <v/>
      </c>
      <c r="FL36" s="60" t="str" cm="1">
        <f t="array" ref="FL36">IFERROR(IF(_xlfn.ANCHORARRAY(FK36)="","",IF($C$3="暑さ指数(WBGT)",_xlfn.XLOOKUP(_xlfn.ANCHORARRAY(FK36),'(変換)WBGT'!$A$2:$A$9999,'(変換)WBGT'!$B$2:$B$9999,""),IF($C$3="気温",_xlfn.XLOOKUP(_xlfn.ANCHORARRAY(FK36),'(貼付用)気温'!$A$7:$A$9999,'(貼付用)気温'!$B$7:$B$9999,""),""))),"")</f>
        <v/>
      </c>
      <c r="FM36" s="46" t="str">
        <f>IFERROR(IF(FK36="","",IF(COUNTIFS(様式1!$F$6:$F$16,"&lt;="&amp;FK36,様式1!$H$6:$H$16,"&gt;="&amp;FK36)&gt;0,"×","")),"")</f>
        <v/>
      </c>
      <c r="FN36" s="47" t="str">
        <f>IFERROR(IF(FK36="","",IF(AND(FK36&gt;=様式1!$F$5,FK36&lt;=様式1!$H$5), IF(ISNUMBER(FL36), IF(FL36&gt;=$C$4, IF(FM36="×", "×", "●"), ""), "データ無し"), "対象外")),"")</f>
        <v/>
      </c>
      <c r="FP36" s="45" t="str">
        <f t="shared" si="34"/>
        <v/>
      </c>
      <c r="FQ36" s="60" t="str" cm="1">
        <f t="array" ref="FQ36">IFERROR(IF(_xlfn.ANCHORARRAY(FP36)="","",IF($C$3="暑さ指数(WBGT)",_xlfn.XLOOKUP(_xlfn.ANCHORARRAY(FP36),'(変換)WBGT'!$A$2:$A$9999,'(変換)WBGT'!$B$2:$B$9999,""),IF($C$3="気温",_xlfn.XLOOKUP(_xlfn.ANCHORARRAY(FP36),'(貼付用)気温'!$A$7:$A$9999,'(貼付用)気温'!$B$7:$B$9999,""),""))),"")</f>
        <v/>
      </c>
      <c r="FR36" s="46" t="str">
        <f>IFERROR(IF(FP36="","",IF(COUNTIFS(様式1!$F$6:$F$16,"&lt;="&amp;FP36,様式1!$H$6:$H$16,"&gt;="&amp;FP36)&gt;0,"×","")),"")</f>
        <v/>
      </c>
      <c r="FS36" s="47" t="str">
        <f>IFERROR(IF(FP36="","",IF(AND(FP36&gt;=様式1!$F$5,FP36&lt;=様式1!$H$5), IF(ISNUMBER(FQ36), IF(FQ36&gt;=$C$4, IF(FR36="×", "×", "●"), ""), "データ無し"), "対象外")),"")</f>
        <v/>
      </c>
    </row>
    <row r="37" spans="2:175" x14ac:dyDescent="0.15">
      <c r="B37" s="45" t="str">
        <f t="shared" si="0"/>
        <v/>
      </c>
      <c r="C37" s="60" t="str" cm="1">
        <f t="array" ref="C37">IFERROR(IF(_xlfn.ANCHORARRAY(B37)="","",IF($C$3="暑さ指数(WBGT)",_xlfn.XLOOKUP(_xlfn.ANCHORARRAY(B37),'(変換)WBGT'!$A$2:$A$9999,'(変換)WBGT'!$B$2:$B$9999,""),IF($C$3="気温",_xlfn.XLOOKUP(_xlfn.ANCHORARRAY(B37),'(貼付用)気温'!$A$7:$A$9999,'(貼付用)気温'!$B$7:$B$9999,""),""))),"")</f>
        <v/>
      </c>
      <c r="D37" s="46" t="str">
        <f>IFERROR(IF(B37="","",IF(COUNTIFS(様式1!$F$6:$F$16,"&lt;="&amp;B37,様式1!$H$6:$H$16,"&gt;="&amp;B37)&gt;0,"×","")),"")</f>
        <v/>
      </c>
      <c r="E37" s="47" t="str">
        <f>IFERROR(IF(B37="","",IF(AND(B37&gt;=様式1!$F$5,B37&lt;=様式1!$H$5), IF(ISNUMBER(C37), IF(C37&gt;=$C$4, IF(D37="×", "×", "●"), ""), "データ無し"), "対象外")),"")</f>
        <v/>
      </c>
      <c r="G37" s="45" t="str">
        <f t="shared" si="1"/>
        <v/>
      </c>
      <c r="H37" s="60" t="str" cm="1">
        <f t="array" ref="H37">IFERROR(IF(_xlfn.ANCHORARRAY(G37)="","",IF($C$3="暑さ指数(WBGT)",_xlfn.XLOOKUP(_xlfn.ANCHORARRAY(G37),'(変換)WBGT'!$A$2:$A$9999,'(変換)WBGT'!$B$2:$B$9999,""),IF($C$3="気温",_xlfn.XLOOKUP(_xlfn.ANCHORARRAY(G37),'(貼付用)気温'!$A$7:$A$9999,'(貼付用)気温'!$B$7:$B$9999,""),""))),"")</f>
        <v/>
      </c>
      <c r="I37" s="46" t="str">
        <f>IFERROR(IF(G37="","",IF(COUNTIFS(様式1!$F$6:$F$16,"&lt;="&amp;G37,様式1!$H$6:$H$16,"&gt;="&amp;G37)&gt;0,"×","")),"")</f>
        <v/>
      </c>
      <c r="J37" s="47" t="str">
        <f>IFERROR(IF(G37="","",IF(AND(G37&gt;=様式1!$F$5,G37&lt;=様式1!$H$5), IF(ISNUMBER(H37), IF(H37&gt;=$C$4, IF(I37="×", "×", "●"), ""), "データ無し"), "対象外")),"")</f>
        <v/>
      </c>
      <c r="L37" s="45" t="str">
        <f t="shared" si="2"/>
        <v/>
      </c>
      <c r="M37" s="60" t="str" cm="1">
        <f t="array" ref="M37">IFERROR(IF(_xlfn.ANCHORARRAY(L37)="","",IF($C$3="暑さ指数(WBGT)",_xlfn.XLOOKUP(_xlfn.ANCHORARRAY(L37),'(変換)WBGT'!$A$2:$A$9999,'(変換)WBGT'!$B$2:$B$9999,""),IF($C$3="気温",_xlfn.XLOOKUP(_xlfn.ANCHORARRAY(L37),'(貼付用)気温'!$A$7:$A$9999,'(貼付用)気温'!$B$7:$B$9999,""),""))),"")</f>
        <v/>
      </c>
      <c r="N37" s="46" t="str">
        <f>IFERROR(IF(L37="","",IF(COUNTIFS(様式1!$F$6:$F$16,"&lt;="&amp;L37,様式1!$H$6:$H$16,"&gt;="&amp;L37)&gt;0,"×","")),"")</f>
        <v/>
      </c>
      <c r="O37" s="47" t="str">
        <f>IFERROR(IF(L37="","",IF(AND(L37&gt;=様式1!$F$5,L37&lt;=様式1!$H$5), IF(ISNUMBER(M37), IF(M37&gt;=$C$4, IF(N37="×", "×", "●"), ""), "データ無し"), "対象外")),"")</f>
        <v/>
      </c>
      <c r="Q37" s="45" t="str">
        <f t="shared" si="3"/>
        <v/>
      </c>
      <c r="R37" s="60" t="str" cm="1">
        <f t="array" ref="R37">IFERROR(IF(_xlfn.ANCHORARRAY(Q37)="","",IF($C$3="暑さ指数(WBGT)",_xlfn.XLOOKUP(_xlfn.ANCHORARRAY(Q37),'(変換)WBGT'!$A$2:$A$9999,'(変換)WBGT'!$B$2:$B$9999,""),IF($C$3="気温",_xlfn.XLOOKUP(_xlfn.ANCHORARRAY(Q37),'(貼付用)気温'!$A$7:$A$9999,'(貼付用)気温'!$B$7:$B$9999,""),""))),"")</f>
        <v/>
      </c>
      <c r="S37" s="46" t="str">
        <f>IFERROR(IF(Q37="","",IF(COUNTIFS(様式1!$F$6:$F$16,"&lt;="&amp;Q37,様式1!$H$6:$H$16,"&gt;="&amp;Q37)&gt;0,"×","")),"")</f>
        <v/>
      </c>
      <c r="T37" s="47" t="str">
        <f>IFERROR(IF(Q37="","",IF(AND(Q37&gt;=様式1!$F$5,Q37&lt;=様式1!$H$5), IF(ISNUMBER(R37), IF(R37&gt;=$C$4, IF(S37="×", "×", "●"), ""), "データ無し"), "対象外")),"")</f>
        <v/>
      </c>
      <c r="V37" s="45" t="str">
        <f t="shared" si="4"/>
        <v/>
      </c>
      <c r="W37" s="60" t="str" cm="1">
        <f t="array" ref="W37">IFERROR(IF(_xlfn.ANCHORARRAY(V37)="","",IF($C$3="暑さ指数(WBGT)",_xlfn.XLOOKUP(_xlfn.ANCHORARRAY(V37),'(変換)WBGT'!$A$2:$A$9999,'(変換)WBGT'!$B$2:$B$9999,""),IF($C$3="気温",_xlfn.XLOOKUP(_xlfn.ANCHORARRAY(V37),'(貼付用)気温'!$A$7:$A$9999,'(貼付用)気温'!$B$7:$B$9999,""),""))),"")</f>
        <v/>
      </c>
      <c r="X37" s="46" t="str">
        <f>IFERROR(IF(V37="","",IF(COUNTIFS(様式1!$F$6:$F$16,"&lt;="&amp;V37,様式1!$H$6:$H$16,"&gt;="&amp;V37)&gt;0,"×","")),"")</f>
        <v/>
      </c>
      <c r="Y37" s="47" t="str">
        <f>IFERROR(IF(V37="","",IF(AND(V37&gt;=様式1!$F$5,V37&lt;=様式1!$H$5), IF(ISNUMBER(W37), IF(W37&gt;=$C$4, IF(X37="×", "×", "●"), ""), "データ無し"), "対象外")),"")</f>
        <v/>
      </c>
      <c r="AA37" s="45" t="str">
        <f t="shared" si="5"/>
        <v/>
      </c>
      <c r="AB37" s="60" t="str" cm="1">
        <f t="array" ref="AB37">IFERROR(IF(_xlfn.ANCHORARRAY(AA37)="","",IF($C$3="暑さ指数(WBGT)",_xlfn.XLOOKUP(_xlfn.ANCHORARRAY(AA37),'(変換)WBGT'!$A$2:$A$9999,'(変換)WBGT'!$B$2:$B$9999,""),IF($C$3="気温",_xlfn.XLOOKUP(_xlfn.ANCHORARRAY(AA37),'(貼付用)気温'!$A$7:$A$9999,'(貼付用)気温'!$B$7:$B$9999,""),""))),"")</f>
        <v/>
      </c>
      <c r="AC37" s="46" t="str">
        <f>IFERROR(IF(AA37="","",IF(COUNTIFS(様式1!$F$6:$F$16,"&lt;="&amp;AA37,様式1!$H$6:$H$16,"&gt;="&amp;AA37)&gt;0,"×","")),"")</f>
        <v/>
      </c>
      <c r="AD37" s="47" t="str">
        <f>IFERROR(IF(AA37="","",IF(AND(AA37&gt;=様式1!$F$5,AA37&lt;=様式1!$H$5), IF(ISNUMBER(AB37), IF(AB37&gt;=$C$4, IF(AC37="×", "×", "●"), ""), "データ無し"), "対象外")),"")</f>
        <v/>
      </c>
      <c r="AF37" s="45" t="str">
        <f t="shared" si="6"/>
        <v/>
      </c>
      <c r="AG37" s="60" t="str" cm="1">
        <f t="array" ref="AG37">IFERROR(IF(_xlfn.ANCHORARRAY(AF37)="","",IF($C$3="暑さ指数(WBGT)",_xlfn.XLOOKUP(_xlfn.ANCHORARRAY(AF37),'(変換)WBGT'!$A$2:$A$9999,'(変換)WBGT'!$B$2:$B$9999,""),IF($C$3="気温",_xlfn.XLOOKUP(_xlfn.ANCHORARRAY(AF37),'(貼付用)気温'!$A$7:$A$9999,'(貼付用)気温'!$B$7:$B$9999,""),""))),"")</f>
        <v/>
      </c>
      <c r="AH37" s="46" t="str">
        <f>IFERROR(IF(AF37="","",IF(COUNTIFS(様式1!$F$6:$F$16,"&lt;="&amp;AF37,様式1!$H$6:$H$16,"&gt;="&amp;AF37)&gt;0,"×","")),"")</f>
        <v/>
      </c>
      <c r="AI37" s="47" t="str">
        <f>IFERROR(IF(AF37="","",IF(AND(AF37&gt;=様式1!$F$5,AF37&lt;=様式1!$H$5), IF(ISNUMBER(AG37), IF(AG37&gt;=$C$4, IF(AH37="×", "×", "●"), ""), "データ無し"), "対象外")),"")</f>
        <v/>
      </c>
      <c r="AK37" s="45" t="str">
        <f t="shared" si="7"/>
        <v/>
      </c>
      <c r="AL37" s="60" t="str" cm="1">
        <f t="array" ref="AL37">IFERROR(IF(_xlfn.ANCHORARRAY(AK37)="","",IF($C$3="暑さ指数(WBGT)",_xlfn.XLOOKUP(_xlfn.ANCHORARRAY(AK37),'(変換)WBGT'!$A$2:$A$9999,'(変換)WBGT'!$B$2:$B$9999,""),IF($C$3="気温",_xlfn.XLOOKUP(_xlfn.ANCHORARRAY(AK37),'(貼付用)気温'!$A$7:$A$9999,'(貼付用)気温'!$B$7:$B$9999,""),""))),"")</f>
        <v/>
      </c>
      <c r="AM37" s="46" t="str">
        <f>IFERROR(IF(AK37="","",IF(COUNTIFS(様式1!$F$6:$F$16,"&lt;="&amp;AK37,様式1!$H$6:$H$16,"&gt;="&amp;AK37)&gt;0,"×","")),"")</f>
        <v/>
      </c>
      <c r="AN37" s="47" t="str">
        <f>IFERROR(IF(AK37="","",IF(AND(AK37&gt;=様式1!$F$5,AK37&lt;=様式1!$H$5), IF(ISNUMBER(AL37), IF(AL37&gt;=$C$4, IF(AM37="×", "×", "●"), ""), "データ無し"), "対象外")),"")</f>
        <v/>
      </c>
      <c r="AP37" s="45" t="str">
        <f t="shared" si="8"/>
        <v/>
      </c>
      <c r="AQ37" s="60" t="str" cm="1">
        <f t="array" ref="AQ37">IFERROR(IF(_xlfn.ANCHORARRAY(AP37)="","",IF($C$3="暑さ指数(WBGT)",_xlfn.XLOOKUP(_xlfn.ANCHORARRAY(AP37),'(変換)WBGT'!$A$2:$A$9999,'(変換)WBGT'!$B$2:$B$9999,""),IF($C$3="気温",_xlfn.XLOOKUP(_xlfn.ANCHORARRAY(AP37),'(貼付用)気温'!$A$7:$A$9999,'(貼付用)気温'!$B$7:$B$9999,""),""))),"")</f>
        <v/>
      </c>
      <c r="AR37" s="46" t="str">
        <f>IFERROR(IF(AP37="","",IF(COUNTIFS(様式1!$F$6:$F$16,"&lt;="&amp;AP37,様式1!$H$6:$H$16,"&gt;="&amp;AP37)&gt;0,"×","")),"")</f>
        <v/>
      </c>
      <c r="AS37" s="47" t="str">
        <f>IFERROR(IF(AP37="","",IF(AND(AP37&gt;=様式1!$F$5,AP37&lt;=様式1!$H$5), IF(ISNUMBER(AQ37), IF(AQ37&gt;=$C$4, IF(AR37="×", "×", "●"), ""), "データ無し"), "対象外")),"")</f>
        <v/>
      </c>
      <c r="AU37" s="45" t="str">
        <f t="shared" si="9"/>
        <v/>
      </c>
      <c r="AV37" s="60" t="str" cm="1">
        <f t="array" ref="AV37">IFERROR(IF(_xlfn.ANCHORARRAY(AU37)="","",IF($C$3="暑さ指数(WBGT)",_xlfn.XLOOKUP(_xlfn.ANCHORARRAY(AU37),'(変換)WBGT'!$A$2:$A$9999,'(変換)WBGT'!$B$2:$B$9999,""),IF($C$3="気温",_xlfn.XLOOKUP(_xlfn.ANCHORARRAY(AU37),'(貼付用)気温'!$A$7:$A$9999,'(貼付用)気温'!$B$7:$B$9999,""),""))),"")</f>
        <v/>
      </c>
      <c r="AW37" s="46" t="str">
        <f>IFERROR(IF(AU37="","",IF(COUNTIFS(様式1!$F$6:$F$16,"&lt;="&amp;AU37,様式1!$H$6:$H$16,"&gt;="&amp;AU37)&gt;0,"×","")),"")</f>
        <v/>
      </c>
      <c r="AX37" s="47" t="str">
        <f>IFERROR(IF(AU37="","",IF(AND(AU37&gt;=様式1!$F$5,AU37&lt;=様式1!$H$5), IF(ISNUMBER(AV37), IF(AV37&gt;=$C$4, IF(AW37="×", "×", "●"), ""), "データ無し"), "対象外")),"")</f>
        <v/>
      </c>
      <c r="AZ37" s="45" t="str">
        <f t="shared" si="10"/>
        <v/>
      </c>
      <c r="BA37" s="60" t="str" cm="1">
        <f t="array" ref="BA37">IFERROR(IF(_xlfn.ANCHORARRAY(AZ37)="","",IF($C$3="暑さ指数(WBGT)",_xlfn.XLOOKUP(_xlfn.ANCHORARRAY(AZ37),'(変換)WBGT'!$A$2:$A$9999,'(変換)WBGT'!$B$2:$B$9999,""),IF($C$3="気温",_xlfn.XLOOKUP(_xlfn.ANCHORARRAY(AZ37),'(貼付用)気温'!$A$7:$A$9999,'(貼付用)気温'!$B$7:$B$9999,""),""))),"")</f>
        <v/>
      </c>
      <c r="BB37" s="46" t="str">
        <f>IFERROR(IF(AZ37="","",IF(COUNTIFS(様式1!$F$6:$F$16,"&lt;="&amp;AZ37,様式1!$H$6:$H$16,"&gt;="&amp;AZ37)&gt;0,"×","")),"")</f>
        <v/>
      </c>
      <c r="BC37" s="47" t="str">
        <f>IFERROR(IF(AZ37="","",IF(AND(AZ37&gt;=様式1!$F$5,AZ37&lt;=様式1!$H$5), IF(ISNUMBER(BA37), IF(BA37&gt;=$C$4, IF(BB37="×", "×", "●"), ""), "データ無し"), "対象外")),"")</f>
        <v/>
      </c>
      <c r="BE37" s="45" t="str">
        <f t="shared" si="11"/>
        <v/>
      </c>
      <c r="BF37" s="60" t="str" cm="1">
        <f t="array" ref="BF37">IFERROR(IF(_xlfn.ANCHORARRAY(BE37)="","",IF($C$3="暑さ指数(WBGT)",_xlfn.XLOOKUP(_xlfn.ANCHORARRAY(BE37),'(変換)WBGT'!$A$2:$A$9999,'(変換)WBGT'!$B$2:$B$9999,""),IF($C$3="気温",_xlfn.XLOOKUP(_xlfn.ANCHORARRAY(BE37),'(貼付用)気温'!$A$7:$A$9999,'(貼付用)気温'!$B$7:$B$9999,""),""))),"")</f>
        <v/>
      </c>
      <c r="BG37" s="46" t="str">
        <f>IFERROR(IF(BE37="","",IF(COUNTIFS(様式1!$F$6:$F$16,"&lt;="&amp;BE37,様式1!$H$6:$H$16,"&gt;="&amp;BE37)&gt;0,"×","")),"")</f>
        <v/>
      </c>
      <c r="BH37" s="47" t="str">
        <f>IFERROR(IF(BE37="","",IF(AND(BE37&gt;=様式1!$F$5,BE37&lt;=様式1!$H$5), IF(ISNUMBER(BF37), IF(BF37&gt;=$C$4, IF(BG37="×", "×", "●"), ""), "データ無し"), "対象外")),"")</f>
        <v/>
      </c>
      <c r="BJ37" s="45" t="str">
        <f t="shared" si="12"/>
        <v/>
      </c>
      <c r="BK37" s="60" t="str" cm="1">
        <f t="array" ref="BK37">IFERROR(IF(_xlfn.ANCHORARRAY(BJ37)="","",IF($C$3="暑さ指数(WBGT)",_xlfn.XLOOKUP(_xlfn.ANCHORARRAY(BJ37),'(変換)WBGT'!$A$2:$A$9999,'(変換)WBGT'!$B$2:$B$9999,""),IF($C$3="気温",_xlfn.XLOOKUP(_xlfn.ANCHORARRAY(BJ37),'(貼付用)気温'!$A$7:$A$9999,'(貼付用)気温'!$B$7:$B$9999,""),""))),"")</f>
        <v/>
      </c>
      <c r="BL37" s="46" t="str">
        <f>IFERROR(IF(BJ37="","",IF(COUNTIFS(様式1!$F$6:$F$16,"&lt;="&amp;BJ37,様式1!$H$6:$H$16,"&gt;="&amp;BJ37)&gt;0,"×","")),"")</f>
        <v/>
      </c>
      <c r="BM37" s="47" t="str">
        <f>IFERROR(IF(BJ37="","",IF(AND(BJ37&gt;=様式1!$F$5,BJ37&lt;=様式1!$H$5), IF(ISNUMBER(BK37), IF(BK37&gt;=$C$4, IF(BL37="×", "×", "●"), ""), "データ無し"), "対象外")),"")</f>
        <v/>
      </c>
      <c r="BO37" s="45" t="str">
        <f t="shared" si="13"/>
        <v/>
      </c>
      <c r="BP37" s="60" t="str" cm="1">
        <f t="array" ref="BP37">IFERROR(IF(_xlfn.ANCHORARRAY(BO37)="","",IF($C$3="暑さ指数(WBGT)",_xlfn.XLOOKUP(_xlfn.ANCHORARRAY(BO37),'(変換)WBGT'!$A$2:$A$9999,'(変換)WBGT'!$B$2:$B$9999,""),IF($C$3="気温",_xlfn.XLOOKUP(_xlfn.ANCHORARRAY(BO37),'(貼付用)気温'!$A$7:$A$9999,'(貼付用)気温'!$B$7:$B$9999,""),""))),"")</f>
        <v/>
      </c>
      <c r="BQ37" s="46" t="str">
        <f>IFERROR(IF(BO37="","",IF(COUNTIFS(様式1!$F$6:$F$16,"&lt;="&amp;BO37,様式1!$H$6:$H$16,"&gt;="&amp;BO37)&gt;0,"×","")),"")</f>
        <v/>
      </c>
      <c r="BR37" s="47" t="str">
        <f>IFERROR(IF(BO37="","",IF(AND(BO37&gt;=様式1!$F$5,BO37&lt;=様式1!$H$5), IF(ISNUMBER(BP37), IF(BP37&gt;=$C$4, IF(BQ37="×", "×", "●"), ""), "データ無し"), "対象外")),"")</f>
        <v/>
      </c>
      <c r="BT37" s="45" t="str">
        <f t="shared" si="14"/>
        <v/>
      </c>
      <c r="BU37" s="60" t="str" cm="1">
        <f t="array" ref="BU37">IFERROR(IF(_xlfn.ANCHORARRAY(BT37)="","",IF($C$3="暑さ指数(WBGT)",_xlfn.XLOOKUP(_xlfn.ANCHORARRAY(BT37),'(変換)WBGT'!$A$2:$A$9999,'(変換)WBGT'!$B$2:$B$9999,""),IF($C$3="気温",_xlfn.XLOOKUP(_xlfn.ANCHORARRAY(BT37),'(貼付用)気温'!$A$7:$A$9999,'(貼付用)気温'!$B$7:$B$9999,""),""))),"")</f>
        <v/>
      </c>
      <c r="BV37" s="46" t="str">
        <f>IFERROR(IF(BT37="","",IF(COUNTIFS(様式1!$F$6:$F$16,"&lt;="&amp;BT37,様式1!$H$6:$H$16,"&gt;="&amp;BT37)&gt;0,"×","")),"")</f>
        <v/>
      </c>
      <c r="BW37" s="47" t="str">
        <f>IFERROR(IF(BT37="","",IF(AND(BT37&gt;=様式1!$F$5,BT37&lt;=様式1!$H$5), IF(ISNUMBER(BU37), IF(BU37&gt;=$C$4, IF(BV37="×", "×", "●"), ""), "データ無し"), "対象外")),"")</f>
        <v/>
      </c>
      <c r="BY37" s="45" t="str">
        <f t="shared" si="15"/>
        <v/>
      </c>
      <c r="BZ37" s="60" t="str" cm="1">
        <f t="array" ref="BZ37">IFERROR(IF(_xlfn.ANCHORARRAY(BY37)="","",IF($C$3="暑さ指数(WBGT)",_xlfn.XLOOKUP(_xlfn.ANCHORARRAY(BY37),'(変換)WBGT'!$A$2:$A$9999,'(変換)WBGT'!$B$2:$B$9999,""),IF($C$3="気温",_xlfn.XLOOKUP(_xlfn.ANCHORARRAY(BY37),'(貼付用)気温'!$A$7:$A$9999,'(貼付用)気温'!$B$7:$B$9999,""),""))),"")</f>
        <v/>
      </c>
      <c r="CA37" s="46" t="str">
        <f>IFERROR(IF(BY37="","",IF(COUNTIFS(様式1!$F$6:$F$16,"&lt;="&amp;BY37,様式1!$H$6:$H$16,"&gt;="&amp;BY37)&gt;0,"×","")),"")</f>
        <v/>
      </c>
      <c r="CB37" s="47" t="str">
        <f>IFERROR(IF(BY37="","",IF(AND(BY37&gt;=様式1!$F$5,BY37&lt;=様式1!$H$5), IF(ISNUMBER(BZ37), IF(BZ37&gt;=$C$4, IF(CA37="×", "×", "●"), ""), "データ無し"), "対象外")),"")</f>
        <v/>
      </c>
      <c r="CD37" s="45" t="str">
        <f t="shared" si="16"/>
        <v/>
      </c>
      <c r="CE37" s="60" t="str" cm="1">
        <f t="array" ref="CE37">IFERROR(IF(_xlfn.ANCHORARRAY(CD37)="","",IF($C$3="暑さ指数(WBGT)",_xlfn.XLOOKUP(_xlfn.ANCHORARRAY(CD37),'(変換)WBGT'!$A$2:$A$9999,'(変換)WBGT'!$B$2:$B$9999,""),IF($C$3="気温",_xlfn.XLOOKUP(_xlfn.ANCHORARRAY(CD37),'(貼付用)気温'!$A$7:$A$9999,'(貼付用)気温'!$B$7:$B$9999,""),""))),"")</f>
        <v/>
      </c>
      <c r="CF37" s="46" t="str">
        <f>IFERROR(IF(CD37="","",IF(COUNTIFS(様式1!$F$6:$F$16,"&lt;="&amp;CD37,様式1!$H$6:$H$16,"&gt;="&amp;CD37)&gt;0,"×","")),"")</f>
        <v/>
      </c>
      <c r="CG37" s="47" t="str">
        <f>IFERROR(IF(CD37="","",IF(AND(CD37&gt;=様式1!$F$5,CD37&lt;=様式1!$H$5), IF(ISNUMBER(CE37), IF(CE37&gt;=$C$4, IF(CF37="×", "×", "●"), ""), "データ無し"), "対象外")),"")</f>
        <v/>
      </c>
      <c r="CI37" s="45" t="str">
        <f t="shared" si="17"/>
        <v/>
      </c>
      <c r="CJ37" s="60" t="str" cm="1">
        <f t="array" ref="CJ37">IFERROR(IF(_xlfn.ANCHORARRAY(CI37)="","",IF($C$3="暑さ指数(WBGT)",_xlfn.XLOOKUP(_xlfn.ANCHORARRAY(CI37),'(変換)WBGT'!$A$2:$A$9999,'(変換)WBGT'!$B$2:$B$9999,""),IF($C$3="気温",_xlfn.XLOOKUP(_xlfn.ANCHORARRAY(CI37),'(貼付用)気温'!$A$7:$A$9999,'(貼付用)気温'!$B$7:$B$9999,""),""))),"")</f>
        <v/>
      </c>
      <c r="CK37" s="46" t="str">
        <f>IFERROR(IF(CI37="","",IF(COUNTIFS(様式1!$F$6:$F$16,"&lt;="&amp;CI37,様式1!$H$6:$H$16,"&gt;="&amp;CI37)&gt;0,"×","")),"")</f>
        <v/>
      </c>
      <c r="CL37" s="47" t="str">
        <f>IFERROR(IF(CI37="","",IF(AND(CI37&gt;=様式1!$F$5,CI37&lt;=様式1!$H$5), IF(ISNUMBER(CJ37), IF(CJ37&gt;=$C$4, IF(CK37="×", "×", "●"), ""), "データ無し"), "対象外")),"")</f>
        <v/>
      </c>
      <c r="CN37" s="45" t="str">
        <f t="shared" si="18"/>
        <v/>
      </c>
      <c r="CO37" s="60" t="str" cm="1">
        <f t="array" ref="CO37">IFERROR(IF(_xlfn.ANCHORARRAY(CN37)="","",IF($C$3="暑さ指数(WBGT)",_xlfn.XLOOKUP(_xlfn.ANCHORARRAY(CN37),'(変換)WBGT'!$A$2:$A$9999,'(変換)WBGT'!$B$2:$B$9999,""),IF($C$3="気温",_xlfn.XLOOKUP(_xlfn.ANCHORARRAY(CN37),'(貼付用)気温'!$A$7:$A$9999,'(貼付用)気温'!$B$7:$B$9999,""),""))),"")</f>
        <v/>
      </c>
      <c r="CP37" s="46" t="str">
        <f>IFERROR(IF(CN37="","",IF(COUNTIFS(様式1!$F$6:$F$16,"&lt;="&amp;CN37,様式1!$H$6:$H$16,"&gt;="&amp;CN37)&gt;0,"×","")),"")</f>
        <v/>
      </c>
      <c r="CQ37" s="47" t="str">
        <f>IFERROR(IF(CN37="","",IF(AND(CN37&gt;=様式1!$F$5,CN37&lt;=様式1!$H$5), IF(ISNUMBER(CO37), IF(CO37&gt;=$C$4, IF(CP37="×", "×", "●"), ""), "データ無し"), "対象外")),"")</f>
        <v/>
      </c>
      <c r="CS37" s="45" t="str">
        <f t="shared" si="19"/>
        <v/>
      </c>
      <c r="CT37" s="60" t="str" cm="1">
        <f t="array" ref="CT37">IFERROR(IF(_xlfn.ANCHORARRAY(CS37)="","",IF($C$3="暑さ指数(WBGT)",_xlfn.XLOOKUP(_xlfn.ANCHORARRAY(CS37),'(変換)WBGT'!$A$2:$A$9999,'(変換)WBGT'!$B$2:$B$9999,""),IF($C$3="気温",_xlfn.XLOOKUP(_xlfn.ANCHORARRAY(CS37),'(貼付用)気温'!$A$7:$A$9999,'(貼付用)気温'!$B$7:$B$9999,""),""))),"")</f>
        <v/>
      </c>
      <c r="CU37" s="46" t="str">
        <f>IFERROR(IF(CS37="","",IF(COUNTIFS(様式1!$F$6:$F$16,"&lt;="&amp;CS37,様式1!$H$6:$H$16,"&gt;="&amp;CS37)&gt;0,"×","")),"")</f>
        <v/>
      </c>
      <c r="CV37" s="47" t="str">
        <f>IFERROR(IF(CS37="","",IF(AND(CS37&gt;=様式1!$F$5,CS37&lt;=様式1!$H$5), IF(ISNUMBER(CT37), IF(CT37&gt;=$C$4, IF(CU37="×", "×", "●"), ""), "データ無し"), "対象外")),"")</f>
        <v/>
      </c>
      <c r="CX37" s="45" t="str">
        <f t="shared" si="20"/>
        <v/>
      </c>
      <c r="CY37" s="60" t="str" cm="1">
        <f t="array" ref="CY37">IFERROR(IF(_xlfn.ANCHORARRAY(CX37)="","",IF($C$3="暑さ指数(WBGT)",_xlfn.XLOOKUP(_xlfn.ANCHORARRAY(CX37),'(変換)WBGT'!$A$2:$A$9999,'(変換)WBGT'!$B$2:$B$9999,""),IF($C$3="気温",_xlfn.XLOOKUP(_xlfn.ANCHORARRAY(CX37),'(貼付用)気温'!$A$7:$A$9999,'(貼付用)気温'!$B$7:$B$9999,""),""))),"")</f>
        <v/>
      </c>
      <c r="CZ37" s="46" t="str">
        <f>IFERROR(IF(CX37="","",IF(COUNTIFS(様式1!$F$6:$F$16,"&lt;="&amp;CX37,様式1!$H$6:$H$16,"&gt;="&amp;CX37)&gt;0,"×","")),"")</f>
        <v/>
      </c>
      <c r="DA37" s="47" t="str">
        <f>IFERROR(IF(CX37="","",IF(AND(CX37&gt;=様式1!$F$5,CX37&lt;=様式1!$H$5), IF(ISNUMBER(CY37), IF(CY37&gt;=$C$4, IF(CZ37="×", "×", "●"), ""), "データ無し"), "対象外")),"")</f>
        <v/>
      </c>
      <c r="DC37" s="45" t="str">
        <f t="shared" si="21"/>
        <v/>
      </c>
      <c r="DD37" s="60" t="str" cm="1">
        <f t="array" ref="DD37">IFERROR(IF(_xlfn.ANCHORARRAY(DC37)="","",IF($C$3="暑さ指数(WBGT)",_xlfn.XLOOKUP(_xlfn.ANCHORARRAY(DC37),'(変換)WBGT'!$A$2:$A$9999,'(変換)WBGT'!$B$2:$B$9999,""),IF($C$3="気温",_xlfn.XLOOKUP(_xlfn.ANCHORARRAY(DC37),'(貼付用)気温'!$A$7:$A$9999,'(貼付用)気温'!$B$7:$B$9999,""),""))),"")</f>
        <v/>
      </c>
      <c r="DE37" s="46" t="str">
        <f>IFERROR(IF(DC37="","",IF(COUNTIFS(様式1!$F$6:$F$16,"&lt;="&amp;DC37,様式1!$H$6:$H$16,"&gt;="&amp;DC37)&gt;0,"×","")),"")</f>
        <v/>
      </c>
      <c r="DF37" s="47" t="str">
        <f>IFERROR(IF(DC37="","",IF(AND(DC37&gt;=様式1!$F$5,DC37&lt;=様式1!$H$5), IF(ISNUMBER(DD37), IF(DD37&gt;=$C$4, IF(DE37="×", "×", "●"), ""), "データ無し"), "対象外")),"")</f>
        <v/>
      </c>
      <c r="DH37" s="45" t="str">
        <f t="shared" si="22"/>
        <v/>
      </c>
      <c r="DI37" s="60" t="str" cm="1">
        <f t="array" ref="DI37">IFERROR(IF(_xlfn.ANCHORARRAY(DH37)="","",IF($C$3="暑さ指数(WBGT)",_xlfn.XLOOKUP(_xlfn.ANCHORARRAY(DH37),'(変換)WBGT'!$A$2:$A$9999,'(変換)WBGT'!$B$2:$B$9999,""),IF($C$3="気温",_xlfn.XLOOKUP(_xlfn.ANCHORARRAY(DH37),'(貼付用)気温'!$A$7:$A$9999,'(貼付用)気温'!$B$7:$B$9999,""),""))),"")</f>
        <v/>
      </c>
      <c r="DJ37" s="46" t="str">
        <f>IFERROR(IF(DH37="","",IF(COUNTIFS(様式1!$F$6:$F$16,"&lt;="&amp;DH37,様式1!$H$6:$H$16,"&gt;="&amp;DH37)&gt;0,"×","")),"")</f>
        <v/>
      </c>
      <c r="DK37" s="47" t="str">
        <f>IFERROR(IF(DH37="","",IF(AND(DH37&gt;=様式1!$F$5,DH37&lt;=様式1!$H$5), IF(ISNUMBER(DI37), IF(DI37&gt;=$C$4, IF(DJ37="×", "×", "●"), ""), "データ無し"), "対象外")),"")</f>
        <v/>
      </c>
      <c r="DM37" s="45" t="str">
        <f t="shared" si="23"/>
        <v/>
      </c>
      <c r="DN37" s="60" t="str" cm="1">
        <f t="array" ref="DN37">IFERROR(IF(_xlfn.ANCHORARRAY(DM37)="","",IF($C$3="暑さ指数(WBGT)",_xlfn.XLOOKUP(_xlfn.ANCHORARRAY(DM37),'(変換)WBGT'!$A$2:$A$9999,'(変換)WBGT'!$B$2:$B$9999,""),IF($C$3="気温",_xlfn.XLOOKUP(_xlfn.ANCHORARRAY(DM37),'(貼付用)気温'!$A$7:$A$9999,'(貼付用)気温'!$B$7:$B$9999,""),""))),"")</f>
        <v/>
      </c>
      <c r="DO37" s="46" t="str">
        <f>IFERROR(IF(DM37="","",IF(COUNTIFS(様式1!$F$6:$F$16,"&lt;="&amp;DM37,様式1!$H$6:$H$16,"&gt;="&amp;DM37)&gt;0,"×","")),"")</f>
        <v/>
      </c>
      <c r="DP37" s="47" t="str">
        <f>IFERROR(IF(DM37="","",IF(AND(DM37&gt;=様式1!$F$5,DM37&lt;=様式1!$H$5), IF(ISNUMBER(DN37), IF(DN37&gt;=$C$4, IF(DO37="×", "×", "●"), ""), "データ無し"), "対象外")),"")</f>
        <v/>
      </c>
      <c r="DR37" s="45" t="str">
        <f t="shared" si="24"/>
        <v/>
      </c>
      <c r="DS37" s="60" t="str" cm="1">
        <f t="array" ref="DS37">IFERROR(IF(_xlfn.ANCHORARRAY(DR37)="","",IF($C$3="暑さ指数(WBGT)",_xlfn.XLOOKUP(_xlfn.ANCHORARRAY(DR37),'(変換)WBGT'!$A$2:$A$9999,'(変換)WBGT'!$B$2:$B$9999,""),IF($C$3="気温",_xlfn.XLOOKUP(_xlfn.ANCHORARRAY(DR37),'(貼付用)気温'!$A$7:$A$9999,'(貼付用)気温'!$B$7:$B$9999,""),""))),"")</f>
        <v/>
      </c>
      <c r="DT37" s="46" t="str">
        <f>IFERROR(IF(DR37="","",IF(COUNTIFS(様式1!$F$6:$F$16,"&lt;="&amp;DR37,様式1!$H$6:$H$16,"&gt;="&amp;DR37)&gt;0,"×","")),"")</f>
        <v/>
      </c>
      <c r="DU37" s="47" t="str">
        <f>IFERROR(IF(DR37="","",IF(AND(DR37&gt;=様式1!$F$5,DR37&lt;=様式1!$H$5), IF(ISNUMBER(DS37), IF(DS37&gt;=$C$4, IF(DT37="×", "×", "●"), ""), "データ無し"), "対象外")),"")</f>
        <v/>
      </c>
      <c r="DW37" s="45" t="str">
        <f t="shared" si="25"/>
        <v/>
      </c>
      <c r="DX37" s="60" t="str" cm="1">
        <f t="array" ref="DX37">IFERROR(IF(_xlfn.ANCHORARRAY(DW37)="","",IF($C$3="暑さ指数(WBGT)",_xlfn.XLOOKUP(_xlfn.ANCHORARRAY(DW37),'(変換)WBGT'!$A$2:$A$9999,'(変換)WBGT'!$B$2:$B$9999,""),IF($C$3="気温",_xlfn.XLOOKUP(_xlfn.ANCHORARRAY(DW37),'(貼付用)気温'!$A$7:$A$9999,'(貼付用)気温'!$B$7:$B$9999,""),""))),"")</f>
        <v/>
      </c>
      <c r="DY37" s="46" t="str">
        <f>IFERROR(IF(DW37="","",IF(COUNTIFS(様式1!$F$6:$F$16,"&lt;="&amp;DW37,様式1!$H$6:$H$16,"&gt;="&amp;DW37)&gt;0,"×","")),"")</f>
        <v/>
      </c>
      <c r="DZ37" s="47" t="str">
        <f>IFERROR(IF(DW37="","",IF(AND(DW37&gt;=様式1!$F$5,DW37&lt;=様式1!$H$5), IF(ISNUMBER(DX37), IF(DX37&gt;=$C$4, IF(DY37="×", "×", "●"), ""), "データ無し"), "対象外")),"")</f>
        <v/>
      </c>
      <c r="EB37" s="45" t="str">
        <f t="shared" si="26"/>
        <v/>
      </c>
      <c r="EC37" s="60" t="str" cm="1">
        <f t="array" ref="EC37">IFERROR(IF(_xlfn.ANCHORARRAY(EB37)="","",IF($C$3="暑さ指数(WBGT)",_xlfn.XLOOKUP(_xlfn.ANCHORARRAY(EB37),'(変換)WBGT'!$A$2:$A$9999,'(変換)WBGT'!$B$2:$B$9999,""),IF($C$3="気温",_xlfn.XLOOKUP(_xlfn.ANCHORARRAY(EB37),'(貼付用)気温'!$A$7:$A$9999,'(貼付用)気温'!$B$7:$B$9999,""),""))),"")</f>
        <v/>
      </c>
      <c r="ED37" s="46" t="str">
        <f>IFERROR(IF(EB37="","",IF(COUNTIFS(様式1!$F$6:$F$16,"&lt;="&amp;EB37,様式1!$H$6:$H$16,"&gt;="&amp;EB37)&gt;0,"×","")),"")</f>
        <v/>
      </c>
      <c r="EE37" s="47" t="str">
        <f>IFERROR(IF(EB37="","",IF(AND(EB37&gt;=様式1!$F$5,EB37&lt;=様式1!$H$5), IF(ISNUMBER(EC37), IF(EC37&gt;=$C$4, IF(ED37="×", "×", "●"), ""), "データ無し"), "対象外")),"")</f>
        <v/>
      </c>
      <c r="EG37" s="45" t="str">
        <f t="shared" si="27"/>
        <v/>
      </c>
      <c r="EH37" s="60" t="str" cm="1">
        <f t="array" ref="EH37">IFERROR(IF(_xlfn.ANCHORARRAY(EG37)="","",IF($C$3="暑さ指数(WBGT)",_xlfn.XLOOKUP(_xlfn.ANCHORARRAY(EG37),'(変換)WBGT'!$A$2:$A$9999,'(変換)WBGT'!$B$2:$B$9999,""),IF($C$3="気温",_xlfn.XLOOKUP(_xlfn.ANCHORARRAY(EG37),'(貼付用)気温'!$A$7:$A$9999,'(貼付用)気温'!$B$7:$B$9999,""),""))),"")</f>
        <v/>
      </c>
      <c r="EI37" s="46" t="str">
        <f>IFERROR(IF(EG37="","",IF(COUNTIFS(様式1!$F$6:$F$16,"&lt;="&amp;EG37,様式1!$H$6:$H$16,"&gt;="&amp;EG37)&gt;0,"×","")),"")</f>
        <v/>
      </c>
      <c r="EJ37" s="47" t="str">
        <f>IFERROR(IF(EG37="","",IF(AND(EG37&gt;=様式1!$F$5,EG37&lt;=様式1!$H$5), IF(ISNUMBER(EH37), IF(EH37&gt;=$C$4, IF(EI37="×", "×", "●"), ""), "データ無し"), "対象外")),"")</f>
        <v/>
      </c>
      <c r="EL37" s="45" t="str">
        <f t="shared" si="28"/>
        <v/>
      </c>
      <c r="EM37" s="60" t="str" cm="1">
        <f t="array" ref="EM37">IFERROR(IF(_xlfn.ANCHORARRAY(EL37)="","",IF($C$3="暑さ指数(WBGT)",_xlfn.XLOOKUP(_xlfn.ANCHORARRAY(EL37),'(変換)WBGT'!$A$2:$A$9999,'(変換)WBGT'!$B$2:$B$9999,""),IF($C$3="気温",_xlfn.XLOOKUP(_xlfn.ANCHORARRAY(EL37),'(貼付用)気温'!$A$7:$A$9999,'(貼付用)気温'!$B$7:$B$9999,""),""))),"")</f>
        <v/>
      </c>
      <c r="EN37" s="46" t="str">
        <f>IFERROR(IF(EL37="","",IF(COUNTIFS(様式1!$F$6:$F$16,"&lt;="&amp;EL37,様式1!$H$6:$H$16,"&gt;="&amp;EL37)&gt;0,"×","")),"")</f>
        <v/>
      </c>
      <c r="EO37" s="47" t="str">
        <f>IFERROR(IF(EL37="","",IF(AND(EL37&gt;=様式1!$F$5,EL37&lt;=様式1!$H$5), IF(ISNUMBER(EM37), IF(EM37&gt;=$C$4, IF(EN37="×", "×", "●"), ""), "データ無し"), "対象外")),"")</f>
        <v/>
      </c>
      <c r="EQ37" s="45" t="str">
        <f t="shared" si="29"/>
        <v/>
      </c>
      <c r="ER37" s="60" t="str" cm="1">
        <f t="array" ref="ER37">IFERROR(IF(_xlfn.ANCHORARRAY(EQ37)="","",IF($C$3="暑さ指数(WBGT)",_xlfn.XLOOKUP(_xlfn.ANCHORARRAY(EQ37),'(変換)WBGT'!$A$2:$A$9999,'(変換)WBGT'!$B$2:$B$9999,""),IF($C$3="気温",_xlfn.XLOOKUP(_xlfn.ANCHORARRAY(EQ37),'(貼付用)気温'!$A$7:$A$9999,'(貼付用)気温'!$B$7:$B$9999,""),""))),"")</f>
        <v/>
      </c>
      <c r="ES37" s="46" t="str">
        <f>IFERROR(IF(EQ37="","",IF(COUNTIFS(様式1!$F$6:$F$16,"&lt;="&amp;EQ37,様式1!$H$6:$H$16,"&gt;="&amp;EQ37)&gt;0,"×","")),"")</f>
        <v/>
      </c>
      <c r="ET37" s="47" t="str">
        <f>IFERROR(IF(EQ37="","",IF(AND(EQ37&gt;=様式1!$F$5,EQ37&lt;=様式1!$H$5), IF(ISNUMBER(ER37), IF(ER37&gt;=$C$4, IF(ES37="×", "×", "●"), ""), "データ無し"), "対象外")),"")</f>
        <v/>
      </c>
      <c r="EV37" s="45" t="str">
        <f t="shared" si="30"/>
        <v/>
      </c>
      <c r="EW37" s="60" t="str" cm="1">
        <f t="array" ref="EW37">IFERROR(IF(_xlfn.ANCHORARRAY(EV37)="","",IF($C$3="暑さ指数(WBGT)",_xlfn.XLOOKUP(_xlfn.ANCHORARRAY(EV37),'(変換)WBGT'!$A$2:$A$9999,'(変換)WBGT'!$B$2:$B$9999,""),IF($C$3="気温",_xlfn.XLOOKUP(_xlfn.ANCHORARRAY(EV37),'(貼付用)気温'!$A$7:$A$9999,'(貼付用)気温'!$B$7:$B$9999,""),""))),"")</f>
        <v/>
      </c>
      <c r="EX37" s="46" t="str">
        <f>IFERROR(IF(EV37="","",IF(COUNTIFS(様式1!$F$6:$F$16,"&lt;="&amp;EV37,様式1!$H$6:$H$16,"&gt;="&amp;EV37)&gt;0,"×","")),"")</f>
        <v/>
      </c>
      <c r="EY37" s="47" t="str">
        <f>IFERROR(IF(EV37="","",IF(AND(EV37&gt;=様式1!$F$5,EV37&lt;=様式1!$H$5), IF(ISNUMBER(EW37), IF(EW37&gt;=$C$4, IF(EX37="×", "×", "●"), ""), "データ無し"), "対象外")),"")</f>
        <v/>
      </c>
      <c r="FA37" s="45" t="str">
        <f t="shared" si="31"/>
        <v/>
      </c>
      <c r="FB37" s="60" t="str" cm="1">
        <f t="array" ref="FB37">IFERROR(IF(_xlfn.ANCHORARRAY(FA37)="","",IF($C$3="暑さ指数(WBGT)",_xlfn.XLOOKUP(_xlfn.ANCHORARRAY(FA37),'(変換)WBGT'!$A$2:$A$9999,'(変換)WBGT'!$B$2:$B$9999,""),IF($C$3="気温",_xlfn.XLOOKUP(_xlfn.ANCHORARRAY(FA37),'(貼付用)気温'!$A$7:$A$9999,'(貼付用)気温'!$B$7:$B$9999,""),""))),"")</f>
        <v/>
      </c>
      <c r="FC37" s="46" t="str">
        <f>IFERROR(IF(FA37="","",IF(COUNTIFS(様式1!$F$6:$F$16,"&lt;="&amp;FA37,様式1!$H$6:$H$16,"&gt;="&amp;FA37)&gt;0,"×","")),"")</f>
        <v/>
      </c>
      <c r="FD37" s="47" t="str">
        <f>IFERROR(IF(FA37="","",IF(AND(FA37&gt;=様式1!$F$5,FA37&lt;=様式1!$H$5), IF(ISNUMBER(FB37), IF(FB37&gt;=$C$4, IF(FC37="×", "×", "●"), ""), "データ無し"), "対象外")),"")</f>
        <v/>
      </c>
      <c r="FF37" s="45" t="str">
        <f t="shared" si="32"/>
        <v/>
      </c>
      <c r="FG37" s="60" t="str" cm="1">
        <f t="array" ref="FG37">IFERROR(IF(_xlfn.ANCHORARRAY(FF37)="","",IF($C$3="暑さ指数(WBGT)",_xlfn.XLOOKUP(_xlfn.ANCHORARRAY(FF37),'(変換)WBGT'!$A$2:$A$9999,'(変換)WBGT'!$B$2:$B$9999,""),IF($C$3="気温",_xlfn.XLOOKUP(_xlfn.ANCHORARRAY(FF37),'(貼付用)気温'!$A$7:$A$9999,'(貼付用)気温'!$B$7:$B$9999,""),""))),"")</f>
        <v/>
      </c>
      <c r="FH37" s="46" t="str">
        <f>IFERROR(IF(FF37="","",IF(COUNTIFS(様式1!$F$6:$F$16,"&lt;="&amp;FF37,様式1!$H$6:$H$16,"&gt;="&amp;FF37)&gt;0,"×","")),"")</f>
        <v/>
      </c>
      <c r="FI37" s="47" t="str">
        <f>IFERROR(IF(FF37="","",IF(AND(FF37&gt;=様式1!$F$5,FF37&lt;=様式1!$H$5), IF(ISNUMBER(FG37), IF(FG37&gt;=$C$4, IF(FH37="×", "×", "●"), ""), "データ無し"), "対象外")),"")</f>
        <v/>
      </c>
      <c r="FK37" s="45" t="str">
        <f t="shared" si="33"/>
        <v/>
      </c>
      <c r="FL37" s="60" t="str" cm="1">
        <f t="array" ref="FL37">IFERROR(IF(_xlfn.ANCHORARRAY(FK37)="","",IF($C$3="暑さ指数(WBGT)",_xlfn.XLOOKUP(_xlfn.ANCHORARRAY(FK37),'(変換)WBGT'!$A$2:$A$9999,'(変換)WBGT'!$B$2:$B$9999,""),IF($C$3="気温",_xlfn.XLOOKUP(_xlfn.ANCHORARRAY(FK37),'(貼付用)気温'!$A$7:$A$9999,'(貼付用)気温'!$B$7:$B$9999,""),""))),"")</f>
        <v/>
      </c>
      <c r="FM37" s="46" t="str">
        <f>IFERROR(IF(FK37="","",IF(COUNTIFS(様式1!$F$6:$F$16,"&lt;="&amp;FK37,様式1!$H$6:$H$16,"&gt;="&amp;FK37)&gt;0,"×","")),"")</f>
        <v/>
      </c>
      <c r="FN37" s="47" t="str">
        <f>IFERROR(IF(FK37="","",IF(AND(FK37&gt;=様式1!$F$5,FK37&lt;=様式1!$H$5), IF(ISNUMBER(FL37), IF(FL37&gt;=$C$4, IF(FM37="×", "×", "●"), ""), "データ無し"), "対象外")),"")</f>
        <v/>
      </c>
      <c r="FP37" s="45" t="str">
        <f t="shared" si="34"/>
        <v/>
      </c>
      <c r="FQ37" s="60" t="str" cm="1">
        <f t="array" ref="FQ37">IFERROR(IF(_xlfn.ANCHORARRAY(FP37)="","",IF($C$3="暑さ指数(WBGT)",_xlfn.XLOOKUP(_xlfn.ANCHORARRAY(FP37),'(変換)WBGT'!$A$2:$A$9999,'(変換)WBGT'!$B$2:$B$9999,""),IF($C$3="気温",_xlfn.XLOOKUP(_xlfn.ANCHORARRAY(FP37),'(貼付用)気温'!$A$7:$A$9999,'(貼付用)気温'!$B$7:$B$9999,""),""))),"")</f>
        <v/>
      </c>
      <c r="FR37" s="46" t="str">
        <f>IFERROR(IF(FP37="","",IF(COUNTIFS(様式1!$F$6:$F$16,"&lt;="&amp;FP37,様式1!$H$6:$H$16,"&gt;="&amp;FP37)&gt;0,"×","")),"")</f>
        <v/>
      </c>
      <c r="FS37" s="47" t="str">
        <f>IFERROR(IF(FP37="","",IF(AND(FP37&gt;=様式1!$F$5,FP37&lt;=様式1!$H$5), IF(ISNUMBER(FQ37), IF(FQ37&gt;=$C$4, IF(FR37="×", "×", "●"), ""), "データ無し"), "対象外")),"")</f>
        <v/>
      </c>
    </row>
    <row r="38" spans="2:175" x14ac:dyDescent="0.15">
      <c r="B38" s="42" t="str">
        <f t="shared" si="0"/>
        <v/>
      </c>
      <c r="C38" s="61" t="str" cm="1">
        <f t="array" ref="C38">IFERROR(IF(_xlfn.ANCHORARRAY(B38)="","",IF($C$3="暑さ指数(WBGT)",_xlfn.XLOOKUP(_xlfn.ANCHORARRAY(B38),'(変換)WBGT'!$A$2:$A$9999,'(変換)WBGT'!$B$2:$B$9999,""),IF($C$3="気温",_xlfn.XLOOKUP(_xlfn.ANCHORARRAY(B38),'(貼付用)気温'!$A$7:$A$9999,'(貼付用)気温'!$B$7:$B$9999,""),""))),"")</f>
        <v/>
      </c>
      <c r="D38" s="43" t="str">
        <f>IFERROR(IF(B38="","",IF(COUNTIFS(様式1!$F$6:$F$16,"&lt;="&amp;B38,様式1!$H$6:$H$16,"&gt;="&amp;B38)&gt;0,"×","")),"")</f>
        <v/>
      </c>
      <c r="E38" s="44" t="str">
        <f>IFERROR(IF(B38="","",IF(AND(B38&gt;=様式1!$F$5,B38&lt;=様式1!$H$5), IF(ISNUMBER(C38), IF(C38&gt;=$C$4, IF(D38="×", "×", "●"), ""), "データ無し"), "対象外")),"")</f>
        <v/>
      </c>
      <c r="G38" s="42" t="str">
        <f t="shared" si="1"/>
        <v/>
      </c>
      <c r="H38" s="61" t="str" cm="1">
        <f t="array" ref="H38">IFERROR(IF(_xlfn.ANCHORARRAY(G38)="","",IF($C$3="暑さ指数(WBGT)",_xlfn.XLOOKUP(_xlfn.ANCHORARRAY(G38),'(変換)WBGT'!$A$2:$A$9999,'(変換)WBGT'!$B$2:$B$9999,""),IF($C$3="気温",_xlfn.XLOOKUP(_xlfn.ANCHORARRAY(G38),'(貼付用)気温'!$A$7:$A$9999,'(貼付用)気温'!$B$7:$B$9999,""),""))),"")</f>
        <v/>
      </c>
      <c r="I38" s="43" t="str">
        <f>IFERROR(IF(G38="","",IF(COUNTIFS(様式1!$F$6:$F$16,"&lt;="&amp;G38,様式1!$H$6:$H$16,"&gt;="&amp;G38)&gt;0,"×","")),"")</f>
        <v/>
      </c>
      <c r="J38" s="44" t="str">
        <f>IFERROR(IF(G38="","",IF(AND(G38&gt;=様式1!$F$5,G38&lt;=様式1!$H$5), IF(ISNUMBER(H38), IF(H38&gt;=$C$4, IF(I38="×", "×", "●"), ""), "データ無し"), "対象外")),"")</f>
        <v/>
      </c>
      <c r="L38" s="42" t="str">
        <f t="shared" si="2"/>
        <v/>
      </c>
      <c r="M38" s="61" t="str" cm="1">
        <f t="array" ref="M38">IFERROR(IF(_xlfn.ANCHORARRAY(L38)="","",IF($C$3="暑さ指数(WBGT)",_xlfn.XLOOKUP(_xlfn.ANCHORARRAY(L38),'(変換)WBGT'!$A$2:$A$9999,'(変換)WBGT'!$B$2:$B$9999,""),IF($C$3="気温",_xlfn.XLOOKUP(_xlfn.ANCHORARRAY(L38),'(貼付用)気温'!$A$7:$A$9999,'(貼付用)気温'!$B$7:$B$9999,""),""))),"")</f>
        <v/>
      </c>
      <c r="N38" s="43" t="str">
        <f>IFERROR(IF(L38="","",IF(COUNTIFS(様式1!$F$6:$F$16,"&lt;="&amp;L38,様式1!$H$6:$H$16,"&gt;="&amp;L38)&gt;0,"×","")),"")</f>
        <v/>
      </c>
      <c r="O38" s="44" t="str">
        <f>IFERROR(IF(L38="","",IF(AND(L38&gt;=様式1!$F$5,L38&lt;=様式1!$H$5), IF(ISNUMBER(M38), IF(M38&gt;=$C$4, IF(N38="×", "×", "●"), ""), "データ無し"), "対象外")),"")</f>
        <v/>
      </c>
      <c r="Q38" s="42" t="str">
        <f t="shared" si="3"/>
        <v/>
      </c>
      <c r="R38" s="61" t="str" cm="1">
        <f t="array" ref="R38">IFERROR(IF(_xlfn.ANCHORARRAY(Q38)="","",IF($C$3="暑さ指数(WBGT)",_xlfn.XLOOKUP(_xlfn.ANCHORARRAY(Q38),'(変換)WBGT'!$A$2:$A$9999,'(変換)WBGT'!$B$2:$B$9999,""),IF($C$3="気温",_xlfn.XLOOKUP(_xlfn.ANCHORARRAY(Q38),'(貼付用)気温'!$A$7:$A$9999,'(貼付用)気温'!$B$7:$B$9999,""),""))),"")</f>
        <v/>
      </c>
      <c r="S38" s="43" t="str">
        <f>IFERROR(IF(Q38="","",IF(COUNTIFS(様式1!$F$6:$F$16,"&lt;="&amp;Q38,様式1!$H$6:$H$16,"&gt;="&amp;Q38)&gt;0,"×","")),"")</f>
        <v/>
      </c>
      <c r="T38" s="44" t="str">
        <f>IFERROR(IF(Q38="","",IF(AND(Q38&gt;=様式1!$F$5,Q38&lt;=様式1!$H$5), IF(ISNUMBER(R38), IF(R38&gt;=$C$4, IF(S38="×", "×", "●"), ""), "データ無し"), "対象外")),"")</f>
        <v/>
      </c>
      <c r="V38" s="42" t="str">
        <f t="shared" si="4"/>
        <v/>
      </c>
      <c r="W38" s="61" t="str" cm="1">
        <f t="array" ref="W38">IFERROR(IF(_xlfn.ANCHORARRAY(V38)="","",IF($C$3="暑さ指数(WBGT)",_xlfn.XLOOKUP(_xlfn.ANCHORARRAY(V38),'(変換)WBGT'!$A$2:$A$9999,'(変換)WBGT'!$B$2:$B$9999,""),IF($C$3="気温",_xlfn.XLOOKUP(_xlfn.ANCHORARRAY(V38),'(貼付用)気温'!$A$7:$A$9999,'(貼付用)気温'!$B$7:$B$9999,""),""))),"")</f>
        <v/>
      </c>
      <c r="X38" s="43" t="str">
        <f>IFERROR(IF(V38="","",IF(COUNTIFS(様式1!$F$6:$F$16,"&lt;="&amp;V38,様式1!$H$6:$H$16,"&gt;="&amp;V38)&gt;0,"×","")),"")</f>
        <v/>
      </c>
      <c r="Y38" s="44" t="str">
        <f>IFERROR(IF(V38="","",IF(AND(V38&gt;=様式1!$F$5,V38&lt;=様式1!$H$5), IF(ISNUMBER(W38), IF(W38&gt;=$C$4, IF(X38="×", "×", "●"), ""), "データ無し"), "対象外")),"")</f>
        <v/>
      </c>
      <c r="AA38" s="42" t="str">
        <f t="shared" si="5"/>
        <v/>
      </c>
      <c r="AB38" s="61" t="str" cm="1">
        <f t="array" ref="AB38">IFERROR(IF(_xlfn.ANCHORARRAY(AA38)="","",IF($C$3="暑さ指数(WBGT)",_xlfn.XLOOKUP(_xlfn.ANCHORARRAY(AA38),'(変換)WBGT'!$A$2:$A$9999,'(変換)WBGT'!$B$2:$B$9999,""),IF($C$3="気温",_xlfn.XLOOKUP(_xlfn.ANCHORARRAY(AA38),'(貼付用)気温'!$A$7:$A$9999,'(貼付用)気温'!$B$7:$B$9999,""),""))),"")</f>
        <v/>
      </c>
      <c r="AC38" s="43" t="str">
        <f>IFERROR(IF(AA38="","",IF(COUNTIFS(様式1!$F$6:$F$16,"&lt;="&amp;AA38,様式1!$H$6:$H$16,"&gt;="&amp;AA38)&gt;0,"×","")),"")</f>
        <v/>
      </c>
      <c r="AD38" s="44" t="str">
        <f>IFERROR(IF(AA38="","",IF(AND(AA38&gt;=様式1!$F$5,AA38&lt;=様式1!$H$5), IF(ISNUMBER(AB38), IF(AB38&gt;=$C$4, IF(AC38="×", "×", "●"), ""), "データ無し"), "対象外")),"")</f>
        <v/>
      </c>
      <c r="AF38" s="42" t="str">
        <f t="shared" si="6"/>
        <v/>
      </c>
      <c r="AG38" s="61" t="str" cm="1">
        <f t="array" ref="AG38">IFERROR(IF(_xlfn.ANCHORARRAY(AF38)="","",IF($C$3="暑さ指数(WBGT)",_xlfn.XLOOKUP(_xlfn.ANCHORARRAY(AF38),'(変換)WBGT'!$A$2:$A$9999,'(変換)WBGT'!$B$2:$B$9999,""),IF($C$3="気温",_xlfn.XLOOKUP(_xlfn.ANCHORARRAY(AF38),'(貼付用)気温'!$A$7:$A$9999,'(貼付用)気温'!$B$7:$B$9999,""),""))),"")</f>
        <v/>
      </c>
      <c r="AH38" s="43" t="str">
        <f>IFERROR(IF(AF38="","",IF(COUNTIFS(様式1!$F$6:$F$16,"&lt;="&amp;AF38,様式1!$H$6:$H$16,"&gt;="&amp;AF38)&gt;0,"×","")),"")</f>
        <v/>
      </c>
      <c r="AI38" s="44" t="str">
        <f>IFERROR(IF(AF38="","",IF(AND(AF38&gt;=様式1!$F$5,AF38&lt;=様式1!$H$5), IF(ISNUMBER(AG38), IF(AG38&gt;=$C$4, IF(AH38="×", "×", "●"), ""), "データ無し"), "対象外")),"")</f>
        <v/>
      </c>
      <c r="AK38" s="42" t="str">
        <f t="shared" si="7"/>
        <v/>
      </c>
      <c r="AL38" s="61" t="str" cm="1">
        <f t="array" ref="AL38">IFERROR(IF(_xlfn.ANCHORARRAY(AK38)="","",IF($C$3="暑さ指数(WBGT)",_xlfn.XLOOKUP(_xlfn.ANCHORARRAY(AK38),'(変換)WBGT'!$A$2:$A$9999,'(変換)WBGT'!$B$2:$B$9999,""),IF($C$3="気温",_xlfn.XLOOKUP(_xlfn.ANCHORARRAY(AK38),'(貼付用)気温'!$A$7:$A$9999,'(貼付用)気温'!$B$7:$B$9999,""),""))),"")</f>
        <v/>
      </c>
      <c r="AM38" s="43" t="str">
        <f>IFERROR(IF(AK38="","",IF(COUNTIFS(様式1!$F$6:$F$16,"&lt;="&amp;AK38,様式1!$H$6:$H$16,"&gt;="&amp;AK38)&gt;0,"×","")),"")</f>
        <v/>
      </c>
      <c r="AN38" s="44" t="str">
        <f>IFERROR(IF(AK38="","",IF(AND(AK38&gt;=様式1!$F$5,AK38&lt;=様式1!$H$5), IF(ISNUMBER(AL38), IF(AL38&gt;=$C$4, IF(AM38="×", "×", "●"), ""), "データ無し"), "対象外")),"")</f>
        <v/>
      </c>
      <c r="AP38" s="42" t="str">
        <f t="shared" si="8"/>
        <v/>
      </c>
      <c r="AQ38" s="61" t="str" cm="1">
        <f t="array" ref="AQ38">IFERROR(IF(_xlfn.ANCHORARRAY(AP38)="","",IF($C$3="暑さ指数(WBGT)",_xlfn.XLOOKUP(_xlfn.ANCHORARRAY(AP38),'(変換)WBGT'!$A$2:$A$9999,'(変換)WBGT'!$B$2:$B$9999,""),IF($C$3="気温",_xlfn.XLOOKUP(_xlfn.ANCHORARRAY(AP38),'(貼付用)気温'!$A$7:$A$9999,'(貼付用)気温'!$B$7:$B$9999,""),""))),"")</f>
        <v/>
      </c>
      <c r="AR38" s="43" t="str">
        <f>IFERROR(IF(AP38="","",IF(COUNTIFS(様式1!$F$6:$F$16,"&lt;="&amp;AP38,様式1!$H$6:$H$16,"&gt;="&amp;AP38)&gt;0,"×","")),"")</f>
        <v/>
      </c>
      <c r="AS38" s="44" t="str">
        <f>IFERROR(IF(AP38="","",IF(AND(AP38&gt;=様式1!$F$5,AP38&lt;=様式1!$H$5), IF(ISNUMBER(AQ38), IF(AQ38&gt;=$C$4, IF(AR38="×", "×", "●"), ""), "データ無し"), "対象外")),"")</f>
        <v/>
      </c>
      <c r="AU38" s="42" t="str">
        <f t="shared" si="9"/>
        <v/>
      </c>
      <c r="AV38" s="61" t="str" cm="1">
        <f t="array" ref="AV38">IFERROR(IF(_xlfn.ANCHORARRAY(AU38)="","",IF($C$3="暑さ指数(WBGT)",_xlfn.XLOOKUP(_xlfn.ANCHORARRAY(AU38),'(変換)WBGT'!$A$2:$A$9999,'(変換)WBGT'!$B$2:$B$9999,""),IF($C$3="気温",_xlfn.XLOOKUP(_xlfn.ANCHORARRAY(AU38),'(貼付用)気温'!$A$7:$A$9999,'(貼付用)気温'!$B$7:$B$9999,""),""))),"")</f>
        <v/>
      </c>
      <c r="AW38" s="43" t="str">
        <f>IFERROR(IF(AU38="","",IF(COUNTIFS(様式1!$F$6:$F$16,"&lt;="&amp;AU38,様式1!$H$6:$H$16,"&gt;="&amp;AU38)&gt;0,"×","")),"")</f>
        <v/>
      </c>
      <c r="AX38" s="44" t="str">
        <f>IFERROR(IF(AU38="","",IF(AND(AU38&gt;=様式1!$F$5,AU38&lt;=様式1!$H$5), IF(ISNUMBER(AV38), IF(AV38&gt;=$C$4, IF(AW38="×", "×", "●"), ""), "データ無し"), "対象外")),"")</f>
        <v/>
      </c>
      <c r="AZ38" s="42" t="str">
        <f t="shared" si="10"/>
        <v/>
      </c>
      <c r="BA38" s="61" t="str" cm="1">
        <f t="array" ref="BA38">IFERROR(IF(_xlfn.ANCHORARRAY(AZ38)="","",IF($C$3="暑さ指数(WBGT)",_xlfn.XLOOKUP(_xlfn.ANCHORARRAY(AZ38),'(変換)WBGT'!$A$2:$A$9999,'(変換)WBGT'!$B$2:$B$9999,""),IF($C$3="気温",_xlfn.XLOOKUP(_xlfn.ANCHORARRAY(AZ38),'(貼付用)気温'!$A$7:$A$9999,'(貼付用)気温'!$B$7:$B$9999,""),""))),"")</f>
        <v/>
      </c>
      <c r="BB38" s="43" t="str">
        <f>IFERROR(IF(AZ38="","",IF(COUNTIFS(様式1!$F$6:$F$16,"&lt;="&amp;AZ38,様式1!$H$6:$H$16,"&gt;="&amp;AZ38)&gt;0,"×","")),"")</f>
        <v/>
      </c>
      <c r="BC38" s="44" t="str">
        <f>IFERROR(IF(AZ38="","",IF(AND(AZ38&gt;=様式1!$F$5,AZ38&lt;=様式1!$H$5), IF(ISNUMBER(BA38), IF(BA38&gt;=$C$4, IF(BB38="×", "×", "●"), ""), "データ無し"), "対象外")),"")</f>
        <v/>
      </c>
      <c r="BE38" s="42" t="str">
        <f t="shared" si="11"/>
        <v/>
      </c>
      <c r="BF38" s="61" t="str" cm="1">
        <f t="array" ref="BF38">IFERROR(IF(_xlfn.ANCHORARRAY(BE38)="","",IF($C$3="暑さ指数(WBGT)",_xlfn.XLOOKUP(_xlfn.ANCHORARRAY(BE38),'(変換)WBGT'!$A$2:$A$9999,'(変換)WBGT'!$B$2:$B$9999,""),IF($C$3="気温",_xlfn.XLOOKUP(_xlfn.ANCHORARRAY(BE38),'(貼付用)気温'!$A$7:$A$9999,'(貼付用)気温'!$B$7:$B$9999,""),""))),"")</f>
        <v/>
      </c>
      <c r="BG38" s="43" t="str">
        <f>IFERROR(IF(BE38="","",IF(COUNTIFS(様式1!$F$6:$F$16,"&lt;="&amp;BE38,様式1!$H$6:$H$16,"&gt;="&amp;BE38)&gt;0,"×","")),"")</f>
        <v/>
      </c>
      <c r="BH38" s="44" t="str">
        <f>IFERROR(IF(BE38="","",IF(AND(BE38&gt;=様式1!$F$5,BE38&lt;=様式1!$H$5), IF(ISNUMBER(BF38), IF(BF38&gt;=$C$4, IF(BG38="×", "×", "●"), ""), "データ無し"), "対象外")),"")</f>
        <v/>
      </c>
      <c r="BJ38" s="42" t="str">
        <f t="shared" si="12"/>
        <v/>
      </c>
      <c r="BK38" s="61" t="str" cm="1">
        <f t="array" ref="BK38">IFERROR(IF(_xlfn.ANCHORARRAY(BJ38)="","",IF($C$3="暑さ指数(WBGT)",_xlfn.XLOOKUP(_xlfn.ANCHORARRAY(BJ38),'(変換)WBGT'!$A$2:$A$9999,'(変換)WBGT'!$B$2:$B$9999,""),IF($C$3="気温",_xlfn.XLOOKUP(_xlfn.ANCHORARRAY(BJ38),'(貼付用)気温'!$A$7:$A$9999,'(貼付用)気温'!$B$7:$B$9999,""),""))),"")</f>
        <v/>
      </c>
      <c r="BL38" s="43" t="str">
        <f>IFERROR(IF(BJ38="","",IF(COUNTIFS(様式1!$F$6:$F$16,"&lt;="&amp;BJ38,様式1!$H$6:$H$16,"&gt;="&amp;BJ38)&gt;0,"×","")),"")</f>
        <v/>
      </c>
      <c r="BM38" s="44" t="str">
        <f>IFERROR(IF(BJ38="","",IF(AND(BJ38&gt;=様式1!$F$5,BJ38&lt;=様式1!$H$5), IF(ISNUMBER(BK38), IF(BK38&gt;=$C$4, IF(BL38="×", "×", "●"), ""), "データ無し"), "対象外")),"")</f>
        <v/>
      </c>
      <c r="BO38" s="42" t="str">
        <f t="shared" si="13"/>
        <v/>
      </c>
      <c r="BP38" s="61" t="str" cm="1">
        <f t="array" ref="BP38">IFERROR(IF(_xlfn.ANCHORARRAY(BO38)="","",IF($C$3="暑さ指数(WBGT)",_xlfn.XLOOKUP(_xlfn.ANCHORARRAY(BO38),'(変換)WBGT'!$A$2:$A$9999,'(変換)WBGT'!$B$2:$B$9999,""),IF($C$3="気温",_xlfn.XLOOKUP(_xlfn.ANCHORARRAY(BO38),'(貼付用)気温'!$A$7:$A$9999,'(貼付用)気温'!$B$7:$B$9999,""),""))),"")</f>
        <v/>
      </c>
      <c r="BQ38" s="43" t="str">
        <f>IFERROR(IF(BO38="","",IF(COUNTIFS(様式1!$F$6:$F$16,"&lt;="&amp;BO38,様式1!$H$6:$H$16,"&gt;="&amp;BO38)&gt;0,"×","")),"")</f>
        <v/>
      </c>
      <c r="BR38" s="44" t="str">
        <f>IFERROR(IF(BO38="","",IF(AND(BO38&gt;=様式1!$F$5,BO38&lt;=様式1!$H$5), IF(ISNUMBER(BP38), IF(BP38&gt;=$C$4, IF(BQ38="×", "×", "●"), ""), "データ無し"), "対象外")),"")</f>
        <v/>
      </c>
      <c r="BT38" s="42" t="str">
        <f t="shared" si="14"/>
        <v/>
      </c>
      <c r="BU38" s="61" t="str" cm="1">
        <f t="array" ref="BU38">IFERROR(IF(_xlfn.ANCHORARRAY(BT38)="","",IF($C$3="暑さ指数(WBGT)",_xlfn.XLOOKUP(_xlfn.ANCHORARRAY(BT38),'(変換)WBGT'!$A$2:$A$9999,'(変換)WBGT'!$B$2:$B$9999,""),IF($C$3="気温",_xlfn.XLOOKUP(_xlfn.ANCHORARRAY(BT38),'(貼付用)気温'!$A$7:$A$9999,'(貼付用)気温'!$B$7:$B$9999,""),""))),"")</f>
        <v/>
      </c>
      <c r="BV38" s="43" t="str">
        <f>IFERROR(IF(BT38="","",IF(COUNTIFS(様式1!$F$6:$F$16,"&lt;="&amp;BT38,様式1!$H$6:$H$16,"&gt;="&amp;BT38)&gt;0,"×","")),"")</f>
        <v/>
      </c>
      <c r="BW38" s="44" t="str">
        <f>IFERROR(IF(BT38="","",IF(AND(BT38&gt;=様式1!$F$5,BT38&lt;=様式1!$H$5), IF(ISNUMBER(BU38), IF(BU38&gt;=$C$4, IF(BV38="×", "×", "●"), ""), "データ無し"), "対象外")),"")</f>
        <v/>
      </c>
      <c r="BY38" s="42" t="str">
        <f t="shared" si="15"/>
        <v/>
      </c>
      <c r="BZ38" s="61" t="str" cm="1">
        <f t="array" ref="BZ38">IFERROR(IF(_xlfn.ANCHORARRAY(BY38)="","",IF($C$3="暑さ指数(WBGT)",_xlfn.XLOOKUP(_xlfn.ANCHORARRAY(BY38),'(変換)WBGT'!$A$2:$A$9999,'(変換)WBGT'!$B$2:$B$9999,""),IF($C$3="気温",_xlfn.XLOOKUP(_xlfn.ANCHORARRAY(BY38),'(貼付用)気温'!$A$7:$A$9999,'(貼付用)気温'!$B$7:$B$9999,""),""))),"")</f>
        <v/>
      </c>
      <c r="CA38" s="43" t="str">
        <f>IFERROR(IF(BY38="","",IF(COUNTIFS(様式1!$F$6:$F$16,"&lt;="&amp;BY38,様式1!$H$6:$H$16,"&gt;="&amp;BY38)&gt;0,"×","")),"")</f>
        <v/>
      </c>
      <c r="CB38" s="44" t="str">
        <f>IFERROR(IF(BY38="","",IF(AND(BY38&gt;=様式1!$F$5,BY38&lt;=様式1!$H$5), IF(ISNUMBER(BZ38), IF(BZ38&gt;=$C$4, IF(CA38="×", "×", "●"), ""), "データ無し"), "対象外")),"")</f>
        <v/>
      </c>
      <c r="CD38" s="42" t="str">
        <f t="shared" si="16"/>
        <v/>
      </c>
      <c r="CE38" s="61" t="str" cm="1">
        <f t="array" ref="CE38">IFERROR(IF(_xlfn.ANCHORARRAY(CD38)="","",IF($C$3="暑さ指数(WBGT)",_xlfn.XLOOKUP(_xlfn.ANCHORARRAY(CD38),'(変換)WBGT'!$A$2:$A$9999,'(変換)WBGT'!$B$2:$B$9999,""),IF($C$3="気温",_xlfn.XLOOKUP(_xlfn.ANCHORARRAY(CD38),'(貼付用)気温'!$A$7:$A$9999,'(貼付用)気温'!$B$7:$B$9999,""),""))),"")</f>
        <v/>
      </c>
      <c r="CF38" s="43" t="str">
        <f>IFERROR(IF(CD38="","",IF(COUNTIFS(様式1!$F$6:$F$16,"&lt;="&amp;CD38,様式1!$H$6:$H$16,"&gt;="&amp;CD38)&gt;0,"×","")),"")</f>
        <v/>
      </c>
      <c r="CG38" s="44" t="str">
        <f>IFERROR(IF(CD38="","",IF(AND(CD38&gt;=様式1!$F$5,CD38&lt;=様式1!$H$5), IF(ISNUMBER(CE38), IF(CE38&gt;=$C$4, IF(CF38="×", "×", "●"), ""), "データ無し"), "対象外")),"")</f>
        <v/>
      </c>
      <c r="CI38" s="42" t="str">
        <f t="shared" si="17"/>
        <v/>
      </c>
      <c r="CJ38" s="61" t="str" cm="1">
        <f t="array" ref="CJ38">IFERROR(IF(_xlfn.ANCHORARRAY(CI38)="","",IF($C$3="暑さ指数(WBGT)",_xlfn.XLOOKUP(_xlfn.ANCHORARRAY(CI38),'(変換)WBGT'!$A$2:$A$9999,'(変換)WBGT'!$B$2:$B$9999,""),IF($C$3="気温",_xlfn.XLOOKUP(_xlfn.ANCHORARRAY(CI38),'(貼付用)気温'!$A$7:$A$9999,'(貼付用)気温'!$B$7:$B$9999,""),""))),"")</f>
        <v/>
      </c>
      <c r="CK38" s="43" t="str">
        <f>IFERROR(IF(CI38="","",IF(COUNTIFS(様式1!$F$6:$F$16,"&lt;="&amp;CI38,様式1!$H$6:$H$16,"&gt;="&amp;CI38)&gt;0,"×","")),"")</f>
        <v/>
      </c>
      <c r="CL38" s="44" t="str">
        <f>IFERROR(IF(CI38="","",IF(AND(CI38&gt;=様式1!$F$5,CI38&lt;=様式1!$H$5), IF(ISNUMBER(CJ38), IF(CJ38&gt;=$C$4, IF(CK38="×", "×", "●"), ""), "データ無し"), "対象外")),"")</f>
        <v/>
      </c>
      <c r="CN38" s="42" t="str">
        <f t="shared" si="18"/>
        <v/>
      </c>
      <c r="CO38" s="61" t="str" cm="1">
        <f t="array" ref="CO38">IFERROR(IF(_xlfn.ANCHORARRAY(CN38)="","",IF($C$3="暑さ指数(WBGT)",_xlfn.XLOOKUP(_xlfn.ANCHORARRAY(CN38),'(変換)WBGT'!$A$2:$A$9999,'(変換)WBGT'!$B$2:$B$9999,""),IF($C$3="気温",_xlfn.XLOOKUP(_xlfn.ANCHORARRAY(CN38),'(貼付用)気温'!$A$7:$A$9999,'(貼付用)気温'!$B$7:$B$9999,""),""))),"")</f>
        <v/>
      </c>
      <c r="CP38" s="43" t="str">
        <f>IFERROR(IF(CN38="","",IF(COUNTIFS(様式1!$F$6:$F$16,"&lt;="&amp;CN38,様式1!$H$6:$H$16,"&gt;="&amp;CN38)&gt;0,"×","")),"")</f>
        <v/>
      </c>
      <c r="CQ38" s="44" t="str">
        <f>IFERROR(IF(CN38="","",IF(AND(CN38&gt;=様式1!$F$5,CN38&lt;=様式1!$H$5), IF(ISNUMBER(CO38), IF(CO38&gt;=$C$4, IF(CP38="×", "×", "●"), ""), "データ無し"), "対象外")),"")</f>
        <v/>
      </c>
      <c r="CS38" s="42" t="str">
        <f t="shared" si="19"/>
        <v/>
      </c>
      <c r="CT38" s="61" t="str" cm="1">
        <f t="array" ref="CT38">IFERROR(IF(_xlfn.ANCHORARRAY(CS38)="","",IF($C$3="暑さ指数(WBGT)",_xlfn.XLOOKUP(_xlfn.ANCHORARRAY(CS38),'(変換)WBGT'!$A$2:$A$9999,'(変換)WBGT'!$B$2:$B$9999,""),IF($C$3="気温",_xlfn.XLOOKUP(_xlfn.ANCHORARRAY(CS38),'(貼付用)気温'!$A$7:$A$9999,'(貼付用)気温'!$B$7:$B$9999,""),""))),"")</f>
        <v/>
      </c>
      <c r="CU38" s="43" t="str">
        <f>IFERROR(IF(CS38="","",IF(COUNTIFS(様式1!$F$6:$F$16,"&lt;="&amp;CS38,様式1!$H$6:$H$16,"&gt;="&amp;CS38)&gt;0,"×","")),"")</f>
        <v/>
      </c>
      <c r="CV38" s="44" t="str">
        <f>IFERROR(IF(CS38="","",IF(AND(CS38&gt;=様式1!$F$5,CS38&lt;=様式1!$H$5), IF(ISNUMBER(CT38), IF(CT38&gt;=$C$4, IF(CU38="×", "×", "●"), ""), "データ無し"), "対象外")),"")</f>
        <v/>
      </c>
      <c r="CX38" s="42" t="str">
        <f t="shared" si="20"/>
        <v/>
      </c>
      <c r="CY38" s="61" t="str" cm="1">
        <f t="array" ref="CY38">IFERROR(IF(_xlfn.ANCHORARRAY(CX38)="","",IF($C$3="暑さ指数(WBGT)",_xlfn.XLOOKUP(_xlfn.ANCHORARRAY(CX38),'(変換)WBGT'!$A$2:$A$9999,'(変換)WBGT'!$B$2:$B$9999,""),IF($C$3="気温",_xlfn.XLOOKUP(_xlfn.ANCHORARRAY(CX38),'(貼付用)気温'!$A$7:$A$9999,'(貼付用)気温'!$B$7:$B$9999,""),""))),"")</f>
        <v/>
      </c>
      <c r="CZ38" s="43" t="str">
        <f>IFERROR(IF(CX38="","",IF(COUNTIFS(様式1!$F$6:$F$16,"&lt;="&amp;CX38,様式1!$H$6:$H$16,"&gt;="&amp;CX38)&gt;0,"×","")),"")</f>
        <v/>
      </c>
      <c r="DA38" s="44" t="str">
        <f>IFERROR(IF(CX38="","",IF(AND(CX38&gt;=様式1!$F$5,CX38&lt;=様式1!$H$5), IF(ISNUMBER(CY38), IF(CY38&gt;=$C$4, IF(CZ38="×", "×", "●"), ""), "データ無し"), "対象外")),"")</f>
        <v/>
      </c>
      <c r="DC38" s="42" t="str">
        <f t="shared" si="21"/>
        <v/>
      </c>
      <c r="DD38" s="61" t="str" cm="1">
        <f t="array" ref="DD38">IFERROR(IF(_xlfn.ANCHORARRAY(DC38)="","",IF($C$3="暑さ指数(WBGT)",_xlfn.XLOOKUP(_xlfn.ANCHORARRAY(DC38),'(変換)WBGT'!$A$2:$A$9999,'(変換)WBGT'!$B$2:$B$9999,""),IF($C$3="気温",_xlfn.XLOOKUP(_xlfn.ANCHORARRAY(DC38),'(貼付用)気温'!$A$7:$A$9999,'(貼付用)気温'!$B$7:$B$9999,""),""))),"")</f>
        <v/>
      </c>
      <c r="DE38" s="43" t="str">
        <f>IFERROR(IF(DC38="","",IF(COUNTIFS(様式1!$F$6:$F$16,"&lt;="&amp;DC38,様式1!$H$6:$H$16,"&gt;="&amp;DC38)&gt;0,"×","")),"")</f>
        <v/>
      </c>
      <c r="DF38" s="44" t="str">
        <f>IFERROR(IF(DC38="","",IF(AND(DC38&gt;=様式1!$F$5,DC38&lt;=様式1!$H$5), IF(ISNUMBER(DD38), IF(DD38&gt;=$C$4, IF(DE38="×", "×", "●"), ""), "データ無し"), "対象外")),"")</f>
        <v/>
      </c>
      <c r="DH38" s="42" t="str">
        <f t="shared" si="22"/>
        <v/>
      </c>
      <c r="DI38" s="61" t="str" cm="1">
        <f t="array" ref="DI38">IFERROR(IF(_xlfn.ANCHORARRAY(DH38)="","",IF($C$3="暑さ指数(WBGT)",_xlfn.XLOOKUP(_xlfn.ANCHORARRAY(DH38),'(変換)WBGT'!$A$2:$A$9999,'(変換)WBGT'!$B$2:$B$9999,""),IF($C$3="気温",_xlfn.XLOOKUP(_xlfn.ANCHORARRAY(DH38),'(貼付用)気温'!$A$7:$A$9999,'(貼付用)気温'!$B$7:$B$9999,""),""))),"")</f>
        <v/>
      </c>
      <c r="DJ38" s="43" t="str">
        <f>IFERROR(IF(DH38="","",IF(COUNTIFS(様式1!$F$6:$F$16,"&lt;="&amp;DH38,様式1!$H$6:$H$16,"&gt;="&amp;DH38)&gt;0,"×","")),"")</f>
        <v/>
      </c>
      <c r="DK38" s="44" t="str">
        <f>IFERROR(IF(DH38="","",IF(AND(DH38&gt;=様式1!$F$5,DH38&lt;=様式1!$H$5), IF(ISNUMBER(DI38), IF(DI38&gt;=$C$4, IF(DJ38="×", "×", "●"), ""), "データ無し"), "対象外")),"")</f>
        <v/>
      </c>
      <c r="DM38" s="42" t="str">
        <f t="shared" si="23"/>
        <v/>
      </c>
      <c r="DN38" s="61" t="str" cm="1">
        <f t="array" ref="DN38">IFERROR(IF(_xlfn.ANCHORARRAY(DM38)="","",IF($C$3="暑さ指数(WBGT)",_xlfn.XLOOKUP(_xlfn.ANCHORARRAY(DM38),'(変換)WBGT'!$A$2:$A$9999,'(変換)WBGT'!$B$2:$B$9999,""),IF($C$3="気温",_xlfn.XLOOKUP(_xlfn.ANCHORARRAY(DM38),'(貼付用)気温'!$A$7:$A$9999,'(貼付用)気温'!$B$7:$B$9999,""),""))),"")</f>
        <v/>
      </c>
      <c r="DO38" s="43" t="str">
        <f>IFERROR(IF(DM38="","",IF(COUNTIFS(様式1!$F$6:$F$16,"&lt;="&amp;DM38,様式1!$H$6:$H$16,"&gt;="&amp;DM38)&gt;0,"×","")),"")</f>
        <v/>
      </c>
      <c r="DP38" s="44" t="str">
        <f>IFERROR(IF(DM38="","",IF(AND(DM38&gt;=様式1!$F$5,DM38&lt;=様式1!$H$5), IF(ISNUMBER(DN38), IF(DN38&gt;=$C$4, IF(DO38="×", "×", "●"), ""), "データ無し"), "対象外")),"")</f>
        <v/>
      </c>
      <c r="DR38" s="42" t="str">
        <f t="shared" si="24"/>
        <v/>
      </c>
      <c r="DS38" s="61" t="str" cm="1">
        <f t="array" ref="DS38">IFERROR(IF(_xlfn.ANCHORARRAY(DR38)="","",IF($C$3="暑さ指数(WBGT)",_xlfn.XLOOKUP(_xlfn.ANCHORARRAY(DR38),'(変換)WBGT'!$A$2:$A$9999,'(変換)WBGT'!$B$2:$B$9999,""),IF($C$3="気温",_xlfn.XLOOKUP(_xlfn.ANCHORARRAY(DR38),'(貼付用)気温'!$A$7:$A$9999,'(貼付用)気温'!$B$7:$B$9999,""),""))),"")</f>
        <v/>
      </c>
      <c r="DT38" s="43" t="str">
        <f>IFERROR(IF(DR38="","",IF(COUNTIFS(様式1!$F$6:$F$16,"&lt;="&amp;DR38,様式1!$H$6:$H$16,"&gt;="&amp;DR38)&gt;0,"×","")),"")</f>
        <v/>
      </c>
      <c r="DU38" s="44" t="str">
        <f>IFERROR(IF(DR38="","",IF(AND(DR38&gt;=様式1!$F$5,DR38&lt;=様式1!$H$5), IF(ISNUMBER(DS38), IF(DS38&gt;=$C$4, IF(DT38="×", "×", "●"), ""), "データ無し"), "対象外")),"")</f>
        <v/>
      </c>
      <c r="DW38" s="42" t="str">
        <f t="shared" si="25"/>
        <v/>
      </c>
      <c r="DX38" s="61" t="str" cm="1">
        <f t="array" ref="DX38">IFERROR(IF(_xlfn.ANCHORARRAY(DW38)="","",IF($C$3="暑さ指数(WBGT)",_xlfn.XLOOKUP(_xlfn.ANCHORARRAY(DW38),'(変換)WBGT'!$A$2:$A$9999,'(変換)WBGT'!$B$2:$B$9999,""),IF($C$3="気温",_xlfn.XLOOKUP(_xlfn.ANCHORARRAY(DW38),'(貼付用)気温'!$A$7:$A$9999,'(貼付用)気温'!$B$7:$B$9999,""),""))),"")</f>
        <v/>
      </c>
      <c r="DY38" s="43" t="str">
        <f>IFERROR(IF(DW38="","",IF(COUNTIFS(様式1!$F$6:$F$16,"&lt;="&amp;DW38,様式1!$H$6:$H$16,"&gt;="&amp;DW38)&gt;0,"×","")),"")</f>
        <v/>
      </c>
      <c r="DZ38" s="44" t="str">
        <f>IFERROR(IF(DW38="","",IF(AND(DW38&gt;=様式1!$F$5,DW38&lt;=様式1!$H$5), IF(ISNUMBER(DX38), IF(DX38&gt;=$C$4, IF(DY38="×", "×", "●"), ""), "データ無し"), "対象外")),"")</f>
        <v/>
      </c>
      <c r="EB38" s="42" t="str">
        <f t="shared" si="26"/>
        <v/>
      </c>
      <c r="EC38" s="61" t="str" cm="1">
        <f t="array" ref="EC38">IFERROR(IF(_xlfn.ANCHORARRAY(EB38)="","",IF($C$3="暑さ指数(WBGT)",_xlfn.XLOOKUP(_xlfn.ANCHORARRAY(EB38),'(変換)WBGT'!$A$2:$A$9999,'(変換)WBGT'!$B$2:$B$9999,""),IF($C$3="気温",_xlfn.XLOOKUP(_xlfn.ANCHORARRAY(EB38),'(貼付用)気温'!$A$7:$A$9999,'(貼付用)気温'!$B$7:$B$9999,""),""))),"")</f>
        <v/>
      </c>
      <c r="ED38" s="43" t="str">
        <f>IFERROR(IF(EB38="","",IF(COUNTIFS(様式1!$F$6:$F$16,"&lt;="&amp;EB38,様式1!$H$6:$H$16,"&gt;="&amp;EB38)&gt;0,"×","")),"")</f>
        <v/>
      </c>
      <c r="EE38" s="44" t="str">
        <f>IFERROR(IF(EB38="","",IF(AND(EB38&gt;=様式1!$F$5,EB38&lt;=様式1!$H$5), IF(ISNUMBER(EC38), IF(EC38&gt;=$C$4, IF(ED38="×", "×", "●"), ""), "データ無し"), "対象外")),"")</f>
        <v/>
      </c>
      <c r="EG38" s="42" t="str">
        <f t="shared" si="27"/>
        <v/>
      </c>
      <c r="EH38" s="61" t="str" cm="1">
        <f t="array" ref="EH38">IFERROR(IF(_xlfn.ANCHORARRAY(EG38)="","",IF($C$3="暑さ指数(WBGT)",_xlfn.XLOOKUP(_xlfn.ANCHORARRAY(EG38),'(変換)WBGT'!$A$2:$A$9999,'(変換)WBGT'!$B$2:$B$9999,""),IF($C$3="気温",_xlfn.XLOOKUP(_xlfn.ANCHORARRAY(EG38),'(貼付用)気温'!$A$7:$A$9999,'(貼付用)気温'!$B$7:$B$9999,""),""))),"")</f>
        <v/>
      </c>
      <c r="EI38" s="43" t="str">
        <f>IFERROR(IF(EG38="","",IF(COUNTIFS(様式1!$F$6:$F$16,"&lt;="&amp;EG38,様式1!$H$6:$H$16,"&gt;="&amp;EG38)&gt;0,"×","")),"")</f>
        <v/>
      </c>
      <c r="EJ38" s="44" t="str">
        <f>IFERROR(IF(EG38="","",IF(AND(EG38&gt;=様式1!$F$5,EG38&lt;=様式1!$H$5), IF(ISNUMBER(EH38), IF(EH38&gt;=$C$4, IF(EI38="×", "×", "●"), ""), "データ無し"), "対象外")),"")</f>
        <v/>
      </c>
      <c r="EL38" s="42" t="str">
        <f t="shared" si="28"/>
        <v/>
      </c>
      <c r="EM38" s="61" t="str" cm="1">
        <f t="array" ref="EM38">IFERROR(IF(_xlfn.ANCHORARRAY(EL38)="","",IF($C$3="暑さ指数(WBGT)",_xlfn.XLOOKUP(_xlfn.ANCHORARRAY(EL38),'(変換)WBGT'!$A$2:$A$9999,'(変換)WBGT'!$B$2:$B$9999,""),IF($C$3="気温",_xlfn.XLOOKUP(_xlfn.ANCHORARRAY(EL38),'(貼付用)気温'!$A$7:$A$9999,'(貼付用)気温'!$B$7:$B$9999,""),""))),"")</f>
        <v/>
      </c>
      <c r="EN38" s="43" t="str">
        <f>IFERROR(IF(EL38="","",IF(COUNTIFS(様式1!$F$6:$F$16,"&lt;="&amp;EL38,様式1!$H$6:$H$16,"&gt;="&amp;EL38)&gt;0,"×","")),"")</f>
        <v/>
      </c>
      <c r="EO38" s="44" t="str">
        <f>IFERROR(IF(EL38="","",IF(AND(EL38&gt;=様式1!$F$5,EL38&lt;=様式1!$H$5), IF(ISNUMBER(EM38), IF(EM38&gt;=$C$4, IF(EN38="×", "×", "●"), ""), "データ無し"), "対象外")),"")</f>
        <v/>
      </c>
      <c r="EQ38" s="42" t="str">
        <f t="shared" si="29"/>
        <v/>
      </c>
      <c r="ER38" s="61" t="str" cm="1">
        <f t="array" ref="ER38">IFERROR(IF(_xlfn.ANCHORARRAY(EQ38)="","",IF($C$3="暑さ指数(WBGT)",_xlfn.XLOOKUP(_xlfn.ANCHORARRAY(EQ38),'(変換)WBGT'!$A$2:$A$9999,'(変換)WBGT'!$B$2:$B$9999,""),IF($C$3="気温",_xlfn.XLOOKUP(_xlfn.ANCHORARRAY(EQ38),'(貼付用)気温'!$A$7:$A$9999,'(貼付用)気温'!$B$7:$B$9999,""),""))),"")</f>
        <v/>
      </c>
      <c r="ES38" s="43" t="str">
        <f>IFERROR(IF(EQ38="","",IF(COUNTIFS(様式1!$F$6:$F$16,"&lt;="&amp;EQ38,様式1!$H$6:$H$16,"&gt;="&amp;EQ38)&gt;0,"×","")),"")</f>
        <v/>
      </c>
      <c r="ET38" s="44" t="str">
        <f>IFERROR(IF(EQ38="","",IF(AND(EQ38&gt;=様式1!$F$5,EQ38&lt;=様式1!$H$5), IF(ISNUMBER(ER38), IF(ER38&gt;=$C$4, IF(ES38="×", "×", "●"), ""), "データ無し"), "対象外")),"")</f>
        <v/>
      </c>
      <c r="EV38" s="42" t="str">
        <f t="shared" si="30"/>
        <v/>
      </c>
      <c r="EW38" s="61" t="str" cm="1">
        <f t="array" ref="EW38">IFERROR(IF(_xlfn.ANCHORARRAY(EV38)="","",IF($C$3="暑さ指数(WBGT)",_xlfn.XLOOKUP(_xlfn.ANCHORARRAY(EV38),'(変換)WBGT'!$A$2:$A$9999,'(変換)WBGT'!$B$2:$B$9999,""),IF($C$3="気温",_xlfn.XLOOKUP(_xlfn.ANCHORARRAY(EV38),'(貼付用)気温'!$A$7:$A$9999,'(貼付用)気温'!$B$7:$B$9999,""),""))),"")</f>
        <v/>
      </c>
      <c r="EX38" s="43" t="str">
        <f>IFERROR(IF(EV38="","",IF(COUNTIFS(様式1!$F$6:$F$16,"&lt;="&amp;EV38,様式1!$H$6:$H$16,"&gt;="&amp;EV38)&gt;0,"×","")),"")</f>
        <v/>
      </c>
      <c r="EY38" s="44" t="str">
        <f>IFERROR(IF(EV38="","",IF(AND(EV38&gt;=様式1!$F$5,EV38&lt;=様式1!$H$5), IF(ISNUMBER(EW38), IF(EW38&gt;=$C$4, IF(EX38="×", "×", "●"), ""), "データ無し"), "対象外")),"")</f>
        <v/>
      </c>
      <c r="FA38" s="42" t="str">
        <f t="shared" si="31"/>
        <v/>
      </c>
      <c r="FB38" s="61" t="str" cm="1">
        <f t="array" ref="FB38">IFERROR(IF(_xlfn.ANCHORARRAY(FA38)="","",IF($C$3="暑さ指数(WBGT)",_xlfn.XLOOKUP(_xlfn.ANCHORARRAY(FA38),'(変換)WBGT'!$A$2:$A$9999,'(変換)WBGT'!$B$2:$B$9999,""),IF($C$3="気温",_xlfn.XLOOKUP(_xlfn.ANCHORARRAY(FA38),'(貼付用)気温'!$A$7:$A$9999,'(貼付用)気温'!$B$7:$B$9999,""),""))),"")</f>
        <v/>
      </c>
      <c r="FC38" s="43" t="str">
        <f>IFERROR(IF(FA38="","",IF(COUNTIFS(様式1!$F$6:$F$16,"&lt;="&amp;FA38,様式1!$H$6:$H$16,"&gt;="&amp;FA38)&gt;0,"×","")),"")</f>
        <v/>
      </c>
      <c r="FD38" s="44" t="str">
        <f>IFERROR(IF(FA38="","",IF(AND(FA38&gt;=様式1!$F$5,FA38&lt;=様式1!$H$5), IF(ISNUMBER(FB38), IF(FB38&gt;=$C$4, IF(FC38="×", "×", "●"), ""), "データ無し"), "対象外")),"")</f>
        <v/>
      </c>
      <c r="FF38" s="42" t="str">
        <f t="shared" si="32"/>
        <v/>
      </c>
      <c r="FG38" s="61" t="str" cm="1">
        <f t="array" ref="FG38">IFERROR(IF(_xlfn.ANCHORARRAY(FF38)="","",IF($C$3="暑さ指数(WBGT)",_xlfn.XLOOKUP(_xlfn.ANCHORARRAY(FF38),'(変換)WBGT'!$A$2:$A$9999,'(変換)WBGT'!$B$2:$B$9999,""),IF($C$3="気温",_xlfn.XLOOKUP(_xlfn.ANCHORARRAY(FF38),'(貼付用)気温'!$A$7:$A$9999,'(貼付用)気温'!$B$7:$B$9999,""),""))),"")</f>
        <v/>
      </c>
      <c r="FH38" s="43" t="str">
        <f>IFERROR(IF(FF38="","",IF(COUNTIFS(様式1!$F$6:$F$16,"&lt;="&amp;FF38,様式1!$H$6:$H$16,"&gt;="&amp;FF38)&gt;0,"×","")),"")</f>
        <v/>
      </c>
      <c r="FI38" s="44" t="str">
        <f>IFERROR(IF(FF38="","",IF(AND(FF38&gt;=様式1!$F$5,FF38&lt;=様式1!$H$5), IF(ISNUMBER(FG38), IF(FG38&gt;=$C$4, IF(FH38="×", "×", "●"), ""), "データ無し"), "対象外")),"")</f>
        <v/>
      </c>
      <c r="FK38" s="42" t="str">
        <f t="shared" si="33"/>
        <v/>
      </c>
      <c r="FL38" s="61" t="str" cm="1">
        <f t="array" ref="FL38">IFERROR(IF(_xlfn.ANCHORARRAY(FK38)="","",IF($C$3="暑さ指数(WBGT)",_xlfn.XLOOKUP(_xlfn.ANCHORARRAY(FK38),'(変換)WBGT'!$A$2:$A$9999,'(変換)WBGT'!$B$2:$B$9999,""),IF($C$3="気温",_xlfn.XLOOKUP(_xlfn.ANCHORARRAY(FK38),'(貼付用)気温'!$A$7:$A$9999,'(貼付用)気温'!$B$7:$B$9999,""),""))),"")</f>
        <v/>
      </c>
      <c r="FM38" s="43" t="str">
        <f>IFERROR(IF(FK38="","",IF(COUNTIFS(様式1!$F$6:$F$16,"&lt;="&amp;FK38,様式1!$H$6:$H$16,"&gt;="&amp;FK38)&gt;0,"×","")),"")</f>
        <v/>
      </c>
      <c r="FN38" s="44" t="str">
        <f>IFERROR(IF(FK38="","",IF(AND(FK38&gt;=様式1!$F$5,FK38&lt;=様式1!$H$5), IF(ISNUMBER(FL38), IF(FL38&gt;=$C$4, IF(FM38="×", "×", "●"), ""), "データ無し"), "対象外")),"")</f>
        <v/>
      </c>
      <c r="FP38" s="42" t="str">
        <f t="shared" si="34"/>
        <v/>
      </c>
      <c r="FQ38" s="61" t="str" cm="1">
        <f t="array" ref="FQ38">IFERROR(IF(_xlfn.ANCHORARRAY(FP38)="","",IF($C$3="暑さ指数(WBGT)",_xlfn.XLOOKUP(_xlfn.ANCHORARRAY(FP38),'(変換)WBGT'!$A$2:$A$9999,'(変換)WBGT'!$B$2:$B$9999,""),IF($C$3="気温",_xlfn.XLOOKUP(_xlfn.ANCHORARRAY(FP38),'(貼付用)気温'!$A$7:$A$9999,'(貼付用)気温'!$B$7:$B$9999,""),""))),"")</f>
        <v/>
      </c>
      <c r="FR38" s="43" t="str">
        <f>IFERROR(IF(FP38="","",IF(COUNTIFS(様式1!$F$6:$F$16,"&lt;="&amp;FP38,様式1!$H$6:$H$16,"&gt;="&amp;FP38)&gt;0,"×","")),"")</f>
        <v/>
      </c>
      <c r="FS38" s="44" t="str">
        <f>IFERROR(IF(FP38="","",IF(AND(FP38&gt;=様式1!$F$5,FP38&lt;=様式1!$H$5), IF(ISNUMBER(FQ38), IF(FQ38&gt;=$C$4, IF(FR38="×", "×", "●"), ""), "データ無し"), "対象外")),"")</f>
        <v/>
      </c>
    </row>
  </sheetData>
  <mergeCells count="105">
    <mergeCell ref="FP5:FP6"/>
    <mergeCell ref="FQ5:FR5"/>
    <mergeCell ref="FF5:FF6"/>
    <mergeCell ref="FG5:FH5"/>
    <mergeCell ref="FK5:FK6"/>
    <mergeCell ref="FL5:FM5"/>
    <mergeCell ref="FQ6:FR6"/>
    <mergeCell ref="ER6:ES6"/>
    <mergeCell ref="EW6:EX6"/>
    <mergeCell ref="FB6:FC6"/>
    <mergeCell ref="FG6:FH6"/>
    <mergeCell ref="FL6:FM6"/>
    <mergeCell ref="EQ5:EQ6"/>
    <mergeCell ref="ER5:ES5"/>
    <mergeCell ref="EV5:EV6"/>
    <mergeCell ref="EW5:EX5"/>
    <mergeCell ref="FA5:FA6"/>
    <mergeCell ref="FB5:FC5"/>
    <mergeCell ref="EL5:EL6"/>
    <mergeCell ref="EM5:EN5"/>
    <mergeCell ref="DX6:DY6"/>
    <mergeCell ref="EC6:ED6"/>
    <mergeCell ref="EH6:EI6"/>
    <mergeCell ref="EM6:EN6"/>
    <mergeCell ref="DW5:DW6"/>
    <mergeCell ref="DX5:DY5"/>
    <mergeCell ref="EB5:EB6"/>
    <mergeCell ref="EC5:ED5"/>
    <mergeCell ref="EG5:EG6"/>
    <mergeCell ref="EH5:EI5"/>
    <mergeCell ref="DR5:DR6"/>
    <mergeCell ref="DS5:DT5"/>
    <mergeCell ref="DD6:DE6"/>
    <mergeCell ref="DI6:DJ6"/>
    <mergeCell ref="DN6:DO6"/>
    <mergeCell ref="DS6:DT6"/>
    <mergeCell ref="DC5:DC6"/>
    <mergeCell ref="DD5:DE5"/>
    <mergeCell ref="DH5:DH6"/>
    <mergeCell ref="DI5:DJ5"/>
    <mergeCell ref="DM5:DM6"/>
    <mergeCell ref="DN5:DO5"/>
    <mergeCell ref="CX5:CX6"/>
    <mergeCell ref="CY5:CZ5"/>
    <mergeCell ref="CJ6:CK6"/>
    <mergeCell ref="CO6:CP6"/>
    <mergeCell ref="CT6:CU6"/>
    <mergeCell ref="CY6:CZ6"/>
    <mergeCell ref="CI5:CI6"/>
    <mergeCell ref="CJ5:CK5"/>
    <mergeCell ref="CN5:CN6"/>
    <mergeCell ref="CO5:CP5"/>
    <mergeCell ref="CS5:CS6"/>
    <mergeCell ref="CT5:CU5"/>
    <mergeCell ref="CD5:CD6"/>
    <mergeCell ref="CE5:CF5"/>
    <mergeCell ref="BP6:BQ6"/>
    <mergeCell ref="BU6:BV6"/>
    <mergeCell ref="BZ6:CA6"/>
    <mergeCell ref="CE6:CF6"/>
    <mergeCell ref="BO5:BO6"/>
    <mergeCell ref="BP5:BQ5"/>
    <mergeCell ref="BT5:BT6"/>
    <mergeCell ref="BU5:BV5"/>
    <mergeCell ref="BY5:BY6"/>
    <mergeCell ref="BZ5:CA5"/>
    <mergeCell ref="AZ5:AZ6"/>
    <mergeCell ref="BA5:BB5"/>
    <mergeCell ref="BE5:BE6"/>
    <mergeCell ref="BF5:BG5"/>
    <mergeCell ref="BJ5:BJ6"/>
    <mergeCell ref="BK5:BL5"/>
    <mergeCell ref="BA6:BB6"/>
    <mergeCell ref="BF6:BG6"/>
    <mergeCell ref="BK6:BL6"/>
    <mergeCell ref="AK5:AK6"/>
    <mergeCell ref="AL5:AM5"/>
    <mergeCell ref="AP5:AP6"/>
    <mergeCell ref="AQ5:AR5"/>
    <mergeCell ref="AU5:AU6"/>
    <mergeCell ref="AV5:AW5"/>
    <mergeCell ref="AL6:AM6"/>
    <mergeCell ref="AQ6:AR6"/>
    <mergeCell ref="AV6:AW6"/>
    <mergeCell ref="B5:B6"/>
    <mergeCell ref="C6:D6"/>
    <mergeCell ref="C5:D5"/>
    <mergeCell ref="G5:G6"/>
    <mergeCell ref="H5:I5"/>
    <mergeCell ref="H6:I6"/>
    <mergeCell ref="V5:V6"/>
    <mergeCell ref="W5:X5"/>
    <mergeCell ref="AA5:AA6"/>
    <mergeCell ref="W6:X6"/>
    <mergeCell ref="AF5:AF6"/>
    <mergeCell ref="AG5:AH5"/>
    <mergeCell ref="AG6:AH6"/>
    <mergeCell ref="L5:L6"/>
    <mergeCell ref="M5:N5"/>
    <mergeCell ref="M6:N6"/>
    <mergeCell ref="Q5:Q6"/>
    <mergeCell ref="R5:S5"/>
    <mergeCell ref="R6:S6"/>
    <mergeCell ref="AB5:AC5"/>
    <mergeCell ref="AB6:AC6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horizontalDpi="300" verticalDpi="300" r:id="rId1"/>
  <headerFooter>
    <oddHeader>&amp;L&amp;12
　&amp;K0000FF【報告シート様式03】&amp;K01+000
 　月毎の真夏日実績 (&amp;P/&amp;N)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25E4-4DCA-45C2-B8F9-6CC88DEF696E}">
  <sheetPr codeName="Sheet3">
    <tabColor rgb="FFFF00FF"/>
  </sheetPr>
  <dimension ref="A1:G2737"/>
  <sheetViews>
    <sheetView zoomScaleNormal="100" zoomScaleSheetLayoutView="100" workbookViewId="0">
      <selection activeCell="C1" sqref="C1"/>
    </sheetView>
  </sheetViews>
  <sheetFormatPr defaultRowHeight="13.5" customHeight="1" x14ac:dyDescent="0.15"/>
  <cols>
    <col min="1" max="1" width="10.7109375" bestFit="1" customWidth="1"/>
  </cols>
  <sheetData>
    <row r="1" spans="1:5" ht="13.5" customHeight="1" x14ac:dyDescent="0.15">
      <c r="A1" s="49" t="s">
        <v>28</v>
      </c>
      <c r="B1" s="49" t="s">
        <v>29</v>
      </c>
      <c r="C1" s="49" t="s">
        <v>30</v>
      </c>
      <c r="D1" s="49" t="s">
        <v>31</v>
      </c>
      <c r="E1" s="50" t="s">
        <v>61</v>
      </c>
    </row>
    <row r="2" spans="1:5" ht="13.5" customHeight="1" x14ac:dyDescent="0.15">
      <c r="A2" s="72"/>
      <c r="B2" s="73"/>
      <c r="C2" s="74"/>
      <c r="D2" s="75"/>
    </row>
    <row r="3" spans="1:5" ht="13.5" customHeight="1" x14ac:dyDescent="0.15">
      <c r="A3" s="72"/>
      <c r="B3" s="73"/>
      <c r="C3" s="74"/>
      <c r="D3" s="75"/>
    </row>
    <row r="4" spans="1:5" ht="13.5" customHeight="1" x14ac:dyDescent="0.15">
      <c r="A4" s="72"/>
      <c r="B4" s="73"/>
      <c r="C4" s="74"/>
      <c r="D4" s="75"/>
    </row>
    <row r="5" spans="1:5" ht="13.5" customHeight="1" x14ac:dyDescent="0.15">
      <c r="A5" s="72"/>
      <c r="B5" s="73"/>
      <c r="C5" s="74"/>
      <c r="D5" s="75"/>
    </row>
    <row r="6" spans="1:5" ht="13.5" customHeight="1" x14ac:dyDescent="0.15">
      <c r="A6" s="72"/>
      <c r="B6" s="73"/>
      <c r="C6" s="74"/>
      <c r="D6" s="75"/>
    </row>
    <row r="7" spans="1:5" ht="13.5" customHeight="1" x14ac:dyDescent="0.15">
      <c r="A7" s="72"/>
      <c r="B7" s="73"/>
      <c r="C7" s="74"/>
      <c r="D7" s="75"/>
    </row>
    <row r="8" spans="1:5" ht="13.5" customHeight="1" x14ac:dyDescent="0.15">
      <c r="A8" s="72"/>
      <c r="B8" s="73"/>
      <c r="C8" s="74"/>
      <c r="D8" s="75"/>
    </row>
    <row r="9" spans="1:5" ht="13.5" customHeight="1" x14ac:dyDescent="0.15">
      <c r="A9" s="72"/>
      <c r="B9" s="73"/>
      <c r="C9" s="74"/>
      <c r="D9" s="75"/>
    </row>
    <row r="10" spans="1:5" ht="13.5" customHeight="1" x14ac:dyDescent="0.15">
      <c r="A10" s="72"/>
      <c r="B10" s="73"/>
      <c r="C10" s="74"/>
      <c r="D10" s="75"/>
    </row>
    <row r="11" spans="1:5" ht="13.5" customHeight="1" x14ac:dyDescent="0.15">
      <c r="A11" s="72"/>
      <c r="B11" s="73"/>
      <c r="C11" s="74"/>
      <c r="D11" s="75"/>
    </row>
    <row r="12" spans="1:5" ht="13.5" customHeight="1" x14ac:dyDescent="0.15">
      <c r="A12" s="72"/>
      <c r="B12" s="73"/>
      <c r="C12" s="74"/>
      <c r="D12" s="75"/>
    </row>
    <row r="13" spans="1:5" ht="13.5" customHeight="1" x14ac:dyDescent="0.15">
      <c r="A13" s="72"/>
      <c r="B13" s="73"/>
      <c r="C13" s="74"/>
      <c r="D13" s="75"/>
    </row>
    <row r="14" spans="1:5" ht="13.5" customHeight="1" x14ac:dyDescent="0.15">
      <c r="A14" s="72"/>
      <c r="B14" s="73"/>
      <c r="C14" s="74"/>
      <c r="D14" s="75"/>
    </row>
    <row r="15" spans="1:5" ht="13.5" customHeight="1" x14ac:dyDescent="0.15">
      <c r="A15" s="72"/>
      <c r="B15" s="73"/>
      <c r="C15" s="74"/>
      <c r="D15" s="75"/>
    </row>
    <row r="16" spans="1:5" ht="13.5" customHeight="1" x14ac:dyDescent="0.15">
      <c r="A16" s="72"/>
      <c r="B16" s="73"/>
      <c r="C16" s="74"/>
      <c r="D16" s="75"/>
    </row>
    <row r="17" spans="1:4" ht="13.5" customHeight="1" x14ac:dyDescent="0.15">
      <c r="A17" s="72"/>
      <c r="B17" s="73"/>
      <c r="C17" s="74"/>
      <c r="D17" s="75"/>
    </row>
    <row r="18" spans="1:4" ht="13.5" customHeight="1" x14ac:dyDescent="0.15">
      <c r="A18" s="72"/>
      <c r="B18" s="73"/>
      <c r="C18" s="74"/>
      <c r="D18" s="75"/>
    </row>
    <row r="19" spans="1:4" ht="13.5" customHeight="1" x14ac:dyDescent="0.15">
      <c r="A19" s="72"/>
      <c r="B19" s="73"/>
      <c r="C19" s="74"/>
      <c r="D19" s="75"/>
    </row>
    <row r="20" spans="1:4" ht="13.5" customHeight="1" x14ac:dyDescent="0.15">
      <c r="A20" s="72"/>
      <c r="B20" s="73"/>
      <c r="C20" s="74"/>
      <c r="D20" s="75"/>
    </row>
    <row r="21" spans="1:4" ht="13.5" customHeight="1" x14ac:dyDescent="0.15">
      <c r="A21" s="72"/>
      <c r="B21" s="73"/>
      <c r="C21" s="74"/>
      <c r="D21" s="75"/>
    </row>
    <row r="22" spans="1:4" ht="13.5" customHeight="1" x14ac:dyDescent="0.15">
      <c r="A22" s="72"/>
      <c r="B22" s="73"/>
      <c r="C22" s="74"/>
      <c r="D22" s="75"/>
    </row>
    <row r="23" spans="1:4" ht="13.5" customHeight="1" x14ac:dyDescent="0.15">
      <c r="A23" s="72"/>
      <c r="B23" s="73"/>
      <c r="C23" s="74"/>
      <c r="D23" s="75"/>
    </row>
    <row r="24" spans="1:4" ht="13.5" customHeight="1" x14ac:dyDescent="0.15">
      <c r="A24" s="72"/>
      <c r="B24" s="73"/>
      <c r="C24" s="74"/>
      <c r="D24" s="75"/>
    </row>
    <row r="25" spans="1:4" ht="13.5" customHeight="1" x14ac:dyDescent="0.15">
      <c r="A25" s="72"/>
      <c r="B25" s="76"/>
      <c r="C25" s="74"/>
      <c r="D25" s="75"/>
    </row>
    <row r="26" spans="1:4" ht="13.5" customHeight="1" x14ac:dyDescent="0.15">
      <c r="A26" s="72"/>
      <c r="B26" s="73"/>
      <c r="C26" s="74"/>
      <c r="D26" s="75"/>
    </row>
    <row r="27" spans="1:4" ht="13.5" customHeight="1" x14ac:dyDescent="0.15">
      <c r="A27" s="72"/>
      <c r="B27" s="73"/>
      <c r="C27" s="74"/>
      <c r="D27" s="75"/>
    </row>
    <row r="28" spans="1:4" ht="13.5" customHeight="1" x14ac:dyDescent="0.15">
      <c r="A28" s="72"/>
      <c r="B28" s="73"/>
      <c r="C28" s="74"/>
      <c r="D28" s="75"/>
    </row>
    <row r="29" spans="1:4" ht="13.5" customHeight="1" x14ac:dyDescent="0.15">
      <c r="A29" s="72"/>
      <c r="B29" s="73"/>
      <c r="C29" s="74"/>
      <c r="D29" s="75"/>
    </row>
    <row r="30" spans="1:4" ht="13.5" customHeight="1" x14ac:dyDescent="0.15">
      <c r="A30" s="72"/>
      <c r="B30" s="73"/>
      <c r="C30" s="74"/>
      <c r="D30" s="75"/>
    </row>
    <row r="31" spans="1:4" ht="13.5" customHeight="1" x14ac:dyDescent="0.15">
      <c r="A31" s="72"/>
      <c r="B31" s="73"/>
      <c r="C31" s="74"/>
      <c r="D31" s="75"/>
    </row>
    <row r="32" spans="1:4" ht="13.5" customHeight="1" x14ac:dyDescent="0.15">
      <c r="A32" s="72"/>
      <c r="B32" s="73"/>
      <c r="C32" s="74"/>
      <c r="D32" s="75"/>
    </row>
    <row r="33" spans="1:7" ht="13.5" customHeight="1" x14ac:dyDescent="0.15">
      <c r="A33" s="72"/>
      <c r="B33" s="73"/>
      <c r="C33" s="74"/>
      <c r="D33" s="75"/>
    </row>
    <row r="34" spans="1:7" ht="13.5" customHeight="1" x14ac:dyDescent="0.15">
      <c r="A34" s="72"/>
      <c r="B34" s="73"/>
      <c r="C34" s="74"/>
      <c r="D34" s="75"/>
      <c r="G34" t="s">
        <v>35</v>
      </c>
    </row>
    <row r="35" spans="1:7" ht="13.5" customHeight="1" x14ac:dyDescent="0.15">
      <c r="A35" s="72"/>
      <c r="B35" s="73"/>
      <c r="C35" s="74"/>
      <c r="D35" s="75"/>
    </row>
    <row r="36" spans="1:7" ht="13.5" customHeight="1" x14ac:dyDescent="0.15">
      <c r="A36" s="72"/>
      <c r="B36" s="73"/>
      <c r="C36" s="74"/>
      <c r="D36" s="75"/>
    </row>
    <row r="37" spans="1:7" ht="13.5" customHeight="1" x14ac:dyDescent="0.15">
      <c r="A37" s="72"/>
      <c r="B37" s="73"/>
      <c r="C37" s="74"/>
      <c r="D37" s="75"/>
    </row>
    <row r="38" spans="1:7" ht="13.5" customHeight="1" x14ac:dyDescent="0.15">
      <c r="A38" s="72"/>
      <c r="B38" s="73"/>
      <c r="C38" s="74"/>
      <c r="D38" s="75"/>
    </row>
    <row r="39" spans="1:7" ht="13.5" customHeight="1" x14ac:dyDescent="0.15">
      <c r="A39" s="72"/>
      <c r="B39" s="73"/>
      <c r="C39" s="74"/>
      <c r="D39" s="75"/>
    </row>
    <row r="40" spans="1:7" ht="13.5" customHeight="1" x14ac:dyDescent="0.15">
      <c r="A40" s="72"/>
      <c r="B40" s="73"/>
      <c r="C40" s="74"/>
      <c r="D40" s="75"/>
    </row>
    <row r="41" spans="1:7" ht="13.5" customHeight="1" x14ac:dyDescent="0.15">
      <c r="A41" s="72"/>
      <c r="B41" s="73"/>
      <c r="C41" s="74"/>
      <c r="D41" s="75"/>
    </row>
    <row r="42" spans="1:7" ht="13.5" customHeight="1" x14ac:dyDescent="0.15">
      <c r="A42" s="72"/>
      <c r="B42" s="73"/>
      <c r="C42" s="74"/>
      <c r="D42" s="75"/>
    </row>
    <row r="43" spans="1:7" ht="13.5" customHeight="1" x14ac:dyDescent="0.15">
      <c r="A43" s="72"/>
      <c r="B43" s="73"/>
      <c r="C43" s="74"/>
      <c r="D43" s="75"/>
    </row>
    <row r="44" spans="1:7" ht="13.5" customHeight="1" x14ac:dyDescent="0.15">
      <c r="A44" s="72"/>
      <c r="B44" s="73"/>
      <c r="C44" s="74"/>
      <c r="D44" s="75"/>
    </row>
    <row r="45" spans="1:7" ht="13.5" customHeight="1" x14ac:dyDescent="0.15">
      <c r="A45" s="72"/>
      <c r="B45" s="73"/>
      <c r="C45" s="74"/>
      <c r="D45" s="75"/>
    </row>
    <row r="46" spans="1:7" ht="13.5" customHeight="1" x14ac:dyDescent="0.15">
      <c r="A46" s="72"/>
      <c r="B46" s="73"/>
      <c r="C46" s="74"/>
      <c r="D46" s="75"/>
    </row>
    <row r="47" spans="1:7" ht="13.5" customHeight="1" x14ac:dyDescent="0.15">
      <c r="A47" s="72"/>
      <c r="B47" s="73"/>
      <c r="C47" s="74"/>
      <c r="D47" s="75"/>
    </row>
    <row r="48" spans="1:7" ht="13.5" customHeight="1" x14ac:dyDescent="0.15">
      <c r="A48" s="72"/>
      <c r="B48" s="73"/>
      <c r="C48" s="74"/>
      <c r="D48" s="75"/>
    </row>
    <row r="49" spans="1:4" ht="13.5" customHeight="1" x14ac:dyDescent="0.15">
      <c r="A49" s="72"/>
      <c r="B49" s="76"/>
      <c r="C49" s="74"/>
      <c r="D49" s="75"/>
    </row>
    <row r="50" spans="1:4" ht="13.5" customHeight="1" x14ac:dyDescent="0.15">
      <c r="A50" s="72"/>
      <c r="B50" s="73"/>
      <c r="C50" s="74"/>
      <c r="D50" s="75"/>
    </row>
    <row r="51" spans="1:4" ht="13.5" customHeight="1" x14ac:dyDescent="0.15">
      <c r="A51" s="72"/>
      <c r="B51" s="73"/>
      <c r="C51" s="74"/>
      <c r="D51" s="75"/>
    </row>
    <row r="52" spans="1:4" ht="13.5" customHeight="1" x14ac:dyDescent="0.15">
      <c r="A52" s="72"/>
      <c r="B52" s="73"/>
      <c r="C52" s="74"/>
      <c r="D52" s="75"/>
    </row>
    <row r="53" spans="1:4" ht="13.5" customHeight="1" x14ac:dyDescent="0.15">
      <c r="A53" s="72"/>
      <c r="B53" s="73"/>
      <c r="C53" s="74"/>
      <c r="D53" s="75"/>
    </row>
    <row r="54" spans="1:4" ht="13.5" customHeight="1" x14ac:dyDescent="0.15">
      <c r="A54" s="72"/>
      <c r="B54" s="73"/>
      <c r="C54" s="74"/>
      <c r="D54" s="75"/>
    </row>
    <row r="55" spans="1:4" ht="13.5" customHeight="1" x14ac:dyDescent="0.15">
      <c r="A55" s="72"/>
      <c r="B55" s="73"/>
      <c r="C55" s="74"/>
      <c r="D55" s="75"/>
    </row>
    <row r="56" spans="1:4" ht="13.5" customHeight="1" x14ac:dyDescent="0.15">
      <c r="A56" s="72"/>
      <c r="B56" s="73"/>
      <c r="C56" s="74"/>
      <c r="D56" s="75"/>
    </row>
    <row r="57" spans="1:4" ht="13.5" customHeight="1" x14ac:dyDescent="0.15">
      <c r="A57" s="72"/>
      <c r="B57" s="73"/>
      <c r="C57" s="74"/>
      <c r="D57" s="75"/>
    </row>
    <row r="58" spans="1:4" ht="13.5" customHeight="1" x14ac:dyDescent="0.15">
      <c r="A58" s="72"/>
      <c r="B58" s="73"/>
      <c r="C58" s="74"/>
      <c r="D58" s="75"/>
    </row>
    <row r="59" spans="1:4" ht="13.5" customHeight="1" x14ac:dyDescent="0.15">
      <c r="A59" s="72"/>
      <c r="B59" s="73"/>
      <c r="C59" s="74"/>
      <c r="D59" s="75"/>
    </row>
    <row r="60" spans="1:4" ht="13.5" customHeight="1" x14ac:dyDescent="0.15">
      <c r="A60" s="72"/>
      <c r="B60" s="73"/>
      <c r="C60" s="74"/>
      <c r="D60" s="75"/>
    </row>
    <row r="61" spans="1:4" ht="13.5" customHeight="1" x14ac:dyDescent="0.15">
      <c r="A61" s="72"/>
      <c r="B61" s="73"/>
      <c r="C61" s="74"/>
      <c r="D61" s="75"/>
    </row>
    <row r="62" spans="1:4" ht="13.5" customHeight="1" x14ac:dyDescent="0.15">
      <c r="A62" s="72"/>
      <c r="B62" s="73"/>
      <c r="C62" s="74"/>
      <c r="D62" s="75"/>
    </row>
    <row r="63" spans="1:4" ht="13.5" customHeight="1" x14ac:dyDescent="0.15">
      <c r="A63" s="72"/>
      <c r="B63" s="73"/>
      <c r="C63" s="74"/>
      <c r="D63" s="75"/>
    </row>
    <row r="64" spans="1:4" ht="13.5" customHeight="1" x14ac:dyDescent="0.15">
      <c r="A64" s="72"/>
      <c r="B64" s="73"/>
      <c r="C64" s="74"/>
      <c r="D64" s="75"/>
    </row>
    <row r="65" spans="1:4" ht="13.5" customHeight="1" x14ac:dyDescent="0.15">
      <c r="A65" s="72"/>
      <c r="B65" s="73"/>
      <c r="C65" s="74"/>
      <c r="D65" s="75"/>
    </row>
    <row r="66" spans="1:4" ht="13.5" customHeight="1" x14ac:dyDescent="0.15">
      <c r="A66" s="72"/>
      <c r="B66" s="73"/>
      <c r="C66" s="74"/>
      <c r="D66" s="75"/>
    </row>
    <row r="67" spans="1:4" ht="13.5" customHeight="1" x14ac:dyDescent="0.15">
      <c r="A67" s="72"/>
      <c r="B67" s="73"/>
      <c r="C67" s="74"/>
      <c r="D67" s="75"/>
    </row>
    <row r="68" spans="1:4" ht="13.5" customHeight="1" x14ac:dyDescent="0.15">
      <c r="A68" s="72"/>
      <c r="B68" s="73"/>
      <c r="C68" s="74"/>
      <c r="D68" s="75"/>
    </row>
    <row r="69" spans="1:4" ht="13.5" customHeight="1" x14ac:dyDescent="0.15">
      <c r="A69" s="72"/>
      <c r="B69" s="73"/>
      <c r="C69" s="74"/>
      <c r="D69" s="75"/>
    </row>
    <row r="70" spans="1:4" ht="13.5" customHeight="1" x14ac:dyDescent="0.15">
      <c r="A70" s="72"/>
      <c r="B70" s="73"/>
      <c r="C70" s="74"/>
      <c r="D70" s="75"/>
    </row>
    <row r="71" spans="1:4" ht="13.5" customHeight="1" x14ac:dyDescent="0.15">
      <c r="A71" s="72"/>
      <c r="B71" s="73"/>
      <c r="C71" s="74"/>
      <c r="D71" s="75"/>
    </row>
    <row r="72" spans="1:4" ht="13.5" customHeight="1" x14ac:dyDescent="0.15">
      <c r="A72" s="72"/>
      <c r="B72" s="73"/>
      <c r="C72" s="74"/>
      <c r="D72" s="75"/>
    </row>
    <row r="73" spans="1:4" ht="13.5" customHeight="1" x14ac:dyDescent="0.15">
      <c r="A73" s="72"/>
      <c r="B73" s="76"/>
      <c r="C73" s="74"/>
      <c r="D73" s="75"/>
    </row>
    <row r="74" spans="1:4" ht="13.5" customHeight="1" x14ac:dyDescent="0.15">
      <c r="A74" s="72"/>
      <c r="B74" s="73"/>
      <c r="C74" s="74"/>
      <c r="D74" s="75"/>
    </row>
    <row r="75" spans="1:4" ht="13.5" customHeight="1" x14ac:dyDescent="0.15">
      <c r="A75" s="72"/>
      <c r="B75" s="73"/>
      <c r="C75" s="74"/>
      <c r="D75" s="75"/>
    </row>
    <row r="76" spans="1:4" ht="13.5" customHeight="1" x14ac:dyDescent="0.15">
      <c r="A76" s="72"/>
      <c r="B76" s="73"/>
      <c r="C76" s="74"/>
      <c r="D76" s="75"/>
    </row>
    <row r="77" spans="1:4" ht="13.5" customHeight="1" x14ac:dyDescent="0.15">
      <c r="A77" s="72"/>
      <c r="B77" s="73"/>
      <c r="C77" s="74"/>
      <c r="D77" s="75"/>
    </row>
    <row r="78" spans="1:4" ht="13.5" customHeight="1" x14ac:dyDescent="0.15">
      <c r="A78" s="72"/>
      <c r="B78" s="73"/>
      <c r="C78" s="74"/>
      <c r="D78" s="75"/>
    </row>
    <row r="79" spans="1:4" ht="13.5" customHeight="1" x14ac:dyDescent="0.15">
      <c r="A79" s="72"/>
      <c r="B79" s="73"/>
      <c r="C79" s="74"/>
      <c r="D79" s="75"/>
    </row>
    <row r="80" spans="1:4" ht="13.5" customHeight="1" x14ac:dyDescent="0.15">
      <c r="A80" s="72"/>
      <c r="B80" s="73"/>
      <c r="C80" s="74"/>
      <c r="D80" s="75"/>
    </row>
    <row r="81" spans="1:4" ht="13.5" customHeight="1" x14ac:dyDescent="0.15">
      <c r="A81" s="72"/>
      <c r="B81" s="73"/>
      <c r="C81" s="74"/>
      <c r="D81" s="75"/>
    </row>
    <row r="82" spans="1:4" ht="13.5" customHeight="1" x14ac:dyDescent="0.15">
      <c r="A82" s="72"/>
      <c r="B82" s="73"/>
      <c r="C82" s="74"/>
      <c r="D82" s="75"/>
    </row>
    <row r="83" spans="1:4" ht="13.5" customHeight="1" x14ac:dyDescent="0.15">
      <c r="A83" s="72"/>
      <c r="B83" s="73"/>
      <c r="C83" s="74"/>
      <c r="D83" s="75"/>
    </row>
    <row r="84" spans="1:4" ht="13.5" customHeight="1" x14ac:dyDescent="0.15">
      <c r="A84" s="72"/>
      <c r="B84" s="73"/>
      <c r="C84" s="74"/>
      <c r="D84" s="75"/>
    </row>
    <row r="85" spans="1:4" ht="13.5" customHeight="1" x14ac:dyDescent="0.15">
      <c r="A85" s="72"/>
      <c r="B85" s="73"/>
      <c r="C85" s="74"/>
      <c r="D85" s="75"/>
    </row>
    <row r="86" spans="1:4" ht="13.5" customHeight="1" x14ac:dyDescent="0.15">
      <c r="A86" s="72"/>
      <c r="B86" s="73"/>
      <c r="C86" s="74"/>
      <c r="D86" s="75"/>
    </row>
    <row r="87" spans="1:4" ht="13.5" customHeight="1" x14ac:dyDescent="0.15">
      <c r="A87" s="72"/>
      <c r="B87" s="73"/>
      <c r="C87" s="74"/>
      <c r="D87" s="75"/>
    </row>
    <row r="88" spans="1:4" ht="13.5" customHeight="1" x14ac:dyDescent="0.15">
      <c r="A88" s="72"/>
      <c r="B88" s="73"/>
      <c r="C88" s="74"/>
      <c r="D88" s="75"/>
    </row>
    <row r="89" spans="1:4" ht="13.5" customHeight="1" x14ac:dyDescent="0.15">
      <c r="A89" s="72"/>
      <c r="B89" s="73"/>
      <c r="C89" s="74"/>
      <c r="D89" s="75"/>
    </row>
    <row r="90" spans="1:4" ht="13.5" customHeight="1" x14ac:dyDescent="0.15">
      <c r="A90" s="72"/>
      <c r="B90" s="73"/>
      <c r="C90" s="74"/>
      <c r="D90" s="75"/>
    </row>
    <row r="91" spans="1:4" ht="13.5" customHeight="1" x14ac:dyDescent="0.15">
      <c r="A91" s="72"/>
      <c r="B91" s="73"/>
      <c r="C91" s="74"/>
      <c r="D91" s="75"/>
    </row>
    <row r="92" spans="1:4" ht="13.5" customHeight="1" x14ac:dyDescent="0.15">
      <c r="A92" s="72"/>
      <c r="B92" s="73"/>
      <c r="C92" s="74"/>
      <c r="D92" s="75"/>
    </row>
    <row r="93" spans="1:4" ht="13.5" customHeight="1" x14ac:dyDescent="0.15">
      <c r="A93" s="72"/>
      <c r="B93" s="73"/>
      <c r="C93" s="74"/>
      <c r="D93" s="75"/>
    </row>
    <row r="94" spans="1:4" ht="13.5" customHeight="1" x14ac:dyDescent="0.15">
      <c r="A94" s="72"/>
      <c r="B94" s="73"/>
      <c r="C94" s="74"/>
      <c r="D94" s="75"/>
    </row>
    <row r="95" spans="1:4" ht="13.5" customHeight="1" x14ac:dyDescent="0.15">
      <c r="A95" s="72"/>
      <c r="B95" s="73"/>
      <c r="C95" s="74"/>
      <c r="D95" s="75"/>
    </row>
    <row r="96" spans="1:4" ht="13.5" customHeight="1" x14ac:dyDescent="0.15">
      <c r="A96" s="72"/>
      <c r="B96" s="73"/>
      <c r="C96" s="74"/>
      <c r="D96" s="75"/>
    </row>
    <row r="97" spans="1:4" ht="13.5" customHeight="1" x14ac:dyDescent="0.15">
      <c r="A97" s="72"/>
      <c r="B97" s="76"/>
      <c r="C97" s="74"/>
      <c r="D97" s="75"/>
    </row>
    <row r="98" spans="1:4" ht="13.5" customHeight="1" x14ac:dyDescent="0.15">
      <c r="A98" s="72"/>
      <c r="B98" s="73"/>
      <c r="C98" s="74"/>
      <c r="D98" s="75"/>
    </row>
    <row r="99" spans="1:4" ht="13.5" customHeight="1" x14ac:dyDescent="0.15">
      <c r="A99" s="72"/>
      <c r="B99" s="73"/>
      <c r="C99" s="74"/>
      <c r="D99" s="75"/>
    </row>
    <row r="100" spans="1:4" ht="13.5" customHeight="1" x14ac:dyDescent="0.15">
      <c r="A100" s="72"/>
      <c r="B100" s="73"/>
      <c r="C100" s="74"/>
      <c r="D100" s="75"/>
    </row>
    <row r="101" spans="1:4" ht="13.5" customHeight="1" x14ac:dyDescent="0.15">
      <c r="A101" s="72"/>
      <c r="B101" s="73"/>
      <c r="C101" s="74"/>
      <c r="D101" s="75"/>
    </row>
    <row r="102" spans="1:4" ht="13.5" customHeight="1" x14ac:dyDescent="0.15">
      <c r="A102" s="72"/>
      <c r="B102" s="73"/>
      <c r="C102" s="74"/>
      <c r="D102" s="75"/>
    </row>
    <row r="103" spans="1:4" ht="13.5" customHeight="1" x14ac:dyDescent="0.15">
      <c r="A103" s="72"/>
      <c r="B103" s="73"/>
      <c r="C103" s="74"/>
      <c r="D103" s="75"/>
    </row>
    <row r="104" spans="1:4" ht="13.5" customHeight="1" x14ac:dyDescent="0.15">
      <c r="A104" s="72"/>
      <c r="B104" s="73"/>
      <c r="C104" s="74"/>
      <c r="D104" s="75"/>
    </row>
    <row r="105" spans="1:4" ht="13.5" customHeight="1" x14ac:dyDescent="0.15">
      <c r="A105" s="72"/>
      <c r="B105" s="73"/>
      <c r="C105" s="74"/>
      <c r="D105" s="75"/>
    </row>
    <row r="106" spans="1:4" ht="13.5" customHeight="1" x14ac:dyDescent="0.15">
      <c r="A106" s="72"/>
      <c r="B106" s="73"/>
      <c r="C106" s="74"/>
      <c r="D106" s="75"/>
    </row>
    <row r="107" spans="1:4" ht="13.5" customHeight="1" x14ac:dyDescent="0.15">
      <c r="A107" s="72"/>
      <c r="B107" s="73"/>
      <c r="C107" s="74"/>
      <c r="D107" s="75"/>
    </row>
    <row r="108" spans="1:4" ht="13.5" customHeight="1" x14ac:dyDescent="0.15">
      <c r="A108" s="72"/>
      <c r="B108" s="73"/>
      <c r="C108" s="74"/>
      <c r="D108" s="75"/>
    </row>
    <row r="109" spans="1:4" ht="13.5" customHeight="1" x14ac:dyDescent="0.15">
      <c r="A109" s="72"/>
      <c r="B109" s="73"/>
      <c r="C109" s="74"/>
      <c r="D109" s="75"/>
    </row>
    <row r="110" spans="1:4" ht="13.5" customHeight="1" x14ac:dyDescent="0.15">
      <c r="A110" s="72"/>
      <c r="B110" s="73"/>
      <c r="C110" s="74"/>
      <c r="D110" s="75"/>
    </row>
    <row r="111" spans="1:4" ht="13.5" customHeight="1" x14ac:dyDescent="0.15">
      <c r="A111" s="72"/>
      <c r="B111" s="73"/>
      <c r="C111" s="74"/>
      <c r="D111" s="75"/>
    </row>
    <row r="112" spans="1:4" ht="13.5" customHeight="1" x14ac:dyDescent="0.15">
      <c r="A112" s="72"/>
      <c r="B112" s="73"/>
      <c r="C112" s="74"/>
      <c r="D112" s="75"/>
    </row>
    <row r="113" spans="1:4" ht="13.5" customHeight="1" x14ac:dyDescent="0.15">
      <c r="A113" s="72"/>
      <c r="B113" s="73"/>
      <c r="C113" s="74"/>
      <c r="D113" s="75"/>
    </row>
    <row r="114" spans="1:4" ht="13.5" customHeight="1" x14ac:dyDescent="0.15">
      <c r="A114" s="72"/>
      <c r="B114" s="73"/>
      <c r="C114" s="74"/>
      <c r="D114" s="75"/>
    </row>
    <row r="115" spans="1:4" ht="13.5" customHeight="1" x14ac:dyDescent="0.15">
      <c r="A115" s="72"/>
      <c r="B115" s="73"/>
      <c r="C115" s="74"/>
      <c r="D115" s="75"/>
    </row>
    <row r="116" spans="1:4" ht="13.5" customHeight="1" x14ac:dyDescent="0.15">
      <c r="A116" s="72"/>
      <c r="B116" s="73"/>
      <c r="C116" s="74"/>
      <c r="D116" s="75"/>
    </row>
    <row r="117" spans="1:4" ht="13.5" customHeight="1" x14ac:dyDescent="0.15">
      <c r="A117" s="72"/>
      <c r="B117" s="73"/>
      <c r="C117" s="74"/>
      <c r="D117" s="75"/>
    </row>
    <row r="118" spans="1:4" ht="13.5" customHeight="1" x14ac:dyDescent="0.15">
      <c r="A118" s="72"/>
      <c r="B118" s="73"/>
      <c r="C118" s="74"/>
      <c r="D118" s="75"/>
    </row>
    <row r="119" spans="1:4" ht="13.5" customHeight="1" x14ac:dyDescent="0.15">
      <c r="A119" s="72"/>
      <c r="B119" s="73"/>
      <c r="C119" s="74"/>
      <c r="D119" s="75"/>
    </row>
    <row r="120" spans="1:4" ht="13.5" customHeight="1" x14ac:dyDescent="0.15">
      <c r="A120" s="72"/>
      <c r="B120" s="73"/>
      <c r="C120" s="74"/>
      <c r="D120" s="75"/>
    </row>
    <row r="121" spans="1:4" ht="13.5" customHeight="1" x14ac:dyDescent="0.15">
      <c r="A121" s="72"/>
      <c r="B121" s="76"/>
      <c r="C121" s="74"/>
      <c r="D121" s="75"/>
    </row>
    <row r="122" spans="1:4" ht="13.5" customHeight="1" x14ac:dyDescent="0.15">
      <c r="A122" s="72"/>
      <c r="B122" s="73"/>
      <c r="C122" s="74"/>
      <c r="D122" s="75"/>
    </row>
    <row r="123" spans="1:4" ht="13.5" customHeight="1" x14ac:dyDescent="0.15">
      <c r="A123" s="72"/>
      <c r="B123" s="73"/>
      <c r="C123" s="74"/>
      <c r="D123" s="75"/>
    </row>
    <row r="124" spans="1:4" ht="13.5" customHeight="1" x14ac:dyDescent="0.15">
      <c r="A124" s="72"/>
      <c r="B124" s="73"/>
      <c r="C124" s="74"/>
      <c r="D124" s="75"/>
    </row>
    <row r="125" spans="1:4" ht="13.5" customHeight="1" x14ac:dyDescent="0.15">
      <c r="A125" s="72"/>
      <c r="B125" s="73"/>
      <c r="C125" s="74"/>
      <c r="D125" s="75"/>
    </row>
    <row r="126" spans="1:4" ht="13.5" customHeight="1" x14ac:dyDescent="0.15">
      <c r="A126" s="72"/>
      <c r="B126" s="73"/>
      <c r="C126" s="74"/>
      <c r="D126" s="75"/>
    </row>
    <row r="127" spans="1:4" ht="13.5" customHeight="1" x14ac:dyDescent="0.15">
      <c r="A127" s="72"/>
      <c r="B127" s="73"/>
      <c r="C127" s="74"/>
      <c r="D127" s="75"/>
    </row>
    <row r="128" spans="1:4" ht="13.5" customHeight="1" x14ac:dyDescent="0.15">
      <c r="A128" s="72"/>
      <c r="B128" s="73"/>
      <c r="C128" s="74"/>
      <c r="D128" s="75"/>
    </row>
    <row r="129" spans="1:4" ht="13.5" customHeight="1" x14ac:dyDescent="0.15">
      <c r="A129" s="72"/>
      <c r="B129" s="73"/>
      <c r="C129" s="74"/>
      <c r="D129" s="75"/>
    </row>
    <row r="130" spans="1:4" ht="13.5" customHeight="1" x14ac:dyDescent="0.15">
      <c r="A130" s="72"/>
      <c r="B130" s="73"/>
      <c r="C130" s="74"/>
      <c r="D130" s="75"/>
    </row>
    <row r="131" spans="1:4" ht="13.5" customHeight="1" x14ac:dyDescent="0.15">
      <c r="A131" s="72"/>
      <c r="B131" s="73"/>
      <c r="C131" s="74"/>
      <c r="D131" s="75"/>
    </row>
    <row r="132" spans="1:4" ht="13.5" customHeight="1" x14ac:dyDescent="0.15">
      <c r="A132" s="72"/>
      <c r="B132" s="73"/>
      <c r="C132" s="74"/>
      <c r="D132" s="75"/>
    </row>
    <row r="133" spans="1:4" ht="13.5" customHeight="1" x14ac:dyDescent="0.15">
      <c r="A133" s="72"/>
      <c r="B133" s="73"/>
      <c r="C133" s="74"/>
      <c r="D133" s="75"/>
    </row>
    <row r="134" spans="1:4" ht="13.5" customHeight="1" x14ac:dyDescent="0.15">
      <c r="A134" s="72"/>
      <c r="B134" s="73"/>
      <c r="C134" s="74"/>
      <c r="D134" s="75"/>
    </row>
    <row r="135" spans="1:4" ht="13.5" customHeight="1" x14ac:dyDescent="0.15">
      <c r="A135" s="72"/>
      <c r="B135" s="73"/>
      <c r="C135" s="74"/>
      <c r="D135" s="75"/>
    </row>
    <row r="136" spans="1:4" ht="13.5" customHeight="1" x14ac:dyDescent="0.15">
      <c r="A136" s="72"/>
      <c r="B136" s="73"/>
      <c r="C136" s="74"/>
      <c r="D136" s="75"/>
    </row>
    <row r="137" spans="1:4" ht="13.5" customHeight="1" x14ac:dyDescent="0.15">
      <c r="A137" s="72"/>
      <c r="B137" s="73"/>
      <c r="C137" s="74"/>
      <c r="D137" s="75"/>
    </row>
    <row r="138" spans="1:4" ht="13.5" customHeight="1" x14ac:dyDescent="0.15">
      <c r="A138" s="72"/>
      <c r="B138" s="73"/>
      <c r="C138" s="74"/>
      <c r="D138" s="75"/>
    </row>
    <row r="139" spans="1:4" ht="13.5" customHeight="1" x14ac:dyDescent="0.15">
      <c r="A139" s="72"/>
      <c r="B139" s="73"/>
      <c r="C139" s="74"/>
      <c r="D139" s="75"/>
    </row>
    <row r="140" spans="1:4" ht="13.5" customHeight="1" x14ac:dyDescent="0.15">
      <c r="A140" s="72"/>
      <c r="B140" s="73"/>
      <c r="C140" s="74"/>
      <c r="D140" s="75"/>
    </row>
    <row r="141" spans="1:4" ht="13.5" customHeight="1" x14ac:dyDescent="0.15">
      <c r="A141" s="72"/>
      <c r="B141" s="73"/>
      <c r="C141" s="74"/>
      <c r="D141" s="75"/>
    </row>
    <row r="142" spans="1:4" ht="13.5" customHeight="1" x14ac:dyDescent="0.15">
      <c r="A142" s="72"/>
      <c r="B142" s="73"/>
      <c r="C142" s="74"/>
      <c r="D142" s="75"/>
    </row>
    <row r="143" spans="1:4" ht="13.5" customHeight="1" x14ac:dyDescent="0.15">
      <c r="A143" s="72"/>
      <c r="B143" s="73"/>
      <c r="C143" s="74"/>
      <c r="D143" s="75"/>
    </row>
    <row r="144" spans="1:4" ht="13.5" customHeight="1" x14ac:dyDescent="0.15">
      <c r="A144" s="72"/>
      <c r="B144" s="73"/>
      <c r="C144" s="74"/>
      <c r="D144" s="75"/>
    </row>
    <row r="145" spans="1:4" ht="13.5" customHeight="1" x14ac:dyDescent="0.15">
      <c r="A145" s="72"/>
      <c r="B145" s="76"/>
      <c r="C145" s="74"/>
      <c r="D145" s="75"/>
    </row>
    <row r="146" spans="1:4" ht="13.5" customHeight="1" x14ac:dyDescent="0.15">
      <c r="A146" s="72"/>
      <c r="B146" s="73"/>
      <c r="C146" s="74"/>
      <c r="D146" s="75"/>
    </row>
    <row r="147" spans="1:4" ht="13.5" customHeight="1" x14ac:dyDescent="0.15">
      <c r="A147" s="72"/>
      <c r="B147" s="73"/>
      <c r="C147" s="74"/>
      <c r="D147" s="75"/>
    </row>
    <row r="148" spans="1:4" ht="13.5" customHeight="1" x14ac:dyDescent="0.15">
      <c r="A148" s="72"/>
      <c r="B148" s="73"/>
      <c r="C148" s="74"/>
      <c r="D148" s="75"/>
    </row>
    <row r="149" spans="1:4" ht="13.5" customHeight="1" x14ac:dyDescent="0.15">
      <c r="A149" s="72"/>
      <c r="B149" s="73"/>
      <c r="C149" s="74"/>
      <c r="D149" s="75"/>
    </row>
    <row r="150" spans="1:4" ht="13.5" customHeight="1" x14ac:dyDescent="0.15">
      <c r="A150" s="72"/>
      <c r="B150" s="73"/>
      <c r="C150" s="74"/>
      <c r="D150" s="75"/>
    </row>
    <row r="151" spans="1:4" ht="13.5" customHeight="1" x14ac:dyDescent="0.15">
      <c r="A151" s="72"/>
      <c r="B151" s="73"/>
      <c r="C151" s="74"/>
      <c r="D151" s="75"/>
    </row>
    <row r="152" spans="1:4" ht="13.5" customHeight="1" x14ac:dyDescent="0.15">
      <c r="A152" s="72"/>
      <c r="B152" s="73"/>
      <c r="C152" s="74"/>
      <c r="D152" s="75"/>
    </row>
    <row r="153" spans="1:4" ht="13.5" customHeight="1" x14ac:dyDescent="0.15">
      <c r="A153" s="72"/>
      <c r="B153" s="73"/>
      <c r="C153" s="74"/>
      <c r="D153" s="75"/>
    </row>
    <row r="154" spans="1:4" ht="13.5" customHeight="1" x14ac:dyDescent="0.15">
      <c r="A154" s="72"/>
      <c r="B154" s="73"/>
      <c r="C154" s="74"/>
      <c r="D154" s="75"/>
    </row>
    <row r="155" spans="1:4" ht="13.5" customHeight="1" x14ac:dyDescent="0.15">
      <c r="A155" s="72"/>
      <c r="B155" s="73"/>
      <c r="C155" s="74"/>
      <c r="D155" s="75"/>
    </row>
    <row r="156" spans="1:4" ht="13.5" customHeight="1" x14ac:dyDescent="0.15">
      <c r="A156" s="72"/>
      <c r="B156" s="73"/>
      <c r="C156" s="74"/>
      <c r="D156" s="75"/>
    </row>
    <row r="157" spans="1:4" ht="13.5" customHeight="1" x14ac:dyDescent="0.15">
      <c r="A157" s="72"/>
      <c r="B157" s="73"/>
      <c r="C157" s="74"/>
      <c r="D157" s="75"/>
    </row>
    <row r="158" spans="1:4" ht="13.5" customHeight="1" x14ac:dyDescent="0.15">
      <c r="A158" s="72"/>
      <c r="B158" s="73"/>
      <c r="C158" s="74"/>
      <c r="D158" s="75"/>
    </row>
    <row r="159" spans="1:4" ht="13.5" customHeight="1" x14ac:dyDescent="0.15">
      <c r="A159" s="72"/>
      <c r="B159" s="73"/>
      <c r="C159" s="74"/>
      <c r="D159" s="75"/>
    </row>
    <row r="160" spans="1:4" ht="13.5" customHeight="1" x14ac:dyDescent="0.15">
      <c r="A160" s="72"/>
      <c r="B160" s="73"/>
      <c r="C160" s="74"/>
      <c r="D160" s="75"/>
    </row>
    <row r="161" spans="1:4" ht="13.5" customHeight="1" x14ac:dyDescent="0.15">
      <c r="A161" s="72"/>
      <c r="B161" s="73"/>
      <c r="C161" s="74"/>
      <c r="D161" s="75"/>
    </row>
    <row r="162" spans="1:4" ht="13.5" customHeight="1" x14ac:dyDescent="0.15">
      <c r="A162" s="72"/>
      <c r="B162" s="73"/>
      <c r="C162" s="74"/>
      <c r="D162" s="75"/>
    </row>
    <row r="163" spans="1:4" ht="13.5" customHeight="1" x14ac:dyDescent="0.15">
      <c r="A163" s="72"/>
      <c r="B163" s="73"/>
      <c r="C163" s="74"/>
      <c r="D163" s="75"/>
    </row>
    <row r="164" spans="1:4" ht="13.5" customHeight="1" x14ac:dyDescent="0.15">
      <c r="A164" s="72"/>
      <c r="B164" s="73"/>
      <c r="C164" s="74"/>
      <c r="D164" s="75"/>
    </row>
    <row r="165" spans="1:4" ht="13.5" customHeight="1" x14ac:dyDescent="0.15">
      <c r="A165" s="72"/>
      <c r="B165" s="73"/>
      <c r="C165" s="74"/>
      <c r="D165" s="75"/>
    </row>
    <row r="166" spans="1:4" ht="13.5" customHeight="1" x14ac:dyDescent="0.15">
      <c r="A166" s="72"/>
      <c r="B166" s="73"/>
      <c r="C166" s="74"/>
      <c r="D166" s="75"/>
    </row>
    <row r="167" spans="1:4" ht="13.5" customHeight="1" x14ac:dyDescent="0.15">
      <c r="A167" s="72"/>
      <c r="B167" s="73"/>
      <c r="C167" s="74"/>
      <c r="D167" s="75"/>
    </row>
    <row r="168" spans="1:4" ht="13.5" customHeight="1" x14ac:dyDescent="0.15">
      <c r="A168" s="72"/>
      <c r="B168" s="73"/>
      <c r="C168" s="74"/>
      <c r="D168" s="75"/>
    </row>
    <row r="169" spans="1:4" ht="13.5" customHeight="1" x14ac:dyDescent="0.15">
      <c r="A169" s="72"/>
      <c r="B169" s="76"/>
      <c r="C169" s="74"/>
      <c r="D169" s="75"/>
    </row>
    <row r="170" spans="1:4" ht="13.5" customHeight="1" x14ac:dyDescent="0.15">
      <c r="A170" s="72"/>
      <c r="B170" s="73"/>
      <c r="C170" s="74"/>
      <c r="D170" s="75"/>
    </row>
    <row r="171" spans="1:4" ht="13.5" customHeight="1" x14ac:dyDescent="0.15">
      <c r="A171" s="72"/>
      <c r="B171" s="73"/>
      <c r="C171" s="74"/>
      <c r="D171" s="75"/>
    </row>
    <row r="172" spans="1:4" ht="13.5" customHeight="1" x14ac:dyDescent="0.15">
      <c r="A172" s="72"/>
      <c r="B172" s="73"/>
      <c r="C172" s="74"/>
      <c r="D172" s="75"/>
    </row>
    <row r="173" spans="1:4" ht="13.5" customHeight="1" x14ac:dyDescent="0.15">
      <c r="A173" s="72"/>
      <c r="B173" s="73"/>
      <c r="C173" s="74"/>
      <c r="D173" s="75"/>
    </row>
    <row r="174" spans="1:4" ht="13.5" customHeight="1" x14ac:dyDescent="0.15">
      <c r="A174" s="72"/>
      <c r="B174" s="73"/>
      <c r="C174" s="74"/>
      <c r="D174" s="75"/>
    </row>
    <row r="175" spans="1:4" ht="13.5" customHeight="1" x14ac:dyDescent="0.15">
      <c r="A175" s="72"/>
      <c r="B175" s="73"/>
      <c r="C175" s="74"/>
      <c r="D175" s="75"/>
    </row>
    <row r="176" spans="1:4" ht="13.5" customHeight="1" x14ac:dyDescent="0.15">
      <c r="A176" s="72"/>
      <c r="B176" s="73"/>
      <c r="C176" s="74"/>
      <c r="D176" s="75"/>
    </row>
    <row r="177" spans="1:4" ht="13.5" customHeight="1" x14ac:dyDescent="0.15">
      <c r="A177" s="72"/>
      <c r="B177" s="73"/>
      <c r="C177" s="74"/>
      <c r="D177" s="75"/>
    </row>
    <row r="178" spans="1:4" ht="13.5" customHeight="1" x14ac:dyDescent="0.15">
      <c r="A178" s="72"/>
      <c r="B178" s="73"/>
      <c r="C178" s="74"/>
      <c r="D178" s="75"/>
    </row>
    <row r="179" spans="1:4" ht="13.5" customHeight="1" x14ac:dyDescent="0.15">
      <c r="A179" s="72"/>
      <c r="B179" s="73"/>
      <c r="C179" s="74"/>
      <c r="D179" s="75"/>
    </row>
    <row r="180" spans="1:4" ht="13.5" customHeight="1" x14ac:dyDescent="0.15">
      <c r="A180" s="72"/>
      <c r="B180" s="73"/>
      <c r="C180" s="74"/>
      <c r="D180" s="75"/>
    </row>
    <row r="181" spans="1:4" ht="13.5" customHeight="1" x14ac:dyDescent="0.15">
      <c r="A181" s="72"/>
      <c r="B181" s="73"/>
      <c r="C181" s="74"/>
      <c r="D181" s="75"/>
    </row>
    <row r="182" spans="1:4" ht="13.5" customHeight="1" x14ac:dyDescent="0.15">
      <c r="A182" s="72"/>
      <c r="B182" s="73"/>
      <c r="C182" s="74"/>
      <c r="D182" s="75"/>
    </row>
    <row r="183" spans="1:4" ht="13.5" customHeight="1" x14ac:dyDescent="0.15">
      <c r="A183" s="72"/>
      <c r="B183" s="73"/>
      <c r="C183" s="74"/>
      <c r="D183" s="75"/>
    </row>
    <row r="184" spans="1:4" ht="13.5" customHeight="1" x14ac:dyDescent="0.15">
      <c r="A184" s="72"/>
      <c r="B184" s="73"/>
      <c r="C184" s="74"/>
      <c r="D184" s="75"/>
    </row>
    <row r="185" spans="1:4" ht="13.5" customHeight="1" x14ac:dyDescent="0.15">
      <c r="A185" s="72"/>
      <c r="B185" s="73"/>
      <c r="C185" s="74"/>
      <c r="D185" s="75"/>
    </row>
    <row r="186" spans="1:4" ht="13.5" customHeight="1" x14ac:dyDescent="0.15">
      <c r="A186" s="72"/>
      <c r="B186" s="73"/>
      <c r="C186" s="74"/>
      <c r="D186" s="75"/>
    </row>
    <row r="187" spans="1:4" ht="13.5" customHeight="1" x14ac:dyDescent="0.15">
      <c r="A187" s="72"/>
      <c r="B187" s="73"/>
      <c r="C187" s="74"/>
      <c r="D187" s="75"/>
    </row>
    <row r="188" spans="1:4" ht="13.5" customHeight="1" x14ac:dyDescent="0.15">
      <c r="A188" s="72"/>
      <c r="B188" s="73"/>
      <c r="C188" s="74"/>
      <c r="D188" s="75"/>
    </row>
    <row r="189" spans="1:4" ht="13.5" customHeight="1" x14ac:dyDescent="0.15">
      <c r="A189" s="72"/>
      <c r="B189" s="73"/>
      <c r="C189" s="74"/>
      <c r="D189" s="75"/>
    </row>
    <row r="190" spans="1:4" ht="13.5" customHeight="1" x14ac:dyDescent="0.15">
      <c r="A190" s="72"/>
      <c r="B190" s="73"/>
      <c r="C190" s="74"/>
      <c r="D190" s="75"/>
    </row>
    <row r="191" spans="1:4" ht="13.5" customHeight="1" x14ac:dyDescent="0.15">
      <c r="A191" s="72"/>
      <c r="B191" s="73"/>
      <c r="C191" s="74"/>
      <c r="D191" s="75"/>
    </row>
    <row r="192" spans="1:4" ht="13.5" customHeight="1" x14ac:dyDescent="0.15">
      <c r="A192" s="72"/>
      <c r="B192" s="73"/>
      <c r="C192" s="74"/>
      <c r="D192" s="75"/>
    </row>
    <row r="193" spans="1:4" ht="13.5" customHeight="1" x14ac:dyDescent="0.15">
      <c r="A193" s="72"/>
      <c r="B193" s="76"/>
      <c r="C193" s="74"/>
      <c r="D193" s="75"/>
    </row>
    <row r="194" spans="1:4" ht="13.5" customHeight="1" x14ac:dyDescent="0.15">
      <c r="A194" s="72"/>
      <c r="B194" s="73"/>
      <c r="C194" s="74"/>
      <c r="D194" s="75"/>
    </row>
    <row r="195" spans="1:4" ht="13.5" customHeight="1" x14ac:dyDescent="0.15">
      <c r="A195" s="72"/>
      <c r="B195" s="73"/>
      <c r="C195" s="74"/>
      <c r="D195" s="75"/>
    </row>
    <row r="196" spans="1:4" ht="13.5" customHeight="1" x14ac:dyDescent="0.15">
      <c r="A196" s="72"/>
      <c r="B196" s="73"/>
      <c r="C196" s="74"/>
      <c r="D196" s="75"/>
    </row>
    <row r="197" spans="1:4" ht="13.5" customHeight="1" x14ac:dyDescent="0.15">
      <c r="A197" s="72"/>
      <c r="B197" s="73"/>
      <c r="C197" s="74"/>
      <c r="D197" s="75"/>
    </row>
    <row r="198" spans="1:4" ht="13.5" customHeight="1" x14ac:dyDescent="0.15">
      <c r="A198" s="72"/>
      <c r="B198" s="73"/>
      <c r="C198" s="74"/>
      <c r="D198" s="75"/>
    </row>
    <row r="199" spans="1:4" ht="13.5" customHeight="1" x14ac:dyDescent="0.15">
      <c r="A199" s="72"/>
      <c r="B199" s="73"/>
      <c r="C199" s="74"/>
      <c r="D199" s="75"/>
    </row>
    <row r="200" spans="1:4" ht="13.5" customHeight="1" x14ac:dyDescent="0.15">
      <c r="A200" s="72"/>
      <c r="B200" s="73"/>
      <c r="C200" s="74"/>
      <c r="D200" s="75"/>
    </row>
    <row r="201" spans="1:4" ht="13.5" customHeight="1" x14ac:dyDescent="0.15">
      <c r="A201" s="72"/>
      <c r="B201" s="73"/>
      <c r="C201" s="74"/>
      <c r="D201" s="75"/>
    </row>
    <row r="202" spans="1:4" ht="13.5" customHeight="1" x14ac:dyDescent="0.15">
      <c r="A202" s="72"/>
      <c r="B202" s="73"/>
      <c r="C202" s="74"/>
      <c r="D202" s="75"/>
    </row>
    <row r="203" spans="1:4" ht="13.5" customHeight="1" x14ac:dyDescent="0.15">
      <c r="A203" s="72"/>
      <c r="B203" s="73"/>
      <c r="C203" s="74"/>
      <c r="D203" s="75"/>
    </row>
    <row r="204" spans="1:4" ht="13.5" customHeight="1" x14ac:dyDescent="0.15">
      <c r="A204" s="72"/>
      <c r="B204" s="73"/>
      <c r="C204" s="74"/>
      <c r="D204" s="75"/>
    </row>
    <row r="205" spans="1:4" ht="13.5" customHeight="1" x14ac:dyDescent="0.15">
      <c r="A205" s="72"/>
      <c r="B205" s="73"/>
      <c r="C205" s="74"/>
      <c r="D205" s="75"/>
    </row>
    <row r="206" spans="1:4" ht="13.5" customHeight="1" x14ac:dyDescent="0.15">
      <c r="A206" s="72"/>
      <c r="B206" s="73"/>
      <c r="C206" s="74"/>
      <c r="D206" s="75"/>
    </row>
    <row r="207" spans="1:4" ht="13.5" customHeight="1" x14ac:dyDescent="0.15">
      <c r="A207" s="72"/>
      <c r="B207" s="73"/>
      <c r="C207" s="74"/>
      <c r="D207" s="75"/>
    </row>
    <row r="208" spans="1:4" ht="13.5" customHeight="1" x14ac:dyDescent="0.15">
      <c r="A208" s="72"/>
      <c r="B208" s="73"/>
      <c r="C208" s="74"/>
      <c r="D208" s="75"/>
    </row>
    <row r="209" spans="1:4" ht="13.5" customHeight="1" x14ac:dyDescent="0.15">
      <c r="A209" s="72"/>
      <c r="B209" s="73"/>
      <c r="C209" s="74"/>
      <c r="D209" s="75"/>
    </row>
    <row r="210" spans="1:4" ht="13.5" customHeight="1" x14ac:dyDescent="0.15">
      <c r="A210" s="72"/>
      <c r="B210" s="73"/>
      <c r="C210" s="74"/>
      <c r="D210" s="75"/>
    </row>
    <row r="211" spans="1:4" ht="13.5" customHeight="1" x14ac:dyDescent="0.15">
      <c r="A211" s="72"/>
      <c r="B211" s="73"/>
      <c r="C211" s="74"/>
      <c r="D211" s="75"/>
    </row>
    <row r="212" spans="1:4" ht="13.5" customHeight="1" x14ac:dyDescent="0.15">
      <c r="A212" s="72"/>
      <c r="B212" s="73"/>
      <c r="C212" s="74"/>
      <c r="D212" s="75"/>
    </row>
    <row r="213" spans="1:4" ht="13.5" customHeight="1" x14ac:dyDescent="0.15">
      <c r="A213" s="72"/>
      <c r="B213" s="73"/>
      <c r="C213" s="74"/>
      <c r="D213" s="75"/>
    </row>
    <row r="214" spans="1:4" ht="13.5" customHeight="1" x14ac:dyDescent="0.15">
      <c r="A214" s="72"/>
      <c r="B214" s="73"/>
      <c r="C214" s="74"/>
      <c r="D214" s="75"/>
    </row>
    <row r="215" spans="1:4" ht="13.5" customHeight="1" x14ac:dyDescent="0.15">
      <c r="A215" s="72"/>
      <c r="B215" s="73"/>
      <c r="C215" s="74"/>
      <c r="D215" s="75"/>
    </row>
    <row r="216" spans="1:4" ht="13.5" customHeight="1" x14ac:dyDescent="0.15">
      <c r="A216" s="72"/>
      <c r="B216" s="73"/>
      <c r="C216" s="74"/>
      <c r="D216" s="75"/>
    </row>
    <row r="217" spans="1:4" ht="13.5" customHeight="1" x14ac:dyDescent="0.15">
      <c r="A217" s="72"/>
      <c r="B217" s="76"/>
      <c r="C217" s="74"/>
      <c r="D217" s="75"/>
    </row>
    <row r="218" spans="1:4" ht="13.5" customHeight="1" x14ac:dyDescent="0.15">
      <c r="A218" s="72"/>
      <c r="B218" s="73"/>
      <c r="C218" s="74"/>
      <c r="D218" s="75"/>
    </row>
    <row r="219" spans="1:4" ht="13.5" customHeight="1" x14ac:dyDescent="0.15">
      <c r="A219" s="72"/>
      <c r="B219" s="73"/>
      <c r="C219" s="74"/>
      <c r="D219" s="75"/>
    </row>
    <row r="220" spans="1:4" ht="13.5" customHeight="1" x14ac:dyDescent="0.15">
      <c r="A220" s="72"/>
      <c r="B220" s="73"/>
      <c r="C220" s="74"/>
      <c r="D220" s="75"/>
    </row>
    <row r="221" spans="1:4" ht="13.5" customHeight="1" x14ac:dyDescent="0.15">
      <c r="A221" s="72"/>
      <c r="B221" s="73"/>
      <c r="C221" s="74"/>
      <c r="D221" s="75"/>
    </row>
    <row r="222" spans="1:4" ht="13.5" customHeight="1" x14ac:dyDescent="0.15">
      <c r="A222" s="72"/>
      <c r="B222" s="73"/>
      <c r="C222" s="74"/>
      <c r="D222" s="75"/>
    </row>
    <row r="223" spans="1:4" ht="13.5" customHeight="1" x14ac:dyDescent="0.15">
      <c r="A223" s="72"/>
      <c r="B223" s="73"/>
      <c r="C223" s="74"/>
      <c r="D223" s="75"/>
    </row>
    <row r="224" spans="1:4" ht="13.5" customHeight="1" x14ac:dyDescent="0.15">
      <c r="A224" s="72"/>
      <c r="B224" s="73"/>
      <c r="C224" s="74"/>
      <c r="D224" s="75"/>
    </row>
    <row r="225" spans="1:4" ht="13.5" customHeight="1" x14ac:dyDescent="0.15">
      <c r="A225" s="72"/>
      <c r="B225" s="73"/>
      <c r="C225" s="74"/>
      <c r="D225" s="75"/>
    </row>
    <row r="226" spans="1:4" ht="13.5" customHeight="1" x14ac:dyDescent="0.15">
      <c r="A226" s="72"/>
      <c r="B226" s="73"/>
      <c r="C226" s="74"/>
      <c r="D226" s="75"/>
    </row>
    <row r="227" spans="1:4" ht="13.5" customHeight="1" x14ac:dyDescent="0.15">
      <c r="A227" s="72"/>
      <c r="B227" s="73"/>
      <c r="C227" s="74"/>
      <c r="D227" s="75"/>
    </row>
    <row r="228" spans="1:4" ht="13.5" customHeight="1" x14ac:dyDescent="0.15">
      <c r="A228" s="72"/>
      <c r="B228" s="73"/>
      <c r="C228" s="74"/>
      <c r="D228" s="75"/>
    </row>
    <row r="229" spans="1:4" ht="13.5" customHeight="1" x14ac:dyDescent="0.15">
      <c r="A229" s="72"/>
      <c r="B229" s="73"/>
      <c r="C229" s="74"/>
      <c r="D229" s="75"/>
    </row>
    <row r="230" spans="1:4" ht="13.5" customHeight="1" x14ac:dyDescent="0.15">
      <c r="A230" s="72"/>
      <c r="B230" s="73"/>
      <c r="C230" s="74"/>
      <c r="D230" s="75"/>
    </row>
    <row r="231" spans="1:4" ht="13.5" customHeight="1" x14ac:dyDescent="0.15">
      <c r="A231" s="72"/>
      <c r="B231" s="73"/>
      <c r="C231" s="74"/>
      <c r="D231" s="75"/>
    </row>
    <row r="232" spans="1:4" ht="13.5" customHeight="1" x14ac:dyDescent="0.15">
      <c r="A232" s="72"/>
      <c r="B232" s="73"/>
      <c r="C232" s="74"/>
      <c r="D232" s="75"/>
    </row>
    <row r="233" spans="1:4" ht="13.5" customHeight="1" x14ac:dyDescent="0.15">
      <c r="A233" s="72"/>
      <c r="B233" s="73"/>
      <c r="C233" s="74"/>
      <c r="D233" s="75"/>
    </row>
    <row r="234" spans="1:4" ht="13.5" customHeight="1" x14ac:dyDescent="0.15">
      <c r="A234" s="72"/>
      <c r="B234" s="73"/>
      <c r="C234" s="74"/>
      <c r="D234" s="75"/>
    </row>
    <row r="235" spans="1:4" ht="13.5" customHeight="1" x14ac:dyDescent="0.15">
      <c r="A235" s="72"/>
      <c r="B235" s="73"/>
      <c r="C235" s="74"/>
      <c r="D235" s="75"/>
    </row>
    <row r="236" spans="1:4" ht="13.5" customHeight="1" x14ac:dyDescent="0.15">
      <c r="A236" s="72"/>
      <c r="B236" s="73"/>
      <c r="C236" s="77"/>
      <c r="D236" s="75"/>
    </row>
    <row r="237" spans="1:4" ht="13.5" customHeight="1" x14ac:dyDescent="0.15">
      <c r="A237" s="72"/>
      <c r="B237" s="73"/>
      <c r="C237" s="77"/>
      <c r="D237" s="75"/>
    </row>
    <row r="238" spans="1:4" ht="13.5" customHeight="1" x14ac:dyDescent="0.15">
      <c r="A238" s="72"/>
      <c r="B238" s="73"/>
      <c r="C238" s="77"/>
      <c r="D238" s="75"/>
    </row>
    <row r="239" spans="1:4" ht="13.5" customHeight="1" x14ac:dyDescent="0.15">
      <c r="A239" s="72"/>
      <c r="B239" s="73"/>
      <c r="C239" s="77"/>
      <c r="D239" s="75"/>
    </row>
    <row r="240" spans="1:4" ht="13.5" customHeight="1" x14ac:dyDescent="0.15">
      <c r="A240" s="72"/>
      <c r="B240" s="73"/>
      <c r="C240" s="77"/>
      <c r="D240" s="75"/>
    </row>
    <row r="241" spans="1:4" ht="13.5" customHeight="1" x14ac:dyDescent="0.15">
      <c r="A241" s="72"/>
      <c r="B241" s="76"/>
      <c r="C241" s="77"/>
      <c r="D241" s="75"/>
    </row>
    <row r="242" spans="1:4" ht="13.5" customHeight="1" x14ac:dyDescent="0.15">
      <c r="A242" s="72"/>
      <c r="B242" s="73"/>
      <c r="C242" s="77"/>
      <c r="D242" s="75"/>
    </row>
    <row r="243" spans="1:4" ht="13.5" customHeight="1" x14ac:dyDescent="0.15">
      <c r="A243" s="72"/>
      <c r="B243" s="73"/>
      <c r="C243" s="77"/>
      <c r="D243" s="75"/>
    </row>
    <row r="244" spans="1:4" ht="13.5" customHeight="1" x14ac:dyDescent="0.15">
      <c r="A244" s="72"/>
      <c r="B244" s="73"/>
      <c r="C244" s="77"/>
      <c r="D244" s="75"/>
    </row>
    <row r="245" spans="1:4" ht="13.5" customHeight="1" x14ac:dyDescent="0.15">
      <c r="A245" s="72"/>
      <c r="B245" s="73"/>
      <c r="C245" s="77"/>
      <c r="D245" s="75"/>
    </row>
    <row r="246" spans="1:4" ht="13.5" customHeight="1" x14ac:dyDescent="0.15">
      <c r="A246" s="72"/>
      <c r="B246" s="73"/>
      <c r="C246" s="77"/>
      <c r="D246" s="75"/>
    </row>
    <row r="247" spans="1:4" ht="13.5" customHeight="1" x14ac:dyDescent="0.15">
      <c r="A247" s="72"/>
      <c r="B247" s="73"/>
      <c r="C247" s="77"/>
      <c r="D247" s="75"/>
    </row>
    <row r="248" spans="1:4" ht="13.5" customHeight="1" x14ac:dyDescent="0.15">
      <c r="A248" s="72"/>
      <c r="B248" s="73"/>
      <c r="C248" s="77"/>
      <c r="D248" s="75"/>
    </row>
    <row r="249" spans="1:4" ht="13.5" customHeight="1" x14ac:dyDescent="0.15">
      <c r="A249" s="72"/>
      <c r="B249" s="73"/>
      <c r="C249" s="77"/>
      <c r="D249" s="75"/>
    </row>
    <row r="250" spans="1:4" ht="13.5" customHeight="1" x14ac:dyDescent="0.15">
      <c r="A250" s="72"/>
      <c r="B250" s="73"/>
      <c r="C250" s="77"/>
      <c r="D250" s="75"/>
    </row>
    <row r="251" spans="1:4" ht="13.5" customHeight="1" x14ac:dyDescent="0.15">
      <c r="A251" s="72"/>
      <c r="B251" s="73"/>
      <c r="C251" s="77"/>
      <c r="D251" s="75"/>
    </row>
    <row r="252" spans="1:4" ht="13.5" customHeight="1" x14ac:dyDescent="0.15">
      <c r="A252" s="72"/>
      <c r="B252" s="73"/>
      <c r="C252" s="77"/>
      <c r="D252" s="75"/>
    </row>
    <row r="253" spans="1:4" ht="13.5" customHeight="1" x14ac:dyDescent="0.15">
      <c r="A253" s="72"/>
      <c r="B253" s="73"/>
      <c r="C253" s="77"/>
      <c r="D253" s="75"/>
    </row>
    <row r="254" spans="1:4" ht="13.5" customHeight="1" x14ac:dyDescent="0.15">
      <c r="A254" s="72"/>
      <c r="B254" s="73"/>
      <c r="C254" s="77"/>
      <c r="D254" s="75"/>
    </row>
    <row r="255" spans="1:4" ht="13.5" customHeight="1" x14ac:dyDescent="0.15">
      <c r="A255" s="72"/>
      <c r="B255" s="73"/>
      <c r="C255" s="77"/>
      <c r="D255" s="75"/>
    </row>
    <row r="256" spans="1:4" ht="13.5" customHeight="1" x14ac:dyDescent="0.15">
      <c r="A256" s="72"/>
      <c r="B256" s="73"/>
      <c r="C256" s="77"/>
      <c r="D256" s="75"/>
    </row>
    <row r="257" spans="1:4" ht="13.5" customHeight="1" x14ac:dyDescent="0.15">
      <c r="A257" s="72"/>
      <c r="B257" s="73"/>
      <c r="C257" s="77"/>
      <c r="D257" s="75"/>
    </row>
    <row r="258" spans="1:4" ht="13.5" customHeight="1" x14ac:dyDescent="0.15">
      <c r="A258" s="72"/>
      <c r="B258" s="73"/>
      <c r="C258" s="77"/>
      <c r="D258" s="75"/>
    </row>
    <row r="259" spans="1:4" ht="13.5" customHeight="1" x14ac:dyDescent="0.15">
      <c r="A259" s="72"/>
      <c r="B259" s="73"/>
      <c r="C259" s="77"/>
      <c r="D259" s="75"/>
    </row>
    <row r="260" spans="1:4" ht="13.5" customHeight="1" x14ac:dyDescent="0.15">
      <c r="A260" s="72"/>
      <c r="B260" s="73"/>
      <c r="C260" s="77"/>
      <c r="D260" s="75"/>
    </row>
    <row r="261" spans="1:4" ht="13.5" customHeight="1" x14ac:dyDescent="0.15">
      <c r="A261" s="72"/>
      <c r="B261" s="73"/>
      <c r="C261" s="77"/>
      <c r="D261" s="75"/>
    </row>
    <row r="262" spans="1:4" ht="13.5" customHeight="1" x14ac:dyDescent="0.15">
      <c r="A262" s="72"/>
      <c r="B262" s="73"/>
      <c r="C262" s="77"/>
      <c r="D262" s="75"/>
    </row>
    <row r="263" spans="1:4" ht="13.5" customHeight="1" x14ac:dyDescent="0.15">
      <c r="A263" s="72"/>
      <c r="B263" s="73"/>
      <c r="C263" s="77"/>
      <c r="D263" s="75"/>
    </row>
    <row r="264" spans="1:4" ht="13.5" customHeight="1" x14ac:dyDescent="0.15">
      <c r="A264" s="72"/>
      <c r="B264" s="73"/>
      <c r="C264" s="77"/>
      <c r="D264" s="75"/>
    </row>
    <row r="265" spans="1:4" ht="13.5" customHeight="1" x14ac:dyDescent="0.15">
      <c r="A265" s="72"/>
      <c r="B265" s="76"/>
      <c r="C265" s="77"/>
      <c r="D265" s="75"/>
    </row>
    <row r="266" spans="1:4" ht="13.5" customHeight="1" x14ac:dyDescent="0.15">
      <c r="A266" s="72"/>
      <c r="B266" s="73"/>
      <c r="C266" s="77"/>
      <c r="D266" s="75"/>
    </row>
    <row r="267" spans="1:4" ht="13.5" customHeight="1" x14ac:dyDescent="0.15">
      <c r="A267" s="72"/>
      <c r="B267" s="73"/>
      <c r="C267" s="77"/>
      <c r="D267" s="75"/>
    </row>
    <row r="268" spans="1:4" ht="13.5" customHeight="1" x14ac:dyDescent="0.15">
      <c r="A268" s="72"/>
      <c r="B268" s="73"/>
      <c r="C268" s="77"/>
      <c r="D268" s="75"/>
    </row>
    <row r="269" spans="1:4" ht="13.5" customHeight="1" x14ac:dyDescent="0.15">
      <c r="A269" s="72"/>
      <c r="B269" s="73"/>
      <c r="C269" s="77"/>
      <c r="D269" s="75"/>
    </row>
    <row r="270" spans="1:4" ht="13.5" customHeight="1" x14ac:dyDescent="0.15">
      <c r="A270" s="72"/>
      <c r="B270" s="73"/>
      <c r="C270" s="77"/>
      <c r="D270" s="75"/>
    </row>
    <row r="271" spans="1:4" ht="13.5" customHeight="1" x14ac:dyDescent="0.15">
      <c r="A271" s="72"/>
      <c r="B271" s="73"/>
      <c r="C271" s="77"/>
      <c r="D271" s="75"/>
    </row>
    <row r="272" spans="1:4" ht="13.5" customHeight="1" x14ac:dyDescent="0.15">
      <c r="A272" s="72"/>
      <c r="B272" s="73"/>
      <c r="C272" s="77"/>
      <c r="D272" s="75"/>
    </row>
    <row r="273" spans="1:4" ht="13.5" customHeight="1" x14ac:dyDescent="0.15">
      <c r="A273" s="72"/>
      <c r="B273" s="73"/>
      <c r="C273" s="77"/>
      <c r="D273" s="75"/>
    </row>
    <row r="274" spans="1:4" ht="13.5" customHeight="1" x14ac:dyDescent="0.15">
      <c r="A274" s="72"/>
      <c r="B274" s="73"/>
      <c r="C274" s="77"/>
      <c r="D274" s="75"/>
    </row>
    <row r="275" spans="1:4" ht="13.5" customHeight="1" x14ac:dyDescent="0.15">
      <c r="A275" s="72"/>
      <c r="B275" s="73"/>
      <c r="C275" s="77"/>
      <c r="D275" s="75"/>
    </row>
    <row r="276" spans="1:4" ht="13.5" customHeight="1" x14ac:dyDescent="0.15">
      <c r="A276" s="72"/>
      <c r="B276" s="73"/>
      <c r="C276" s="77"/>
      <c r="D276" s="75"/>
    </row>
    <row r="277" spans="1:4" ht="13.5" customHeight="1" x14ac:dyDescent="0.15">
      <c r="A277" s="72"/>
      <c r="B277" s="73"/>
      <c r="C277" s="77"/>
      <c r="D277" s="75"/>
    </row>
    <row r="278" spans="1:4" ht="13.5" customHeight="1" x14ac:dyDescent="0.15">
      <c r="A278" s="72"/>
      <c r="B278" s="73"/>
      <c r="C278" s="77"/>
      <c r="D278" s="75"/>
    </row>
    <row r="279" spans="1:4" ht="13.5" customHeight="1" x14ac:dyDescent="0.15">
      <c r="A279" s="72"/>
      <c r="B279" s="73"/>
      <c r="C279" s="77"/>
      <c r="D279" s="75"/>
    </row>
    <row r="280" spans="1:4" ht="13.5" customHeight="1" x14ac:dyDescent="0.15">
      <c r="A280" s="72"/>
      <c r="B280" s="73"/>
      <c r="C280" s="77"/>
      <c r="D280" s="75"/>
    </row>
    <row r="281" spans="1:4" ht="13.5" customHeight="1" x14ac:dyDescent="0.15">
      <c r="A281" s="72"/>
      <c r="B281" s="73"/>
      <c r="C281" s="77"/>
      <c r="D281" s="75"/>
    </row>
    <row r="282" spans="1:4" ht="13.5" customHeight="1" x14ac:dyDescent="0.15">
      <c r="A282" s="72"/>
      <c r="B282" s="73"/>
      <c r="C282" s="77"/>
      <c r="D282" s="75"/>
    </row>
    <row r="283" spans="1:4" ht="13.5" customHeight="1" x14ac:dyDescent="0.15">
      <c r="A283" s="72"/>
      <c r="B283" s="73"/>
      <c r="C283" s="77"/>
      <c r="D283" s="75"/>
    </row>
    <row r="284" spans="1:4" ht="13.5" customHeight="1" x14ac:dyDescent="0.15">
      <c r="A284" s="72"/>
      <c r="B284" s="73"/>
      <c r="C284" s="77"/>
      <c r="D284" s="75"/>
    </row>
    <row r="285" spans="1:4" ht="13.5" customHeight="1" x14ac:dyDescent="0.15">
      <c r="A285" s="72"/>
      <c r="B285" s="73"/>
      <c r="C285" s="77"/>
      <c r="D285" s="75"/>
    </row>
    <row r="286" spans="1:4" ht="13.5" customHeight="1" x14ac:dyDescent="0.15">
      <c r="A286" s="72"/>
      <c r="B286" s="73"/>
      <c r="C286" s="77"/>
      <c r="D286" s="75"/>
    </row>
    <row r="287" spans="1:4" ht="13.5" customHeight="1" x14ac:dyDescent="0.15">
      <c r="A287" s="72"/>
      <c r="B287" s="73"/>
      <c r="C287" s="77"/>
      <c r="D287" s="75"/>
    </row>
    <row r="288" spans="1:4" ht="13.5" customHeight="1" x14ac:dyDescent="0.15">
      <c r="A288" s="72"/>
      <c r="B288" s="73"/>
      <c r="C288" s="77"/>
      <c r="D288" s="75"/>
    </row>
    <row r="289" spans="1:4" ht="13.5" customHeight="1" x14ac:dyDescent="0.15">
      <c r="A289" s="72"/>
      <c r="B289" s="76"/>
      <c r="C289" s="77"/>
      <c r="D289" s="75"/>
    </row>
    <row r="290" spans="1:4" ht="13.5" customHeight="1" x14ac:dyDescent="0.15">
      <c r="A290" s="72"/>
      <c r="B290" s="73"/>
      <c r="C290" s="77"/>
      <c r="D290" s="75"/>
    </row>
    <row r="291" spans="1:4" ht="13.5" customHeight="1" x14ac:dyDescent="0.15">
      <c r="A291" s="72"/>
      <c r="B291" s="73"/>
      <c r="C291" s="77"/>
      <c r="D291" s="75"/>
    </row>
    <row r="292" spans="1:4" ht="13.5" customHeight="1" x14ac:dyDescent="0.15">
      <c r="A292" s="72"/>
      <c r="B292" s="73"/>
      <c r="C292" s="77"/>
      <c r="D292" s="75"/>
    </row>
    <row r="293" spans="1:4" ht="13.5" customHeight="1" x14ac:dyDescent="0.15">
      <c r="A293" s="72"/>
      <c r="B293" s="73"/>
      <c r="C293" s="77"/>
      <c r="D293" s="75"/>
    </row>
    <row r="294" spans="1:4" ht="13.5" customHeight="1" x14ac:dyDescent="0.15">
      <c r="A294" s="72"/>
      <c r="B294" s="73"/>
      <c r="C294" s="77"/>
      <c r="D294" s="75"/>
    </row>
    <row r="295" spans="1:4" ht="13.5" customHeight="1" x14ac:dyDescent="0.15">
      <c r="A295" s="72"/>
      <c r="B295" s="73"/>
      <c r="C295" s="77"/>
      <c r="D295" s="75"/>
    </row>
    <row r="296" spans="1:4" ht="13.5" customHeight="1" x14ac:dyDescent="0.15">
      <c r="A296" s="72"/>
      <c r="B296" s="73"/>
      <c r="C296" s="77"/>
      <c r="D296" s="75"/>
    </row>
    <row r="297" spans="1:4" ht="13.5" customHeight="1" x14ac:dyDescent="0.15">
      <c r="A297" s="72"/>
      <c r="B297" s="73"/>
      <c r="C297" s="77"/>
      <c r="D297" s="75"/>
    </row>
    <row r="298" spans="1:4" ht="13.5" customHeight="1" x14ac:dyDescent="0.15">
      <c r="A298" s="72"/>
      <c r="B298" s="73"/>
      <c r="C298" s="77"/>
      <c r="D298" s="75"/>
    </row>
    <row r="299" spans="1:4" ht="13.5" customHeight="1" x14ac:dyDescent="0.15">
      <c r="A299" s="72"/>
      <c r="B299" s="73"/>
      <c r="C299" s="77"/>
      <c r="D299" s="75"/>
    </row>
    <row r="300" spans="1:4" ht="13.5" customHeight="1" x14ac:dyDescent="0.15">
      <c r="A300" s="72"/>
      <c r="B300" s="73"/>
      <c r="C300" s="77"/>
      <c r="D300" s="75"/>
    </row>
    <row r="301" spans="1:4" ht="13.5" customHeight="1" x14ac:dyDescent="0.15">
      <c r="A301" s="72"/>
      <c r="B301" s="73"/>
      <c r="C301" s="77"/>
      <c r="D301" s="75"/>
    </row>
    <row r="302" spans="1:4" ht="13.5" customHeight="1" x14ac:dyDescent="0.15">
      <c r="A302" s="72"/>
      <c r="B302" s="73"/>
      <c r="C302" s="77"/>
      <c r="D302" s="75"/>
    </row>
    <row r="303" spans="1:4" ht="13.5" customHeight="1" x14ac:dyDescent="0.15">
      <c r="A303" s="72"/>
      <c r="B303" s="73"/>
      <c r="C303" s="77"/>
      <c r="D303" s="75"/>
    </row>
    <row r="304" spans="1:4" ht="13.5" customHeight="1" x14ac:dyDescent="0.15">
      <c r="A304" s="72"/>
      <c r="B304" s="73"/>
      <c r="C304" s="77"/>
      <c r="D304" s="75"/>
    </row>
    <row r="305" spans="1:4" ht="13.5" customHeight="1" x14ac:dyDescent="0.15">
      <c r="A305" s="72"/>
      <c r="B305" s="73"/>
      <c r="C305" s="77"/>
      <c r="D305" s="75"/>
    </row>
    <row r="306" spans="1:4" ht="13.5" customHeight="1" x14ac:dyDescent="0.15">
      <c r="A306" s="72"/>
      <c r="B306" s="73"/>
      <c r="C306" s="77"/>
      <c r="D306" s="75"/>
    </row>
    <row r="307" spans="1:4" ht="13.5" customHeight="1" x14ac:dyDescent="0.15">
      <c r="A307" s="72"/>
      <c r="B307" s="73"/>
      <c r="C307" s="77"/>
      <c r="D307" s="75"/>
    </row>
    <row r="308" spans="1:4" ht="13.5" customHeight="1" x14ac:dyDescent="0.15">
      <c r="A308" s="72"/>
      <c r="B308" s="73"/>
      <c r="C308" s="77"/>
      <c r="D308" s="75"/>
    </row>
    <row r="309" spans="1:4" ht="13.5" customHeight="1" x14ac:dyDescent="0.15">
      <c r="A309" s="72"/>
      <c r="B309" s="73"/>
      <c r="C309" s="77"/>
      <c r="D309" s="75"/>
    </row>
    <row r="310" spans="1:4" ht="13.5" customHeight="1" x14ac:dyDescent="0.15">
      <c r="A310" s="72"/>
      <c r="B310" s="73"/>
      <c r="C310" s="77"/>
      <c r="D310" s="75"/>
    </row>
    <row r="311" spans="1:4" ht="13.5" customHeight="1" x14ac:dyDescent="0.15">
      <c r="A311" s="72"/>
      <c r="B311" s="73"/>
      <c r="C311" s="77"/>
      <c r="D311" s="75"/>
    </row>
    <row r="312" spans="1:4" ht="13.5" customHeight="1" x14ac:dyDescent="0.15">
      <c r="A312" s="72"/>
      <c r="B312" s="73"/>
      <c r="C312" s="77"/>
      <c r="D312" s="75"/>
    </row>
    <row r="313" spans="1:4" ht="13.5" customHeight="1" x14ac:dyDescent="0.15">
      <c r="A313" s="72"/>
      <c r="B313" s="76"/>
      <c r="C313" s="77"/>
      <c r="D313" s="75"/>
    </row>
    <row r="314" spans="1:4" ht="13.5" customHeight="1" x14ac:dyDescent="0.15">
      <c r="A314" s="72"/>
      <c r="B314" s="73"/>
      <c r="C314" s="77"/>
      <c r="D314" s="75"/>
    </row>
    <row r="315" spans="1:4" ht="13.5" customHeight="1" x14ac:dyDescent="0.15">
      <c r="A315" s="72"/>
      <c r="B315" s="73"/>
      <c r="C315" s="77"/>
      <c r="D315" s="75"/>
    </row>
    <row r="316" spans="1:4" ht="13.5" customHeight="1" x14ac:dyDescent="0.15">
      <c r="A316" s="72"/>
      <c r="B316" s="73"/>
      <c r="C316" s="77"/>
      <c r="D316" s="75"/>
    </row>
    <row r="317" spans="1:4" ht="13.5" customHeight="1" x14ac:dyDescent="0.15">
      <c r="A317" s="72"/>
      <c r="B317" s="73"/>
      <c r="C317" s="77"/>
      <c r="D317" s="75"/>
    </row>
    <row r="318" spans="1:4" ht="13.5" customHeight="1" x14ac:dyDescent="0.15">
      <c r="A318" s="72"/>
      <c r="B318" s="73"/>
      <c r="C318" s="77"/>
      <c r="D318" s="75"/>
    </row>
    <row r="319" spans="1:4" ht="13.5" customHeight="1" x14ac:dyDescent="0.15">
      <c r="A319" s="72"/>
      <c r="B319" s="73"/>
      <c r="C319" s="77"/>
      <c r="D319" s="75"/>
    </row>
    <row r="320" spans="1:4" ht="13.5" customHeight="1" x14ac:dyDescent="0.15">
      <c r="A320" s="72"/>
      <c r="B320" s="73"/>
      <c r="C320" s="77"/>
      <c r="D320" s="75"/>
    </row>
    <row r="321" spans="1:4" ht="13.5" customHeight="1" x14ac:dyDescent="0.15">
      <c r="A321" s="72"/>
      <c r="B321" s="73"/>
      <c r="C321" s="77"/>
      <c r="D321" s="75"/>
    </row>
    <row r="322" spans="1:4" ht="13.5" customHeight="1" x14ac:dyDescent="0.15">
      <c r="A322" s="72"/>
      <c r="B322" s="73"/>
      <c r="C322" s="77"/>
      <c r="D322" s="75"/>
    </row>
    <row r="323" spans="1:4" ht="13.5" customHeight="1" x14ac:dyDescent="0.15">
      <c r="A323" s="72"/>
      <c r="B323" s="73"/>
      <c r="C323" s="77"/>
      <c r="D323" s="75"/>
    </row>
    <row r="324" spans="1:4" ht="13.5" customHeight="1" x14ac:dyDescent="0.15">
      <c r="A324" s="72"/>
      <c r="B324" s="73"/>
      <c r="C324" s="77"/>
      <c r="D324" s="75"/>
    </row>
    <row r="325" spans="1:4" ht="13.5" customHeight="1" x14ac:dyDescent="0.15">
      <c r="A325" s="72"/>
      <c r="B325" s="73"/>
      <c r="C325" s="77"/>
      <c r="D325" s="75"/>
    </row>
    <row r="326" spans="1:4" ht="13.5" customHeight="1" x14ac:dyDescent="0.15">
      <c r="A326" s="72"/>
      <c r="B326" s="73"/>
      <c r="C326" s="77"/>
      <c r="D326" s="75"/>
    </row>
    <row r="327" spans="1:4" ht="13.5" customHeight="1" x14ac:dyDescent="0.15">
      <c r="A327" s="72"/>
      <c r="B327" s="73"/>
      <c r="C327" s="77"/>
      <c r="D327" s="75"/>
    </row>
    <row r="328" spans="1:4" ht="13.5" customHeight="1" x14ac:dyDescent="0.15">
      <c r="A328" s="72"/>
      <c r="B328" s="73"/>
      <c r="C328" s="77"/>
      <c r="D328" s="75"/>
    </row>
    <row r="329" spans="1:4" ht="13.5" customHeight="1" x14ac:dyDescent="0.15">
      <c r="A329" s="72"/>
      <c r="B329" s="73"/>
      <c r="C329" s="77"/>
      <c r="D329" s="75"/>
    </row>
    <row r="330" spans="1:4" ht="13.5" customHeight="1" x14ac:dyDescent="0.15">
      <c r="A330" s="72"/>
      <c r="B330" s="73"/>
      <c r="C330" s="77"/>
      <c r="D330" s="75"/>
    </row>
    <row r="331" spans="1:4" ht="13.5" customHeight="1" x14ac:dyDescent="0.15">
      <c r="A331" s="72"/>
      <c r="B331" s="73"/>
      <c r="C331" s="77"/>
      <c r="D331" s="75"/>
    </row>
    <row r="332" spans="1:4" ht="13.5" customHeight="1" x14ac:dyDescent="0.15">
      <c r="A332" s="72"/>
      <c r="B332" s="73"/>
      <c r="C332" s="77"/>
      <c r="D332" s="75"/>
    </row>
    <row r="333" spans="1:4" ht="13.5" customHeight="1" x14ac:dyDescent="0.15">
      <c r="A333" s="72"/>
      <c r="B333" s="73"/>
      <c r="C333" s="77"/>
      <c r="D333" s="75"/>
    </row>
    <row r="334" spans="1:4" ht="13.5" customHeight="1" x14ac:dyDescent="0.15">
      <c r="A334" s="72"/>
      <c r="B334" s="73"/>
      <c r="C334" s="77"/>
      <c r="D334" s="75"/>
    </row>
    <row r="335" spans="1:4" ht="13.5" customHeight="1" x14ac:dyDescent="0.15">
      <c r="A335" s="72"/>
      <c r="B335" s="73"/>
      <c r="C335" s="77"/>
      <c r="D335" s="75"/>
    </row>
    <row r="336" spans="1:4" ht="13.5" customHeight="1" x14ac:dyDescent="0.15">
      <c r="A336" s="72"/>
      <c r="B336" s="73"/>
      <c r="C336" s="77"/>
      <c r="D336" s="75"/>
    </row>
    <row r="337" spans="1:4" ht="13.5" customHeight="1" x14ac:dyDescent="0.15">
      <c r="A337" s="72"/>
      <c r="B337" s="76"/>
      <c r="C337" s="77"/>
      <c r="D337" s="75"/>
    </row>
    <row r="338" spans="1:4" ht="13.5" customHeight="1" x14ac:dyDescent="0.15">
      <c r="A338" s="72"/>
      <c r="B338" s="73"/>
      <c r="C338" s="77"/>
      <c r="D338" s="75"/>
    </row>
    <row r="339" spans="1:4" ht="13.5" customHeight="1" x14ac:dyDescent="0.15">
      <c r="A339" s="72"/>
      <c r="B339" s="73"/>
      <c r="C339" s="77"/>
      <c r="D339" s="75"/>
    </row>
    <row r="340" spans="1:4" ht="13.5" customHeight="1" x14ac:dyDescent="0.15">
      <c r="A340" s="72"/>
      <c r="B340" s="73"/>
      <c r="C340" s="77"/>
      <c r="D340" s="75"/>
    </row>
    <row r="341" spans="1:4" ht="13.5" customHeight="1" x14ac:dyDescent="0.15">
      <c r="A341" s="72"/>
      <c r="B341" s="73"/>
      <c r="C341" s="77"/>
      <c r="D341" s="75"/>
    </row>
    <row r="342" spans="1:4" ht="13.5" customHeight="1" x14ac:dyDescent="0.15">
      <c r="A342" s="72"/>
      <c r="B342" s="73"/>
      <c r="C342" s="77"/>
      <c r="D342" s="75"/>
    </row>
    <row r="343" spans="1:4" ht="13.5" customHeight="1" x14ac:dyDescent="0.15">
      <c r="A343" s="72"/>
      <c r="B343" s="73"/>
      <c r="C343" s="77"/>
      <c r="D343" s="75"/>
    </row>
    <row r="344" spans="1:4" ht="13.5" customHeight="1" x14ac:dyDescent="0.15">
      <c r="A344" s="72"/>
      <c r="B344" s="73"/>
      <c r="C344" s="77"/>
      <c r="D344" s="75"/>
    </row>
    <row r="345" spans="1:4" ht="13.5" customHeight="1" x14ac:dyDescent="0.15">
      <c r="A345" s="72"/>
      <c r="B345" s="73"/>
      <c r="C345" s="77"/>
      <c r="D345" s="75"/>
    </row>
    <row r="346" spans="1:4" ht="13.5" customHeight="1" x14ac:dyDescent="0.15">
      <c r="A346" s="72"/>
      <c r="B346" s="73"/>
      <c r="C346" s="77"/>
      <c r="D346" s="75"/>
    </row>
    <row r="347" spans="1:4" ht="13.5" customHeight="1" x14ac:dyDescent="0.15">
      <c r="A347" s="72"/>
      <c r="B347" s="73"/>
      <c r="C347" s="77"/>
      <c r="D347" s="75"/>
    </row>
    <row r="348" spans="1:4" ht="13.5" customHeight="1" x14ac:dyDescent="0.15">
      <c r="A348" s="72"/>
      <c r="B348" s="73"/>
      <c r="C348" s="77"/>
      <c r="D348" s="75"/>
    </row>
    <row r="349" spans="1:4" ht="13.5" customHeight="1" x14ac:dyDescent="0.15">
      <c r="A349" s="72"/>
      <c r="B349" s="73"/>
      <c r="C349" s="77"/>
      <c r="D349" s="75"/>
    </row>
    <row r="350" spans="1:4" ht="13.5" customHeight="1" x14ac:dyDescent="0.15">
      <c r="A350" s="72"/>
      <c r="B350" s="73"/>
      <c r="C350" s="77"/>
      <c r="D350" s="75"/>
    </row>
    <row r="351" spans="1:4" ht="13.5" customHeight="1" x14ac:dyDescent="0.15">
      <c r="A351" s="72"/>
      <c r="B351" s="73"/>
      <c r="C351" s="77"/>
      <c r="D351" s="75"/>
    </row>
    <row r="352" spans="1:4" ht="13.5" customHeight="1" x14ac:dyDescent="0.15">
      <c r="A352" s="72"/>
      <c r="B352" s="73"/>
      <c r="C352" s="77"/>
      <c r="D352" s="75"/>
    </row>
    <row r="353" spans="1:4" ht="13.5" customHeight="1" x14ac:dyDescent="0.15">
      <c r="A353" s="72"/>
      <c r="B353" s="73"/>
      <c r="C353" s="77"/>
      <c r="D353" s="75"/>
    </row>
    <row r="354" spans="1:4" ht="13.5" customHeight="1" x14ac:dyDescent="0.15">
      <c r="A354" s="72"/>
      <c r="B354" s="73"/>
      <c r="C354" s="77"/>
      <c r="D354" s="75"/>
    </row>
    <row r="355" spans="1:4" ht="13.5" customHeight="1" x14ac:dyDescent="0.15">
      <c r="A355" s="72"/>
      <c r="B355" s="73"/>
      <c r="C355" s="77"/>
      <c r="D355" s="75"/>
    </row>
    <row r="356" spans="1:4" ht="13.5" customHeight="1" x14ac:dyDescent="0.15">
      <c r="A356" s="72"/>
      <c r="B356" s="73"/>
      <c r="C356" s="77"/>
      <c r="D356" s="75"/>
    </row>
    <row r="357" spans="1:4" ht="13.5" customHeight="1" x14ac:dyDescent="0.15">
      <c r="A357" s="72"/>
      <c r="B357" s="73"/>
      <c r="C357" s="77"/>
      <c r="D357" s="75"/>
    </row>
    <row r="358" spans="1:4" ht="13.5" customHeight="1" x14ac:dyDescent="0.15">
      <c r="A358" s="72"/>
      <c r="B358" s="73"/>
      <c r="C358" s="77"/>
      <c r="D358" s="75"/>
    </row>
    <row r="359" spans="1:4" ht="13.5" customHeight="1" x14ac:dyDescent="0.15">
      <c r="A359" s="72"/>
      <c r="B359" s="73"/>
      <c r="C359" s="77"/>
      <c r="D359" s="75"/>
    </row>
    <row r="360" spans="1:4" ht="13.5" customHeight="1" x14ac:dyDescent="0.15">
      <c r="A360" s="72"/>
      <c r="B360" s="73"/>
      <c r="C360" s="77"/>
      <c r="D360" s="75"/>
    </row>
    <row r="361" spans="1:4" ht="13.5" customHeight="1" x14ac:dyDescent="0.15">
      <c r="A361" s="72"/>
      <c r="B361" s="76"/>
      <c r="C361" s="77"/>
      <c r="D361" s="75"/>
    </row>
    <row r="362" spans="1:4" ht="13.5" customHeight="1" x14ac:dyDescent="0.15">
      <c r="A362" s="72"/>
      <c r="B362" s="73"/>
      <c r="C362" s="77"/>
      <c r="D362" s="75"/>
    </row>
    <row r="363" spans="1:4" ht="13.5" customHeight="1" x14ac:dyDescent="0.15">
      <c r="A363" s="72"/>
      <c r="B363" s="73"/>
      <c r="C363" s="77"/>
      <c r="D363" s="75"/>
    </row>
    <row r="364" spans="1:4" ht="13.5" customHeight="1" x14ac:dyDescent="0.15">
      <c r="A364" s="72"/>
      <c r="B364" s="73"/>
      <c r="C364" s="77"/>
      <c r="D364" s="75"/>
    </row>
    <row r="365" spans="1:4" ht="13.5" customHeight="1" x14ac:dyDescent="0.15">
      <c r="A365" s="72"/>
      <c r="B365" s="73"/>
      <c r="C365" s="77"/>
      <c r="D365" s="75"/>
    </row>
    <row r="366" spans="1:4" ht="13.5" customHeight="1" x14ac:dyDescent="0.15">
      <c r="A366" s="72"/>
      <c r="B366" s="73"/>
      <c r="C366" s="77"/>
      <c r="D366" s="75"/>
    </row>
    <row r="367" spans="1:4" ht="13.5" customHeight="1" x14ac:dyDescent="0.15">
      <c r="A367" s="72"/>
      <c r="B367" s="73"/>
      <c r="C367" s="77"/>
      <c r="D367" s="75"/>
    </row>
    <row r="368" spans="1:4" ht="13.5" customHeight="1" x14ac:dyDescent="0.15">
      <c r="A368" s="72"/>
      <c r="B368" s="73"/>
      <c r="C368" s="77"/>
      <c r="D368" s="75"/>
    </row>
    <row r="369" spans="1:4" ht="13.5" customHeight="1" x14ac:dyDescent="0.15">
      <c r="A369" s="72"/>
      <c r="B369" s="73"/>
      <c r="C369" s="77"/>
      <c r="D369" s="75"/>
    </row>
    <row r="370" spans="1:4" ht="13.5" customHeight="1" x14ac:dyDescent="0.15">
      <c r="A370" s="72"/>
      <c r="B370" s="73"/>
      <c r="C370" s="77"/>
      <c r="D370" s="75"/>
    </row>
    <row r="371" spans="1:4" ht="13.5" customHeight="1" x14ac:dyDescent="0.15">
      <c r="A371" s="72"/>
      <c r="B371" s="73"/>
      <c r="C371" s="77"/>
      <c r="D371" s="75"/>
    </row>
    <row r="372" spans="1:4" ht="13.5" customHeight="1" x14ac:dyDescent="0.15">
      <c r="A372" s="72"/>
      <c r="B372" s="73"/>
      <c r="C372" s="77"/>
      <c r="D372" s="75"/>
    </row>
    <row r="373" spans="1:4" ht="13.5" customHeight="1" x14ac:dyDescent="0.15">
      <c r="A373" s="72"/>
      <c r="B373" s="73"/>
      <c r="C373" s="77"/>
      <c r="D373" s="75"/>
    </row>
    <row r="374" spans="1:4" ht="13.5" customHeight="1" x14ac:dyDescent="0.15">
      <c r="A374" s="72"/>
      <c r="B374" s="73"/>
      <c r="C374" s="77"/>
      <c r="D374" s="75"/>
    </row>
    <row r="375" spans="1:4" ht="13.5" customHeight="1" x14ac:dyDescent="0.15">
      <c r="A375" s="72"/>
      <c r="B375" s="73"/>
      <c r="C375" s="77"/>
      <c r="D375" s="75"/>
    </row>
    <row r="376" spans="1:4" ht="13.5" customHeight="1" x14ac:dyDescent="0.15">
      <c r="A376" s="72"/>
      <c r="B376" s="73"/>
      <c r="C376" s="77"/>
      <c r="D376" s="75"/>
    </row>
    <row r="377" spans="1:4" ht="13.5" customHeight="1" x14ac:dyDescent="0.15">
      <c r="A377" s="72"/>
      <c r="B377" s="73"/>
      <c r="C377" s="77"/>
      <c r="D377" s="75"/>
    </row>
    <row r="378" spans="1:4" ht="13.5" customHeight="1" x14ac:dyDescent="0.15">
      <c r="A378" s="72"/>
      <c r="B378" s="73"/>
      <c r="C378" s="77"/>
      <c r="D378" s="75"/>
    </row>
    <row r="379" spans="1:4" ht="13.5" customHeight="1" x14ac:dyDescent="0.15">
      <c r="A379" s="72"/>
      <c r="B379" s="73"/>
      <c r="C379" s="77"/>
      <c r="D379" s="75"/>
    </row>
    <row r="380" spans="1:4" ht="13.5" customHeight="1" x14ac:dyDescent="0.15">
      <c r="A380" s="72"/>
      <c r="B380" s="73"/>
      <c r="C380" s="77"/>
      <c r="D380" s="75"/>
    </row>
    <row r="381" spans="1:4" ht="13.5" customHeight="1" x14ac:dyDescent="0.15">
      <c r="A381" s="72"/>
      <c r="B381" s="73"/>
      <c r="C381" s="77"/>
      <c r="D381" s="75"/>
    </row>
    <row r="382" spans="1:4" ht="13.5" customHeight="1" x14ac:dyDescent="0.15">
      <c r="A382" s="72"/>
      <c r="B382" s="73"/>
      <c r="C382" s="77"/>
      <c r="D382" s="75"/>
    </row>
    <row r="383" spans="1:4" ht="13.5" customHeight="1" x14ac:dyDescent="0.15">
      <c r="A383" s="72"/>
      <c r="B383" s="73"/>
      <c r="C383" s="77"/>
      <c r="D383" s="75"/>
    </row>
    <row r="384" spans="1:4" ht="13.5" customHeight="1" x14ac:dyDescent="0.15">
      <c r="A384" s="72"/>
      <c r="B384" s="73"/>
      <c r="C384" s="77"/>
      <c r="D384" s="75"/>
    </row>
    <row r="385" spans="1:4" ht="13.5" customHeight="1" x14ac:dyDescent="0.15">
      <c r="A385" s="72"/>
      <c r="B385" s="76"/>
      <c r="C385" s="77"/>
      <c r="D385" s="75"/>
    </row>
    <row r="386" spans="1:4" ht="13.5" customHeight="1" x14ac:dyDescent="0.15">
      <c r="A386" s="72"/>
      <c r="B386" s="73"/>
      <c r="C386" s="77"/>
      <c r="D386" s="75"/>
    </row>
    <row r="387" spans="1:4" ht="13.5" customHeight="1" x14ac:dyDescent="0.15">
      <c r="A387" s="72"/>
      <c r="B387" s="73"/>
      <c r="C387" s="77"/>
      <c r="D387" s="75"/>
    </row>
    <row r="388" spans="1:4" ht="13.5" customHeight="1" x14ac:dyDescent="0.15">
      <c r="A388" s="72"/>
      <c r="B388" s="73"/>
      <c r="C388" s="77"/>
      <c r="D388" s="75"/>
    </row>
    <row r="389" spans="1:4" ht="13.5" customHeight="1" x14ac:dyDescent="0.15">
      <c r="A389" s="72"/>
      <c r="B389" s="73"/>
      <c r="C389" s="74"/>
      <c r="D389" s="75"/>
    </row>
    <row r="390" spans="1:4" ht="13.5" customHeight="1" x14ac:dyDescent="0.15">
      <c r="A390" s="72"/>
      <c r="B390" s="73"/>
      <c r="C390" s="74"/>
      <c r="D390" s="75"/>
    </row>
    <row r="391" spans="1:4" ht="13.5" customHeight="1" x14ac:dyDescent="0.15">
      <c r="A391" s="72"/>
      <c r="B391" s="73"/>
      <c r="C391" s="74"/>
      <c r="D391" s="75"/>
    </row>
    <row r="392" spans="1:4" ht="13.5" customHeight="1" x14ac:dyDescent="0.15">
      <c r="A392" s="72"/>
      <c r="B392" s="73"/>
      <c r="C392" s="74"/>
      <c r="D392" s="75"/>
    </row>
    <row r="393" spans="1:4" ht="13.5" customHeight="1" x14ac:dyDescent="0.15">
      <c r="A393" s="72"/>
      <c r="B393" s="73"/>
      <c r="C393" s="74"/>
      <c r="D393" s="75"/>
    </row>
    <row r="394" spans="1:4" ht="13.5" customHeight="1" x14ac:dyDescent="0.15">
      <c r="A394" s="72"/>
      <c r="B394" s="73"/>
      <c r="C394" s="74"/>
      <c r="D394" s="75"/>
    </row>
    <row r="395" spans="1:4" ht="13.5" customHeight="1" x14ac:dyDescent="0.15">
      <c r="A395" s="72"/>
      <c r="B395" s="73"/>
      <c r="C395" s="74"/>
      <c r="D395" s="75"/>
    </row>
    <row r="396" spans="1:4" ht="13.5" customHeight="1" x14ac:dyDescent="0.15">
      <c r="A396" s="72"/>
      <c r="B396" s="73"/>
      <c r="C396" s="74"/>
      <c r="D396" s="75"/>
    </row>
    <row r="397" spans="1:4" ht="13.5" customHeight="1" x14ac:dyDescent="0.15">
      <c r="A397" s="72"/>
      <c r="B397" s="73"/>
      <c r="C397" s="74"/>
      <c r="D397" s="75"/>
    </row>
    <row r="398" spans="1:4" ht="13.5" customHeight="1" x14ac:dyDescent="0.15">
      <c r="A398" s="72"/>
      <c r="B398" s="73"/>
      <c r="C398" s="74"/>
      <c r="D398" s="75"/>
    </row>
    <row r="399" spans="1:4" ht="13.5" customHeight="1" x14ac:dyDescent="0.15">
      <c r="A399" s="72"/>
      <c r="B399" s="73"/>
      <c r="C399" s="74"/>
      <c r="D399" s="75"/>
    </row>
    <row r="400" spans="1:4" ht="13.5" customHeight="1" x14ac:dyDescent="0.15">
      <c r="A400" s="72"/>
      <c r="B400" s="73"/>
      <c r="C400" s="74"/>
      <c r="D400" s="75"/>
    </row>
    <row r="401" spans="1:4" ht="13.5" customHeight="1" x14ac:dyDescent="0.15">
      <c r="A401" s="72"/>
      <c r="B401" s="73"/>
      <c r="C401" s="74"/>
      <c r="D401" s="75"/>
    </row>
    <row r="402" spans="1:4" ht="13.5" customHeight="1" x14ac:dyDescent="0.15">
      <c r="A402" s="72"/>
      <c r="B402" s="73"/>
      <c r="C402" s="74"/>
      <c r="D402" s="75"/>
    </row>
    <row r="403" spans="1:4" ht="13.5" customHeight="1" x14ac:dyDescent="0.15">
      <c r="A403" s="72"/>
      <c r="B403" s="73"/>
      <c r="C403" s="74"/>
      <c r="D403" s="75"/>
    </row>
    <row r="404" spans="1:4" ht="13.5" customHeight="1" x14ac:dyDescent="0.15">
      <c r="A404" s="72"/>
      <c r="B404" s="73"/>
      <c r="C404" s="74"/>
      <c r="D404" s="75"/>
    </row>
    <row r="405" spans="1:4" ht="13.5" customHeight="1" x14ac:dyDescent="0.15">
      <c r="A405" s="72"/>
      <c r="B405" s="73"/>
      <c r="C405" s="74"/>
      <c r="D405" s="75"/>
    </row>
    <row r="406" spans="1:4" ht="13.5" customHeight="1" x14ac:dyDescent="0.15">
      <c r="A406" s="72"/>
      <c r="B406" s="73"/>
      <c r="C406" s="74"/>
      <c r="D406" s="75"/>
    </row>
    <row r="407" spans="1:4" ht="13.5" customHeight="1" x14ac:dyDescent="0.15">
      <c r="A407" s="72"/>
      <c r="B407" s="73"/>
      <c r="C407" s="74"/>
      <c r="D407" s="75"/>
    </row>
    <row r="408" spans="1:4" ht="13.5" customHeight="1" x14ac:dyDescent="0.15">
      <c r="A408" s="72"/>
      <c r="B408" s="73"/>
      <c r="C408" s="74"/>
      <c r="D408" s="75"/>
    </row>
    <row r="409" spans="1:4" ht="13.5" customHeight="1" x14ac:dyDescent="0.15">
      <c r="A409" s="72"/>
      <c r="B409" s="76"/>
      <c r="C409" s="74"/>
      <c r="D409" s="75"/>
    </row>
    <row r="410" spans="1:4" ht="13.5" customHeight="1" x14ac:dyDescent="0.15">
      <c r="A410" s="72"/>
      <c r="B410" s="73"/>
      <c r="C410" s="74"/>
      <c r="D410" s="75"/>
    </row>
    <row r="411" spans="1:4" ht="13.5" customHeight="1" x14ac:dyDescent="0.15">
      <c r="A411" s="72"/>
      <c r="B411" s="73"/>
      <c r="C411" s="74"/>
      <c r="D411" s="75"/>
    </row>
    <row r="412" spans="1:4" ht="13.5" customHeight="1" x14ac:dyDescent="0.15">
      <c r="A412" s="72"/>
      <c r="B412" s="73"/>
      <c r="C412" s="74"/>
      <c r="D412" s="75"/>
    </row>
    <row r="413" spans="1:4" ht="13.5" customHeight="1" x14ac:dyDescent="0.15">
      <c r="A413" s="72"/>
      <c r="B413" s="73"/>
      <c r="C413" s="74"/>
      <c r="D413" s="75"/>
    </row>
    <row r="414" spans="1:4" ht="13.5" customHeight="1" x14ac:dyDescent="0.15">
      <c r="A414" s="72"/>
      <c r="B414" s="73"/>
      <c r="C414" s="74"/>
      <c r="D414" s="75"/>
    </row>
    <row r="415" spans="1:4" ht="13.5" customHeight="1" x14ac:dyDescent="0.15">
      <c r="A415" s="72"/>
      <c r="B415" s="73"/>
      <c r="C415" s="74"/>
      <c r="D415" s="75"/>
    </row>
    <row r="416" spans="1:4" ht="13.5" customHeight="1" x14ac:dyDescent="0.15">
      <c r="A416" s="72"/>
      <c r="B416" s="73"/>
      <c r="C416" s="74"/>
      <c r="D416" s="75"/>
    </row>
    <row r="417" spans="1:4" ht="13.5" customHeight="1" x14ac:dyDescent="0.15">
      <c r="A417" s="72"/>
      <c r="B417" s="73"/>
      <c r="C417" s="74"/>
      <c r="D417" s="75"/>
    </row>
    <row r="418" spans="1:4" ht="13.5" customHeight="1" x14ac:dyDescent="0.15">
      <c r="A418" s="72"/>
      <c r="B418" s="73"/>
      <c r="C418" s="74"/>
      <c r="D418" s="75"/>
    </row>
    <row r="419" spans="1:4" ht="13.5" customHeight="1" x14ac:dyDescent="0.15">
      <c r="A419" s="72"/>
      <c r="B419" s="73"/>
      <c r="C419" s="74"/>
      <c r="D419" s="75"/>
    </row>
    <row r="420" spans="1:4" ht="13.5" customHeight="1" x14ac:dyDescent="0.15">
      <c r="A420" s="72"/>
      <c r="B420" s="73"/>
      <c r="C420" s="74"/>
      <c r="D420" s="75"/>
    </row>
    <row r="421" spans="1:4" ht="13.5" customHeight="1" x14ac:dyDescent="0.15">
      <c r="A421" s="72"/>
      <c r="B421" s="73"/>
      <c r="C421" s="74"/>
      <c r="D421" s="75"/>
    </row>
    <row r="422" spans="1:4" ht="13.5" customHeight="1" x14ac:dyDescent="0.15">
      <c r="A422" s="72"/>
      <c r="B422" s="73"/>
      <c r="C422" s="74"/>
      <c r="D422" s="75"/>
    </row>
    <row r="423" spans="1:4" ht="13.5" customHeight="1" x14ac:dyDescent="0.15">
      <c r="A423" s="72"/>
      <c r="B423" s="73"/>
      <c r="C423" s="74"/>
      <c r="D423" s="75"/>
    </row>
    <row r="424" spans="1:4" ht="13.5" customHeight="1" x14ac:dyDescent="0.15">
      <c r="A424" s="72"/>
      <c r="B424" s="73"/>
      <c r="C424" s="74"/>
      <c r="D424" s="75"/>
    </row>
    <row r="425" spans="1:4" ht="13.5" customHeight="1" x14ac:dyDescent="0.15">
      <c r="A425" s="72"/>
      <c r="B425" s="73"/>
      <c r="C425" s="74"/>
      <c r="D425" s="75"/>
    </row>
    <row r="426" spans="1:4" ht="13.5" customHeight="1" x14ac:dyDescent="0.15">
      <c r="A426" s="72"/>
      <c r="B426" s="73"/>
      <c r="C426" s="74"/>
      <c r="D426" s="75"/>
    </row>
    <row r="427" spans="1:4" ht="13.5" customHeight="1" x14ac:dyDescent="0.15">
      <c r="A427" s="72"/>
      <c r="B427" s="73"/>
      <c r="C427" s="74"/>
      <c r="D427" s="75"/>
    </row>
    <row r="428" spans="1:4" ht="13.5" customHeight="1" x14ac:dyDescent="0.15">
      <c r="A428" s="72"/>
      <c r="B428" s="73"/>
      <c r="C428" s="74"/>
      <c r="D428" s="75"/>
    </row>
    <row r="429" spans="1:4" ht="13.5" customHeight="1" x14ac:dyDescent="0.15">
      <c r="A429" s="72"/>
      <c r="B429" s="73"/>
      <c r="C429" s="74"/>
      <c r="D429" s="75"/>
    </row>
    <row r="430" spans="1:4" ht="13.5" customHeight="1" x14ac:dyDescent="0.15">
      <c r="A430" s="72"/>
      <c r="B430" s="73"/>
      <c r="C430" s="74"/>
      <c r="D430" s="75"/>
    </row>
    <row r="431" spans="1:4" ht="13.5" customHeight="1" x14ac:dyDescent="0.15">
      <c r="A431" s="72"/>
      <c r="B431" s="73"/>
      <c r="C431" s="74"/>
      <c r="D431" s="75"/>
    </row>
    <row r="432" spans="1:4" ht="13.5" customHeight="1" x14ac:dyDescent="0.15">
      <c r="A432" s="72"/>
      <c r="B432" s="73"/>
      <c r="C432" s="74"/>
      <c r="D432" s="75"/>
    </row>
    <row r="433" spans="1:4" ht="13.5" customHeight="1" x14ac:dyDescent="0.15">
      <c r="A433" s="72"/>
      <c r="B433" s="76"/>
      <c r="C433" s="74"/>
      <c r="D433" s="75"/>
    </row>
    <row r="434" spans="1:4" ht="13.5" customHeight="1" x14ac:dyDescent="0.15">
      <c r="A434" s="72"/>
      <c r="B434" s="73"/>
      <c r="C434" s="74"/>
      <c r="D434" s="75"/>
    </row>
    <row r="435" spans="1:4" ht="13.5" customHeight="1" x14ac:dyDescent="0.15">
      <c r="A435" s="72"/>
      <c r="B435" s="73"/>
      <c r="C435" s="74"/>
      <c r="D435" s="75"/>
    </row>
    <row r="436" spans="1:4" ht="13.5" customHeight="1" x14ac:dyDescent="0.15">
      <c r="A436" s="72"/>
      <c r="B436" s="73"/>
      <c r="C436" s="74"/>
      <c r="D436" s="75"/>
    </row>
    <row r="437" spans="1:4" ht="13.5" customHeight="1" x14ac:dyDescent="0.15">
      <c r="A437" s="72"/>
      <c r="B437" s="73"/>
      <c r="C437" s="74"/>
      <c r="D437" s="75"/>
    </row>
    <row r="438" spans="1:4" ht="13.5" customHeight="1" x14ac:dyDescent="0.15">
      <c r="A438" s="72"/>
      <c r="B438" s="73"/>
      <c r="C438" s="74"/>
      <c r="D438" s="75"/>
    </row>
    <row r="439" spans="1:4" ht="13.5" customHeight="1" x14ac:dyDescent="0.15">
      <c r="A439" s="72"/>
      <c r="B439" s="73"/>
      <c r="C439" s="74"/>
      <c r="D439" s="75"/>
    </row>
    <row r="440" spans="1:4" ht="13.5" customHeight="1" x14ac:dyDescent="0.15">
      <c r="A440" s="72"/>
      <c r="B440" s="73"/>
      <c r="C440" s="74"/>
      <c r="D440" s="75"/>
    </row>
    <row r="441" spans="1:4" ht="13.5" customHeight="1" x14ac:dyDescent="0.15">
      <c r="A441" s="72"/>
      <c r="B441" s="73"/>
      <c r="C441" s="74"/>
      <c r="D441" s="75"/>
    </row>
    <row r="442" spans="1:4" ht="13.5" customHeight="1" x14ac:dyDescent="0.15">
      <c r="A442" s="72"/>
      <c r="B442" s="73"/>
      <c r="C442" s="74"/>
      <c r="D442" s="75"/>
    </row>
    <row r="443" spans="1:4" ht="13.5" customHeight="1" x14ac:dyDescent="0.15">
      <c r="A443" s="72"/>
      <c r="B443" s="73"/>
      <c r="C443" s="74"/>
      <c r="D443" s="75"/>
    </row>
    <row r="444" spans="1:4" ht="13.5" customHeight="1" x14ac:dyDescent="0.15">
      <c r="A444" s="72"/>
      <c r="B444" s="73"/>
      <c r="C444" s="74"/>
      <c r="D444" s="75"/>
    </row>
    <row r="445" spans="1:4" ht="13.5" customHeight="1" x14ac:dyDescent="0.15">
      <c r="A445" s="72"/>
      <c r="B445" s="73"/>
      <c r="C445" s="74"/>
      <c r="D445" s="75"/>
    </row>
    <row r="446" spans="1:4" ht="13.5" customHeight="1" x14ac:dyDescent="0.15">
      <c r="A446" s="72"/>
      <c r="B446" s="73"/>
      <c r="C446" s="74"/>
      <c r="D446" s="75"/>
    </row>
    <row r="447" spans="1:4" ht="13.5" customHeight="1" x14ac:dyDescent="0.15">
      <c r="A447" s="72"/>
      <c r="B447" s="73"/>
      <c r="C447" s="74"/>
      <c r="D447" s="75"/>
    </row>
    <row r="448" spans="1:4" ht="13.5" customHeight="1" x14ac:dyDescent="0.15">
      <c r="A448" s="72"/>
      <c r="B448" s="73"/>
      <c r="C448" s="74"/>
      <c r="D448" s="75"/>
    </row>
    <row r="449" spans="1:4" ht="13.5" customHeight="1" x14ac:dyDescent="0.15">
      <c r="A449" s="72"/>
      <c r="B449" s="73"/>
      <c r="C449" s="74"/>
      <c r="D449" s="75"/>
    </row>
    <row r="450" spans="1:4" ht="13.5" customHeight="1" x14ac:dyDescent="0.15">
      <c r="A450" s="72"/>
      <c r="B450" s="73"/>
      <c r="C450" s="74"/>
      <c r="D450" s="75"/>
    </row>
    <row r="451" spans="1:4" ht="13.5" customHeight="1" x14ac:dyDescent="0.15">
      <c r="A451" s="72"/>
      <c r="B451" s="73"/>
      <c r="C451" s="74"/>
      <c r="D451" s="75"/>
    </row>
    <row r="452" spans="1:4" ht="13.5" customHeight="1" x14ac:dyDescent="0.15">
      <c r="A452" s="72"/>
      <c r="B452" s="73"/>
      <c r="C452" s="74"/>
      <c r="D452" s="75"/>
    </row>
    <row r="453" spans="1:4" ht="13.5" customHeight="1" x14ac:dyDescent="0.15">
      <c r="A453" s="72"/>
      <c r="B453" s="73"/>
      <c r="C453" s="74"/>
      <c r="D453" s="75"/>
    </row>
    <row r="454" spans="1:4" ht="13.5" customHeight="1" x14ac:dyDescent="0.15">
      <c r="A454" s="72"/>
      <c r="B454" s="73"/>
      <c r="C454" s="74"/>
      <c r="D454" s="75"/>
    </row>
    <row r="455" spans="1:4" ht="13.5" customHeight="1" x14ac:dyDescent="0.15">
      <c r="A455" s="72"/>
      <c r="B455" s="73"/>
      <c r="C455" s="74"/>
      <c r="D455" s="75"/>
    </row>
    <row r="456" spans="1:4" ht="13.5" customHeight="1" x14ac:dyDescent="0.15">
      <c r="A456" s="72"/>
      <c r="B456" s="73"/>
      <c r="C456" s="74"/>
      <c r="D456" s="75"/>
    </row>
    <row r="457" spans="1:4" ht="13.5" customHeight="1" x14ac:dyDescent="0.15">
      <c r="A457" s="72"/>
      <c r="B457" s="76"/>
      <c r="C457" s="74"/>
      <c r="D457" s="75"/>
    </row>
    <row r="458" spans="1:4" ht="13.5" customHeight="1" x14ac:dyDescent="0.15">
      <c r="A458" s="72"/>
      <c r="B458" s="73"/>
      <c r="C458" s="74"/>
      <c r="D458" s="75"/>
    </row>
    <row r="459" spans="1:4" ht="13.5" customHeight="1" x14ac:dyDescent="0.15">
      <c r="A459" s="72"/>
      <c r="B459" s="73"/>
      <c r="C459" s="74"/>
      <c r="D459" s="75"/>
    </row>
    <row r="460" spans="1:4" ht="13.5" customHeight="1" x14ac:dyDescent="0.15">
      <c r="A460" s="72"/>
      <c r="B460" s="73"/>
      <c r="C460" s="74"/>
      <c r="D460" s="75"/>
    </row>
    <row r="461" spans="1:4" ht="13.5" customHeight="1" x14ac:dyDescent="0.15">
      <c r="A461" s="72"/>
      <c r="B461" s="73"/>
      <c r="C461" s="74"/>
      <c r="D461" s="75"/>
    </row>
    <row r="462" spans="1:4" ht="13.5" customHeight="1" x14ac:dyDescent="0.15">
      <c r="A462" s="72"/>
      <c r="B462" s="73"/>
      <c r="C462" s="74"/>
      <c r="D462" s="75"/>
    </row>
    <row r="463" spans="1:4" ht="13.5" customHeight="1" x14ac:dyDescent="0.15">
      <c r="A463" s="72"/>
      <c r="B463" s="73"/>
      <c r="C463" s="74"/>
      <c r="D463" s="75"/>
    </row>
    <row r="464" spans="1:4" ht="13.5" customHeight="1" x14ac:dyDescent="0.15">
      <c r="A464" s="72"/>
      <c r="B464" s="73"/>
      <c r="C464" s="74"/>
      <c r="D464" s="75"/>
    </row>
    <row r="465" spans="1:4" ht="13.5" customHeight="1" x14ac:dyDescent="0.15">
      <c r="A465" s="72"/>
      <c r="B465" s="73"/>
      <c r="C465" s="74"/>
      <c r="D465" s="75"/>
    </row>
    <row r="466" spans="1:4" ht="13.5" customHeight="1" x14ac:dyDescent="0.15">
      <c r="A466" s="72"/>
      <c r="B466" s="73"/>
      <c r="C466" s="74"/>
      <c r="D466" s="75"/>
    </row>
    <row r="467" spans="1:4" ht="13.5" customHeight="1" x14ac:dyDescent="0.15">
      <c r="A467" s="72"/>
      <c r="B467" s="73"/>
      <c r="C467" s="74"/>
      <c r="D467" s="75"/>
    </row>
    <row r="468" spans="1:4" ht="13.5" customHeight="1" x14ac:dyDescent="0.15">
      <c r="A468" s="72"/>
      <c r="B468" s="73"/>
      <c r="C468" s="74"/>
      <c r="D468" s="75"/>
    </row>
    <row r="469" spans="1:4" ht="13.5" customHeight="1" x14ac:dyDescent="0.15">
      <c r="A469" s="72"/>
      <c r="B469" s="73"/>
      <c r="C469" s="74"/>
      <c r="D469" s="75"/>
    </row>
    <row r="470" spans="1:4" ht="13.5" customHeight="1" x14ac:dyDescent="0.15">
      <c r="A470" s="72"/>
      <c r="B470" s="73"/>
      <c r="C470" s="74"/>
      <c r="D470" s="75"/>
    </row>
    <row r="471" spans="1:4" ht="13.5" customHeight="1" x14ac:dyDescent="0.15">
      <c r="A471" s="72"/>
      <c r="B471" s="73"/>
      <c r="C471" s="74"/>
      <c r="D471" s="75"/>
    </row>
    <row r="472" spans="1:4" ht="13.5" customHeight="1" x14ac:dyDescent="0.15">
      <c r="A472" s="72"/>
      <c r="B472" s="73"/>
      <c r="C472" s="74"/>
      <c r="D472" s="75"/>
    </row>
    <row r="473" spans="1:4" ht="13.5" customHeight="1" x14ac:dyDescent="0.15">
      <c r="A473" s="72"/>
      <c r="B473" s="73"/>
      <c r="C473" s="74"/>
      <c r="D473" s="75"/>
    </row>
    <row r="474" spans="1:4" ht="13.5" customHeight="1" x14ac:dyDescent="0.15">
      <c r="A474" s="72"/>
      <c r="B474" s="73"/>
      <c r="C474" s="74"/>
      <c r="D474" s="75"/>
    </row>
    <row r="475" spans="1:4" ht="13.5" customHeight="1" x14ac:dyDescent="0.15">
      <c r="A475" s="72"/>
      <c r="B475" s="73"/>
      <c r="C475" s="74"/>
      <c r="D475" s="75"/>
    </row>
    <row r="476" spans="1:4" ht="13.5" customHeight="1" x14ac:dyDescent="0.15">
      <c r="A476" s="72"/>
      <c r="B476" s="73"/>
      <c r="C476" s="74"/>
      <c r="D476" s="75"/>
    </row>
    <row r="477" spans="1:4" ht="13.5" customHeight="1" x14ac:dyDescent="0.15">
      <c r="A477" s="72"/>
      <c r="B477" s="73"/>
      <c r="C477" s="74"/>
      <c r="D477" s="75"/>
    </row>
    <row r="478" spans="1:4" ht="13.5" customHeight="1" x14ac:dyDescent="0.15">
      <c r="A478" s="72"/>
      <c r="B478" s="73"/>
      <c r="C478" s="74"/>
      <c r="D478" s="75"/>
    </row>
    <row r="479" spans="1:4" ht="13.5" customHeight="1" x14ac:dyDescent="0.15">
      <c r="A479" s="72"/>
      <c r="B479" s="73"/>
      <c r="C479" s="74"/>
      <c r="D479" s="75"/>
    </row>
    <row r="480" spans="1:4" ht="13.5" customHeight="1" x14ac:dyDescent="0.15">
      <c r="A480" s="72"/>
      <c r="B480" s="73"/>
      <c r="C480" s="74"/>
      <c r="D480" s="75"/>
    </row>
    <row r="481" spans="1:4" ht="13.5" customHeight="1" x14ac:dyDescent="0.15">
      <c r="A481" s="72"/>
      <c r="B481" s="76"/>
      <c r="C481" s="74"/>
      <c r="D481" s="75"/>
    </row>
    <row r="482" spans="1:4" ht="13.5" customHeight="1" x14ac:dyDescent="0.15">
      <c r="A482" s="72"/>
      <c r="B482" s="73"/>
      <c r="C482" s="74"/>
      <c r="D482" s="75"/>
    </row>
    <row r="483" spans="1:4" ht="13.5" customHeight="1" x14ac:dyDescent="0.15">
      <c r="A483" s="72"/>
      <c r="B483" s="73"/>
      <c r="C483" s="74"/>
      <c r="D483" s="75"/>
    </row>
    <row r="484" spans="1:4" ht="13.5" customHeight="1" x14ac:dyDescent="0.15">
      <c r="A484" s="72"/>
      <c r="B484" s="73"/>
      <c r="C484" s="74"/>
      <c r="D484" s="75"/>
    </row>
    <row r="485" spans="1:4" ht="13.5" customHeight="1" x14ac:dyDescent="0.15">
      <c r="A485" s="72"/>
      <c r="B485" s="73"/>
      <c r="C485" s="74"/>
      <c r="D485" s="75"/>
    </row>
    <row r="486" spans="1:4" ht="13.5" customHeight="1" x14ac:dyDescent="0.15">
      <c r="A486" s="72"/>
      <c r="B486" s="73"/>
      <c r="C486" s="74"/>
      <c r="D486" s="75"/>
    </row>
    <row r="487" spans="1:4" ht="13.5" customHeight="1" x14ac:dyDescent="0.15">
      <c r="A487" s="72"/>
      <c r="B487" s="73"/>
      <c r="C487" s="74"/>
      <c r="D487" s="75"/>
    </row>
    <row r="488" spans="1:4" ht="13.5" customHeight="1" x14ac:dyDescent="0.15">
      <c r="A488" s="72"/>
      <c r="B488" s="73"/>
      <c r="C488" s="74"/>
      <c r="D488" s="75"/>
    </row>
    <row r="489" spans="1:4" ht="13.5" customHeight="1" x14ac:dyDescent="0.15">
      <c r="A489" s="72"/>
      <c r="B489" s="73"/>
      <c r="C489" s="74"/>
      <c r="D489" s="75"/>
    </row>
    <row r="490" spans="1:4" ht="13.5" customHeight="1" x14ac:dyDescent="0.15">
      <c r="A490" s="72"/>
      <c r="B490" s="73"/>
      <c r="C490" s="74"/>
      <c r="D490" s="75"/>
    </row>
    <row r="491" spans="1:4" ht="13.5" customHeight="1" x14ac:dyDescent="0.15">
      <c r="A491" s="72"/>
      <c r="B491" s="73"/>
      <c r="C491" s="74"/>
      <c r="D491" s="75"/>
    </row>
    <row r="492" spans="1:4" ht="13.5" customHeight="1" x14ac:dyDescent="0.15">
      <c r="A492" s="72"/>
      <c r="B492" s="73"/>
      <c r="C492" s="74"/>
      <c r="D492" s="75"/>
    </row>
    <row r="493" spans="1:4" ht="13.5" customHeight="1" x14ac:dyDescent="0.15">
      <c r="A493" s="72"/>
      <c r="B493" s="73"/>
      <c r="C493" s="74"/>
      <c r="D493" s="75"/>
    </row>
    <row r="494" spans="1:4" ht="13.5" customHeight="1" x14ac:dyDescent="0.15">
      <c r="A494" s="72"/>
      <c r="B494" s="73"/>
      <c r="C494" s="74"/>
      <c r="D494" s="75"/>
    </row>
    <row r="495" spans="1:4" ht="13.5" customHeight="1" x14ac:dyDescent="0.15">
      <c r="A495" s="72"/>
      <c r="B495" s="73"/>
      <c r="C495" s="74"/>
      <c r="D495" s="75"/>
    </row>
    <row r="496" spans="1:4" ht="13.5" customHeight="1" x14ac:dyDescent="0.15">
      <c r="A496" s="72"/>
      <c r="B496" s="73"/>
      <c r="C496" s="74"/>
      <c r="D496" s="75"/>
    </row>
    <row r="497" spans="1:4" ht="13.5" customHeight="1" x14ac:dyDescent="0.15">
      <c r="A497" s="72"/>
      <c r="B497" s="73"/>
      <c r="C497" s="74"/>
      <c r="D497" s="75"/>
    </row>
    <row r="498" spans="1:4" ht="13.5" customHeight="1" x14ac:dyDescent="0.15">
      <c r="A498" s="72"/>
      <c r="B498" s="73"/>
      <c r="C498" s="74"/>
      <c r="D498" s="75"/>
    </row>
    <row r="499" spans="1:4" ht="13.5" customHeight="1" x14ac:dyDescent="0.15">
      <c r="A499" s="72"/>
      <c r="B499" s="73"/>
      <c r="C499" s="74"/>
      <c r="D499" s="75"/>
    </row>
    <row r="500" spans="1:4" ht="13.5" customHeight="1" x14ac:dyDescent="0.15">
      <c r="A500" s="72"/>
      <c r="B500" s="73"/>
      <c r="C500" s="74"/>
      <c r="D500" s="75"/>
    </row>
    <row r="501" spans="1:4" ht="13.5" customHeight="1" x14ac:dyDescent="0.15">
      <c r="A501" s="72"/>
      <c r="B501" s="73"/>
      <c r="C501" s="74"/>
      <c r="D501" s="75"/>
    </row>
    <row r="502" spans="1:4" ht="13.5" customHeight="1" x14ac:dyDescent="0.15">
      <c r="A502" s="72"/>
      <c r="B502" s="73"/>
      <c r="C502" s="74"/>
      <c r="D502" s="75"/>
    </row>
    <row r="503" spans="1:4" ht="13.5" customHeight="1" x14ac:dyDescent="0.15">
      <c r="A503" s="72"/>
      <c r="B503" s="73"/>
      <c r="C503" s="74"/>
      <c r="D503" s="75"/>
    </row>
    <row r="504" spans="1:4" ht="13.5" customHeight="1" x14ac:dyDescent="0.15">
      <c r="A504" s="72"/>
      <c r="B504" s="73"/>
      <c r="C504" s="74"/>
      <c r="D504" s="75"/>
    </row>
    <row r="505" spans="1:4" ht="13.5" customHeight="1" x14ac:dyDescent="0.15">
      <c r="A505" s="72"/>
      <c r="B505" s="76"/>
      <c r="C505" s="74"/>
      <c r="D505" s="75"/>
    </row>
    <row r="506" spans="1:4" ht="13.5" customHeight="1" x14ac:dyDescent="0.15">
      <c r="A506" s="72"/>
      <c r="B506" s="73"/>
      <c r="C506" s="74"/>
      <c r="D506" s="75"/>
    </row>
    <row r="507" spans="1:4" ht="13.5" customHeight="1" x14ac:dyDescent="0.15">
      <c r="A507" s="72"/>
      <c r="B507" s="73"/>
      <c r="C507" s="74"/>
      <c r="D507" s="75"/>
    </row>
    <row r="508" spans="1:4" ht="13.5" customHeight="1" x14ac:dyDescent="0.15">
      <c r="A508" s="72"/>
      <c r="B508" s="73"/>
      <c r="C508" s="74"/>
      <c r="D508" s="75"/>
    </row>
    <row r="509" spans="1:4" ht="13.5" customHeight="1" x14ac:dyDescent="0.15">
      <c r="A509" s="72"/>
      <c r="B509" s="73"/>
      <c r="C509" s="74"/>
      <c r="D509" s="75"/>
    </row>
    <row r="510" spans="1:4" ht="13.5" customHeight="1" x14ac:dyDescent="0.15">
      <c r="A510" s="72"/>
      <c r="B510" s="73"/>
      <c r="C510" s="74"/>
      <c r="D510" s="75"/>
    </row>
    <row r="511" spans="1:4" ht="13.5" customHeight="1" x14ac:dyDescent="0.15">
      <c r="A511" s="72"/>
      <c r="B511" s="73"/>
      <c r="C511" s="74"/>
      <c r="D511" s="75"/>
    </row>
    <row r="512" spans="1:4" ht="13.5" customHeight="1" x14ac:dyDescent="0.15">
      <c r="A512" s="72"/>
      <c r="B512" s="73"/>
      <c r="C512" s="74"/>
      <c r="D512" s="75"/>
    </row>
    <row r="513" spans="1:4" ht="13.5" customHeight="1" x14ac:dyDescent="0.15">
      <c r="A513" s="72"/>
      <c r="B513" s="73"/>
      <c r="C513" s="74"/>
      <c r="D513" s="75"/>
    </row>
    <row r="514" spans="1:4" ht="13.5" customHeight="1" x14ac:dyDescent="0.15">
      <c r="A514" s="72"/>
      <c r="B514" s="73"/>
      <c r="C514" s="74"/>
      <c r="D514" s="75"/>
    </row>
    <row r="515" spans="1:4" ht="13.5" customHeight="1" x14ac:dyDescent="0.15">
      <c r="A515" s="72"/>
      <c r="B515" s="73"/>
      <c r="C515" s="74"/>
      <c r="D515" s="75"/>
    </row>
    <row r="516" spans="1:4" ht="13.5" customHeight="1" x14ac:dyDescent="0.15">
      <c r="A516" s="72"/>
      <c r="B516" s="73"/>
      <c r="C516" s="74"/>
      <c r="D516" s="75"/>
    </row>
    <row r="517" spans="1:4" ht="13.5" customHeight="1" x14ac:dyDescent="0.15">
      <c r="A517" s="72"/>
      <c r="B517" s="73"/>
      <c r="C517" s="74"/>
      <c r="D517" s="75"/>
    </row>
    <row r="518" spans="1:4" ht="13.5" customHeight="1" x14ac:dyDescent="0.15">
      <c r="A518" s="72"/>
      <c r="B518" s="73"/>
      <c r="C518" s="74"/>
      <c r="D518" s="75"/>
    </row>
    <row r="519" spans="1:4" ht="13.5" customHeight="1" x14ac:dyDescent="0.15">
      <c r="A519" s="72"/>
      <c r="B519" s="73"/>
      <c r="C519" s="74"/>
      <c r="D519" s="75"/>
    </row>
    <row r="520" spans="1:4" ht="13.5" customHeight="1" x14ac:dyDescent="0.15">
      <c r="A520" s="72"/>
      <c r="B520" s="73"/>
      <c r="C520" s="74"/>
      <c r="D520" s="75"/>
    </row>
    <row r="521" spans="1:4" ht="13.5" customHeight="1" x14ac:dyDescent="0.15">
      <c r="A521" s="72"/>
      <c r="B521" s="73"/>
      <c r="C521" s="74"/>
      <c r="D521" s="75"/>
    </row>
    <row r="522" spans="1:4" ht="13.5" customHeight="1" x14ac:dyDescent="0.15">
      <c r="A522" s="72"/>
      <c r="B522" s="73"/>
      <c r="C522" s="74"/>
      <c r="D522" s="75"/>
    </row>
    <row r="523" spans="1:4" ht="13.5" customHeight="1" x14ac:dyDescent="0.15">
      <c r="A523" s="72"/>
      <c r="B523" s="73"/>
      <c r="C523" s="74"/>
      <c r="D523" s="75"/>
    </row>
    <row r="524" spans="1:4" ht="13.5" customHeight="1" x14ac:dyDescent="0.15">
      <c r="A524" s="72"/>
      <c r="B524" s="73"/>
      <c r="C524" s="74"/>
      <c r="D524" s="75"/>
    </row>
    <row r="525" spans="1:4" ht="13.5" customHeight="1" x14ac:dyDescent="0.15">
      <c r="A525" s="72"/>
      <c r="B525" s="73"/>
      <c r="C525" s="74"/>
      <c r="D525" s="75"/>
    </row>
    <row r="526" spans="1:4" ht="13.5" customHeight="1" x14ac:dyDescent="0.15">
      <c r="A526" s="72"/>
      <c r="B526" s="73"/>
      <c r="C526" s="74"/>
      <c r="D526" s="75"/>
    </row>
    <row r="527" spans="1:4" ht="13.5" customHeight="1" x14ac:dyDescent="0.15">
      <c r="A527" s="72"/>
      <c r="B527" s="73"/>
      <c r="C527" s="74"/>
      <c r="D527" s="75"/>
    </row>
    <row r="528" spans="1:4" ht="13.5" customHeight="1" x14ac:dyDescent="0.15">
      <c r="A528" s="72"/>
      <c r="B528" s="73"/>
      <c r="C528" s="74"/>
      <c r="D528" s="75"/>
    </row>
    <row r="529" spans="1:4" ht="13.5" customHeight="1" x14ac:dyDescent="0.15">
      <c r="A529" s="72"/>
      <c r="B529" s="76"/>
      <c r="C529" s="74"/>
      <c r="D529" s="75"/>
    </row>
    <row r="530" spans="1:4" ht="13.5" customHeight="1" x14ac:dyDescent="0.15">
      <c r="A530" s="72"/>
      <c r="B530" s="73"/>
      <c r="C530" s="74"/>
      <c r="D530" s="75"/>
    </row>
    <row r="531" spans="1:4" ht="13.5" customHeight="1" x14ac:dyDescent="0.15">
      <c r="A531" s="72"/>
      <c r="B531" s="73"/>
      <c r="C531" s="74"/>
      <c r="D531" s="75"/>
    </row>
    <row r="532" spans="1:4" ht="13.5" customHeight="1" x14ac:dyDescent="0.15">
      <c r="A532" s="72"/>
      <c r="B532" s="73"/>
      <c r="C532" s="74"/>
      <c r="D532" s="75"/>
    </row>
    <row r="533" spans="1:4" ht="13.5" customHeight="1" x14ac:dyDescent="0.15">
      <c r="A533" s="72"/>
      <c r="B533" s="73"/>
      <c r="C533" s="74"/>
      <c r="D533" s="75"/>
    </row>
    <row r="534" spans="1:4" ht="13.5" customHeight="1" x14ac:dyDescent="0.15">
      <c r="A534" s="72"/>
      <c r="B534" s="73"/>
      <c r="C534" s="74"/>
      <c r="D534" s="75"/>
    </row>
    <row r="535" spans="1:4" ht="13.5" customHeight="1" x14ac:dyDescent="0.15">
      <c r="A535" s="72"/>
      <c r="B535" s="73"/>
      <c r="C535" s="74"/>
      <c r="D535" s="75"/>
    </row>
    <row r="536" spans="1:4" ht="13.5" customHeight="1" x14ac:dyDescent="0.15">
      <c r="A536" s="72"/>
      <c r="B536" s="73"/>
      <c r="C536" s="74"/>
      <c r="D536" s="75"/>
    </row>
    <row r="537" spans="1:4" ht="13.5" customHeight="1" x14ac:dyDescent="0.15">
      <c r="A537" s="72"/>
      <c r="B537" s="73"/>
      <c r="C537" s="74"/>
      <c r="D537" s="75"/>
    </row>
    <row r="538" spans="1:4" ht="13.5" customHeight="1" x14ac:dyDescent="0.15">
      <c r="A538" s="72"/>
      <c r="B538" s="73"/>
      <c r="C538" s="74"/>
      <c r="D538" s="75"/>
    </row>
    <row r="539" spans="1:4" ht="13.5" customHeight="1" x14ac:dyDescent="0.15">
      <c r="A539" s="72"/>
      <c r="B539" s="73"/>
      <c r="C539" s="74"/>
      <c r="D539" s="75"/>
    </row>
    <row r="540" spans="1:4" ht="13.5" customHeight="1" x14ac:dyDescent="0.15">
      <c r="A540" s="72"/>
      <c r="B540" s="73"/>
      <c r="C540" s="74"/>
      <c r="D540" s="75"/>
    </row>
    <row r="541" spans="1:4" ht="13.5" customHeight="1" x14ac:dyDescent="0.15">
      <c r="A541" s="72"/>
      <c r="B541" s="73"/>
      <c r="C541" s="74"/>
      <c r="D541" s="75"/>
    </row>
    <row r="542" spans="1:4" ht="13.5" customHeight="1" x14ac:dyDescent="0.15">
      <c r="A542" s="72"/>
      <c r="B542" s="73"/>
      <c r="C542" s="74"/>
      <c r="D542" s="75"/>
    </row>
    <row r="543" spans="1:4" ht="13.5" customHeight="1" x14ac:dyDescent="0.15">
      <c r="A543" s="72"/>
      <c r="B543" s="73"/>
      <c r="C543" s="74"/>
      <c r="D543" s="75"/>
    </row>
    <row r="544" spans="1:4" ht="13.5" customHeight="1" x14ac:dyDescent="0.15">
      <c r="A544" s="72"/>
      <c r="B544" s="73"/>
      <c r="C544" s="74"/>
      <c r="D544" s="75"/>
    </row>
    <row r="545" spans="1:4" ht="13.5" customHeight="1" x14ac:dyDescent="0.15">
      <c r="A545" s="72"/>
      <c r="B545" s="73"/>
      <c r="C545" s="74"/>
      <c r="D545" s="75"/>
    </row>
    <row r="546" spans="1:4" ht="13.5" customHeight="1" x14ac:dyDescent="0.15">
      <c r="A546" s="72"/>
      <c r="B546" s="73"/>
      <c r="C546" s="74"/>
      <c r="D546" s="75"/>
    </row>
    <row r="547" spans="1:4" ht="13.5" customHeight="1" x14ac:dyDescent="0.15">
      <c r="A547" s="72"/>
      <c r="B547" s="73"/>
      <c r="C547" s="74"/>
      <c r="D547" s="75"/>
    </row>
    <row r="548" spans="1:4" ht="13.5" customHeight="1" x14ac:dyDescent="0.15">
      <c r="A548" s="72"/>
      <c r="B548" s="73"/>
      <c r="C548" s="74"/>
      <c r="D548" s="75"/>
    </row>
    <row r="549" spans="1:4" ht="13.5" customHeight="1" x14ac:dyDescent="0.15">
      <c r="A549" s="72"/>
      <c r="B549" s="73"/>
      <c r="C549" s="74"/>
      <c r="D549" s="75"/>
    </row>
    <row r="550" spans="1:4" ht="13.5" customHeight="1" x14ac:dyDescent="0.15">
      <c r="A550" s="72"/>
      <c r="B550" s="73"/>
      <c r="C550" s="74"/>
      <c r="D550" s="75"/>
    </row>
    <row r="551" spans="1:4" ht="13.5" customHeight="1" x14ac:dyDescent="0.15">
      <c r="A551" s="72"/>
      <c r="B551" s="73"/>
      <c r="C551" s="74"/>
      <c r="D551" s="75"/>
    </row>
    <row r="552" spans="1:4" ht="13.5" customHeight="1" x14ac:dyDescent="0.15">
      <c r="A552" s="72"/>
      <c r="B552" s="73"/>
      <c r="C552" s="74"/>
      <c r="D552" s="75"/>
    </row>
    <row r="553" spans="1:4" ht="13.5" customHeight="1" x14ac:dyDescent="0.15">
      <c r="A553" s="72"/>
      <c r="B553" s="76"/>
      <c r="C553" s="74"/>
      <c r="D553" s="75"/>
    </row>
    <row r="554" spans="1:4" ht="13.5" customHeight="1" x14ac:dyDescent="0.15">
      <c r="A554" s="72"/>
      <c r="B554" s="73"/>
      <c r="C554" s="74"/>
      <c r="D554" s="75"/>
    </row>
    <row r="555" spans="1:4" ht="13.5" customHeight="1" x14ac:dyDescent="0.15">
      <c r="A555" s="72"/>
      <c r="B555" s="73"/>
      <c r="C555" s="74"/>
      <c r="D555" s="75"/>
    </row>
    <row r="556" spans="1:4" ht="13.5" customHeight="1" x14ac:dyDescent="0.15">
      <c r="A556" s="72"/>
      <c r="B556" s="73"/>
      <c r="C556" s="74"/>
      <c r="D556" s="75"/>
    </row>
    <row r="557" spans="1:4" ht="13.5" customHeight="1" x14ac:dyDescent="0.15">
      <c r="A557" s="72"/>
      <c r="B557" s="73"/>
      <c r="C557" s="74"/>
      <c r="D557" s="75"/>
    </row>
    <row r="558" spans="1:4" ht="13.5" customHeight="1" x14ac:dyDescent="0.15">
      <c r="A558" s="72"/>
      <c r="B558" s="73"/>
      <c r="C558" s="74"/>
      <c r="D558" s="75"/>
    </row>
    <row r="559" spans="1:4" ht="13.5" customHeight="1" x14ac:dyDescent="0.15">
      <c r="A559" s="72"/>
      <c r="B559" s="73"/>
      <c r="C559" s="74"/>
      <c r="D559" s="75"/>
    </row>
    <row r="560" spans="1:4" ht="13.5" customHeight="1" x14ac:dyDescent="0.15">
      <c r="A560" s="72"/>
      <c r="B560" s="73"/>
      <c r="C560" s="74"/>
      <c r="D560" s="75"/>
    </row>
    <row r="561" spans="1:4" ht="13.5" customHeight="1" x14ac:dyDescent="0.15">
      <c r="A561" s="72"/>
      <c r="B561" s="73"/>
      <c r="C561" s="74"/>
      <c r="D561" s="75"/>
    </row>
    <row r="562" spans="1:4" ht="13.5" customHeight="1" x14ac:dyDescent="0.15">
      <c r="A562" s="72"/>
      <c r="B562" s="73"/>
      <c r="C562" s="74"/>
      <c r="D562" s="75"/>
    </row>
    <row r="563" spans="1:4" ht="13.5" customHeight="1" x14ac:dyDescent="0.15">
      <c r="A563" s="72"/>
      <c r="B563" s="73"/>
      <c r="C563" s="74"/>
      <c r="D563" s="75"/>
    </row>
    <row r="564" spans="1:4" ht="13.5" customHeight="1" x14ac:dyDescent="0.15">
      <c r="A564" s="72"/>
      <c r="B564" s="73"/>
      <c r="C564" s="74"/>
      <c r="D564" s="75"/>
    </row>
    <row r="565" spans="1:4" ht="13.5" customHeight="1" x14ac:dyDescent="0.15">
      <c r="A565" s="72"/>
      <c r="B565" s="73"/>
      <c r="C565" s="74"/>
      <c r="D565" s="75"/>
    </row>
    <row r="566" spans="1:4" ht="13.5" customHeight="1" x14ac:dyDescent="0.15">
      <c r="A566" s="72"/>
      <c r="B566" s="73"/>
      <c r="C566" s="74"/>
      <c r="D566" s="75"/>
    </row>
    <row r="567" spans="1:4" ht="13.5" customHeight="1" x14ac:dyDescent="0.15">
      <c r="A567" s="72"/>
      <c r="B567" s="73"/>
      <c r="C567" s="74"/>
      <c r="D567" s="75"/>
    </row>
    <row r="568" spans="1:4" ht="13.5" customHeight="1" x14ac:dyDescent="0.15">
      <c r="A568" s="72"/>
      <c r="B568" s="73"/>
      <c r="C568" s="74"/>
      <c r="D568" s="75"/>
    </row>
    <row r="569" spans="1:4" ht="13.5" customHeight="1" x14ac:dyDescent="0.15">
      <c r="A569" s="72"/>
      <c r="B569" s="73"/>
      <c r="C569" s="74"/>
      <c r="D569" s="75"/>
    </row>
    <row r="570" spans="1:4" ht="13.5" customHeight="1" x14ac:dyDescent="0.15">
      <c r="A570" s="72"/>
      <c r="B570" s="73"/>
      <c r="C570" s="74"/>
      <c r="D570" s="75"/>
    </row>
    <row r="571" spans="1:4" ht="13.5" customHeight="1" x14ac:dyDescent="0.15">
      <c r="A571" s="72"/>
      <c r="B571" s="73"/>
      <c r="C571" s="74"/>
      <c r="D571" s="75"/>
    </row>
    <row r="572" spans="1:4" ht="13.5" customHeight="1" x14ac:dyDescent="0.15">
      <c r="A572" s="72"/>
      <c r="B572" s="73"/>
      <c r="C572" s="75"/>
      <c r="D572" s="75"/>
    </row>
    <row r="573" spans="1:4" ht="13.5" customHeight="1" x14ac:dyDescent="0.15">
      <c r="A573" s="72"/>
      <c r="B573" s="73"/>
      <c r="C573" s="75"/>
      <c r="D573" s="75"/>
    </row>
    <row r="574" spans="1:4" ht="13.5" customHeight="1" x14ac:dyDescent="0.15">
      <c r="A574" s="72"/>
      <c r="B574" s="73"/>
      <c r="C574" s="75"/>
      <c r="D574" s="75"/>
    </row>
    <row r="575" spans="1:4" ht="13.5" customHeight="1" x14ac:dyDescent="0.15">
      <c r="A575" s="72"/>
      <c r="B575" s="73"/>
      <c r="C575" s="75"/>
      <c r="D575" s="75"/>
    </row>
    <row r="576" spans="1:4" ht="13.5" customHeight="1" x14ac:dyDescent="0.15">
      <c r="A576" s="72"/>
      <c r="B576" s="73"/>
      <c r="C576" s="75"/>
      <c r="D576" s="75"/>
    </row>
    <row r="577" spans="1:4" ht="13.5" customHeight="1" x14ac:dyDescent="0.15">
      <c r="A577" s="72"/>
      <c r="B577" s="76"/>
      <c r="C577" s="75"/>
      <c r="D577" s="75"/>
    </row>
    <row r="578" spans="1:4" ht="13.5" customHeight="1" x14ac:dyDescent="0.15">
      <c r="A578" s="72"/>
      <c r="B578" s="73"/>
      <c r="C578" s="75"/>
      <c r="D578" s="75"/>
    </row>
    <row r="579" spans="1:4" ht="13.5" customHeight="1" x14ac:dyDescent="0.15">
      <c r="A579" s="72"/>
      <c r="B579" s="73"/>
      <c r="C579" s="75"/>
      <c r="D579" s="75"/>
    </row>
    <row r="580" spans="1:4" ht="13.5" customHeight="1" x14ac:dyDescent="0.15">
      <c r="A580" s="72"/>
      <c r="B580" s="73"/>
      <c r="C580" s="75"/>
      <c r="D580" s="75"/>
    </row>
    <row r="581" spans="1:4" ht="13.5" customHeight="1" x14ac:dyDescent="0.15">
      <c r="A581" s="72"/>
      <c r="B581" s="73"/>
      <c r="C581" s="75"/>
      <c r="D581" s="75"/>
    </row>
    <row r="582" spans="1:4" ht="13.5" customHeight="1" x14ac:dyDescent="0.15">
      <c r="A582" s="72"/>
      <c r="B582" s="73"/>
      <c r="C582" s="75"/>
      <c r="D582" s="75"/>
    </row>
    <row r="583" spans="1:4" ht="13.5" customHeight="1" x14ac:dyDescent="0.15">
      <c r="A583" s="72"/>
      <c r="B583" s="73"/>
      <c r="C583" s="75"/>
      <c r="D583" s="75"/>
    </row>
    <row r="584" spans="1:4" ht="13.5" customHeight="1" x14ac:dyDescent="0.15">
      <c r="A584" s="72"/>
      <c r="B584" s="73"/>
      <c r="C584" s="75"/>
      <c r="D584" s="75"/>
    </row>
    <row r="585" spans="1:4" ht="13.5" customHeight="1" x14ac:dyDescent="0.15">
      <c r="A585" s="72"/>
      <c r="B585" s="73"/>
      <c r="C585" s="75"/>
      <c r="D585" s="75"/>
    </row>
    <row r="586" spans="1:4" ht="13.5" customHeight="1" x14ac:dyDescent="0.15">
      <c r="A586" s="72"/>
      <c r="B586" s="73"/>
      <c r="C586" s="75"/>
      <c r="D586" s="75"/>
    </row>
    <row r="587" spans="1:4" ht="13.5" customHeight="1" x14ac:dyDescent="0.15">
      <c r="A587" s="72"/>
      <c r="B587" s="73"/>
      <c r="C587" s="75"/>
      <c r="D587" s="75"/>
    </row>
    <row r="588" spans="1:4" ht="13.5" customHeight="1" x14ac:dyDescent="0.15">
      <c r="A588" s="72"/>
      <c r="B588" s="73"/>
      <c r="C588" s="75"/>
      <c r="D588" s="75"/>
    </row>
    <row r="589" spans="1:4" ht="13.5" customHeight="1" x14ac:dyDescent="0.15">
      <c r="A589" s="72"/>
      <c r="B589" s="73"/>
      <c r="C589" s="75"/>
      <c r="D589" s="75"/>
    </row>
    <row r="590" spans="1:4" ht="13.5" customHeight="1" x14ac:dyDescent="0.15">
      <c r="A590" s="72"/>
      <c r="B590" s="73"/>
      <c r="C590" s="75"/>
      <c r="D590" s="75"/>
    </row>
    <row r="591" spans="1:4" ht="13.5" customHeight="1" x14ac:dyDescent="0.15">
      <c r="A591" s="72"/>
      <c r="B591" s="73"/>
      <c r="C591" s="75"/>
      <c r="D591" s="75"/>
    </row>
    <row r="592" spans="1:4" ht="13.5" customHeight="1" x14ac:dyDescent="0.15">
      <c r="A592" s="72"/>
      <c r="B592" s="73"/>
      <c r="C592" s="75"/>
      <c r="D592" s="75"/>
    </row>
    <row r="593" spans="1:4" ht="13.5" customHeight="1" x14ac:dyDescent="0.15">
      <c r="A593" s="72"/>
      <c r="B593" s="73"/>
      <c r="C593" s="75"/>
      <c r="D593" s="75"/>
    </row>
    <row r="594" spans="1:4" ht="13.5" customHeight="1" x14ac:dyDescent="0.15">
      <c r="A594" s="72"/>
      <c r="B594" s="73"/>
      <c r="C594" s="75"/>
      <c r="D594" s="75"/>
    </row>
    <row r="595" spans="1:4" ht="13.5" customHeight="1" x14ac:dyDescent="0.15">
      <c r="A595" s="72"/>
      <c r="B595" s="73"/>
      <c r="C595" s="75"/>
      <c r="D595" s="75"/>
    </row>
    <row r="596" spans="1:4" ht="13.5" customHeight="1" x14ac:dyDescent="0.15">
      <c r="A596" s="72"/>
      <c r="B596" s="73"/>
      <c r="C596" s="75"/>
      <c r="D596" s="75"/>
    </row>
    <row r="597" spans="1:4" ht="13.5" customHeight="1" x14ac:dyDescent="0.15">
      <c r="A597" s="72"/>
      <c r="B597" s="73"/>
      <c r="C597" s="75"/>
      <c r="D597" s="75"/>
    </row>
    <row r="598" spans="1:4" ht="13.5" customHeight="1" x14ac:dyDescent="0.15">
      <c r="A598" s="72"/>
      <c r="B598" s="73"/>
      <c r="C598" s="75"/>
      <c r="D598" s="75"/>
    </row>
    <row r="599" spans="1:4" ht="13.5" customHeight="1" x14ac:dyDescent="0.15">
      <c r="A599" s="72"/>
      <c r="B599" s="73"/>
      <c r="C599" s="75"/>
      <c r="D599" s="75"/>
    </row>
    <row r="600" spans="1:4" ht="13.5" customHeight="1" x14ac:dyDescent="0.15">
      <c r="A600" s="72"/>
      <c r="B600" s="73"/>
      <c r="C600" s="75"/>
      <c r="D600" s="75"/>
    </row>
    <row r="601" spans="1:4" ht="13.5" customHeight="1" x14ac:dyDescent="0.15">
      <c r="A601" s="72"/>
      <c r="B601" s="76"/>
      <c r="C601" s="75"/>
      <c r="D601" s="75"/>
    </row>
    <row r="602" spans="1:4" ht="13.5" customHeight="1" x14ac:dyDescent="0.15">
      <c r="A602" s="72"/>
      <c r="B602" s="73"/>
      <c r="C602" s="75"/>
      <c r="D602" s="75"/>
    </row>
    <row r="603" spans="1:4" ht="13.5" customHeight="1" x14ac:dyDescent="0.15">
      <c r="A603" s="72"/>
      <c r="B603" s="73"/>
      <c r="C603" s="75"/>
      <c r="D603" s="75"/>
    </row>
    <row r="604" spans="1:4" ht="13.5" customHeight="1" x14ac:dyDescent="0.15">
      <c r="A604" s="72"/>
      <c r="B604" s="73"/>
      <c r="C604" s="75"/>
      <c r="D604" s="75"/>
    </row>
    <row r="605" spans="1:4" ht="13.5" customHeight="1" x14ac:dyDescent="0.15">
      <c r="A605" s="72"/>
      <c r="B605" s="73"/>
      <c r="C605" s="75"/>
      <c r="D605" s="75"/>
    </row>
    <row r="606" spans="1:4" ht="13.5" customHeight="1" x14ac:dyDescent="0.15">
      <c r="A606" s="72"/>
      <c r="B606" s="73"/>
      <c r="C606" s="75"/>
      <c r="D606" s="75"/>
    </row>
    <row r="607" spans="1:4" ht="13.5" customHeight="1" x14ac:dyDescent="0.15">
      <c r="A607" s="72"/>
      <c r="B607" s="73"/>
      <c r="C607" s="75"/>
      <c r="D607" s="75"/>
    </row>
    <row r="608" spans="1:4" ht="13.5" customHeight="1" x14ac:dyDescent="0.15">
      <c r="A608" s="72"/>
      <c r="B608" s="73"/>
      <c r="C608" s="75"/>
      <c r="D608" s="75"/>
    </row>
    <row r="609" spans="1:4" ht="13.5" customHeight="1" x14ac:dyDescent="0.15">
      <c r="A609" s="72"/>
      <c r="B609" s="73"/>
      <c r="C609" s="75"/>
      <c r="D609" s="75"/>
    </row>
    <row r="610" spans="1:4" ht="13.5" customHeight="1" x14ac:dyDescent="0.15">
      <c r="A610" s="72"/>
      <c r="B610" s="73"/>
      <c r="C610" s="75"/>
      <c r="D610" s="75"/>
    </row>
    <row r="611" spans="1:4" ht="13.5" customHeight="1" x14ac:dyDescent="0.15">
      <c r="A611" s="72"/>
      <c r="B611" s="73"/>
      <c r="C611" s="75"/>
      <c r="D611" s="75"/>
    </row>
    <row r="612" spans="1:4" ht="13.5" customHeight="1" x14ac:dyDescent="0.15">
      <c r="A612" s="72"/>
      <c r="B612" s="73"/>
      <c r="C612" s="75"/>
      <c r="D612" s="75"/>
    </row>
    <row r="613" spans="1:4" ht="13.5" customHeight="1" x14ac:dyDescent="0.15">
      <c r="A613" s="72"/>
      <c r="B613" s="73"/>
      <c r="C613" s="75"/>
      <c r="D613" s="75"/>
    </row>
    <row r="614" spans="1:4" ht="13.5" customHeight="1" x14ac:dyDescent="0.15">
      <c r="A614" s="72"/>
      <c r="B614" s="73"/>
      <c r="C614" s="75"/>
      <c r="D614" s="75"/>
    </row>
    <row r="615" spans="1:4" ht="13.5" customHeight="1" x14ac:dyDescent="0.15">
      <c r="A615" s="72"/>
      <c r="B615" s="73"/>
      <c r="C615" s="75"/>
      <c r="D615" s="75"/>
    </row>
    <row r="616" spans="1:4" ht="13.5" customHeight="1" x14ac:dyDescent="0.15">
      <c r="A616" s="72"/>
      <c r="B616" s="73"/>
      <c r="C616" s="75"/>
      <c r="D616" s="75"/>
    </row>
    <row r="617" spans="1:4" ht="13.5" customHeight="1" x14ac:dyDescent="0.15">
      <c r="A617" s="72"/>
      <c r="B617" s="73"/>
      <c r="C617" s="75"/>
      <c r="D617" s="75"/>
    </row>
    <row r="618" spans="1:4" ht="13.5" customHeight="1" x14ac:dyDescent="0.15">
      <c r="A618" s="72"/>
      <c r="B618" s="73"/>
      <c r="C618" s="75"/>
      <c r="D618" s="75"/>
    </row>
    <row r="619" spans="1:4" ht="13.5" customHeight="1" x14ac:dyDescent="0.15">
      <c r="A619" s="72"/>
      <c r="B619" s="73"/>
      <c r="C619" s="75"/>
      <c r="D619" s="75"/>
    </row>
    <row r="620" spans="1:4" ht="13.5" customHeight="1" x14ac:dyDescent="0.15">
      <c r="A620" s="72"/>
      <c r="B620" s="73"/>
      <c r="C620" s="75"/>
      <c r="D620" s="75"/>
    </row>
    <row r="621" spans="1:4" ht="13.5" customHeight="1" x14ac:dyDescent="0.15">
      <c r="A621" s="72"/>
      <c r="B621" s="73"/>
      <c r="C621" s="75"/>
      <c r="D621" s="75"/>
    </row>
    <row r="622" spans="1:4" ht="13.5" customHeight="1" x14ac:dyDescent="0.15">
      <c r="A622" s="72"/>
      <c r="B622" s="73"/>
      <c r="C622" s="75"/>
      <c r="D622" s="75"/>
    </row>
    <row r="623" spans="1:4" ht="13.5" customHeight="1" x14ac:dyDescent="0.15">
      <c r="A623" s="72"/>
      <c r="B623" s="73"/>
      <c r="C623" s="75"/>
      <c r="D623" s="75"/>
    </row>
    <row r="624" spans="1:4" ht="13.5" customHeight="1" x14ac:dyDescent="0.15">
      <c r="A624" s="72"/>
      <c r="B624" s="73"/>
      <c r="C624" s="75"/>
      <c r="D624" s="75"/>
    </row>
    <row r="625" spans="1:4" ht="13.5" customHeight="1" x14ac:dyDescent="0.15">
      <c r="A625" s="72"/>
      <c r="B625" s="76"/>
      <c r="C625" s="75"/>
      <c r="D625" s="75"/>
    </row>
    <row r="626" spans="1:4" ht="13.5" customHeight="1" x14ac:dyDescent="0.15">
      <c r="A626" s="72"/>
      <c r="B626" s="73"/>
      <c r="C626" s="75"/>
      <c r="D626" s="75"/>
    </row>
    <row r="627" spans="1:4" ht="13.5" customHeight="1" x14ac:dyDescent="0.15">
      <c r="A627" s="72"/>
      <c r="B627" s="73"/>
      <c r="C627" s="75"/>
      <c r="D627" s="75"/>
    </row>
    <row r="628" spans="1:4" ht="13.5" customHeight="1" x14ac:dyDescent="0.15">
      <c r="A628" s="72"/>
      <c r="B628" s="73"/>
      <c r="C628" s="75"/>
      <c r="D628" s="75"/>
    </row>
    <row r="629" spans="1:4" ht="13.5" customHeight="1" x14ac:dyDescent="0.15">
      <c r="A629" s="72"/>
      <c r="B629" s="73"/>
      <c r="C629" s="75"/>
      <c r="D629" s="75"/>
    </row>
    <row r="630" spans="1:4" ht="13.5" customHeight="1" x14ac:dyDescent="0.15">
      <c r="A630" s="72"/>
      <c r="B630" s="73"/>
      <c r="C630" s="75"/>
      <c r="D630" s="75"/>
    </row>
    <row r="631" spans="1:4" ht="13.5" customHeight="1" x14ac:dyDescent="0.15">
      <c r="A631" s="72"/>
      <c r="B631" s="73"/>
      <c r="C631" s="75"/>
      <c r="D631" s="75"/>
    </row>
    <row r="632" spans="1:4" ht="13.5" customHeight="1" x14ac:dyDescent="0.15">
      <c r="A632" s="72"/>
      <c r="B632" s="73"/>
      <c r="C632" s="75"/>
      <c r="D632" s="75"/>
    </row>
    <row r="633" spans="1:4" ht="13.5" customHeight="1" x14ac:dyDescent="0.15">
      <c r="A633" s="72"/>
      <c r="B633" s="73"/>
      <c r="C633" s="75"/>
      <c r="D633" s="75"/>
    </row>
    <row r="634" spans="1:4" ht="13.5" customHeight="1" x14ac:dyDescent="0.15">
      <c r="A634" s="72"/>
      <c r="B634" s="73"/>
      <c r="C634" s="75"/>
      <c r="D634" s="75"/>
    </row>
    <row r="635" spans="1:4" ht="13.5" customHeight="1" x14ac:dyDescent="0.15">
      <c r="A635" s="72"/>
      <c r="B635" s="73"/>
      <c r="C635" s="75"/>
      <c r="D635" s="75"/>
    </row>
    <row r="636" spans="1:4" ht="13.5" customHeight="1" x14ac:dyDescent="0.15">
      <c r="A636" s="72"/>
      <c r="B636" s="73"/>
      <c r="C636" s="75"/>
      <c r="D636" s="75"/>
    </row>
    <row r="637" spans="1:4" ht="13.5" customHeight="1" x14ac:dyDescent="0.15">
      <c r="A637" s="72"/>
      <c r="B637" s="73"/>
      <c r="C637" s="75"/>
      <c r="D637" s="75"/>
    </row>
    <row r="638" spans="1:4" ht="13.5" customHeight="1" x14ac:dyDescent="0.15">
      <c r="A638" s="72"/>
      <c r="B638" s="73"/>
      <c r="C638" s="75"/>
      <c r="D638" s="75"/>
    </row>
    <row r="639" spans="1:4" ht="13.5" customHeight="1" x14ac:dyDescent="0.15">
      <c r="A639" s="72"/>
      <c r="B639" s="73"/>
      <c r="C639" s="75"/>
      <c r="D639" s="75"/>
    </row>
    <row r="640" spans="1:4" ht="13.5" customHeight="1" x14ac:dyDescent="0.15">
      <c r="A640" s="72"/>
      <c r="B640" s="73"/>
      <c r="C640" s="75"/>
      <c r="D640" s="75"/>
    </row>
    <row r="641" spans="1:4" ht="13.5" customHeight="1" x14ac:dyDescent="0.15">
      <c r="A641" s="72"/>
      <c r="B641" s="73"/>
      <c r="C641" s="75"/>
      <c r="D641" s="75"/>
    </row>
    <row r="642" spans="1:4" ht="13.5" customHeight="1" x14ac:dyDescent="0.15">
      <c r="A642" s="72"/>
      <c r="B642" s="73"/>
      <c r="C642" s="75"/>
      <c r="D642" s="75"/>
    </row>
    <row r="643" spans="1:4" ht="13.5" customHeight="1" x14ac:dyDescent="0.15">
      <c r="A643" s="72"/>
      <c r="B643" s="73"/>
      <c r="C643" s="75"/>
      <c r="D643" s="75"/>
    </row>
    <row r="644" spans="1:4" ht="13.5" customHeight="1" x14ac:dyDescent="0.15">
      <c r="A644" s="72"/>
      <c r="B644" s="73"/>
      <c r="C644" s="75"/>
      <c r="D644" s="75"/>
    </row>
    <row r="645" spans="1:4" ht="13.5" customHeight="1" x14ac:dyDescent="0.15">
      <c r="A645" s="72"/>
      <c r="B645" s="73"/>
      <c r="C645" s="75"/>
      <c r="D645" s="75"/>
    </row>
    <row r="646" spans="1:4" ht="13.5" customHeight="1" x14ac:dyDescent="0.15">
      <c r="A646" s="72"/>
      <c r="B646" s="73"/>
      <c r="C646" s="75"/>
      <c r="D646" s="75"/>
    </row>
    <row r="647" spans="1:4" ht="13.5" customHeight="1" x14ac:dyDescent="0.15">
      <c r="A647" s="72"/>
      <c r="B647" s="73"/>
      <c r="C647" s="75"/>
      <c r="D647" s="75"/>
    </row>
    <row r="648" spans="1:4" ht="13.5" customHeight="1" x14ac:dyDescent="0.15">
      <c r="A648" s="72"/>
      <c r="B648" s="73"/>
      <c r="C648" s="75"/>
      <c r="D648" s="75"/>
    </row>
    <row r="649" spans="1:4" ht="13.5" customHeight="1" x14ac:dyDescent="0.15">
      <c r="A649" s="72"/>
      <c r="B649" s="76"/>
      <c r="C649" s="75"/>
      <c r="D649" s="75"/>
    </row>
    <row r="650" spans="1:4" ht="13.5" customHeight="1" x14ac:dyDescent="0.15">
      <c r="A650" s="72"/>
      <c r="B650" s="73"/>
      <c r="C650" s="75"/>
      <c r="D650" s="75"/>
    </row>
    <row r="651" spans="1:4" ht="13.5" customHeight="1" x14ac:dyDescent="0.15">
      <c r="A651" s="72"/>
      <c r="B651" s="73"/>
      <c r="C651" s="75"/>
      <c r="D651" s="75"/>
    </row>
    <row r="652" spans="1:4" ht="13.5" customHeight="1" x14ac:dyDescent="0.15">
      <c r="A652" s="72"/>
      <c r="B652" s="73"/>
      <c r="C652" s="75"/>
      <c r="D652" s="75"/>
    </row>
    <row r="653" spans="1:4" ht="13.5" customHeight="1" x14ac:dyDescent="0.15">
      <c r="A653" s="72"/>
      <c r="B653" s="73"/>
      <c r="C653" s="75"/>
      <c r="D653" s="75"/>
    </row>
    <row r="654" spans="1:4" ht="13.5" customHeight="1" x14ac:dyDescent="0.15">
      <c r="A654" s="72"/>
      <c r="B654" s="73"/>
      <c r="C654" s="75"/>
      <c r="D654" s="75"/>
    </row>
    <row r="655" spans="1:4" ht="13.5" customHeight="1" x14ac:dyDescent="0.15">
      <c r="A655" s="72"/>
      <c r="B655" s="73"/>
      <c r="C655" s="75"/>
      <c r="D655" s="75"/>
    </row>
    <row r="656" spans="1:4" ht="13.5" customHeight="1" x14ac:dyDescent="0.15">
      <c r="A656" s="72"/>
      <c r="B656" s="73"/>
      <c r="C656" s="75"/>
      <c r="D656" s="75"/>
    </row>
    <row r="657" spans="1:4" ht="13.5" customHeight="1" x14ac:dyDescent="0.15">
      <c r="A657" s="72"/>
      <c r="B657" s="73"/>
      <c r="C657" s="75"/>
      <c r="D657" s="75"/>
    </row>
    <row r="658" spans="1:4" ht="13.5" customHeight="1" x14ac:dyDescent="0.15">
      <c r="A658" s="72"/>
      <c r="B658" s="73"/>
      <c r="C658" s="75"/>
      <c r="D658" s="75"/>
    </row>
    <row r="659" spans="1:4" ht="13.5" customHeight="1" x14ac:dyDescent="0.15">
      <c r="A659" s="72"/>
      <c r="B659" s="73"/>
      <c r="C659" s="75"/>
      <c r="D659" s="75"/>
    </row>
    <row r="660" spans="1:4" ht="13.5" customHeight="1" x14ac:dyDescent="0.15">
      <c r="A660" s="72"/>
      <c r="B660" s="73"/>
      <c r="C660" s="75"/>
      <c r="D660" s="75"/>
    </row>
    <row r="661" spans="1:4" ht="13.5" customHeight="1" x14ac:dyDescent="0.15">
      <c r="A661" s="72"/>
      <c r="B661" s="73"/>
      <c r="C661" s="75"/>
      <c r="D661" s="75"/>
    </row>
    <row r="662" spans="1:4" ht="13.5" customHeight="1" x14ac:dyDescent="0.15">
      <c r="A662" s="72"/>
      <c r="B662" s="73"/>
      <c r="C662" s="75"/>
      <c r="D662" s="75"/>
    </row>
    <row r="663" spans="1:4" ht="13.5" customHeight="1" x14ac:dyDescent="0.15">
      <c r="A663" s="72"/>
      <c r="B663" s="73"/>
      <c r="C663" s="75"/>
      <c r="D663" s="75"/>
    </row>
    <row r="664" spans="1:4" ht="13.5" customHeight="1" x14ac:dyDescent="0.15">
      <c r="A664" s="72"/>
      <c r="B664" s="73"/>
      <c r="C664" s="75"/>
      <c r="D664" s="75"/>
    </row>
    <row r="665" spans="1:4" ht="13.5" customHeight="1" x14ac:dyDescent="0.15">
      <c r="A665" s="72"/>
      <c r="B665" s="73"/>
      <c r="C665" s="75"/>
      <c r="D665" s="75"/>
    </row>
    <row r="666" spans="1:4" ht="13.5" customHeight="1" x14ac:dyDescent="0.15">
      <c r="A666" s="72"/>
      <c r="B666" s="73"/>
      <c r="C666" s="75"/>
      <c r="D666" s="75"/>
    </row>
    <row r="667" spans="1:4" ht="13.5" customHeight="1" x14ac:dyDescent="0.15">
      <c r="A667" s="72"/>
      <c r="B667" s="73"/>
      <c r="C667" s="75"/>
      <c r="D667" s="75"/>
    </row>
    <row r="668" spans="1:4" ht="13.5" customHeight="1" x14ac:dyDescent="0.15">
      <c r="A668" s="72"/>
      <c r="B668" s="73"/>
      <c r="C668" s="75"/>
      <c r="D668" s="75"/>
    </row>
    <row r="669" spans="1:4" ht="13.5" customHeight="1" x14ac:dyDescent="0.15">
      <c r="A669" s="72"/>
      <c r="B669" s="73"/>
      <c r="C669" s="75"/>
      <c r="D669" s="75"/>
    </row>
    <row r="670" spans="1:4" ht="13.5" customHeight="1" x14ac:dyDescent="0.15">
      <c r="A670" s="72"/>
      <c r="B670" s="73"/>
      <c r="C670" s="75"/>
      <c r="D670" s="75"/>
    </row>
    <row r="671" spans="1:4" ht="13.5" customHeight="1" x14ac:dyDescent="0.15">
      <c r="A671" s="72"/>
      <c r="B671" s="73"/>
      <c r="C671" s="75"/>
      <c r="D671" s="75"/>
    </row>
    <row r="672" spans="1:4" ht="13.5" customHeight="1" x14ac:dyDescent="0.15">
      <c r="A672" s="72"/>
      <c r="B672" s="73"/>
      <c r="C672" s="75"/>
      <c r="D672" s="75"/>
    </row>
    <row r="673" spans="1:4" ht="13.5" customHeight="1" x14ac:dyDescent="0.15">
      <c r="A673" s="72"/>
      <c r="B673" s="76"/>
      <c r="C673" s="75"/>
      <c r="D673" s="75"/>
    </row>
    <row r="674" spans="1:4" ht="13.5" customHeight="1" x14ac:dyDescent="0.15">
      <c r="A674" s="72"/>
      <c r="B674" s="73"/>
      <c r="C674" s="75"/>
      <c r="D674" s="75"/>
    </row>
    <row r="675" spans="1:4" ht="13.5" customHeight="1" x14ac:dyDescent="0.15">
      <c r="A675" s="72"/>
      <c r="B675" s="73"/>
      <c r="C675" s="75"/>
      <c r="D675" s="75"/>
    </row>
    <row r="676" spans="1:4" ht="13.5" customHeight="1" x14ac:dyDescent="0.15">
      <c r="A676" s="72"/>
      <c r="B676" s="73"/>
      <c r="C676" s="75"/>
      <c r="D676" s="75"/>
    </row>
    <row r="677" spans="1:4" ht="13.5" customHeight="1" x14ac:dyDescent="0.15">
      <c r="A677" s="72"/>
      <c r="B677" s="73"/>
      <c r="C677" s="75"/>
      <c r="D677" s="75"/>
    </row>
    <row r="678" spans="1:4" ht="13.5" customHeight="1" x14ac:dyDescent="0.15">
      <c r="A678" s="72"/>
      <c r="B678" s="73"/>
      <c r="C678" s="75"/>
      <c r="D678" s="75"/>
    </row>
    <row r="679" spans="1:4" ht="13.5" customHeight="1" x14ac:dyDescent="0.15">
      <c r="A679" s="72"/>
      <c r="B679" s="73"/>
      <c r="C679" s="75"/>
      <c r="D679" s="75"/>
    </row>
    <row r="680" spans="1:4" ht="13.5" customHeight="1" x14ac:dyDescent="0.15">
      <c r="A680" s="72"/>
      <c r="B680" s="73"/>
      <c r="C680" s="75"/>
      <c r="D680" s="75"/>
    </row>
    <row r="681" spans="1:4" ht="13.5" customHeight="1" x14ac:dyDescent="0.15">
      <c r="A681" s="72"/>
      <c r="B681" s="73"/>
      <c r="C681" s="75"/>
      <c r="D681" s="75"/>
    </row>
    <row r="682" spans="1:4" ht="13.5" customHeight="1" x14ac:dyDescent="0.15">
      <c r="A682" s="72"/>
      <c r="B682" s="73"/>
      <c r="C682" s="75"/>
      <c r="D682" s="75"/>
    </row>
    <row r="683" spans="1:4" ht="13.5" customHeight="1" x14ac:dyDescent="0.15">
      <c r="A683" s="72"/>
      <c r="B683" s="73"/>
      <c r="C683" s="75"/>
      <c r="D683" s="75"/>
    </row>
    <row r="684" spans="1:4" ht="13.5" customHeight="1" x14ac:dyDescent="0.15">
      <c r="A684" s="72"/>
      <c r="B684" s="73"/>
      <c r="C684" s="75"/>
      <c r="D684" s="75"/>
    </row>
    <row r="685" spans="1:4" ht="13.5" customHeight="1" x14ac:dyDescent="0.15">
      <c r="A685" s="72"/>
      <c r="B685" s="73"/>
      <c r="C685" s="75"/>
      <c r="D685" s="75"/>
    </row>
    <row r="686" spans="1:4" ht="13.5" customHeight="1" x14ac:dyDescent="0.15">
      <c r="A686" s="72"/>
      <c r="B686" s="73"/>
      <c r="C686" s="75"/>
      <c r="D686" s="75"/>
    </row>
    <row r="687" spans="1:4" ht="13.5" customHeight="1" x14ac:dyDescent="0.15">
      <c r="A687" s="72"/>
      <c r="B687" s="73"/>
      <c r="C687" s="75"/>
      <c r="D687" s="75"/>
    </row>
    <row r="688" spans="1:4" ht="13.5" customHeight="1" x14ac:dyDescent="0.15">
      <c r="A688" s="72"/>
      <c r="B688" s="73"/>
      <c r="C688" s="75"/>
      <c r="D688" s="75"/>
    </row>
    <row r="689" spans="1:4" ht="13.5" customHeight="1" x14ac:dyDescent="0.15">
      <c r="A689" s="72"/>
      <c r="B689" s="73"/>
      <c r="C689" s="75"/>
      <c r="D689" s="75"/>
    </row>
    <row r="690" spans="1:4" ht="13.5" customHeight="1" x14ac:dyDescent="0.15">
      <c r="A690" s="72"/>
      <c r="B690" s="73"/>
      <c r="C690" s="75"/>
      <c r="D690" s="75"/>
    </row>
    <row r="691" spans="1:4" ht="13.5" customHeight="1" x14ac:dyDescent="0.15">
      <c r="A691" s="72"/>
      <c r="B691" s="73"/>
      <c r="C691" s="75"/>
      <c r="D691" s="75"/>
    </row>
    <row r="692" spans="1:4" ht="13.5" customHeight="1" x14ac:dyDescent="0.15">
      <c r="A692" s="72"/>
      <c r="B692" s="73"/>
      <c r="C692" s="75"/>
      <c r="D692" s="75"/>
    </row>
    <row r="693" spans="1:4" ht="13.5" customHeight="1" x14ac:dyDescent="0.15">
      <c r="A693" s="72"/>
      <c r="B693" s="73"/>
      <c r="C693" s="75"/>
      <c r="D693" s="75"/>
    </row>
    <row r="694" spans="1:4" ht="13.5" customHeight="1" x14ac:dyDescent="0.15">
      <c r="A694" s="72"/>
      <c r="B694" s="73"/>
      <c r="C694" s="75"/>
      <c r="D694" s="75"/>
    </row>
    <row r="695" spans="1:4" ht="13.5" customHeight="1" x14ac:dyDescent="0.15">
      <c r="A695" s="72"/>
      <c r="B695" s="73"/>
      <c r="C695" s="75"/>
      <c r="D695" s="75"/>
    </row>
    <row r="696" spans="1:4" ht="13.5" customHeight="1" x14ac:dyDescent="0.15">
      <c r="A696" s="72"/>
      <c r="B696" s="73"/>
      <c r="C696" s="75"/>
      <c r="D696" s="75"/>
    </row>
    <row r="697" spans="1:4" ht="13.5" customHeight="1" x14ac:dyDescent="0.15">
      <c r="A697" s="72"/>
      <c r="B697" s="76"/>
      <c r="C697" s="75"/>
      <c r="D697" s="75"/>
    </row>
    <row r="698" spans="1:4" ht="13.5" customHeight="1" x14ac:dyDescent="0.15">
      <c r="A698" s="72"/>
      <c r="B698" s="73"/>
      <c r="C698" s="75"/>
      <c r="D698" s="75"/>
    </row>
    <row r="699" spans="1:4" ht="13.5" customHeight="1" x14ac:dyDescent="0.15">
      <c r="A699" s="72"/>
      <c r="B699" s="73"/>
      <c r="C699" s="75"/>
      <c r="D699" s="75"/>
    </row>
    <row r="700" spans="1:4" ht="13.5" customHeight="1" x14ac:dyDescent="0.15">
      <c r="A700" s="72"/>
      <c r="B700" s="73"/>
      <c r="C700" s="75"/>
      <c r="D700" s="75"/>
    </row>
    <row r="701" spans="1:4" ht="13.5" customHeight="1" x14ac:dyDescent="0.15">
      <c r="A701" s="72"/>
      <c r="B701" s="73"/>
      <c r="C701" s="75"/>
      <c r="D701" s="75"/>
    </row>
    <row r="702" spans="1:4" ht="13.5" customHeight="1" x14ac:dyDescent="0.15">
      <c r="A702" s="72"/>
      <c r="B702" s="73"/>
      <c r="C702" s="75"/>
      <c r="D702" s="75"/>
    </row>
    <row r="703" spans="1:4" ht="13.5" customHeight="1" x14ac:dyDescent="0.15">
      <c r="A703" s="72"/>
      <c r="B703" s="73"/>
      <c r="C703" s="75"/>
      <c r="D703" s="75"/>
    </row>
    <row r="704" spans="1:4" ht="13.5" customHeight="1" x14ac:dyDescent="0.15">
      <c r="A704" s="72"/>
      <c r="B704" s="73"/>
      <c r="C704" s="75"/>
      <c r="D704" s="75"/>
    </row>
    <row r="705" spans="1:4" ht="13.5" customHeight="1" x14ac:dyDescent="0.15">
      <c r="A705" s="72"/>
      <c r="B705" s="73"/>
      <c r="C705" s="75"/>
      <c r="D705" s="75"/>
    </row>
    <row r="706" spans="1:4" ht="13.5" customHeight="1" x14ac:dyDescent="0.15">
      <c r="A706" s="72"/>
      <c r="B706" s="73"/>
      <c r="C706" s="75"/>
      <c r="D706" s="75"/>
    </row>
    <row r="707" spans="1:4" ht="13.5" customHeight="1" x14ac:dyDescent="0.15">
      <c r="A707" s="72"/>
      <c r="B707" s="73"/>
      <c r="C707" s="75"/>
      <c r="D707" s="75"/>
    </row>
    <row r="708" spans="1:4" ht="13.5" customHeight="1" x14ac:dyDescent="0.15">
      <c r="A708" s="72"/>
      <c r="B708" s="73"/>
      <c r="C708" s="75"/>
      <c r="D708" s="75"/>
    </row>
    <row r="709" spans="1:4" ht="13.5" customHeight="1" x14ac:dyDescent="0.15">
      <c r="A709" s="72"/>
      <c r="B709" s="73"/>
      <c r="C709" s="75"/>
      <c r="D709" s="75"/>
    </row>
    <row r="710" spans="1:4" ht="13.5" customHeight="1" x14ac:dyDescent="0.15">
      <c r="A710" s="72"/>
      <c r="B710" s="73"/>
      <c r="C710" s="75"/>
      <c r="D710" s="75"/>
    </row>
    <row r="711" spans="1:4" ht="13.5" customHeight="1" x14ac:dyDescent="0.15">
      <c r="A711" s="72"/>
      <c r="B711" s="73"/>
      <c r="C711" s="75"/>
      <c r="D711" s="75"/>
    </row>
    <row r="712" spans="1:4" ht="13.5" customHeight="1" x14ac:dyDescent="0.15">
      <c r="A712" s="72"/>
      <c r="B712" s="73"/>
      <c r="C712" s="75"/>
      <c r="D712" s="75"/>
    </row>
    <row r="713" spans="1:4" ht="13.5" customHeight="1" x14ac:dyDescent="0.15">
      <c r="A713" s="72"/>
      <c r="B713" s="73"/>
      <c r="C713" s="75"/>
      <c r="D713" s="75"/>
    </row>
    <row r="714" spans="1:4" ht="13.5" customHeight="1" x14ac:dyDescent="0.15">
      <c r="A714" s="72"/>
      <c r="B714" s="73"/>
      <c r="C714" s="75"/>
      <c r="D714" s="75"/>
    </row>
    <row r="715" spans="1:4" ht="13.5" customHeight="1" x14ac:dyDescent="0.15">
      <c r="A715" s="72"/>
      <c r="B715" s="73"/>
      <c r="C715" s="75"/>
      <c r="D715" s="75"/>
    </row>
    <row r="716" spans="1:4" ht="13.5" customHeight="1" x14ac:dyDescent="0.15">
      <c r="A716" s="72"/>
      <c r="B716" s="73"/>
      <c r="C716" s="75"/>
      <c r="D716" s="75"/>
    </row>
    <row r="717" spans="1:4" ht="13.5" customHeight="1" x14ac:dyDescent="0.15">
      <c r="A717" s="72"/>
      <c r="B717" s="73"/>
      <c r="C717" s="75"/>
      <c r="D717" s="75"/>
    </row>
    <row r="718" spans="1:4" ht="13.5" customHeight="1" x14ac:dyDescent="0.15">
      <c r="A718" s="72"/>
      <c r="B718" s="73"/>
      <c r="C718" s="75"/>
      <c r="D718" s="75"/>
    </row>
    <row r="719" spans="1:4" ht="13.5" customHeight="1" x14ac:dyDescent="0.15">
      <c r="A719" s="72"/>
      <c r="B719" s="73"/>
      <c r="C719" s="75"/>
      <c r="D719" s="75"/>
    </row>
    <row r="720" spans="1:4" ht="13.5" customHeight="1" x14ac:dyDescent="0.15">
      <c r="A720" s="72"/>
      <c r="B720" s="73"/>
      <c r="C720" s="75"/>
      <c r="D720" s="75"/>
    </row>
    <row r="721" spans="1:4" ht="13.5" customHeight="1" x14ac:dyDescent="0.15">
      <c r="A721" s="72"/>
      <c r="B721" s="76"/>
      <c r="C721" s="75"/>
      <c r="D721" s="75"/>
    </row>
    <row r="722" spans="1:4" ht="13.5" customHeight="1" x14ac:dyDescent="0.15">
      <c r="A722" s="72"/>
      <c r="B722" s="73"/>
      <c r="C722" s="75"/>
      <c r="D722" s="75"/>
    </row>
    <row r="723" spans="1:4" ht="13.5" customHeight="1" x14ac:dyDescent="0.15">
      <c r="A723" s="72"/>
      <c r="B723" s="73"/>
      <c r="C723" s="75"/>
      <c r="D723" s="75"/>
    </row>
    <row r="724" spans="1:4" ht="13.5" customHeight="1" x14ac:dyDescent="0.15">
      <c r="A724" s="72"/>
      <c r="B724" s="73"/>
      <c r="C724" s="75"/>
      <c r="D724" s="75"/>
    </row>
    <row r="725" spans="1:4" ht="13.5" customHeight="1" x14ac:dyDescent="0.15">
      <c r="A725" s="72"/>
      <c r="B725" s="73"/>
      <c r="C725" s="75"/>
      <c r="D725" s="75"/>
    </row>
    <row r="726" spans="1:4" ht="13.5" customHeight="1" x14ac:dyDescent="0.15">
      <c r="A726" s="72"/>
      <c r="B726" s="73"/>
      <c r="C726" s="75"/>
      <c r="D726" s="75"/>
    </row>
    <row r="727" spans="1:4" ht="13.5" customHeight="1" x14ac:dyDescent="0.15">
      <c r="A727" s="72"/>
      <c r="B727" s="73"/>
      <c r="C727" s="75"/>
      <c r="D727" s="75"/>
    </row>
    <row r="728" spans="1:4" ht="13.5" customHeight="1" x14ac:dyDescent="0.15">
      <c r="A728" s="72"/>
      <c r="B728" s="73"/>
      <c r="C728" s="75"/>
      <c r="D728" s="75"/>
    </row>
    <row r="729" spans="1:4" ht="13.5" customHeight="1" x14ac:dyDescent="0.15">
      <c r="A729" s="72"/>
      <c r="B729" s="73"/>
      <c r="C729" s="75"/>
      <c r="D729" s="75"/>
    </row>
    <row r="730" spans="1:4" ht="13.5" customHeight="1" x14ac:dyDescent="0.15">
      <c r="A730" s="72"/>
      <c r="B730" s="73"/>
      <c r="C730" s="75"/>
      <c r="D730" s="75"/>
    </row>
    <row r="731" spans="1:4" ht="13.5" customHeight="1" x14ac:dyDescent="0.15">
      <c r="A731" s="72"/>
      <c r="B731" s="73"/>
      <c r="C731" s="75"/>
      <c r="D731" s="75"/>
    </row>
    <row r="732" spans="1:4" ht="13.5" customHeight="1" x14ac:dyDescent="0.15">
      <c r="A732" s="72"/>
      <c r="B732" s="73"/>
      <c r="C732" s="75"/>
      <c r="D732" s="75"/>
    </row>
    <row r="733" spans="1:4" ht="13.5" customHeight="1" x14ac:dyDescent="0.15">
      <c r="A733" s="72"/>
      <c r="B733" s="73"/>
      <c r="C733" s="75"/>
      <c r="D733" s="75"/>
    </row>
    <row r="734" spans="1:4" ht="13.5" customHeight="1" x14ac:dyDescent="0.15">
      <c r="A734" s="72"/>
      <c r="B734" s="73"/>
      <c r="C734" s="75"/>
      <c r="D734" s="75"/>
    </row>
    <row r="735" spans="1:4" ht="13.5" customHeight="1" x14ac:dyDescent="0.15">
      <c r="A735" s="72"/>
      <c r="B735" s="73"/>
      <c r="C735" s="75"/>
      <c r="D735" s="75"/>
    </row>
    <row r="736" spans="1:4" ht="13.5" customHeight="1" x14ac:dyDescent="0.15">
      <c r="A736" s="72"/>
      <c r="B736" s="73"/>
      <c r="C736" s="75"/>
      <c r="D736" s="75"/>
    </row>
    <row r="737" spans="1:4" ht="13.5" customHeight="1" x14ac:dyDescent="0.15">
      <c r="A737" s="72"/>
      <c r="B737" s="73"/>
      <c r="C737" s="75"/>
      <c r="D737" s="75"/>
    </row>
    <row r="738" spans="1:4" ht="13.5" customHeight="1" x14ac:dyDescent="0.15">
      <c r="A738" s="72"/>
      <c r="B738" s="73"/>
      <c r="C738" s="75"/>
      <c r="D738" s="75"/>
    </row>
    <row r="739" spans="1:4" ht="13.5" customHeight="1" x14ac:dyDescent="0.15">
      <c r="A739" s="72"/>
      <c r="B739" s="73"/>
      <c r="C739" s="75"/>
      <c r="D739" s="75"/>
    </row>
    <row r="740" spans="1:4" ht="13.5" customHeight="1" x14ac:dyDescent="0.15">
      <c r="A740" s="72"/>
      <c r="B740" s="73"/>
      <c r="C740" s="75"/>
      <c r="D740" s="75"/>
    </row>
    <row r="741" spans="1:4" ht="13.5" customHeight="1" x14ac:dyDescent="0.15">
      <c r="A741" s="72"/>
      <c r="B741" s="73"/>
      <c r="C741" s="75"/>
      <c r="D741" s="75"/>
    </row>
    <row r="742" spans="1:4" ht="13.5" customHeight="1" x14ac:dyDescent="0.15">
      <c r="A742" s="72"/>
      <c r="B742" s="73"/>
      <c r="C742" s="75"/>
      <c r="D742" s="75"/>
    </row>
    <row r="743" spans="1:4" ht="13.5" customHeight="1" x14ac:dyDescent="0.15">
      <c r="A743" s="72"/>
      <c r="B743" s="73"/>
      <c r="C743" s="75"/>
      <c r="D743" s="75"/>
    </row>
    <row r="744" spans="1:4" ht="13.5" customHeight="1" x14ac:dyDescent="0.15">
      <c r="A744" s="72"/>
      <c r="B744" s="73"/>
      <c r="C744" s="75"/>
      <c r="D744" s="75"/>
    </row>
    <row r="745" spans="1:4" ht="13.5" customHeight="1" x14ac:dyDescent="0.15">
      <c r="A745" s="72"/>
      <c r="B745" s="76"/>
      <c r="C745" s="75"/>
      <c r="D745" s="75"/>
    </row>
    <row r="746" spans="1:4" ht="13.5" customHeight="1" x14ac:dyDescent="0.15">
      <c r="A746" s="72"/>
      <c r="B746" s="73"/>
      <c r="C746" s="75"/>
      <c r="D746" s="75"/>
    </row>
    <row r="747" spans="1:4" ht="13.5" customHeight="1" x14ac:dyDescent="0.15">
      <c r="A747" s="72"/>
      <c r="B747" s="73"/>
      <c r="C747" s="75"/>
      <c r="D747" s="75"/>
    </row>
    <row r="748" spans="1:4" ht="13.5" customHeight="1" x14ac:dyDescent="0.15">
      <c r="A748" s="72"/>
      <c r="B748" s="73"/>
      <c r="C748" s="75"/>
      <c r="D748" s="75"/>
    </row>
    <row r="749" spans="1:4" ht="13.5" customHeight="1" x14ac:dyDescent="0.15">
      <c r="A749" s="72"/>
      <c r="B749" s="73"/>
      <c r="C749" s="75"/>
      <c r="D749" s="75"/>
    </row>
    <row r="750" spans="1:4" ht="13.5" customHeight="1" x14ac:dyDescent="0.15">
      <c r="A750" s="72"/>
      <c r="B750" s="73"/>
      <c r="C750" s="75"/>
      <c r="D750" s="75"/>
    </row>
    <row r="751" spans="1:4" ht="13.5" customHeight="1" x14ac:dyDescent="0.15">
      <c r="A751" s="72"/>
      <c r="B751" s="73"/>
      <c r="C751" s="75"/>
      <c r="D751" s="75"/>
    </row>
    <row r="752" spans="1:4" ht="13.5" customHeight="1" x14ac:dyDescent="0.15">
      <c r="A752" s="72"/>
      <c r="B752" s="73"/>
      <c r="C752" s="75"/>
      <c r="D752" s="75"/>
    </row>
    <row r="753" spans="1:4" ht="13.5" customHeight="1" x14ac:dyDescent="0.15">
      <c r="A753" s="72"/>
      <c r="B753" s="73"/>
      <c r="C753" s="75"/>
      <c r="D753" s="75"/>
    </row>
    <row r="754" spans="1:4" ht="13.5" customHeight="1" x14ac:dyDescent="0.15">
      <c r="A754" s="72"/>
      <c r="B754" s="73"/>
      <c r="C754" s="75"/>
      <c r="D754" s="75"/>
    </row>
    <row r="755" spans="1:4" ht="13.5" customHeight="1" x14ac:dyDescent="0.15">
      <c r="A755" s="72"/>
      <c r="B755" s="73"/>
      <c r="C755" s="75"/>
      <c r="D755" s="75"/>
    </row>
    <row r="756" spans="1:4" ht="13.5" customHeight="1" x14ac:dyDescent="0.15">
      <c r="A756" s="72"/>
      <c r="B756" s="73"/>
      <c r="C756" s="75"/>
      <c r="D756" s="75"/>
    </row>
    <row r="757" spans="1:4" ht="13.5" customHeight="1" x14ac:dyDescent="0.15">
      <c r="A757" s="72"/>
      <c r="B757" s="73"/>
      <c r="C757" s="75"/>
      <c r="D757" s="75"/>
    </row>
    <row r="758" spans="1:4" ht="13.5" customHeight="1" x14ac:dyDescent="0.15">
      <c r="A758" s="72"/>
      <c r="B758" s="73"/>
      <c r="C758" s="75"/>
      <c r="D758" s="75"/>
    </row>
    <row r="759" spans="1:4" ht="13.5" customHeight="1" x14ac:dyDescent="0.15">
      <c r="A759" s="72"/>
      <c r="B759" s="73"/>
      <c r="C759" s="75"/>
      <c r="D759" s="75"/>
    </row>
    <row r="760" spans="1:4" ht="13.5" customHeight="1" x14ac:dyDescent="0.15">
      <c r="A760" s="72"/>
      <c r="B760" s="73"/>
      <c r="C760" s="75"/>
      <c r="D760" s="75"/>
    </row>
    <row r="761" spans="1:4" ht="13.5" customHeight="1" x14ac:dyDescent="0.15">
      <c r="A761" s="72"/>
      <c r="B761" s="73"/>
      <c r="C761" s="75"/>
      <c r="D761" s="75"/>
    </row>
    <row r="762" spans="1:4" ht="13.5" customHeight="1" x14ac:dyDescent="0.15">
      <c r="A762" s="72"/>
      <c r="B762" s="73"/>
      <c r="C762" s="75"/>
      <c r="D762" s="75"/>
    </row>
    <row r="763" spans="1:4" ht="13.5" customHeight="1" x14ac:dyDescent="0.15">
      <c r="A763" s="72"/>
      <c r="B763" s="73"/>
      <c r="C763" s="75"/>
      <c r="D763" s="75"/>
    </row>
    <row r="764" spans="1:4" ht="13.5" customHeight="1" x14ac:dyDescent="0.15">
      <c r="A764" s="72"/>
      <c r="B764" s="73"/>
      <c r="C764" s="75"/>
      <c r="D764" s="75"/>
    </row>
    <row r="765" spans="1:4" ht="13.5" customHeight="1" x14ac:dyDescent="0.15">
      <c r="A765" s="72"/>
      <c r="B765" s="73"/>
      <c r="C765" s="75"/>
      <c r="D765" s="75"/>
    </row>
    <row r="766" spans="1:4" ht="13.5" customHeight="1" x14ac:dyDescent="0.15">
      <c r="A766" s="72"/>
      <c r="B766" s="73"/>
      <c r="C766" s="75"/>
      <c r="D766" s="75"/>
    </row>
    <row r="767" spans="1:4" ht="13.5" customHeight="1" x14ac:dyDescent="0.15">
      <c r="A767" s="72"/>
      <c r="B767" s="73"/>
      <c r="C767" s="75"/>
      <c r="D767" s="75"/>
    </row>
    <row r="768" spans="1:4" ht="13.5" customHeight="1" x14ac:dyDescent="0.15">
      <c r="A768" s="72"/>
      <c r="B768" s="73"/>
      <c r="C768" s="75"/>
      <c r="D768" s="75"/>
    </row>
    <row r="769" spans="1:4" ht="13.5" customHeight="1" x14ac:dyDescent="0.15">
      <c r="A769" s="72"/>
      <c r="B769" s="76"/>
      <c r="C769" s="75"/>
      <c r="D769" s="75"/>
    </row>
    <row r="770" spans="1:4" ht="13.5" customHeight="1" x14ac:dyDescent="0.15">
      <c r="A770" s="72"/>
      <c r="B770" s="73"/>
      <c r="C770" s="75"/>
      <c r="D770" s="75"/>
    </row>
    <row r="771" spans="1:4" ht="13.5" customHeight="1" x14ac:dyDescent="0.15">
      <c r="A771" s="72"/>
      <c r="B771" s="73"/>
      <c r="C771" s="75"/>
      <c r="D771" s="75"/>
    </row>
    <row r="772" spans="1:4" ht="13.5" customHeight="1" x14ac:dyDescent="0.15">
      <c r="A772" s="72"/>
      <c r="B772" s="73"/>
      <c r="C772" s="75"/>
      <c r="D772" s="75"/>
    </row>
    <row r="773" spans="1:4" ht="13.5" customHeight="1" x14ac:dyDescent="0.15">
      <c r="A773" s="72"/>
      <c r="B773" s="73"/>
      <c r="C773" s="75"/>
      <c r="D773" s="75"/>
    </row>
    <row r="774" spans="1:4" ht="13.5" customHeight="1" x14ac:dyDescent="0.15">
      <c r="A774" s="72"/>
      <c r="B774" s="73"/>
      <c r="C774" s="75"/>
      <c r="D774" s="75"/>
    </row>
    <row r="775" spans="1:4" ht="13.5" customHeight="1" x14ac:dyDescent="0.15">
      <c r="A775" s="72"/>
      <c r="B775" s="73"/>
      <c r="C775" s="75"/>
      <c r="D775" s="75"/>
    </row>
    <row r="776" spans="1:4" ht="13.5" customHeight="1" x14ac:dyDescent="0.15">
      <c r="A776" s="72"/>
      <c r="B776" s="73"/>
      <c r="C776" s="75"/>
      <c r="D776" s="75"/>
    </row>
    <row r="777" spans="1:4" ht="13.5" customHeight="1" x14ac:dyDescent="0.15">
      <c r="A777" s="72"/>
      <c r="B777" s="73"/>
      <c r="C777" s="75"/>
      <c r="D777" s="75"/>
    </row>
    <row r="778" spans="1:4" ht="13.5" customHeight="1" x14ac:dyDescent="0.15">
      <c r="A778" s="72"/>
      <c r="B778" s="73"/>
      <c r="C778" s="75"/>
      <c r="D778" s="75"/>
    </row>
    <row r="779" spans="1:4" ht="13.5" customHeight="1" x14ac:dyDescent="0.15">
      <c r="A779" s="72"/>
      <c r="B779" s="73"/>
      <c r="C779" s="75"/>
      <c r="D779" s="75"/>
    </row>
    <row r="780" spans="1:4" ht="13.5" customHeight="1" x14ac:dyDescent="0.15">
      <c r="A780" s="72"/>
      <c r="B780" s="73"/>
      <c r="C780" s="75"/>
      <c r="D780" s="75"/>
    </row>
    <row r="781" spans="1:4" ht="13.5" customHeight="1" x14ac:dyDescent="0.15">
      <c r="A781" s="72"/>
      <c r="B781" s="73"/>
      <c r="C781" s="75"/>
      <c r="D781" s="75"/>
    </row>
    <row r="782" spans="1:4" ht="13.5" customHeight="1" x14ac:dyDescent="0.15">
      <c r="A782" s="72"/>
      <c r="B782" s="73"/>
      <c r="C782" s="75"/>
      <c r="D782" s="75"/>
    </row>
    <row r="783" spans="1:4" ht="13.5" customHeight="1" x14ac:dyDescent="0.15">
      <c r="A783" s="72"/>
      <c r="B783" s="73"/>
      <c r="C783" s="75"/>
      <c r="D783" s="75"/>
    </row>
    <row r="784" spans="1:4" ht="13.5" customHeight="1" x14ac:dyDescent="0.15">
      <c r="A784" s="72"/>
      <c r="B784" s="73"/>
      <c r="C784" s="75"/>
      <c r="D784" s="75"/>
    </row>
    <row r="785" spans="1:4" ht="13.5" customHeight="1" x14ac:dyDescent="0.15">
      <c r="A785" s="72"/>
      <c r="B785" s="73"/>
      <c r="C785" s="75"/>
      <c r="D785" s="75"/>
    </row>
    <row r="786" spans="1:4" ht="13.5" customHeight="1" x14ac:dyDescent="0.15">
      <c r="A786" s="72"/>
      <c r="B786" s="73"/>
      <c r="C786" s="75"/>
      <c r="D786" s="75"/>
    </row>
    <row r="787" spans="1:4" ht="13.5" customHeight="1" x14ac:dyDescent="0.15">
      <c r="A787" s="72"/>
      <c r="B787" s="73"/>
      <c r="C787" s="75"/>
      <c r="D787" s="75"/>
    </row>
    <row r="788" spans="1:4" ht="13.5" customHeight="1" x14ac:dyDescent="0.15">
      <c r="A788" s="72"/>
      <c r="B788" s="73"/>
      <c r="C788" s="75"/>
      <c r="D788" s="75"/>
    </row>
    <row r="789" spans="1:4" ht="13.5" customHeight="1" x14ac:dyDescent="0.15">
      <c r="A789" s="72"/>
      <c r="B789" s="73"/>
      <c r="C789" s="75"/>
      <c r="D789" s="75"/>
    </row>
    <row r="790" spans="1:4" ht="13.5" customHeight="1" x14ac:dyDescent="0.15">
      <c r="A790" s="72"/>
      <c r="B790" s="73"/>
      <c r="C790" s="75"/>
      <c r="D790" s="75"/>
    </row>
    <row r="791" spans="1:4" ht="13.5" customHeight="1" x14ac:dyDescent="0.15">
      <c r="A791" s="72"/>
      <c r="B791" s="73"/>
      <c r="C791" s="75"/>
      <c r="D791" s="75"/>
    </row>
    <row r="792" spans="1:4" ht="13.5" customHeight="1" x14ac:dyDescent="0.15">
      <c r="A792" s="72"/>
      <c r="B792" s="73"/>
      <c r="C792" s="75"/>
      <c r="D792" s="75"/>
    </row>
    <row r="793" spans="1:4" ht="13.5" customHeight="1" x14ac:dyDescent="0.15">
      <c r="A793" s="72"/>
      <c r="B793" s="76"/>
      <c r="C793" s="75"/>
      <c r="D793" s="75"/>
    </row>
    <row r="794" spans="1:4" ht="13.5" customHeight="1" x14ac:dyDescent="0.15">
      <c r="A794" s="72"/>
      <c r="B794" s="73"/>
      <c r="C794" s="75"/>
      <c r="D794" s="75"/>
    </row>
    <row r="795" spans="1:4" ht="13.5" customHeight="1" x14ac:dyDescent="0.15">
      <c r="A795" s="72"/>
      <c r="B795" s="73"/>
      <c r="C795" s="75"/>
      <c r="D795" s="75"/>
    </row>
    <row r="796" spans="1:4" ht="13.5" customHeight="1" x14ac:dyDescent="0.15">
      <c r="A796" s="72"/>
      <c r="B796" s="73"/>
      <c r="C796" s="75"/>
      <c r="D796" s="75"/>
    </row>
    <row r="797" spans="1:4" ht="13.5" customHeight="1" x14ac:dyDescent="0.15">
      <c r="A797" s="72"/>
      <c r="B797" s="73"/>
      <c r="C797" s="75"/>
      <c r="D797" s="75"/>
    </row>
    <row r="798" spans="1:4" ht="13.5" customHeight="1" x14ac:dyDescent="0.15">
      <c r="A798" s="72"/>
      <c r="B798" s="73"/>
      <c r="C798" s="75"/>
      <c r="D798" s="75"/>
    </row>
    <row r="799" spans="1:4" ht="13.5" customHeight="1" x14ac:dyDescent="0.15">
      <c r="A799" s="72"/>
      <c r="B799" s="73"/>
      <c r="C799" s="75"/>
      <c r="D799" s="75"/>
    </row>
    <row r="800" spans="1:4" ht="13.5" customHeight="1" x14ac:dyDescent="0.15">
      <c r="A800" s="72"/>
      <c r="B800" s="73"/>
      <c r="C800" s="75"/>
      <c r="D800" s="75"/>
    </row>
    <row r="801" spans="1:4" ht="13.5" customHeight="1" x14ac:dyDescent="0.15">
      <c r="A801" s="72"/>
      <c r="B801" s="73"/>
      <c r="C801" s="75"/>
      <c r="D801" s="75"/>
    </row>
    <row r="802" spans="1:4" ht="13.5" customHeight="1" x14ac:dyDescent="0.15">
      <c r="A802" s="72"/>
      <c r="B802" s="73"/>
      <c r="C802" s="75"/>
      <c r="D802" s="75"/>
    </row>
    <row r="803" spans="1:4" ht="13.5" customHeight="1" x14ac:dyDescent="0.15">
      <c r="A803" s="72"/>
      <c r="B803" s="73"/>
      <c r="C803" s="75"/>
      <c r="D803" s="75"/>
    </row>
    <row r="804" spans="1:4" ht="13.5" customHeight="1" x14ac:dyDescent="0.15">
      <c r="A804" s="72"/>
      <c r="B804" s="73"/>
      <c r="C804" s="75"/>
      <c r="D804" s="75"/>
    </row>
    <row r="805" spans="1:4" ht="13.5" customHeight="1" x14ac:dyDescent="0.15">
      <c r="A805" s="72"/>
      <c r="B805" s="73"/>
      <c r="C805" s="75"/>
      <c r="D805" s="75"/>
    </row>
    <row r="806" spans="1:4" ht="13.5" customHeight="1" x14ac:dyDescent="0.15">
      <c r="A806" s="72"/>
      <c r="B806" s="73"/>
      <c r="C806" s="75"/>
      <c r="D806" s="75"/>
    </row>
    <row r="807" spans="1:4" ht="13.5" customHeight="1" x14ac:dyDescent="0.15">
      <c r="A807" s="72"/>
      <c r="B807" s="73"/>
      <c r="C807" s="75"/>
      <c r="D807" s="75"/>
    </row>
    <row r="808" spans="1:4" ht="13.5" customHeight="1" x14ac:dyDescent="0.15">
      <c r="A808" s="72"/>
      <c r="B808" s="73"/>
      <c r="C808" s="75"/>
      <c r="D808" s="75"/>
    </row>
    <row r="809" spans="1:4" ht="13.5" customHeight="1" x14ac:dyDescent="0.15">
      <c r="A809" s="72"/>
      <c r="B809" s="73"/>
      <c r="C809" s="75"/>
      <c r="D809" s="75"/>
    </row>
    <row r="810" spans="1:4" ht="13.5" customHeight="1" x14ac:dyDescent="0.15">
      <c r="A810" s="72"/>
      <c r="B810" s="73"/>
      <c r="C810" s="75"/>
      <c r="D810" s="75"/>
    </row>
    <row r="811" spans="1:4" ht="13.5" customHeight="1" x14ac:dyDescent="0.15">
      <c r="A811" s="72"/>
      <c r="B811" s="73"/>
      <c r="C811" s="75"/>
      <c r="D811" s="75"/>
    </row>
    <row r="812" spans="1:4" ht="13.5" customHeight="1" x14ac:dyDescent="0.15">
      <c r="A812" s="72"/>
      <c r="B812" s="73"/>
      <c r="C812" s="75"/>
      <c r="D812" s="75"/>
    </row>
    <row r="813" spans="1:4" ht="13.5" customHeight="1" x14ac:dyDescent="0.15">
      <c r="A813" s="72"/>
      <c r="B813" s="73"/>
      <c r="C813" s="75"/>
      <c r="D813" s="75"/>
    </row>
    <row r="814" spans="1:4" ht="13.5" customHeight="1" x14ac:dyDescent="0.15">
      <c r="A814" s="72"/>
      <c r="B814" s="73"/>
      <c r="C814" s="75"/>
      <c r="D814" s="75"/>
    </row>
    <row r="815" spans="1:4" ht="13.5" customHeight="1" x14ac:dyDescent="0.15">
      <c r="A815" s="72"/>
      <c r="B815" s="73"/>
      <c r="C815" s="75"/>
      <c r="D815" s="75"/>
    </row>
    <row r="816" spans="1:4" ht="13.5" customHeight="1" x14ac:dyDescent="0.15">
      <c r="A816" s="72"/>
      <c r="B816" s="73"/>
      <c r="C816" s="75"/>
      <c r="D816" s="75"/>
    </row>
    <row r="817" spans="1:4" ht="13.5" customHeight="1" x14ac:dyDescent="0.15">
      <c r="A817" s="72"/>
      <c r="B817" s="76"/>
      <c r="C817" s="75"/>
      <c r="D817" s="75"/>
    </row>
    <row r="818" spans="1:4" ht="13.5" customHeight="1" x14ac:dyDescent="0.15">
      <c r="A818" s="72"/>
      <c r="B818" s="73"/>
      <c r="C818" s="75"/>
      <c r="D818" s="75"/>
    </row>
    <row r="819" spans="1:4" ht="13.5" customHeight="1" x14ac:dyDescent="0.15">
      <c r="A819" s="72"/>
      <c r="B819" s="73"/>
      <c r="C819" s="75"/>
      <c r="D819" s="75"/>
    </row>
    <row r="820" spans="1:4" ht="13.5" customHeight="1" x14ac:dyDescent="0.15">
      <c r="A820" s="72"/>
      <c r="B820" s="73"/>
      <c r="C820" s="75"/>
      <c r="D820" s="75"/>
    </row>
    <row r="821" spans="1:4" ht="13.5" customHeight="1" x14ac:dyDescent="0.15">
      <c r="A821" s="72"/>
      <c r="B821" s="73"/>
      <c r="C821" s="75"/>
      <c r="D821" s="75"/>
    </row>
    <row r="822" spans="1:4" ht="13.5" customHeight="1" x14ac:dyDescent="0.15">
      <c r="A822" s="72"/>
      <c r="B822" s="73"/>
      <c r="C822" s="75"/>
      <c r="D822" s="75"/>
    </row>
    <row r="823" spans="1:4" ht="13.5" customHeight="1" x14ac:dyDescent="0.15">
      <c r="A823" s="72"/>
      <c r="B823" s="73"/>
      <c r="C823" s="75"/>
      <c r="D823" s="75"/>
    </row>
    <row r="824" spans="1:4" ht="13.5" customHeight="1" x14ac:dyDescent="0.15">
      <c r="A824" s="72"/>
      <c r="B824" s="73"/>
      <c r="C824" s="75"/>
      <c r="D824" s="75"/>
    </row>
    <row r="825" spans="1:4" ht="13.5" customHeight="1" x14ac:dyDescent="0.15">
      <c r="A825" s="72"/>
      <c r="B825" s="73"/>
      <c r="C825" s="75"/>
      <c r="D825" s="75"/>
    </row>
    <row r="826" spans="1:4" ht="13.5" customHeight="1" x14ac:dyDescent="0.15">
      <c r="A826" s="72"/>
      <c r="B826" s="73"/>
      <c r="C826" s="75"/>
      <c r="D826" s="75"/>
    </row>
    <row r="827" spans="1:4" ht="13.5" customHeight="1" x14ac:dyDescent="0.15">
      <c r="A827" s="72"/>
      <c r="B827" s="73"/>
      <c r="C827" s="75"/>
      <c r="D827" s="75"/>
    </row>
    <row r="828" spans="1:4" ht="13.5" customHeight="1" x14ac:dyDescent="0.15">
      <c r="A828" s="72"/>
      <c r="B828" s="73"/>
      <c r="C828" s="75"/>
      <c r="D828" s="75"/>
    </row>
    <row r="829" spans="1:4" ht="13.5" customHeight="1" x14ac:dyDescent="0.15">
      <c r="A829" s="72"/>
      <c r="B829" s="73"/>
      <c r="C829" s="75"/>
      <c r="D829" s="75"/>
    </row>
    <row r="830" spans="1:4" ht="13.5" customHeight="1" x14ac:dyDescent="0.15">
      <c r="A830" s="72"/>
      <c r="B830" s="73"/>
      <c r="C830" s="75"/>
      <c r="D830" s="75"/>
    </row>
    <row r="831" spans="1:4" ht="13.5" customHeight="1" x14ac:dyDescent="0.15">
      <c r="A831" s="72"/>
      <c r="B831" s="73"/>
      <c r="C831" s="75"/>
      <c r="D831" s="75"/>
    </row>
    <row r="832" spans="1:4" ht="13.5" customHeight="1" x14ac:dyDescent="0.15">
      <c r="A832" s="72"/>
      <c r="B832" s="73"/>
      <c r="C832" s="75"/>
      <c r="D832" s="75"/>
    </row>
    <row r="833" spans="1:4" ht="13.5" customHeight="1" x14ac:dyDescent="0.15">
      <c r="A833" s="72"/>
      <c r="B833" s="73"/>
      <c r="C833" s="75"/>
      <c r="D833" s="75"/>
    </row>
    <row r="834" spans="1:4" ht="13.5" customHeight="1" x14ac:dyDescent="0.15">
      <c r="A834" s="72"/>
      <c r="B834" s="73"/>
      <c r="C834" s="75"/>
      <c r="D834" s="75"/>
    </row>
    <row r="835" spans="1:4" ht="13.5" customHeight="1" x14ac:dyDescent="0.15">
      <c r="A835" s="72"/>
      <c r="B835" s="73"/>
      <c r="C835" s="75"/>
      <c r="D835" s="75"/>
    </row>
    <row r="836" spans="1:4" ht="13.5" customHeight="1" x14ac:dyDescent="0.15">
      <c r="A836" s="72"/>
      <c r="B836" s="73"/>
      <c r="C836" s="75"/>
      <c r="D836" s="75"/>
    </row>
    <row r="837" spans="1:4" ht="13.5" customHeight="1" x14ac:dyDescent="0.15">
      <c r="A837" s="72"/>
      <c r="B837" s="73"/>
      <c r="C837" s="75"/>
      <c r="D837" s="75"/>
    </row>
    <row r="838" spans="1:4" ht="13.5" customHeight="1" x14ac:dyDescent="0.15">
      <c r="A838" s="72"/>
      <c r="B838" s="73"/>
      <c r="C838" s="75"/>
      <c r="D838" s="75"/>
    </row>
    <row r="839" spans="1:4" ht="13.5" customHeight="1" x14ac:dyDescent="0.15">
      <c r="A839" s="72"/>
      <c r="B839" s="73"/>
      <c r="C839" s="75"/>
      <c r="D839" s="75"/>
    </row>
    <row r="840" spans="1:4" ht="13.5" customHeight="1" x14ac:dyDescent="0.15">
      <c r="A840" s="72"/>
      <c r="B840" s="73"/>
      <c r="C840" s="75"/>
      <c r="D840" s="75"/>
    </row>
    <row r="841" spans="1:4" ht="13.5" customHeight="1" x14ac:dyDescent="0.15">
      <c r="A841" s="72"/>
      <c r="B841" s="76"/>
      <c r="C841" s="75"/>
      <c r="D841" s="75"/>
    </row>
    <row r="842" spans="1:4" ht="13.5" customHeight="1" x14ac:dyDescent="0.15">
      <c r="A842" s="72"/>
      <c r="B842" s="73"/>
      <c r="C842" s="75"/>
      <c r="D842" s="75"/>
    </row>
    <row r="843" spans="1:4" ht="13.5" customHeight="1" x14ac:dyDescent="0.15">
      <c r="A843" s="72"/>
      <c r="B843" s="73"/>
      <c r="C843" s="75"/>
      <c r="D843" s="75"/>
    </row>
    <row r="844" spans="1:4" ht="13.5" customHeight="1" x14ac:dyDescent="0.15">
      <c r="A844" s="72"/>
      <c r="B844" s="73"/>
      <c r="C844" s="75"/>
      <c r="D844" s="75"/>
    </row>
    <row r="845" spans="1:4" ht="13.5" customHeight="1" x14ac:dyDescent="0.15">
      <c r="A845" s="72"/>
      <c r="B845" s="73"/>
      <c r="C845" s="75"/>
      <c r="D845" s="75"/>
    </row>
    <row r="846" spans="1:4" ht="13.5" customHeight="1" x14ac:dyDescent="0.15">
      <c r="A846" s="72"/>
      <c r="B846" s="73"/>
      <c r="C846" s="75"/>
      <c r="D846" s="75"/>
    </row>
    <row r="847" spans="1:4" ht="13.5" customHeight="1" x14ac:dyDescent="0.15">
      <c r="A847" s="72"/>
      <c r="B847" s="73"/>
      <c r="C847" s="75"/>
      <c r="D847" s="75"/>
    </row>
    <row r="848" spans="1:4" ht="13.5" customHeight="1" x14ac:dyDescent="0.15">
      <c r="A848" s="72"/>
      <c r="B848" s="73"/>
      <c r="C848" s="75"/>
      <c r="D848" s="75"/>
    </row>
    <row r="849" spans="1:4" ht="13.5" customHeight="1" x14ac:dyDescent="0.15">
      <c r="A849" s="72"/>
      <c r="B849" s="73"/>
      <c r="C849" s="75"/>
      <c r="D849" s="75"/>
    </row>
    <row r="850" spans="1:4" ht="13.5" customHeight="1" x14ac:dyDescent="0.15">
      <c r="A850" s="72"/>
      <c r="B850" s="73"/>
      <c r="C850" s="75"/>
      <c r="D850" s="75"/>
    </row>
    <row r="851" spans="1:4" ht="13.5" customHeight="1" x14ac:dyDescent="0.15">
      <c r="A851" s="72"/>
      <c r="B851" s="73"/>
      <c r="C851" s="75"/>
      <c r="D851" s="75"/>
    </row>
    <row r="852" spans="1:4" ht="13.5" customHeight="1" x14ac:dyDescent="0.15">
      <c r="A852" s="72"/>
      <c r="B852" s="73"/>
      <c r="C852" s="75"/>
      <c r="D852" s="75"/>
    </row>
    <row r="853" spans="1:4" ht="13.5" customHeight="1" x14ac:dyDescent="0.15">
      <c r="A853" s="72"/>
      <c r="B853" s="73"/>
      <c r="C853" s="75"/>
      <c r="D853" s="75"/>
    </row>
    <row r="854" spans="1:4" ht="13.5" customHeight="1" x14ac:dyDescent="0.15">
      <c r="A854" s="72"/>
      <c r="B854" s="73"/>
      <c r="C854" s="75"/>
      <c r="D854" s="75"/>
    </row>
    <row r="855" spans="1:4" ht="13.5" customHeight="1" x14ac:dyDescent="0.15">
      <c r="A855" s="72"/>
      <c r="B855" s="73"/>
      <c r="C855" s="75"/>
      <c r="D855" s="75"/>
    </row>
    <row r="856" spans="1:4" ht="13.5" customHeight="1" x14ac:dyDescent="0.15">
      <c r="A856" s="72"/>
      <c r="B856" s="73"/>
      <c r="C856" s="75"/>
      <c r="D856" s="75"/>
    </row>
    <row r="857" spans="1:4" ht="13.5" customHeight="1" x14ac:dyDescent="0.15">
      <c r="A857" s="72"/>
      <c r="B857" s="73"/>
      <c r="C857" s="75"/>
      <c r="D857" s="75"/>
    </row>
    <row r="858" spans="1:4" ht="13.5" customHeight="1" x14ac:dyDescent="0.15">
      <c r="A858" s="72"/>
      <c r="B858" s="73"/>
      <c r="C858" s="75"/>
      <c r="D858" s="75"/>
    </row>
    <row r="859" spans="1:4" ht="13.5" customHeight="1" x14ac:dyDescent="0.15">
      <c r="A859" s="72"/>
      <c r="B859" s="73"/>
      <c r="C859" s="75"/>
      <c r="D859" s="75"/>
    </row>
    <row r="860" spans="1:4" ht="13.5" customHeight="1" x14ac:dyDescent="0.15">
      <c r="A860" s="72"/>
      <c r="B860" s="73"/>
      <c r="C860" s="75"/>
      <c r="D860" s="75"/>
    </row>
    <row r="861" spans="1:4" ht="13.5" customHeight="1" x14ac:dyDescent="0.15">
      <c r="A861" s="72"/>
      <c r="B861" s="73"/>
      <c r="C861" s="75"/>
      <c r="D861" s="75"/>
    </row>
    <row r="862" spans="1:4" ht="13.5" customHeight="1" x14ac:dyDescent="0.15">
      <c r="A862" s="72"/>
      <c r="B862" s="73"/>
      <c r="C862" s="75"/>
      <c r="D862" s="75"/>
    </row>
    <row r="863" spans="1:4" ht="13.5" customHeight="1" x14ac:dyDescent="0.15">
      <c r="A863" s="72"/>
      <c r="B863" s="73"/>
      <c r="C863" s="75"/>
      <c r="D863" s="75"/>
    </row>
    <row r="864" spans="1:4" ht="13.5" customHeight="1" x14ac:dyDescent="0.15">
      <c r="A864" s="72"/>
      <c r="B864" s="73"/>
      <c r="C864" s="75"/>
      <c r="D864" s="75"/>
    </row>
    <row r="865" spans="1:4" ht="13.5" customHeight="1" x14ac:dyDescent="0.15">
      <c r="A865" s="72"/>
      <c r="B865" s="76"/>
      <c r="C865" s="75"/>
      <c r="D865" s="75"/>
    </row>
    <row r="866" spans="1:4" ht="13.5" customHeight="1" x14ac:dyDescent="0.15">
      <c r="A866" s="72"/>
      <c r="B866" s="73"/>
      <c r="C866" s="75"/>
      <c r="D866" s="75"/>
    </row>
    <row r="867" spans="1:4" ht="13.5" customHeight="1" x14ac:dyDescent="0.15">
      <c r="A867" s="72"/>
      <c r="B867" s="73"/>
      <c r="C867" s="75"/>
      <c r="D867" s="75"/>
    </row>
    <row r="868" spans="1:4" ht="13.5" customHeight="1" x14ac:dyDescent="0.15">
      <c r="A868" s="72"/>
      <c r="B868" s="73"/>
      <c r="C868" s="75"/>
      <c r="D868" s="75"/>
    </row>
    <row r="869" spans="1:4" ht="13.5" customHeight="1" x14ac:dyDescent="0.15">
      <c r="A869" s="72"/>
      <c r="B869" s="73"/>
      <c r="C869" s="75"/>
      <c r="D869" s="75"/>
    </row>
    <row r="870" spans="1:4" ht="13.5" customHeight="1" x14ac:dyDescent="0.15">
      <c r="A870" s="72"/>
      <c r="B870" s="73"/>
      <c r="C870" s="75"/>
      <c r="D870" s="75"/>
    </row>
    <row r="871" spans="1:4" ht="13.5" customHeight="1" x14ac:dyDescent="0.15">
      <c r="A871" s="72"/>
      <c r="B871" s="73"/>
      <c r="C871" s="75"/>
      <c r="D871" s="75"/>
    </row>
    <row r="872" spans="1:4" ht="13.5" customHeight="1" x14ac:dyDescent="0.15">
      <c r="A872" s="72"/>
      <c r="B872" s="73"/>
      <c r="C872" s="75"/>
      <c r="D872" s="75"/>
    </row>
    <row r="873" spans="1:4" ht="13.5" customHeight="1" x14ac:dyDescent="0.15">
      <c r="A873" s="72"/>
      <c r="B873" s="73"/>
      <c r="C873" s="75"/>
      <c r="D873" s="75"/>
    </row>
    <row r="874" spans="1:4" ht="13.5" customHeight="1" x14ac:dyDescent="0.15">
      <c r="A874" s="72"/>
      <c r="B874" s="73"/>
      <c r="C874" s="75"/>
      <c r="D874" s="75"/>
    </row>
    <row r="875" spans="1:4" ht="13.5" customHeight="1" x14ac:dyDescent="0.15">
      <c r="A875" s="72"/>
      <c r="B875" s="73"/>
      <c r="C875" s="75"/>
      <c r="D875" s="75"/>
    </row>
    <row r="876" spans="1:4" ht="13.5" customHeight="1" x14ac:dyDescent="0.15">
      <c r="A876" s="72"/>
      <c r="B876" s="73"/>
      <c r="C876" s="75"/>
      <c r="D876" s="75"/>
    </row>
    <row r="877" spans="1:4" ht="13.5" customHeight="1" x14ac:dyDescent="0.15">
      <c r="A877" s="72"/>
      <c r="B877" s="73"/>
      <c r="C877" s="75"/>
      <c r="D877" s="75"/>
    </row>
    <row r="878" spans="1:4" ht="13.5" customHeight="1" x14ac:dyDescent="0.15">
      <c r="A878" s="72"/>
      <c r="B878" s="73"/>
      <c r="C878" s="75"/>
      <c r="D878" s="75"/>
    </row>
    <row r="879" spans="1:4" ht="13.5" customHeight="1" x14ac:dyDescent="0.15">
      <c r="A879" s="72"/>
      <c r="B879" s="73"/>
      <c r="C879" s="75"/>
      <c r="D879" s="75"/>
    </row>
    <row r="880" spans="1:4" ht="13.5" customHeight="1" x14ac:dyDescent="0.15">
      <c r="A880" s="72"/>
      <c r="B880" s="73"/>
      <c r="C880" s="75"/>
      <c r="D880" s="75"/>
    </row>
    <row r="881" spans="1:4" ht="13.5" customHeight="1" x14ac:dyDescent="0.15">
      <c r="A881" s="72"/>
      <c r="B881" s="73"/>
      <c r="C881" s="75"/>
      <c r="D881" s="75"/>
    </row>
    <row r="882" spans="1:4" ht="13.5" customHeight="1" x14ac:dyDescent="0.15">
      <c r="A882" s="72"/>
      <c r="B882" s="73"/>
      <c r="C882" s="75"/>
      <c r="D882" s="75"/>
    </row>
    <row r="883" spans="1:4" ht="13.5" customHeight="1" x14ac:dyDescent="0.15">
      <c r="A883" s="72"/>
      <c r="B883" s="73"/>
      <c r="C883" s="75"/>
      <c r="D883" s="75"/>
    </row>
    <row r="884" spans="1:4" ht="13.5" customHeight="1" x14ac:dyDescent="0.15">
      <c r="A884" s="72"/>
      <c r="B884" s="73"/>
      <c r="C884" s="75"/>
      <c r="D884" s="75"/>
    </row>
    <row r="885" spans="1:4" ht="13.5" customHeight="1" x14ac:dyDescent="0.15">
      <c r="A885" s="72"/>
      <c r="B885" s="73"/>
      <c r="C885" s="75"/>
      <c r="D885" s="75"/>
    </row>
    <row r="886" spans="1:4" ht="13.5" customHeight="1" x14ac:dyDescent="0.15">
      <c r="A886" s="72"/>
      <c r="B886" s="73"/>
      <c r="C886" s="75"/>
      <c r="D886" s="75"/>
    </row>
    <row r="887" spans="1:4" ht="13.5" customHeight="1" x14ac:dyDescent="0.15">
      <c r="A887" s="72"/>
      <c r="B887" s="73"/>
      <c r="C887" s="75"/>
      <c r="D887" s="75"/>
    </row>
    <row r="888" spans="1:4" ht="13.5" customHeight="1" x14ac:dyDescent="0.15">
      <c r="A888" s="72"/>
      <c r="B888" s="73"/>
      <c r="C888" s="75"/>
      <c r="D888" s="75"/>
    </row>
    <row r="889" spans="1:4" ht="13.5" customHeight="1" x14ac:dyDescent="0.15">
      <c r="A889" s="72"/>
      <c r="B889" s="76"/>
      <c r="C889" s="75"/>
      <c r="D889" s="75"/>
    </row>
    <row r="890" spans="1:4" ht="13.5" customHeight="1" x14ac:dyDescent="0.15">
      <c r="A890" s="72"/>
      <c r="B890" s="73"/>
      <c r="C890" s="75"/>
      <c r="D890" s="75"/>
    </row>
    <row r="891" spans="1:4" ht="13.5" customHeight="1" x14ac:dyDescent="0.15">
      <c r="A891" s="72"/>
      <c r="B891" s="73"/>
      <c r="C891" s="75"/>
      <c r="D891" s="75"/>
    </row>
    <row r="892" spans="1:4" ht="13.5" customHeight="1" x14ac:dyDescent="0.15">
      <c r="A892" s="72"/>
      <c r="B892" s="73"/>
      <c r="C892" s="75"/>
      <c r="D892" s="75"/>
    </row>
    <row r="893" spans="1:4" ht="13.5" customHeight="1" x14ac:dyDescent="0.15">
      <c r="A893" s="72"/>
      <c r="B893" s="73"/>
      <c r="C893" s="75"/>
      <c r="D893" s="75"/>
    </row>
    <row r="894" spans="1:4" ht="13.5" customHeight="1" x14ac:dyDescent="0.15">
      <c r="A894" s="72"/>
      <c r="B894" s="73"/>
      <c r="C894" s="75"/>
      <c r="D894" s="75"/>
    </row>
    <row r="895" spans="1:4" ht="13.5" customHeight="1" x14ac:dyDescent="0.15">
      <c r="A895" s="72"/>
      <c r="B895" s="73"/>
      <c r="C895" s="75"/>
      <c r="D895" s="75"/>
    </row>
    <row r="896" spans="1:4" ht="13.5" customHeight="1" x14ac:dyDescent="0.15">
      <c r="A896" s="72"/>
      <c r="B896" s="73"/>
      <c r="C896" s="75"/>
      <c r="D896" s="75"/>
    </row>
    <row r="897" spans="1:4" ht="13.5" customHeight="1" x14ac:dyDescent="0.15">
      <c r="A897" s="72"/>
      <c r="B897" s="73"/>
      <c r="C897" s="75"/>
      <c r="D897" s="75"/>
    </row>
    <row r="898" spans="1:4" ht="13.5" customHeight="1" x14ac:dyDescent="0.15">
      <c r="A898" s="72"/>
      <c r="B898" s="73"/>
      <c r="C898" s="75"/>
      <c r="D898" s="75"/>
    </row>
    <row r="899" spans="1:4" ht="13.5" customHeight="1" x14ac:dyDescent="0.15">
      <c r="A899" s="72"/>
      <c r="B899" s="73"/>
      <c r="C899" s="75"/>
      <c r="D899" s="75"/>
    </row>
    <row r="900" spans="1:4" ht="13.5" customHeight="1" x14ac:dyDescent="0.15">
      <c r="A900" s="72"/>
      <c r="B900" s="73"/>
      <c r="C900" s="75"/>
      <c r="D900" s="75"/>
    </row>
    <row r="901" spans="1:4" ht="13.5" customHeight="1" x14ac:dyDescent="0.15">
      <c r="A901" s="72"/>
      <c r="B901" s="73"/>
      <c r="C901" s="75"/>
      <c r="D901" s="75"/>
    </row>
    <row r="902" spans="1:4" ht="13.5" customHeight="1" x14ac:dyDescent="0.15">
      <c r="A902" s="72"/>
      <c r="B902" s="73"/>
      <c r="C902" s="75"/>
      <c r="D902" s="75"/>
    </row>
    <row r="903" spans="1:4" ht="13.5" customHeight="1" x14ac:dyDescent="0.15">
      <c r="A903" s="72"/>
      <c r="B903" s="73"/>
      <c r="C903" s="75"/>
      <c r="D903" s="75"/>
    </row>
    <row r="904" spans="1:4" ht="13.5" customHeight="1" x14ac:dyDescent="0.15">
      <c r="A904" s="72"/>
      <c r="B904" s="73"/>
      <c r="C904" s="75"/>
      <c r="D904" s="75"/>
    </row>
    <row r="905" spans="1:4" ht="13.5" customHeight="1" x14ac:dyDescent="0.15">
      <c r="A905" s="72"/>
      <c r="B905" s="73"/>
      <c r="C905" s="75"/>
      <c r="D905" s="75"/>
    </row>
    <row r="906" spans="1:4" ht="13.5" customHeight="1" x14ac:dyDescent="0.15">
      <c r="A906" s="72"/>
      <c r="B906" s="73"/>
      <c r="C906" s="75"/>
      <c r="D906" s="75"/>
    </row>
    <row r="907" spans="1:4" ht="13.5" customHeight="1" x14ac:dyDescent="0.15">
      <c r="A907" s="72"/>
      <c r="B907" s="73"/>
      <c r="C907" s="75"/>
      <c r="D907" s="75"/>
    </row>
    <row r="908" spans="1:4" ht="13.5" customHeight="1" x14ac:dyDescent="0.15">
      <c r="A908" s="72"/>
      <c r="B908" s="73"/>
      <c r="C908" s="75"/>
      <c r="D908" s="75"/>
    </row>
    <row r="909" spans="1:4" ht="13.5" customHeight="1" x14ac:dyDescent="0.15">
      <c r="A909" s="72"/>
      <c r="B909" s="73"/>
      <c r="C909" s="75"/>
      <c r="D909" s="75"/>
    </row>
    <row r="910" spans="1:4" ht="13.5" customHeight="1" x14ac:dyDescent="0.15">
      <c r="A910" s="72"/>
      <c r="B910" s="73"/>
      <c r="C910" s="75"/>
      <c r="D910" s="75"/>
    </row>
    <row r="911" spans="1:4" ht="13.5" customHeight="1" x14ac:dyDescent="0.15">
      <c r="A911" s="72"/>
      <c r="B911" s="73"/>
      <c r="C911" s="75"/>
      <c r="D911" s="75"/>
    </row>
    <row r="912" spans="1:4" ht="13.5" customHeight="1" x14ac:dyDescent="0.15">
      <c r="A912" s="72"/>
      <c r="B912" s="73"/>
      <c r="C912" s="75"/>
      <c r="D912" s="75"/>
    </row>
    <row r="913" spans="1:4" ht="13.5" customHeight="1" x14ac:dyDescent="0.15">
      <c r="A913" s="72"/>
      <c r="B913" s="76"/>
      <c r="C913" s="75"/>
      <c r="D913" s="75"/>
    </row>
    <row r="914" spans="1:4" ht="13.5" customHeight="1" x14ac:dyDescent="0.15">
      <c r="A914" s="72"/>
      <c r="B914" s="73"/>
      <c r="C914" s="75"/>
      <c r="D914" s="75"/>
    </row>
    <row r="915" spans="1:4" ht="13.5" customHeight="1" x14ac:dyDescent="0.15">
      <c r="A915" s="72"/>
      <c r="B915" s="73"/>
      <c r="C915" s="75"/>
      <c r="D915" s="75"/>
    </row>
    <row r="916" spans="1:4" ht="13.5" customHeight="1" x14ac:dyDescent="0.15">
      <c r="A916" s="72"/>
      <c r="B916" s="73"/>
      <c r="C916" s="75"/>
      <c r="D916" s="75"/>
    </row>
    <row r="917" spans="1:4" ht="13.5" customHeight="1" x14ac:dyDescent="0.15">
      <c r="A917" s="72"/>
      <c r="B917" s="73"/>
      <c r="C917" s="75"/>
      <c r="D917" s="75"/>
    </row>
    <row r="918" spans="1:4" ht="13.5" customHeight="1" x14ac:dyDescent="0.15">
      <c r="A918" s="72"/>
      <c r="B918" s="73"/>
      <c r="C918" s="75"/>
      <c r="D918" s="75"/>
    </row>
    <row r="919" spans="1:4" ht="13.5" customHeight="1" x14ac:dyDescent="0.15">
      <c r="A919" s="72"/>
      <c r="B919" s="73"/>
      <c r="C919" s="75"/>
      <c r="D919" s="75"/>
    </row>
    <row r="920" spans="1:4" ht="13.5" customHeight="1" x14ac:dyDescent="0.15">
      <c r="A920" s="72"/>
      <c r="B920" s="73"/>
      <c r="C920" s="75"/>
      <c r="D920" s="75"/>
    </row>
    <row r="921" spans="1:4" ht="13.5" customHeight="1" x14ac:dyDescent="0.15">
      <c r="A921" s="72"/>
      <c r="B921" s="73"/>
      <c r="C921" s="75"/>
      <c r="D921" s="75"/>
    </row>
    <row r="922" spans="1:4" ht="13.5" customHeight="1" x14ac:dyDescent="0.15">
      <c r="A922" s="72"/>
      <c r="B922" s="73"/>
      <c r="C922" s="75"/>
      <c r="D922" s="75"/>
    </row>
    <row r="923" spans="1:4" ht="13.5" customHeight="1" x14ac:dyDescent="0.15">
      <c r="A923" s="72"/>
      <c r="B923" s="73"/>
      <c r="C923" s="75"/>
      <c r="D923" s="75"/>
    </row>
    <row r="924" spans="1:4" ht="13.5" customHeight="1" x14ac:dyDescent="0.15">
      <c r="A924" s="72"/>
      <c r="B924" s="73"/>
      <c r="C924" s="75"/>
      <c r="D924" s="75"/>
    </row>
    <row r="925" spans="1:4" ht="13.5" customHeight="1" x14ac:dyDescent="0.15">
      <c r="A925" s="72"/>
      <c r="B925" s="73"/>
      <c r="C925" s="75"/>
      <c r="D925" s="75"/>
    </row>
    <row r="926" spans="1:4" ht="13.5" customHeight="1" x14ac:dyDescent="0.15">
      <c r="A926" s="72"/>
      <c r="B926" s="73"/>
      <c r="C926" s="75"/>
      <c r="D926" s="75"/>
    </row>
    <row r="927" spans="1:4" ht="13.5" customHeight="1" x14ac:dyDescent="0.15">
      <c r="A927" s="72"/>
      <c r="B927" s="73"/>
      <c r="C927" s="75"/>
      <c r="D927" s="75"/>
    </row>
    <row r="928" spans="1:4" ht="13.5" customHeight="1" x14ac:dyDescent="0.15">
      <c r="A928" s="72"/>
      <c r="B928" s="73"/>
      <c r="C928" s="75"/>
      <c r="D928" s="75"/>
    </row>
    <row r="929" spans="1:4" ht="13.5" customHeight="1" x14ac:dyDescent="0.15">
      <c r="A929" s="72"/>
      <c r="B929" s="73"/>
      <c r="C929" s="75"/>
      <c r="D929" s="75"/>
    </row>
    <row r="930" spans="1:4" ht="13.5" customHeight="1" x14ac:dyDescent="0.15">
      <c r="A930" s="72"/>
      <c r="B930" s="73"/>
      <c r="C930" s="75"/>
      <c r="D930" s="75"/>
    </row>
    <row r="931" spans="1:4" ht="13.5" customHeight="1" x14ac:dyDescent="0.15">
      <c r="A931" s="72"/>
      <c r="B931" s="73"/>
      <c r="C931" s="75"/>
      <c r="D931" s="75"/>
    </row>
    <row r="932" spans="1:4" ht="13.5" customHeight="1" x14ac:dyDescent="0.15">
      <c r="A932" s="72"/>
      <c r="B932" s="73"/>
      <c r="C932" s="75"/>
      <c r="D932" s="75"/>
    </row>
    <row r="933" spans="1:4" ht="13.5" customHeight="1" x14ac:dyDescent="0.15">
      <c r="A933" s="72"/>
      <c r="B933" s="73"/>
      <c r="C933" s="75"/>
      <c r="D933" s="75"/>
    </row>
    <row r="934" spans="1:4" ht="13.5" customHeight="1" x14ac:dyDescent="0.15">
      <c r="A934" s="72"/>
      <c r="B934" s="73"/>
      <c r="C934" s="75"/>
      <c r="D934" s="75"/>
    </row>
    <row r="935" spans="1:4" ht="13.5" customHeight="1" x14ac:dyDescent="0.15">
      <c r="A935" s="72"/>
      <c r="B935" s="73"/>
      <c r="C935" s="75"/>
      <c r="D935" s="75"/>
    </row>
    <row r="936" spans="1:4" ht="13.5" customHeight="1" x14ac:dyDescent="0.15">
      <c r="A936" s="72"/>
      <c r="B936" s="73"/>
      <c r="C936" s="75"/>
      <c r="D936" s="75"/>
    </row>
    <row r="937" spans="1:4" ht="13.5" customHeight="1" x14ac:dyDescent="0.15">
      <c r="A937" s="72"/>
      <c r="B937" s="76"/>
      <c r="C937" s="75"/>
      <c r="D937" s="75"/>
    </row>
    <row r="938" spans="1:4" ht="13.5" customHeight="1" x14ac:dyDescent="0.15">
      <c r="A938" s="72"/>
      <c r="B938" s="73"/>
      <c r="C938" s="75"/>
      <c r="D938" s="75"/>
    </row>
    <row r="939" spans="1:4" ht="13.5" customHeight="1" x14ac:dyDescent="0.15">
      <c r="A939" s="72"/>
      <c r="B939" s="73"/>
      <c r="C939" s="75"/>
      <c r="D939" s="75"/>
    </row>
    <row r="940" spans="1:4" ht="13.5" customHeight="1" x14ac:dyDescent="0.15">
      <c r="A940" s="72"/>
      <c r="B940" s="73"/>
      <c r="C940" s="75"/>
      <c r="D940" s="75"/>
    </row>
    <row r="941" spans="1:4" ht="13.5" customHeight="1" x14ac:dyDescent="0.15">
      <c r="A941" s="72"/>
      <c r="B941" s="73"/>
      <c r="C941" s="75"/>
      <c r="D941" s="75"/>
    </row>
    <row r="942" spans="1:4" ht="13.5" customHeight="1" x14ac:dyDescent="0.15">
      <c r="A942" s="72"/>
      <c r="B942" s="73"/>
      <c r="C942" s="75"/>
      <c r="D942" s="75"/>
    </row>
    <row r="943" spans="1:4" ht="13.5" customHeight="1" x14ac:dyDescent="0.15">
      <c r="A943" s="72"/>
      <c r="B943" s="73"/>
      <c r="C943" s="75"/>
      <c r="D943" s="75"/>
    </row>
    <row r="944" spans="1:4" ht="13.5" customHeight="1" x14ac:dyDescent="0.15">
      <c r="A944" s="72"/>
      <c r="B944" s="73"/>
      <c r="C944" s="75"/>
      <c r="D944" s="75"/>
    </row>
    <row r="945" spans="1:4" ht="13.5" customHeight="1" x14ac:dyDescent="0.15">
      <c r="A945" s="72"/>
      <c r="B945" s="73"/>
      <c r="C945" s="75"/>
      <c r="D945" s="75"/>
    </row>
    <row r="946" spans="1:4" ht="13.5" customHeight="1" x14ac:dyDescent="0.15">
      <c r="A946" s="72"/>
      <c r="B946" s="73"/>
      <c r="C946" s="75"/>
      <c r="D946" s="75"/>
    </row>
    <row r="947" spans="1:4" ht="13.5" customHeight="1" x14ac:dyDescent="0.15">
      <c r="A947" s="72"/>
      <c r="B947" s="73"/>
      <c r="C947" s="75"/>
      <c r="D947" s="75"/>
    </row>
    <row r="948" spans="1:4" ht="13.5" customHeight="1" x14ac:dyDescent="0.15">
      <c r="A948" s="72"/>
      <c r="B948" s="73"/>
      <c r="C948" s="75"/>
      <c r="D948" s="75"/>
    </row>
    <row r="949" spans="1:4" ht="13.5" customHeight="1" x14ac:dyDescent="0.15">
      <c r="A949" s="72"/>
      <c r="B949" s="73"/>
      <c r="C949" s="75"/>
      <c r="D949" s="75"/>
    </row>
    <row r="950" spans="1:4" ht="13.5" customHeight="1" x14ac:dyDescent="0.15">
      <c r="A950" s="72"/>
      <c r="B950" s="73"/>
      <c r="C950" s="75"/>
      <c r="D950" s="75"/>
    </row>
    <row r="951" spans="1:4" ht="13.5" customHeight="1" x14ac:dyDescent="0.15">
      <c r="A951" s="72"/>
      <c r="B951" s="73"/>
      <c r="C951" s="75"/>
      <c r="D951" s="75"/>
    </row>
    <row r="952" spans="1:4" ht="13.5" customHeight="1" x14ac:dyDescent="0.15">
      <c r="A952" s="72"/>
      <c r="B952" s="73"/>
      <c r="C952" s="75"/>
      <c r="D952" s="75"/>
    </row>
    <row r="953" spans="1:4" ht="13.5" customHeight="1" x14ac:dyDescent="0.15">
      <c r="A953" s="72"/>
      <c r="B953" s="73"/>
      <c r="C953" s="75"/>
      <c r="D953" s="75"/>
    </row>
    <row r="954" spans="1:4" ht="13.5" customHeight="1" x14ac:dyDescent="0.15">
      <c r="A954" s="72"/>
      <c r="B954" s="73"/>
      <c r="C954" s="75"/>
      <c r="D954" s="75"/>
    </row>
    <row r="955" spans="1:4" ht="13.5" customHeight="1" x14ac:dyDescent="0.15">
      <c r="A955" s="72"/>
      <c r="B955" s="73"/>
      <c r="C955" s="75"/>
      <c r="D955" s="75"/>
    </row>
    <row r="956" spans="1:4" ht="13.5" customHeight="1" x14ac:dyDescent="0.15">
      <c r="A956" s="72"/>
      <c r="B956" s="73"/>
      <c r="C956" s="75"/>
      <c r="D956" s="75"/>
    </row>
    <row r="957" spans="1:4" ht="13.5" customHeight="1" x14ac:dyDescent="0.15">
      <c r="A957" s="72"/>
      <c r="B957" s="73"/>
      <c r="C957" s="75"/>
      <c r="D957" s="75"/>
    </row>
    <row r="958" spans="1:4" ht="13.5" customHeight="1" x14ac:dyDescent="0.15">
      <c r="A958" s="72"/>
      <c r="B958" s="73"/>
      <c r="C958" s="75"/>
      <c r="D958" s="75"/>
    </row>
    <row r="959" spans="1:4" ht="13.5" customHeight="1" x14ac:dyDescent="0.15">
      <c r="A959" s="72"/>
      <c r="B959" s="73"/>
      <c r="C959" s="75"/>
      <c r="D959" s="75"/>
    </row>
    <row r="960" spans="1:4" ht="13.5" customHeight="1" x14ac:dyDescent="0.15">
      <c r="A960" s="72"/>
      <c r="B960" s="73"/>
      <c r="C960" s="75"/>
      <c r="D960" s="75"/>
    </row>
    <row r="961" spans="1:4" ht="13.5" customHeight="1" x14ac:dyDescent="0.15">
      <c r="A961" s="72"/>
      <c r="B961" s="76"/>
      <c r="C961" s="75"/>
      <c r="D961" s="75"/>
    </row>
    <row r="962" spans="1:4" ht="13.5" customHeight="1" x14ac:dyDescent="0.15">
      <c r="A962" s="72"/>
      <c r="B962" s="73"/>
      <c r="C962" s="75"/>
      <c r="D962" s="75"/>
    </row>
    <row r="963" spans="1:4" ht="13.5" customHeight="1" x14ac:dyDescent="0.15">
      <c r="A963" s="72"/>
      <c r="B963" s="73"/>
      <c r="C963" s="75"/>
      <c r="D963" s="75"/>
    </row>
    <row r="964" spans="1:4" ht="13.5" customHeight="1" x14ac:dyDescent="0.15">
      <c r="A964" s="72"/>
      <c r="B964" s="73"/>
      <c r="C964" s="75"/>
      <c r="D964" s="75"/>
    </row>
    <row r="965" spans="1:4" ht="13.5" customHeight="1" x14ac:dyDescent="0.15">
      <c r="A965" s="72"/>
      <c r="B965" s="73"/>
      <c r="C965" s="75"/>
      <c r="D965" s="75"/>
    </row>
    <row r="966" spans="1:4" ht="13.5" customHeight="1" x14ac:dyDescent="0.15">
      <c r="A966" s="72"/>
      <c r="B966" s="73"/>
      <c r="C966" s="75"/>
      <c r="D966" s="75"/>
    </row>
    <row r="967" spans="1:4" ht="13.5" customHeight="1" x14ac:dyDescent="0.15">
      <c r="A967" s="72"/>
      <c r="B967" s="73"/>
      <c r="C967" s="75"/>
      <c r="D967" s="75"/>
    </row>
    <row r="968" spans="1:4" ht="13.5" customHeight="1" x14ac:dyDescent="0.15">
      <c r="A968" s="72"/>
      <c r="B968" s="73"/>
      <c r="C968" s="75"/>
      <c r="D968" s="75"/>
    </row>
    <row r="969" spans="1:4" ht="13.5" customHeight="1" x14ac:dyDescent="0.15">
      <c r="A969" s="72"/>
      <c r="B969" s="73"/>
      <c r="C969" s="75"/>
      <c r="D969" s="75"/>
    </row>
    <row r="970" spans="1:4" ht="13.5" customHeight="1" x14ac:dyDescent="0.15">
      <c r="A970" s="72"/>
      <c r="B970" s="73"/>
      <c r="C970" s="75"/>
      <c r="D970" s="75"/>
    </row>
    <row r="971" spans="1:4" ht="13.5" customHeight="1" x14ac:dyDescent="0.15">
      <c r="A971" s="72"/>
      <c r="B971" s="73"/>
      <c r="C971" s="75"/>
      <c r="D971" s="75"/>
    </row>
    <row r="972" spans="1:4" ht="13.5" customHeight="1" x14ac:dyDescent="0.15">
      <c r="A972" s="72"/>
      <c r="B972" s="73"/>
      <c r="C972" s="75"/>
      <c r="D972" s="75"/>
    </row>
    <row r="973" spans="1:4" ht="13.5" customHeight="1" x14ac:dyDescent="0.15">
      <c r="A973" s="72"/>
      <c r="B973" s="73"/>
      <c r="C973" s="75"/>
      <c r="D973" s="75"/>
    </row>
    <row r="974" spans="1:4" ht="13.5" customHeight="1" x14ac:dyDescent="0.15">
      <c r="A974" s="72"/>
      <c r="B974" s="73"/>
      <c r="C974" s="75"/>
      <c r="D974" s="75"/>
    </row>
    <row r="975" spans="1:4" ht="13.5" customHeight="1" x14ac:dyDescent="0.15">
      <c r="A975" s="72"/>
      <c r="B975" s="73"/>
      <c r="C975" s="75"/>
      <c r="D975" s="75"/>
    </row>
    <row r="976" spans="1:4" ht="13.5" customHeight="1" x14ac:dyDescent="0.15">
      <c r="A976" s="72"/>
      <c r="B976" s="73"/>
      <c r="C976" s="75"/>
      <c r="D976" s="75"/>
    </row>
    <row r="977" spans="1:4" ht="13.5" customHeight="1" x14ac:dyDescent="0.15">
      <c r="A977" s="72"/>
      <c r="B977" s="73"/>
      <c r="C977" s="75"/>
      <c r="D977" s="75"/>
    </row>
    <row r="978" spans="1:4" ht="13.5" customHeight="1" x14ac:dyDescent="0.15">
      <c r="A978" s="72"/>
      <c r="B978" s="73"/>
      <c r="C978" s="75"/>
      <c r="D978" s="75"/>
    </row>
    <row r="979" spans="1:4" ht="13.5" customHeight="1" x14ac:dyDescent="0.15">
      <c r="A979" s="72"/>
      <c r="B979" s="73"/>
      <c r="C979" s="75"/>
      <c r="D979" s="75"/>
    </row>
    <row r="980" spans="1:4" ht="13.5" customHeight="1" x14ac:dyDescent="0.15">
      <c r="A980" s="72"/>
      <c r="B980" s="73"/>
      <c r="C980" s="75"/>
      <c r="D980" s="75"/>
    </row>
    <row r="981" spans="1:4" ht="13.5" customHeight="1" x14ac:dyDescent="0.15">
      <c r="A981" s="72"/>
      <c r="B981" s="73"/>
      <c r="C981" s="75"/>
      <c r="D981" s="75"/>
    </row>
    <row r="982" spans="1:4" ht="13.5" customHeight="1" x14ac:dyDescent="0.15">
      <c r="A982" s="72"/>
      <c r="B982" s="73"/>
      <c r="C982" s="75"/>
      <c r="D982" s="75"/>
    </row>
    <row r="983" spans="1:4" ht="13.5" customHeight="1" x14ac:dyDescent="0.15">
      <c r="A983" s="72"/>
      <c r="B983" s="73"/>
      <c r="C983" s="75"/>
      <c r="D983" s="75"/>
    </row>
    <row r="984" spans="1:4" ht="13.5" customHeight="1" x14ac:dyDescent="0.15">
      <c r="A984" s="72"/>
      <c r="B984" s="73"/>
      <c r="C984" s="75"/>
      <c r="D984" s="75"/>
    </row>
    <row r="985" spans="1:4" ht="13.5" customHeight="1" x14ac:dyDescent="0.15">
      <c r="A985" s="72"/>
      <c r="B985" s="76"/>
      <c r="C985" s="75"/>
      <c r="D985" s="75"/>
    </row>
    <row r="986" spans="1:4" ht="13.5" customHeight="1" x14ac:dyDescent="0.15">
      <c r="A986" s="72"/>
      <c r="B986" s="73"/>
      <c r="C986" s="75"/>
      <c r="D986" s="75"/>
    </row>
    <row r="987" spans="1:4" ht="13.5" customHeight="1" x14ac:dyDescent="0.15">
      <c r="A987" s="72"/>
      <c r="B987" s="73"/>
      <c r="C987" s="75"/>
      <c r="D987" s="75"/>
    </row>
    <row r="988" spans="1:4" ht="13.5" customHeight="1" x14ac:dyDescent="0.15">
      <c r="A988" s="72"/>
      <c r="B988" s="73"/>
      <c r="C988" s="75"/>
      <c r="D988" s="75"/>
    </row>
    <row r="989" spans="1:4" ht="13.5" customHeight="1" x14ac:dyDescent="0.15">
      <c r="A989" s="72"/>
      <c r="B989" s="73"/>
      <c r="C989" s="75"/>
      <c r="D989" s="75"/>
    </row>
    <row r="990" spans="1:4" ht="13.5" customHeight="1" x14ac:dyDescent="0.15">
      <c r="A990" s="72"/>
      <c r="B990" s="73"/>
      <c r="C990" s="75"/>
      <c r="D990" s="75"/>
    </row>
    <row r="991" spans="1:4" ht="13.5" customHeight="1" x14ac:dyDescent="0.15">
      <c r="A991" s="72"/>
      <c r="B991" s="73"/>
      <c r="C991" s="75"/>
      <c r="D991" s="75"/>
    </row>
    <row r="992" spans="1:4" ht="13.5" customHeight="1" x14ac:dyDescent="0.15">
      <c r="A992" s="72"/>
      <c r="B992" s="73"/>
      <c r="C992" s="75"/>
      <c r="D992" s="75"/>
    </row>
    <row r="993" spans="1:4" ht="13.5" customHeight="1" x14ac:dyDescent="0.15">
      <c r="A993" s="72"/>
      <c r="B993" s="73"/>
      <c r="C993" s="75"/>
      <c r="D993" s="75"/>
    </row>
    <row r="994" spans="1:4" ht="13.5" customHeight="1" x14ac:dyDescent="0.15">
      <c r="A994" s="72"/>
      <c r="B994" s="73"/>
      <c r="C994" s="75"/>
      <c r="D994" s="75"/>
    </row>
    <row r="995" spans="1:4" ht="13.5" customHeight="1" x14ac:dyDescent="0.15">
      <c r="A995" s="72"/>
      <c r="B995" s="73"/>
      <c r="C995" s="75"/>
      <c r="D995" s="75"/>
    </row>
    <row r="996" spans="1:4" ht="13.5" customHeight="1" x14ac:dyDescent="0.15">
      <c r="A996" s="72"/>
      <c r="B996" s="73"/>
      <c r="C996" s="75"/>
      <c r="D996" s="75"/>
    </row>
    <row r="997" spans="1:4" ht="13.5" customHeight="1" x14ac:dyDescent="0.15">
      <c r="A997" s="72"/>
      <c r="B997" s="73"/>
      <c r="C997" s="75"/>
      <c r="D997" s="75"/>
    </row>
    <row r="998" spans="1:4" ht="13.5" customHeight="1" x14ac:dyDescent="0.15">
      <c r="A998" s="72"/>
      <c r="B998" s="73"/>
      <c r="C998" s="75"/>
      <c r="D998" s="75"/>
    </row>
    <row r="999" spans="1:4" ht="13.5" customHeight="1" x14ac:dyDescent="0.15">
      <c r="A999" s="72"/>
      <c r="B999" s="73"/>
      <c r="C999" s="75"/>
      <c r="D999" s="75"/>
    </row>
    <row r="1000" spans="1:4" ht="13.5" customHeight="1" x14ac:dyDescent="0.15">
      <c r="A1000" s="72"/>
      <c r="B1000" s="73"/>
      <c r="C1000" s="75"/>
      <c r="D1000" s="75"/>
    </row>
    <row r="1001" spans="1:4" ht="13.5" customHeight="1" x14ac:dyDescent="0.15">
      <c r="A1001" s="72"/>
      <c r="B1001" s="73"/>
      <c r="C1001" s="75"/>
      <c r="D1001" s="75"/>
    </row>
    <row r="1002" spans="1:4" ht="13.5" customHeight="1" x14ac:dyDescent="0.15">
      <c r="A1002" s="72"/>
      <c r="B1002" s="73"/>
      <c r="C1002" s="75"/>
      <c r="D1002" s="75"/>
    </row>
    <row r="1003" spans="1:4" ht="13.5" customHeight="1" x14ac:dyDescent="0.15">
      <c r="A1003" s="72"/>
      <c r="B1003" s="73"/>
      <c r="C1003" s="75"/>
      <c r="D1003" s="75"/>
    </row>
    <row r="1004" spans="1:4" ht="13.5" customHeight="1" x14ac:dyDescent="0.15">
      <c r="A1004" s="72"/>
      <c r="B1004" s="73"/>
      <c r="C1004" s="75"/>
      <c r="D1004" s="75"/>
    </row>
    <row r="1005" spans="1:4" ht="13.5" customHeight="1" x14ac:dyDescent="0.15">
      <c r="A1005" s="72"/>
      <c r="B1005" s="73"/>
      <c r="C1005" s="75"/>
      <c r="D1005" s="75"/>
    </row>
    <row r="1006" spans="1:4" ht="13.5" customHeight="1" x14ac:dyDescent="0.15">
      <c r="A1006" s="72"/>
      <c r="B1006" s="73"/>
      <c r="C1006" s="75"/>
      <c r="D1006" s="75"/>
    </row>
    <row r="1007" spans="1:4" ht="13.5" customHeight="1" x14ac:dyDescent="0.15">
      <c r="A1007" s="72"/>
      <c r="B1007" s="73"/>
      <c r="C1007" s="75"/>
      <c r="D1007" s="75"/>
    </row>
    <row r="1008" spans="1:4" ht="13.5" customHeight="1" x14ac:dyDescent="0.15">
      <c r="A1008" s="72"/>
      <c r="B1008" s="73"/>
      <c r="C1008" s="75"/>
      <c r="D1008" s="75"/>
    </row>
    <row r="1009" spans="1:4" ht="13.5" customHeight="1" x14ac:dyDescent="0.15">
      <c r="A1009" s="72"/>
      <c r="B1009" s="76"/>
      <c r="C1009" s="75"/>
      <c r="D1009" s="75"/>
    </row>
    <row r="1010" spans="1:4" ht="13.5" customHeight="1" x14ac:dyDescent="0.15">
      <c r="A1010" s="72"/>
      <c r="B1010" s="73"/>
      <c r="C1010" s="75"/>
      <c r="D1010" s="75"/>
    </row>
    <row r="1011" spans="1:4" ht="13.5" customHeight="1" x14ac:dyDescent="0.15">
      <c r="A1011" s="72"/>
      <c r="B1011" s="73"/>
      <c r="C1011" s="75"/>
      <c r="D1011" s="75"/>
    </row>
    <row r="1012" spans="1:4" ht="13.5" customHeight="1" x14ac:dyDescent="0.15">
      <c r="A1012" s="72"/>
      <c r="B1012" s="73"/>
      <c r="C1012" s="75"/>
      <c r="D1012" s="75"/>
    </row>
    <row r="1013" spans="1:4" ht="13.5" customHeight="1" x14ac:dyDescent="0.15">
      <c r="A1013" s="72"/>
      <c r="B1013" s="73"/>
      <c r="C1013" s="75"/>
      <c r="D1013" s="75"/>
    </row>
    <row r="1014" spans="1:4" ht="13.5" customHeight="1" x14ac:dyDescent="0.15">
      <c r="A1014" s="72"/>
      <c r="B1014" s="73"/>
      <c r="C1014" s="75"/>
      <c r="D1014" s="75"/>
    </row>
    <row r="1015" spans="1:4" ht="13.5" customHeight="1" x14ac:dyDescent="0.15">
      <c r="A1015" s="72"/>
      <c r="B1015" s="73"/>
      <c r="C1015" s="75"/>
      <c r="D1015" s="75"/>
    </row>
    <row r="1016" spans="1:4" ht="13.5" customHeight="1" x14ac:dyDescent="0.15">
      <c r="A1016" s="72"/>
      <c r="B1016" s="73"/>
      <c r="C1016" s="75"/>
      <c r="D1016" s="75"/>
    </row>
    <row r="1017" spans="1:4" ht="13.5" customHeight="1" x14ac:dyDescent="0.15">
      <c r="A1017" s="72"/>
      <c r="B1017" s="73"/>
      <c r="C1017" s="75"/>
      <c r="D1017" s="75"/>
    </row>
    <row r="1018" spans="1:4" ht="13.5" customHeight="1" x14ac:dyDescent="0.15">
      <c r="A1018" s="72"/>
      <c r="B1018" s="73"/>
      <c r="C1018" s="75"/>
      <c r="D1018" s="75"/>
    </row>
    <row r="1019" spans="1:4" ht="13.5" customHeight="1" x14ac:dyDescent="0.15">
      <c r="A1019" s="72"/>
      <c r="B1019" s="73"/>
      <c r="C1019" s="75"/>
      <c r="D1019" s="75"/>
    </row>
    <row r="1020" spans="1:4" ht="13.5" customHeight="1" x14ac:dyDescent="0.15">
      <c r="A1020" s="72"/>
      <c r="B1020" s="73"/>
      <c r="C1020" s="75"/>
      <c r="D1020" s="75"/>
    </row>
    <row r="1021" spans="1:4" ht="13.5" customHeight="1" x14ac:dyDescent="0.15">
      <c r="A1021" s="72"/>
      <c r="B1021" s="73"/>
      <c r="C1021" s="75"/>
      <c r="D1021" s="75"/>
    </row>
    <row r="1022" spans="1:4" ht="13.5" customHeight="1" x14ac:dyDescent="0.15">
      <c r="A1022" s="72"/>
      <c r="B1022" s="73"/>
      <c r="C1022" s="75"/>
      <c r="D1022" s="75"/>
    </row>
    <row r="1023" spans="1:4" ht="13.5" customHeight="1" x14ac:dyDescent="0.15">
      <c r="A1023" s="72"/>
      <c r="B1023" s="73"/>
      <c r="C1023" s="75"/>
      <c r="D1023" s="75"/>
    </row>
    <row r="1024" spans="1:4" ht="13.5" customHeight="1" x14ac:dyDescent="0.15">
      <c r="A1024" s="72"/>
      <c r="B1024" s="73"/>
      <c r="C1024" s="75"/>
      <c r="D1024" s="75"/>
    </row>
    <row r="1025" spans="1:4" ht="13.5" customHeight="1" x14ac:dyDescent="0.15">
      <c r="A1025" s="72"/>
      <c r="B1025" s="73"/>
      <c r="C1025" s="75"/>
      <c r="D1025" s="75"/>
    </row>
    <row r="1026" spans="1:4" ht="13.5" customHeight="1" x14ac:dyDescent="0.15">
      <c r="A1026" s="72"/>
      <c r="B1026" s="73"/>
      <c r="C1026" s="75"/>
      <c r="D1026" s="75"/>
    </row>
    <row r="1027" spans="1:4" ht="13.5" customHeight="1" x14ac:dyDescent="0.15">
      <c r="A1027" s="72"/>
      <c r="B1027" s="73"/>
      <c r="C1027" s="75"/>
      <c r="D1027" s="75"/>
    </row>
    <row r="1028" spans="1:4" ht="13.5" customHeight="1" x14ac:dyDescent="0.15">
      <c r="A1028" s="72"/>
      <c r="B1028" s="73"/>
      <c r="C1028" s="75"/>
      <c r="D1028" s="75"/>
    </row>
    <row r="1029" spans="1:4" ht="13.5" customHeight="1" x14ac:dyDescent="0.15">
      <c r="A1029" s="72"/>
      <c r="B1029" s="73"/>
      <c r="C1029" s="75"/>
      <c r="D1029" s="75"/>
    </row>
    <row r="1030" spans="1:4" ht="13.5" customHeight="1" x14ac:dyDescent="0.15">
      <c r="A1030" s="72"/>
      <c r="B1030" s="73"/>
      <c r="C1030" s="75"/>
      <c r="D1030" s="75"/>
    </row>
    <row r="1031" spans="1:4" ht="13.5" customHeight="1" x14ac:dyDescent="0.15">
      <c r="A1031" s="72"/>
      <c r="B1031" s="73"/>
      <c r="C1031" s="75"/>
      <c r="D1031" s="75"/>
    </row>
    <row r="1032" spans="1:4" ht="13.5" customHeight="1" x14ac:dyDescent="0.15">
      <c r="A1032" s="72"/>
      <c r="B1032" s="73"/>
      <c r="C1032" s="75"/>
      <c r="D1032" s="75"/>
    </row>
    <row r="1033" spans="1:4" ht="13.5" customHeight="1" x14ac:dyDescent="0.15">
      <c r="A1033" s="72"/>
      <c r="B1033" s="76"/>
      <c r="C1033" s="75"/>
      <c r="D1033" s="75"/>
    </row>
    <row r="1034" spans="1:4" ht="13.5" customHeight="1" x14ac:dyDescent="0.15">
      <c r="A1034" s="72"/>
      <c r="B1034" s="73"/>
      <c r="C1034" s="75"/>
      <c r="D1034" s="75"/>
    </row>
    <row r="1035" spans="1:4" ht="13.5" customHeight="1" x14ac:dyDescent="0.15">
      <c r="A1035" s="72"/>
      <c r="B1035" s="73"/>
      <c r="C1035" s="75"/>
      <c r="D1035" s="75"/>
    </row>
    <row r="1036" spans="1:4" ht="13.5" customHeight="1" x14ac:dyDescent="0.15">
      <c r="A1036" s="72"/>
      <c r="B1036" s="73"/>
      <c r="C1036" s="75"/>
      <c r="D1036" s="75"/>
    </row>
    <row r="1037" spans="1:4" ht="13.5" customHeight="1" x14ac:dyDescent="0.15">
      <c r="A1037" s="72"/>
      <c r="B1037" s="73"/>
      <c r="C1037" s="75"/>
      <c r="D1037" s="75"/>
    </row>
    <row r="1038" spans="1:4" ht="13.5" customHeight="1" x14ac:dyDescent="0.15">
      <c r="A1038" s="72"/>
      <c r="B1038" s="73"/>
      <c r="C1038" s="75"/>
      <c r="D1038" s="75"/>
    </row>
    <row r="1039" spans="1:4" ht="13.5" customHeight="1" x14ac:dyDescent="0.15">
      <c r="A1039" s="72"/>
      <c r="B1039" s="73"/>
      <c r="C1039" s="75"/>
      <c r="D1039" s="75"/>
    </row>
    <row r="1040" spans="1:4" ht="13.5" customHeight="1" x14ac:dyDescent="0.15">
      <c r="A1040" s="72"/>
      <c r="B1040" s="73"/>
      <c r="C1040" s="75"/>
      <c r="D1040" s="75"/>
    </row>
    <row r="1041" spans="1:4" ht="13.5" customHeight="1" x14ac:dyDescent="0.15">
      <c r="A1041" s="72"/>
      <c r="B1041" s="73"/>
      <c r="C1041" s="75"/>
      <c r="D1041" s="75"/>
    </row>
    <row r="1042" spans="1:4" ht="13.5" customHeight="1" x14ac:dyDescent="0.15">
      <c r="A1042" s="72"/>
      <c r="B1042" s="73"/>
      <c r="C1042" s="75"/>
      <c r="D1042" s="75"/>
    </row>
    <row r="1043" spans="1:4" ht="13.5" customHeight="1" x14ac:dyDescent="0.15">
      <c r="A1043" s="72"/>
      <c r="B1043" s="73"/>
      <c r="C1043" s="75"/>
      <c r="D1043" s="75"/>
    </row>
    <row r="1044" spans="1:4" ht="13.5" customHeight="1" x14ac:dyDescent="0.15">
      <c r="A1044" s="72"/>
      <c r="B1044" s="73"/>
      <c r="C1044" s="75"/>
      <c r="D1044" s="75"/>
    </row>
    <row r="1045" spans="1:4" ht="13.5" customHeight="1" x14ac:dyDescent="0.15">
      <c r="A1045" s="72"/>
      <c r="B1045" s="73"/>
      <c r="C1045" s="75"/>
      <c r="D1045" s="75"/>
    </row>
    <row r="1046" spans="1:4" ht="13.5" customHeight="1" x14ac:dyDescent="0.15">
      <c r="A1046" s="72"/>
      <c r="B1046" s="73"/>
      <c r="C1046" s="75"/>
      <c r="D1046" s="75"/>
    </row>
    <row r="1047" spans="1:4" ht="13.5" customHeight="1" x14ac:dyDescent="0.15">
      <c r="A1047" s="72"/>
      <c r="B1047" s="73"/>
      <c r="C1047" s="75"/>
      <c r="D1047" s="75"/>
    </row>
    <row r="1048" spans="1:4" ht="13.5" customHeight="1" x14ac:dyDescent="0.15">
      <c r="A1048" s="72"/>
      <c r="B1048" s="73"/>
      <c r="C1048" s="75"/>
      <c r="D1048" s="75"/>
    </row>
    <row r="1049" spans="1:4" ht="13.5" customHeight="1" x14ac:dyDescent="0.15">
      <c r="A1049" s="72"/>
      <c r="B1049" s="73"/>
      <c r="C1049" s="75"/>
      <c r="D1049" s="75"/>
    </row>
    <row r="1050" spans="1:4" ht="13.5" customHeight="1" x14ac:dyDescent="0.15">
      <c r="A1050" s="72"/>
      <c r="B1050" s="73"/>
      <c r="C1050" s="75"/>
      <c r="D1050" s="75"/>
    </row>
    <row r="1051" spans="1:4" ht="13.5" customHeight="1" x14ac:dyDescent="0.15">
      <c r="A1051" s="72"/>
      <c r="B1051" s="73"/>
      <c r="C1051" s="75"/>
      <c r="D1051" s="75"/>
    </row>
    <row r="1052" spans="1:4" ht="13.5" customHeight="1" x14ac:dyDescent="0.15">
      <c r="A1052" s="72"/>
      <c r="B1052" s="73"/>
      <c r="C1052" s="75"/>
      <c r="D1052" s="75"/>
    </row>
    <row r="1053" spans="1:4" ht="13.5" customHeight="1" x14ac:dyDescent="0.15">
      <c r="A1053" s="72"/>
      <c r="B1053" s="73"/>
      <c r="C1053" s="75"/>
      <c r="D1053" s="75"/>
    </row>
    <row r="1054" spans="1:4" ht="13.5" customHeight="1" x14ac:dyDescent="0.15">
      <c r="A1054" s="72"/>
      <c r="B1054" s="73"/>
      <c r="C1054" s="75"/>
      <c r="D1054" s="75"/>
    </row>
    <row r="1055" spans="1:4" ht="13.5" customHeight="1" x14ac:dyDescent="0.15">
      <c r="A1055" s="72"/>
      <c r="B1055" s="73"/>
      <c r="C1055" s="75"/>
      <c r="D1055" s="75"/>
    </row>
    <row r="1056" spans="1:4" ht="13.5" customHeight="1" x14ac:dyDescent="0.15">
      <c r="A1056" s="72"/>
      <c r="B1056" s="73"/>
      <c r="C1056" s="75"/>
      <c r="D1056" s="75"/>
    </row>
    <row r="1057" spans="1:4" ht="13.5" customHeight="1" x14ac:dyDescent="0.15">
      <c r="A1057" s="72"/>
      <c r="B1057" s="76"/>
      <c r="C1057" s="75"/>
      <c r="D1057" s="75"/>
    </row>
    <row r="1058" spans="1:4" ht="13.5" customHeight="1" x14ac:dyDescent="0.15">
      <c r="A1058" s="72"/>
      <c r="B1058" s="73"/>
      <c r="C1058" s="75"/>
      <c r="D1058" s="75"/>
    </row>
    <row r="1059" spans="1:4" ht="13.5" customHeight="1" x14ac:dyDescent="0.15">
      <c r="A1059" s="72"/>
      <c r="B1059" s="73"/>
      <c r="C1059" s="75"/>
      <c r="D1059" s="75"/>
    </row>
    <row r="1060" spans="1:4" ht="13.5" customHeight="1" x14ac:dyDescent="0.15">
      <c r="A1060" s="72"/>
      <c r="B1060" s="73"/>
      <c r="C1060" s="75"/>
      <c r="D1060" s="75"/>
    </row>
    <row r="1061" spans="1:4" ht="13.5" customHeight="1" x14ac:dyDescent="0.15">
      <c r="A1061" s="72"/>
      <c r="B1061" s="73"/>
      <c r="C1061" s="75"/>
      <c r="D1061" s="75"/>
    </row>
    <row r="1062" spans="1:4" ht="13.5" customHeight="1" x14ac:dyDescent="0.15">
      <c r="A1062" s="72"/>
      <c r="B1062" s="73"/>
      <c r="C1062" s="75"/>
      <c r="D1062" s="75"/>
    </row>
    <row r="1063" spans="1:4" ht="13.5" customHeight="1" x14ac:dyDescent="0.15">
      <c r="A1063" s="72"/>
      <c r="B1063" s="73"/>
      <c r="C1063" s="75"/>
      <c r="D1063" s="75"/>
    </row>
    <row r="1064" spans="1:4" ht="13.5" customHeight="1" x14ac:dyDescent="0.15">
      <c r="A1064" s="72"/>
      <c r="B1064" s="73"/>
      <c r="C1064" s="75"/>
      <c r="D1064" s="75"/>
    </row>
    <row r="1065" spans="1:4" ht="13.5" customHeight="1" x14ac:dyDescent="0.15">
      <c r="A1065" s="72"/>
      <c r="B1065" s="73"/>
      <c r="C1065" s="75"/>
      <c r="D1065" s="75"/>
    </row>
    <row r="1066" spans="1:4" ht="13.5" customHeight="1" x14ac:dyDescent="0.15">
      <c r="A1066" s="72"/>
      <c r="B1066" s="73"/>
      <c r="C1066" s="75"/>
      <c r="D1066" s="75"/>
    </row>
    <row r="1067" spans="1:4" ht="13.5" customHeight="1" x14ac:dyDescent="0.15">
      <c r="A1067" s="72"/>
      <c r="B1067" s="73"/>
      <c r="C1067" s="75"/>
      <c r="D1067" s="75"/>
    </row>
    <row r="1068" spans="1:4" ht="13.5" customHeight="1" x14ac:dyDescent="0.15">
      <c r="A1068" s="72"/>
      <c r="B1068" s="73"/>
      <c r="C1068" s="75"/>
      <c r="D1068" s="75"/>
    </row>
    <row r="1069" spans="1:4" ht="13.5" customHeight="1" x14ac:dyDescent="0.15">
      <c r="A1069" s="72"/>
      <c r="B1069" s="73"/>
      <c r="C1069" s="75"/>
      <c r="D1069" s="75"/>
    </row>
    <row r="1070" spans="1:4" ht="13.5" customHeight="1" x14ac:dyDescent="0.15">
      <c r="A1070" s="72"/>
      <c r="B1070" s="73"/>
      <c r="C1070" s="75"/>
      <c r="D1070" s="75"/>
    </row>
    <row r="1071" spans="1:4" ht="13.5" customHeight="1" x14ac:dyDescent="0.15">
      <c r="A1071" s="72"/>
      <c r="B1071" s="73"/>
      <c r="C1071" s="75"/>
      <c r="D1071" s="75"/>
    </row>
    <row r="1072" spans="1:4" ht="13.5" customHeight="1" x14ac:dyDescent="0.15">
      <c r="A1072" s="72"/>
      <c r="B1072" s="73"/>
      <c r="C1072" s="75"/>
      <c r="D1072" s="75"/>
    </row>
    <row r="1073" spans="1:4" ht="13.5" customHeight="1" x14ac:dyDescent="0.15">
      <c r="A1073" s="72"/>
      <c r="B1073" s="73"/>
      <c r="C1073" s="75"/>
      <c r="D1073" s="75"/>
    </row>
    <row r="1074" spans="1:4" ht="13.5" customHeight="1" x14ac:dyDescent="0.15">
      <c r="A1074" s="72"/>
      <c r="B1074" s="73"/>
      <c r="C1074" s="75"/>
      <c r="D1074" s="75"/>
    </row>
    <row r="1075" spans="1:4" ht="13.5" customHeight="1" x14ac:dyDescent="0.15">
      <c r="A1075" s="72"/>
      <c r="B1075" s="73"/>
      <c r="C1075" s="75"/>
      <c r="D1075" s="75"/>
    </row>
    <row r="1076" spans="1:4" ht="13.5" customHeight="1" x14ac:dyDescent="0.15">
      <c r="A1076" s="72"/>
      <c r="B1076" s="73"/>
      <c r="C1076" s="75"/>
      <c r="D1076" s="75"/>
    </row>
    <row r="1077" spans="1:4" ht="13.5" customHeight="1" x14ac:dyDescent="0.15">
      <c r="A1077" s="72"/>
      <c r="B1077" s="73"/>
      <c r="C1077" s="75"/>
      <c r="D1077" s="75"/>
    </row>
    <row r="1078" spans="1:4" ht="13.5" customHeight="1" x14ac:dyDescent="0.15">
      <c r="A1078" s="72"/>
      <c r="B1078" s="73"/>
      <c r="C1078" s="75"/>
      <c r="D1078" s="75"/>
    </row>
    <row r="1079" spans="1:4" ht="13.5" customHeight="1" x14ac:dyDescent="0.15">
      <c r="A1079" s="72"/>
      <c r="B1079" s="73"/>
      <c r="C1079" s="75"/>
      <c r="D1079" s="75"/>
    </row>
    <row r="1080" spans="1:4" ht="13.5" customHeight="1" x14ac:dyDescent="0.15">
      <c r="A1080" s="72"/>
      <c r="B1080" s="73"/>
      <c r="C1080" s="75"/>
      <c r="D1080" s="75"/>
    </row>
    <row r="1081" spans="1:4" ht="13.5" customHeight="1" x14ac:dyDescent="0.15">
      <c r="A1081" s="72"/>
      <c r="B1081" s="76"/>
      <c r="C1081" s="75"/>
      <c r="D1081" s="75"/>
    </row>
    <row r="1082" spans="1:4" ht="13.5" customHeight="1" x14ac:dyDescent="0.15">
      <c r="A1082" s="72"/>
      <c r="B1082" s="73"/>
      <c r="C1082" s="75"/>
      <c r="D1082" s="75"/>
    </row>
    <row r="1083" spans="1:4" ht="13.5" customHeight="1" x14ac:dyDescent="0.15">
      <c r="A1083" s="72"/>
      <c r="B1083" s="73"/>
      <c r="C1083" s="75"/>
      <c r="D1083" s="75"/>
    </row>
    <row r="1084" spans="1:4" ht="13.5" customHeight="1" x14ac:dyDescent="0.15">
      <c r="A1084" s="72"/>
      <c r="B1084" s="73"/>
      <c r="C1084" s="75"/>
      <c r="D1084" s="75"/>
    </row>
    <row r="1085" spans="1:4" ht="13.5" customHeight="1" x14ac:dyDescent="0.15">
      <c r="A1085" s="72"/>
      <c r="B1085" s="73"/>
      <c r="C1085" s="75"/>
      <c r="D1085" s="75"/>
    </row>
    <row r="1086" spans="1:4" ht="13.5" customHeight="1" x14ac:dyDescent="0.15">
      <c r="A1086" s="72"/>
      <c r="B1086" s="73"/>
      <c r="C1086" s="75"/>
      <c r="D1086" s="75"/>
    </row>
    <row r="1087" spans="1:4" ht="13.5" customHeight="1" x14ac:dyDescent="0.15">
      <c r="A1087" s="72"/>
      <c r="B1087" s="73"/>
      <c r="C1087" s="75"/>
      <c r="D1087" s="75"/>
    </row>
    <row r="1088" spans="1:4" ht="13.5" customHeight="1" x14ac:dyDescent="0.15">
      <c r="A1088" s="72"/>
      <c r="B1088" s="73"/>
      <c r="C1088" s="75"/>
      <c r="D1088" s="75"/>
    </row>
    <row r="1089" spans="1:4" ht="13.5" customHeight="1" x14ac:dyDescent="0.15">
      <c r="A1089" s="72"/>
      <c r="B1089" s="73"/>
      <c r="C1089" s="75"/>
      <c r="D1089" s="75"/>
    </row>
    <row r="1090" spans="1:4" ht="13.5" customHeight="1" x14ac:dyDescent="0.15">
      <c r="A1090" s="72"/>
      <c r="B1090" s="73"/>
      <c r="C1090" s="75"/>
      <c r="D1090" s="75"/>
    </row>
    <row r="1091" spans="1:4" ht="13.5" customHeight="1" x14ac:dyDescent="0.15">
      <c r="A1091" s="72"/>
      <c r="B1091" s="73"/>
      <c r="C1091" s="75"/>
      <c r="D1091" s="75"/>
    </row>
    <row r="1092" spans="1:4" ht="13.5" customHeight="1" x14ac:dyDescent="0.15">
      <c r="A1092" s="72"/>
      <c r="B1092" s="73"/>
      <c r="C1092" s="75"/>
      <c r="D1092" s="75"/>
    </row>
    <row r="1093" spans="1:4" ht="13.5" customHeight="1" x14ac:dyDescent="0.15">
      <c r="A1093" s="72"/>
      <c r="B1093" s="73"/>
      <c r="C1093" s="75"/>
      <c r="D1093" s="75"/>
    </row>
    <row r="1094" spans="1:4" ht="13.5" customHeight="1" x14ac:dyDescent="0.15">
      <c r="A1094" s="72"/>
      <c r="B1094" s="73"/>
      <c r="C1094" s="75"/>
      <c r="D1094" s="75"/>
    </row>
    <row r="1095" spans="1:4" ht="13.5" customHeight="1" x14ac:dyDescent="0.15">
      <c r="A1095" s="72"/>
      <c r="B1095" s="73"/>
      <c r="C1095" s="75"/>
      <c r="D1095" s="75"/>
    </row>
    <row r="1096" spans="1:4" ht="13.5" customHeight="1" x14ac:dyDescent="0.15">
      <c r="A1096" s="72"/>
      <c r="B1096" s="73"/>
      <c r="C1096" s="75"/>
      <c r="D1096" s="75"/>
    </row>
    <row r="1097" spans="1:4" ht="13.5" customHeight="1" x14ac:dyDescent="0.15">
      <c r="A1097" s="72"/>
      <c r="B1097" s="73"/>
      <c r="C1097" s="75"/>
      <c r="D1097" s="75"/>
    </row>
    <row r="1098" spans="1:4" ht="13.5" customHeight="1" x14ac:dyDescent="0.15">
      <c r="A1098" s="72"/>
      <c r="B1098" s="73"/>
      <c r="C1098" s="75"/>
      <c r="D1098" s="75"/>
    </row>
    <row r="1099" spans="1:4" ht="13.5" customHeight="1" x14ac:dyDescent="0.15">
      <c r="A1099" s="72"/>
      <c r="B1099" s="73"/>
      <c r="C1099" s="75"/>
      <c r="D1099" s="75"/>
    </row>
    <row r="1100" spans="1:4" ht="13.5" customHeight="1" x14ac:dyDescent="0.15">
      <c r="A1100" s="72"/>
      <c r="B1100" s="73"/>
      <c r="C1100" s="75"/>
      <c r="D1100" s="75"/>
    </row>
    <row r="1101" spans="1:4" ht="13.5" customHeight="1" x14ac:dyDescent="0.15">
      <c r="A1101" s="72"/>
      <c r="B1101" s="73"/>
      <c r="C1101" s="75"/>
      <c r="D1101" s="75"/>
    </row>
    <row r="1102" spans="1:4" ht="13.5" customHeight="1" x14ac:dyDescent="0.15">
      <c r="A1102" s="72"/>
      <c r="B1102" s="73"/>
      <c r="C1102" s="75"/>
      <c r="D1102" s="75"/>
    </row>
    <row r="1103" spans="1:4" ht="13.5" customHeight="1" x14ac:dyDescent="0.15">
      <c r="A1103" s="72"/>
      <c r="B1103" s="73"/>
      <c r="C1103" s="75"/>
      <c r="D1103" s="75"/>
    </row>
    <row r="1104" spans="1:4" ht="13.5" customHeight="1" x14ac:dyDescent="0.15">
      <c r="A1104" s="72"/>
      <c r="B1104" s="73"/>
      <c r="C1104" s="75"/>
      <c r="D1104" s="75"/>
    </row>
    <row r="1105" spans="1:4" ht="13.5" customHeight="1" x14ac:dyDescent="0.15">
      <c r="A1105" s="72"/>
      <c r="B1105" s="76"/>
      <c r="C1105" s="75"/>
      <c r="D1105" s="75"/>
    </row>
    <row r="1106" spans="1:4" ht="13.5" customHeight="1" x14ac:dyDescent="0.15">
      <c r="A1106" s="72"/>
      <c r="B1106" s="73"/>
      <c r="C1106" s="75"/>
      <c r="D1106" s="75"/>
    </row>
    <row r="1107" spans="1:4" ht="13.5" customHeight="1" x14ac:dyDescent="0.15">
      <c r="A1107" s="72"/>
      <c r="B1107" s="73"/>
      <c r="C1107" s="75"/>
      <c r="D1107" s="75"/>
    </row>
    <row r="1108" spans="1:4" ht="13.5" customHeight="1" x14ac:dyDescent="0.15">
      <c r="A1108" s="72"/>
      <c r="B1108" s="73"/>
      <c r="C1108" s="75"/>
      <c r="D1108" s="75"/>
    </row>
    <row r="1109" spans="1:4" ht="13.5" customHeight="1" x14ac:dyDescent="0.15">
      <c r="A1109" s="72"/>
      <c r="B1109" s="73"/>
      <c r="C1109" s="75"/>
      <c r="D1109" s="75"/>
    </row>
    <row r="1110" spans="1:4" ht="13.5" customHeight="1" x14ac:dyDescent="0.15">
      <c r="A1110" s="72"/>
      <c r="B1110" s="73"/>
      <c r="C1110" s="75"/>
      <c r="D1110" s="75"/>
    </row>
    <row r="1111" spans="1:4" ht="13.5" customHeight="1" x14ac:dyDescent="0.15">
      <c r="A1111" s="72"/>
      <c r="B1111" s="73"/>
      <c r="C1111" s="75"/>
      <c r="D1111" s="75"/>
    </row>
    <row r="1112" spans="1:4" ht="13.5" customHeight="1" x14ac:dyDescent="0.15">
      <c r="A1112" s="72"/>
      <c r="B1112" s="73"/>
      <c r="C1112" s="75"/>
      <c r="D1112" s="75"/>
    </row>
    <row r="1113" spans="1:4" ht="13.5" customHeight="1" x14ac:dyDescent="0.15">
      <c r="A1113" s="72"/>
      <c r="B1113" s="73"/>
      <c r="C1113" s="75"/>
      <c r="D1113" s="75"/>
    </row>
    <row r="1114" spans="1:4" ht="13.5" customHeight="1" x14ac:dyDescent="0.15">
      <c r="A1114" s="72"/>
      <c r="B1114" s="73"/>
      <c r="C1114" s="75"/>
      <c r="D1114" s="75"/>
    </row>
    <row r="1115" spans="1:4" ht="13.5" customHeight="1" x14ac:dyDescent="0.15">
      <c r="A1115" s="72"/>
      <c r="B1115" s="73"/>
      <c r="C1115" s="75"/>
      <c r="D1115" s="75"/>
    </row>
    <row r="1116" spans="1:4" ht="13.5" customHeight="1" x14ac:dyDescent="0.15">
      <c r="A1116" s="72"/>
      <c r="B1116" s="73"/>
      <c r="C1116" s="75"/>
      <c r="D1116" s="75"/>
    </row>
    <row r="1117" spans="1:4" ht="13.5" customHeight="1" x14ac:dyDescent="0.15">
      <c r="A1117" s="72"/>
      <c r="B1117" s="73"/>
      <c r="C1117" s="75"/>
      <c r="D1117" s="75"/>
    </row>
    <row r="1118" spans="1:4" ht="13.5" customHeight="1" x14ac:dyDescent="0.15">
      <c r="A1118" s="72"/>
      <c r="B1118" s="73"/>
      <c r="C1118" s="75"/>
      <c r="D1118" s="75"/>
    </row>
    <row r="1119" spans="1:4" ht="13.5" customHeight="1" x14ac:dyDescent="0.15">
      <c r="A1119" s="72"/>
      <c r="B1119" s="73"/>
      <c r="C1119" s="75"/>
      <c r="D1119" s="75"/>
    </row>
    <row r="1120" spans="1:4" ht="13.5" customHeight="1" x14ac:dyDescent="0.15">
      <c r="A1120" s="72"/>
      <c r="B1120" s="73"/>
      <c r="C1120" s="75"/>
      <c r="D1120" s="75"/>
    </row>
    <row r="1121" spans="1:4" ht="13.5" customHeight="1" x14ac:dyDescent="0.15">
      <c r="A1121" s="72"/>
      <c r="B1121" s="73"/>
      <c r="C1121" s="75"/>
      <c r="D1121" s="75"/>
    </row>
    <row r="1122" spans="1:4" ht="13.5" customHeight="1" x14ac:dyDescent="0.15">
      <c r="A1122" s="72"/>
      <c r="B1122" s="73"/>
      <c r="C1122" s="75"/>
      <c r="D1122" s="75"/>
    </row>
    <row r="1123" spans="1:4" ht="13.5" customHeight="1" x14ac:dyDescent="0.15">
      <c r="A1123" s="72"/>
      <c r="B1123" s="73"/>
      <c r="C1123" s="75"/>
      <c r="D1123" s="75"/>
    </row>
    <row r="1124" spans="1:4" ht="13.5" customHeight="1" x14ac:dyDescent="0.15">
      <c r="A1124" s="72"/>
      <c r="B1124" s="73"/>
      <c r="C1124" s="75"/>
      <c r="D1124" s="75"/>
    </row>
    <row r="1125" spans="1:4" ht="13.5" customHeight="1" x14ac:dyDescent="0.15">
      <c r="A1125" s="72"/>
      <c r="B1125" s="73"/>
      <c r="C1125" s="75"/>
      <c r="D1125" s="75"/>
    </row>
    <row r="1126" spans="1:4" ht="13.5" customHeight="1" x14ac:dyDescent="0.15">
      <c r="A1126" s="72"/>
      <c r="B1126" s="73"/>
      <c r="C1126" s="75"/>
      <c r="D1126" s="75"/>
    </row>
    <row r="1127" spans="1:4" ht="13.5" customHeight="1" x14ac:dyDescent="0.15">
      <c r="A1127" s="72"/>
      <c r="B1127" s="73"/>
      <c r="C1127" s="75"/>
      <c r="D1127" s="75"/>
    </row>
    <row r="1128" spans="1:4" ht="13.5" customHeight="1" x14ac:dyDescent="0.15">
      <c r="A1128" s="72"/>
      <c r="B1128" s="73"/>
      <c r="C1128" s="75"/>
      <c r="D1128" s="75"/>
    </row>
    <row r="1129" spans="1:4" ht="13.5" customHeight="1" x14ac:dyDescent="0.15">
      <c r="A1129" s="72"/>
      <c r="B1129" s="76"/>
      <c r="C1129" s="75"/>
      <c r="D1129" s="75"/>
    </row>
    <row r="1130" spans="1:4" ht="13.5" customHeight="1" x14ac:dyDescent="0.15">
      <c r="A1130" s="72"/>
      <c r="B1130" s="73"/>
      <c r="C1130" s="75"/>
      <c r="D1130" s="75"/>
    </row>
    <row r="1131" spans="1:4" ht="13.5" customHeight="1" x14ac:dyDescent="0.15">
      <c r="A1131" s="72"/>
      <c r="B1131" s="73"/>
      <c r="C1131" s="75"/>
      <c r="D1131" s="75"/>
    </row>
    <row r="1132" spans="1:4" ht="13.5" customHeight="1" x14ac:dyDescent="0.15">
      <c r="A1132" s="72"/>
      <c r="B1132" s="73"/>
      <c r="C1132" s="75"/>
      <c r="D1132" s="75"/>
    </row>
    <row r="1133" spans="1:4" ht="13.5" customHeight="1" x14ac:dyDescent="0.15">
      <c r="A1133" s="72"/>
      <c r="B1133" s="73"/>
      <c r="C1133" s="75"/>
      <c r="D1133" s="75"/>
    </row>
    <row r="1134" spans="1:4" ht="13.5" customHeight="1" x14ac:dyDescent="0.15">
      <c r="A1134" s="72"/>
      <c r="B1134" s="73"/>
      <c r="C1134" s="75"/>
      <c r="D1134" s="75"/>
    </row>
    <row r="1135" spans="1:4" ht="13.5" customHeight="1" x14ac:dyDescent="0.15">
      <c r="A1135" s="72"/>
      <c r="B1135" s="73"/>
      <c r="C1135" s="75"/>
      <c r="D1135" s="75"/>
    </row>
    <row r="1136" spans="1:4" ht="13.5" customHeight="1" x14ac:dyDescent="0.15">
      <c r="A1136" s="72"/>
      <c r="B1136" s="73"/>
      <c r="C1136" s="75"/>
      <c r="D1136" s="75"/>
    </row>
    <row r="1137" spans="1:4" ht="13.5" customHeight="1" x14ac:dyDescent="0.15">
      <c r="A1137" s="72"/>
      <c r="B1137" s="73"/>
      <c r="C1137" s="75"/>
      <c r="D1137" s="75"/>
    </row>
    <row r="1138" spans="1:4" ht="13.5" customHeight="1" x14ac:dyDescent="0.15">
      <c r="A1138" s="72"/>
      <c r="B1138" s="73"/>
      <c r="C1138" s="75"/>
      <c r="D1138" s="75"/>
    </row>
    <row r="1139" spans="1:4" ht="13.5" customHeight="1" x14ac:dyDescent="0.15">
      <c r="A1139" s="72"/>
      <c r="B1139" s="73"/>
      <c r="C1139" s="75"/>
      <c r="D1139" s="75"/>
    </row>
    <row r="1140" spans="1:4" ht="13.5" customHeight="1" x14ac:dyDescent="0.15">
      <c r="A1140" s="72"/>
      <c r="B1140" s="73"/>
      <c r="C1140" s="75"/>
      <c r="D1140" s="75"/>
    </row>
    <row r="1141" spans="1:4" ht="13.5" customHeight="1" x14ac:dyDescent="0.15">
      <c r="A1141" s="72"/>
      <c r="B1141" s="73"/>
      <c r="C1141" s="75"/>
      <c r="D1141" s="75"/>
    </row>
    <row r="1142" spans="1:4" ht="13.5" customHeight="1" x14ac:dyDescent="0.15">
      <c r="A1142" s="72"/>
      <c r="B1142" s="73"/>
      <c r="C1142" s="75"/>
      <c r="D1142" s="75"/>
    </row>
    <row r="1143" spans="1:4" ht="13.5" customHeight="1" x14ac:dyDescent="0.15">
      <c r="A1143" s="72"/>
      <c r="B1143" s="73"/>
      <c r="C1143" s="75"/>
      <c r="D1143" s="75"/>
    </row>
    <row r="1144" spans="1:4" ht="13.5" customHeight="1" x14ac:dyDescent="0.15">
      <c r="A1144" s="72"/>
      <c r="B1144" s="73"/>
      <c r="C1144" s="75"/>
      <c r="D1144" s="75"/>
    </row>
    <row r="1145" spans="1:4" ht="13.5" customHeight="1" x14ac:dyDescent="0.15">
      <c r="A1145" s="72"/>
      <c r="B1145" s="73"/>
      <c r="C1145" s="75"/>
      <c r="D1145" s="75"/>
    </row>
    <row r="1146" spans="1:4" ht="13.5" customHeight="1" x14ac:dyDescent="0.15">
      <c r="A1146" s="72"/>
      <c r="B1146" s="73"/>
      <c r="C1146" s="75"/>
      <c r="D1146" s="75"/>
    </row>
    <row r="1147" spans="1:4" ht="13.5" customHeight="1" x14ac:dyDescent="0.15">
      <c r="A1147" s="72"/>
      <c r="B1147" s="73"/>
      <c r="C1147" s="75"/>
      <c r="D1147" s="75"/>
    </row>
    <row r="1148" spans="1:4" ht="13.5" customHeight="1" x14ac:dyDescent="0.15">
      <c r="A1148" s="72"/>
      <c r="B1148" s="73"/>
      <c r="C1148" s="75"/>
      <c r="D1148" s="75"/>
    </row>
    <row r="1149" spans="1:4" ht="13.5" customHeight="1" x14ac:dyDescent="0.15">
      <c r="A1149" s="72"/>
      <c r="B1149" s="73"/>
      <c r="C1149" s="75"/>
      <c r="D1149" s="75"/>
    </row>
    <row r="1150" spans="1:4" ht="13.5" customHeight="1" x14ac:dyDescent="0.15">
      <c r="A1150" s="72"/>
      <c r="B1150" s="73"/>
      <c r="C1150" s="75"/>
      <c r="D1150" s="75"/>
    </row>
    <row r="1151" spans="1:4" ht="13.5" customHeight="1" x14ac:dyDescent="0.15">
      <c r="A1151" s="72"/>
      <c r="B1151" s="73"/>
      <c r="C1151" s="75"/>
      <c r="D1151" s="75"/>
    </row>
    <row r="1152" spans="1:4" ht="13.5" customHeight="1" x14ac:dyDescent="0.15">
      <c r="A1152" s="72"/>
      <c r="B1152" s="73"/>
      <c r="C1152" s="75"/>
      <c r="D1152" s="75"/>
    </row>
    <row r="1153" spans="1:4" ht="13.5" customHeight="1" x14ac:dyDescent="0.15">
      <c r="A1153" s="72"/>
      <c r="B1153" s="76"/>
      <c r="C1153" s="75"/>
      <c r="D1153" s="75"/>
    </row>
    <row r="1154" spans="1:4" ht="13.5" customHeight="1" x14ac:dyDescent="0.15">
      <c r="A1154" s="72"/>
      <c r="B1154" s="73"/>
      <c r="C1154" s="75"/>
      <c r="D1154" s="75"/>
    </row>
    <row r="1155" spans="1:4" ht="13.5" customHeight="1" x14ac:dyDescent="0.15">
      <c r="A1155" s="72"/>
      <c r="B1155" s="73"/>
      <c r="C1155" s="75"/>
      <c r="D1155" s="75"/>
    </row>
    <row r="1156" spans="1:4" ht="13.5" customHeight="1" x14ac:dyDescent="0.15">
      <c r="A1156" s="72"/>
      <c r="B1156" s="73"/>
      <c r="C1156" s="75"/>
      <c r="D1156" s="75"/>
    </row>
    <row r="1157" spans="1:4" ht="13.5" customHeight="1" x14ac:dyDescent="0.15">
      <c r="A1157" s="72"/>
      <c r="B1157" s="73"/>
      <c r="C1157" s="75"/>
      <c r="D1157" s="75"/>
    </row>
    <row r="1158" spans="1:4" ht="13.5" customHeight="1" x14ac:dyDescent="0.15">
      <c r="A1158" s="72"/>
      <c r="B1158" s="73"/>
      <c r="C1158" s="75"/>
      <c r="D1158" s="75"/>
    </row>
    <row r="1159" spans="1:4" ht="13.5" customHeight="1" x14ac:dyDescent="0.15">
      <c r="A1159" s="72"/>
      <c r="B1159" s="73"/>
      <c r="C1159" s="75"/>
      <c r="D1159" s="75"/>
    </row>
    <row r="1160" spans="1:4" ht="13.5" customHeight="1" x14ac:dyDescent="0.15">
      <c r="A1160" s="72"/>
      <c r="B1160" s="73"/>
      <c r="C1160" s="75"/>
      <c r="D1160" s="75"/>
    </row>
    <row r="1161" spans="1:4" ht="13.5" customHeight="1" x14ac:dyDescent="0.15">
      <c r="A1161" s="72"/>
      <c r="B1161" s="73"/>
      <c r="C1161" s="75"/>
      <c r="D1161" s="75"/>
    </row>
    <row r="1162" spans="1:4" ht="13.5" customHeight="1" x14ac:dyDescent="0.15">
      <c r="A1162" s="72"/>
      <c r="B1162" s="73"/>
      <c r="C1162" s="75"/>
      <c r="D1162" s="75"/>
    </row>
    <row r="1163" spans="1:4" ht="13.5" customHeight="1" x14ac:dyDescent="0.15">
      <c r="A1163" s="72"/>
      <c r="B1163" s="73"/>
      <c r="C1163" s="75"/>
      <c r="D1163" s="75"/>
    </row>
    <row r="1164" spans="1:4" ht="13.5" customHeight="1" x14ac:dyDescent="0.15">
      <c r="A1164" s="72"/>
      <c r="B1164" s="73"/>
      <c r="C1164" s="75"/>
      <c r="D1164" s="75"/>
    </row>
    <row r="1165" spans="1:4" ht="13.5" customHeight="1" x14ac:dyDescent="0.15">
      <c r="A1165" s="72"/>
      <c r="B1165" s="73"/>
      <c r="C1165" s="75"/>
      <c r="D1165" s="75"/>
    </row>
    <row r="1166" spans="1:4" ht="13.5" customHeight="1" x14ac:dyDescent="0.15">
      <c r="A1166" s="72"/>
      <c r="B1166" s="73"/>
      <c r="C1166" s="75"/>
      <c r="D1166" s="75"/>
    </row>
    <row r="1167" spans="1:4" ht="13.5" customHeight="1" x14ac:dyDescent="0.15">
      <c r="A1167" s="72"/>
      <c r="B1167" s="73"/>
      <c r="C1167" s="75"/>
      <c r="D1167" s="75"/>
    </row>
    <row r="1168" spans="1:4" ht="13.5" customHeight="1" x14ac:dyDescent="0.15">
      <c r="A1168" s="72"/>
      <c r="B1168" s="73"/>
      <c r="C1168" s="75"/>
      <c r="D1168" s="75"/>
    </row>
    <row r="1169" spans="1:4" ht="13.5" customHeight="1" x14ac:dyDescent="0.15">
      <c r="A1169" s="72"/>
      <c r="B1169" s="73"/>
      <c r="C1169" s="75"/>
      <c r="D1169" s="75"/>
    </row>
    <row r="1170" spans="1:4" ht="13.5" customHeight="1" x14ac:dyDescent="0.15">
      <c r="A1170" s="72"/>
      <c r="B1170" s="73"/>
      <c r="C1170" s="75"/>
      <c r="D1170" s="75"/>
    </row>
    <row r="1171" spans="1:4" ht="13.5" customHeight="1" x14ac:dyDescent="0.15">
      <c r="A1171" s="72"/>
      <c r="B1171" s="73"/>
      <c r="C1171" s="75"/>
      <c r="D1171" s="75"/>
    </row>
    <row r="1172" spans="1:4" ht="13.5" customHeight="1" x14ac:dyDescent="0.15">
      <c r="A1172" s="72"/>
      <c r="B1172" s="73"/>
      <c r="C1172" s="75"/>
      <c r="D1172" s="75"/>
    </row>
    <row r="1173" spans="1:4" ht="13.5" customHeight="1" x14ac:dyDescent="0.15">
      <c r="A1173" s="72"/>
      <c r="B1173" s="73"/>
      <c r="C1173" s="75"/>
      <c r="D1173" s="75"/>
    </row>
    <row r="1174" spans="1:4" ht="13.5" customHeight="1" x14ac:dyDescent="0.15">
      <c r="A1174" s="72"/>
      <c r="B1174" s="73"/>
      <c r="C1174" s="75"/>
      <c r="D1174" s="75"/>
    </row>
    <row r="1175" spans="1:4" ht="13.5" customHeight="1" x14ac:dyDescent="0.15">
      <c r="A1175" s="72"/>
      <c r="B1175" s="73"/>
      <c r="C1175" s="75"/>
      <c r="D1175" s="75"/>
    </row>
    <row r="1176" spans="1:4" ht="13.5" customHeight="1" x14ac:dyDescent="0.15">
      <c r="A1176" s="72"/>
      <c r="B1176" s="73"/>
      <c r="C1176" s="75"/>
      <c r="D1176" s="75"/>
    </row>
    <row r="1177" spans="1:4" ht="13.5" customHeight="1" x14ac:dyDescent="0.15">
      <c r="A1177" s="72"/>
      <c r="B1177" s="76"/>
      <c r="C1177" s="75"/>
      <c r="D1177" s="75"/>
    </row>
    <row r="1178" spans="1:4" ht="13.5" customHeight="1" x14ac:dyDescent="0.15">
      <c r="A1178" s="72"/>
      <c r="B1178" s="73"/>
      <c r="C1178" s="75"/>
      <c r="D1178" s="75"/>
    </row>
    <row r="1179" spans="1:4" ht="13.5" customHeight="1" x14ac:dyDescent="0.15">
      <c r="A1179" s="72"/>
      <c r="B1179" s="73"/>
      <c r="C1179" s="75"/>
      <c r="D1179" s="75"/>
    </row>
    <row r="1180" spans="1:4" ht="13.5" customHeight="1" x14ac:dyDescent="0.15">
      <c r="A1180" s="72"/>
      <c r="B1180" s="73"/>
      <c r="C1180" s="75"/>
      <c r="D1180" s="75"/>
    </row>
    <row r="1181" spans="1:4" ht="13.5" customHeight="1" x14ac:dyDescent="0.15">
      <c r="A1181" s="72"/>
      <c r="B1181" s="73"/>
      <c r="C1181" s="75"/>
      <c r="D1181" s="75"/>
    </row>
    <row r="1182" spans="1:4" ht="13.5" customHeight="1" x14ac:dyDescent="0.15">
      <c r="A1182" s="72"/>
      <c r="B1182" s="73"/>
      <c r="C1182" s="75"/>
      <c r="D1182" s="75"/>
    </row>
    <row r="1183" spans="1:4" ht="13.5" customHeight="1" x14ac:dyDescent="0.15">
      <c r="A1183" s="72"/>
      <c r="B1183" s="73"/>
      <c r="C1183" s="75"/>
      <c r="D1183" s="75"/>
    </row>
    <row r="1184" spans="1:4" ht="13.5" customHeight="1" x14ac:dyDescent="0.15">
      <c r="A1184" s="72"/>
      <c r="B1184" s="73"/>
      <c r="C1184" s="75"/>
      <c r="D1184" s="75"/>
    </row>
    <row r="1185" spans="1:4" ht="13.5" customHeight="1" x14ac:dyDescent="0.15">
      <c r="A1185" s="72"/>
      <c r="B1185" s="73"/>
      <c r="C1185" s="75"/>
      <c r="D1185" s="75"/>
    </row>
    <row r="1186" spans="1:4" ht="13.5" customHeight="1" x14ac:dyDescent="0.15">
      <c r="A1186" s="72"/>
      <c r="B1186" s="73"/>
      <c r="C1186" s="75"/>
      <c r="D1186" s="75"/>
    </row>
    <row r="1187" spans="1:4" ht="13.5" customHeight="1" x14ac:dyDescent="0.15">
      <c r="A1187" s="72"/>
      <c r="B1187" s="73"/>
      <c r="C1187" s="75"/>
      <c r="D1187" s="75"/>
    </row>
    <row r="1188" spans="1:4" ht="13.5" customHeight="1" x14ac:dyDescent="0.15">
      <c r="A1188" s="72"/>
      <c r="B1188" s="73"/>
      <c r="C1188" s="75"/>
      <c r="D1188" s="75"/>
    </row>
    <row r="1189" spans="1:4" ht="13.5" customHeight="1" x14ac:dyDescent="0.15">
      <c r="A1189" s="72"/>
      <c r="B1189" s="73"/>
      <c r="C1189" s="75"/>
      <c r="D1189" s="75"/>
    </row>
    <row r="1190" spans="1:4" ht="13.5" customHeight="1" x14ac:dyDescent="0.15">
      <c r="A1190" s="72"/>
      <c r="B1190" s="73"/>
      <c r="C1190" s="75"/>
      <c r="D1190" s="75"/>
    </row>
    <row r="1191" spans="1:4" ht="13.5" customHeight="1" x14ac:dyDescent="0.15">
      <c r="A1191" s="72"/>
      <c r="B1191" s="73"/>
      <c r="C1191" s="75"/>
      <c r="D1191" s="75"/>
    </row>
    <row r="1192" spans="1:4" ht="13.5" customHeight="1" x14ac:dyDescent="0.15">
      <c r="A1192" s="72"/>
      <c r="B1192" s="73"/>
      <c r="C1192" s="75"/>
      <c r="D1192" s="75"/>
    </row>
    <row r="1193" spans="1:4" ht="13.5" customHeight="1" x14ac:dyDescent="0.15">
      <c r="A1193" s="72"/>
      <c r="B1193" s="73"/>
      <c r="C1193" s="75"/>
      <c r="D1193" s="75"/>
    </row>
    <row r="1194" spans="1:4" ht="13.5" customHeight="1" x14ac:dyDescent="0.15">
      <c r="A1194" s="72"/>
      <c r="B1194" s="73"/>
      <c r="C1194" s="75"/>
      <c r="D1194" s="75"/>
    </row>
    <row r="1195" spans="1:4" ht="13.5" customHeight="1" x14ac:dyDescent="0.15">
      <c r="A1195" s="72"/>
      <c r="B1195" s="73"/>
      <c r="C1195" s="75"/>
      <c r="D1195" s="75"/>
    </row>
    <row r="1196" spans="1:4" ht="13.5" customHeight="1" x14ac:dyDescent="0.15">
      <c r="A1196" s="72"/>
      <c r="B1196" s="73"/>
      <c r="C1196" s="75"/>
      <c r="D1196" s="75"/>
    </row>
    <row r="1197" spans="1:4" ht="13.5" customHeight="1" x14ac:dyDescent="0.15">
      <c r="A1197" s="72"/>
      <c r="B1197" s="73"/>
      <c r="C1197" s="75"/>
      <c r="D1197" s="75"/>
    </row>
    <row r="1198" spans="1:4" ht="13.5" customHeight="1" x14ac:dyDescent="0.15">
      <c r="A1198" s="72"/>
      <c r="B1198" s="73"/>
      <c r="C1198" s="75"/>
      <c r="D1198" s="75"/>
    </row>
    <row r="1199" spans="1:4" ht="13.5" customHeight="1" x14ac:dyDescent="0.15">
      <c r="A1199" s="72"/>
      <c r="B1199" s="73"/>
      <c r="C1199" s="75"/>
      <c r="D1199" s="75"/>
    </row>
    <row r="1200" spans="1:4" ht="13.5" customHeight="1" x14ac:dyDescent="0.15">
      <c r="A1200" s="72"/>
      <c r="B1200" s="73"/>
      <c r="C1200" s="75"/>
      <c r="D1200" s="75"/>
    </row>
    <row r="1201" spans="1:4" ht="13.5" customHeight="1" x14ac:dyDescent="0.15">
      <c r="A1201" s="72"/>
      <c r="B1201" s="76"/>
      <c r="C1201" s="75"/>
      <c r="D1201" s="75"/>
    </row>
    <row r="1202" spans="1:4" ht="13.5" customHeight="1" x14ac:dyDescent="0.15">
      <c r="A1202" s="72"/>
      <c r="B1202" s="73"/>
      <c r="C1202" s="75"/>
      <c r="D1202" s="75"/>
    </row>
    <row r="1203" spans="1:4" ht="13.5" customHeight="1" x14ac:dyDescent="0.15">
      <c r="A1203" s="72"/>
      <c r="B1203" s="73"/>
      <c r="C1203" s="75"/>
      <c r="D1203" s="75"/>
    </row>
    <row r="1204" spans="1:4" ht="13.5" customHeight="1" x14ac:dyDescent="0.15">
      <c r="A1204" s="72"/>
      <c r="B1204" s="73"/>
      <c r="C1204" s="75"/>
      <c r="D1204" s="75"/>
    </row>
    <row r="1205" spans="1:4" ht="13.5" customHeight="1" x14ac:dyDescent="0.15">
      <c r="A1205" s="72"/>
      <c r="B1205" s="73"/>
      <c r="C1205" s="75"/>
      <c r="D1205" s="75"/>
    </row>
    <row r="1206" spans="1:4" ht="13.5" customHeight="1" x14ac:dyDescent="0.15">
      <c r="A1206" s="72"/>
      <c r="B1206" s="73"/>
      <c r="C1206" s="75"/>
      <c r="D1206" s="75"/>
    </row>
    <row r="1207" spans="1:4" ht="13.5" customHeight="1" x14ac:dyDescent="0.15">
      <c r="A1207" s="72"/>
      <c r="B1207" s="73"/>
      <c r="C1207" s="75"/>
      <c r="D1207" s="75"/>
    </row>
    <row r="1208" spans="1:4" ht="13.5" customHeight="1" x14ac:dyDescent="0.15">
      <c r="A1208" s="72"/>
      <c r="B1208" s="73"/>
      <c r="C1208" s="75"/>
      <c r="D1208" s="75"/>
    </row>
    <row r="1209" spans="1:4" ht="13.5" customHeight="1" x14ac:dyDescent="0.15">
      <c r="A1209" s="72"/>
      <c r="B1209" s="73"/>
      <c r="C1209" s="75"/>
      <c r="D1209" s="75"/>
    </row>
    <row r="1210" spans="1:4" ht="13.5" customHeight="1" x14ac:dyDescent="0.15">
      <c r="A1210" s="72"/>
      <c r="B1210" s="73"/>
      <c r="C1210" s="75"/>
      <c r="D1210" s="75"/>
    </row>
    <row r="1211" spans="1:4" ht="13.5" customHeight="1" x14ac:dyDescent="0.15">
      <c r="A1211" s="72"/>
      <c r="B1211" s="73"/>
      <c r="C1211" s="75"/>
      <c r="D1211" s="75"/>
    </row>
    <row r="1212" spans="1:4" ht="13.5" customHeight="1" x14ac:dyDescent="0.15">
      <c r="A1212" s="72"/>
      <c r="B1212" s="73"/>
      <c r="C1212" s="75"/>
      <c r="D1212" s="75"/>
    </row>
    <row r="1213" spans="1:4" ht="13.5" customHeight="1" x14ac:dyDescent="0.15">
      <c r="A1213" s="72"/>
      <c r="B1213" s="73"/>
      <c r="C1213" s="75"/>
      <c r="D1213" s="75"/>
    </row>
    <row r="1214" spans="1:4" ht="13.5" customHeight="1" x14ac:dyDescent="0.15">
      <c r="A1214" s="72"/>
      <c r="B1214" s="73"/>
      <c r="C1214" s="75"/>
      <c r="D1214" s="75"/>
    </row>
    <row r="1215" spans="1:4" ht="13.5" customHeight="1" x14ac:dyDescent="0.15">
      <c r="A1215" s="72"/>
      <c r="B1215" s="73"/>
      <c r="C1215" s="75"/>
      <c r="D1215" s="75"/>
    </row>
    <row r="1216" spans="1:4" ht="13.5" customHeight="1" x14ac:dyDescent="0.15">
      <c r="A1216" s="72"/>
      <c r="B1216" s="73"/>
      <c r="C1216" s="75"/>
      <c r="D1216" s="75"/>
    </row>
    <row r="1217" spans="1:4" ht="13.5" customHeight="1" x14ac:dyDescent="0.15">
      <c r="A1217" s="72"/>
      <c r="B1217" s="73"/>
      <c r="C1217" s="75"/>
      <c r="D1217" s="75"/>
    </row>
    <row r="1218" spans="1:4" ht="13.5" customHeight="1" x14ac:dyDescent="0.15">
      <c r="A1218" s="72"/>
      <c r="B1218" s="73"/>
      <c r="C1218" s="75"/>
      <c r="D1218" s="75"/>
    </row>
    <row r="1219" spans="1:4" ht="13.5" customHeight="1" x14ac:dyDescent="0.15">
      <c r="A1219" s="72"/>
      <c r="B1219" s="73"/>
      <c r="C1219" s="75"/>
      <c r="D1219" s="75"/>
    </row>
    <row r="1220" spans="1:4" ht="13.5" customHeight="1" x14ac:dyDescent="0.15">
      <c r="A1220" s="72"/>
      <c r="B1220" s="73"/>
      <c r="C1220" s="75"/>
      <c r="D1220" s="75"/>
    </row>
    <row r="1221" spans="1:4" ht="13.5" customHeight="1" x14ac:dyDescent="0.15">
      <c r="A1221" s="72"/>
      <c r="B1221" s="73"/>
      <c r="C1221" s="75"/>
      <c r="D1221" s="75"/>
    </row>
    <row r="1222" spans="1:4" ht="13.5" customHeight="1" x14ac:dyDescent="0.15">
      <c r="A1222" s="72"/>
      <c r="B1222" s="73"/>
      <c r="C1222" s="75"/>
      <c r="D1222" s="75"/>
    </row>
    <row r="1223" spans="1:4" ht="13.5" customHeight="1" x14ac:dyDescent="0.15">
      <c r="A1223" s="72"/>
      <c r="B1223" s="73"/>
      <c r="C1223" s="75"/>
      <c r="D1223" s="75"/>
    </row>
    <row r="1224" spans="1:4" ht="13.5" customHeight="1" x14ac:dyDescent="0.15">
      <c r="A1224" s="72"/>
      <c r="B1224" s="73"/>
      <c r="C1224" s="75"/>
      <c r="D1224" s="75"/>
    </row>
    <row r="1225" spans="1:4" ht="13.5" customHeight="1" x14ac:dyDescent="0.15">
      <c r="A1225" s="72"/>
      <c r="B1225" s="76"/>
      <c r="C1225" s="75"/>
      <c r="D1225" s="75"/>
    </row>
    <row r="1226" spans="1:4" ht="13.5" customHeight="1" x14ac:dyDescent="0.15">
      <c r="A1226" s="72"/>
      <c r="B1226" s="73"/>
      <c r="C1226" s="75"/>
      <c r="D1226" s="75"/>
    </row>
    <row r="1227" spans="1:4" ht="13.5" customHeight="1" x14ac:dyDescent="0.15">
      <c r="A1227" s="72"/>
      <c r="B1227" s="73"/>
      <c r="C1227" s="75"/>
      <c r="D1227" s="75"/>
    </row>
    <row r="1228" spans="1:4" ht="13.5" customHeight="1" x14ac:dyDescent="0.15">
      <c r="A1228" s="72"/>
      <c r="B1228" s="73"/>
      <c r="C1228" s="75"/>
      <c r="D1228" s="75"/>
    </row>
    <row r="1229" spans="1:4" ht="13.5" customHeight="1" x14ac:dyDescent="0.15">
      <c r="A1229" s="72"/>
      <c r="B1229" s="73"/>
      <c r="C1229" s="75"/>
      <c r="D1229" s="75"/>
    </row>
    <row r="1230" spans="1:4" ht="13.5" customHeight="1" x14ac:dyDescent="0.15">
      <c r="A1230" s="72"/>
      <c r="B1230" s="73"/>
      <c r="C1230" s="75"/>
      <c r="D1230" s="75"/>
    </row>
    <row r="1231" spans="1:4" ht="13.5" customHeight="1" x14ac:dyDescent="0.15">
      <c r="A1231" s="72"/>
      <c r="B1231" s="73"/>
      <c r="C1231" s="75"/>
      <c r="D1231" s="75"/>
    </row>
    <row r="1232" spans="1:4" ht="13.5" customHeight="1" x14ac:dyDescent="0.15">
      <c r="A1232" s="72"/>
      <c r="B1232" s="73"/>
      <c r="C1232" s="75"/>
      <c r="D1232" s="75"/>
    </row>
    <row r="1233" spans="1:4" ht="13.5" customHeight="1" x14ac:dyDescent="0.15">
      <c r="A1233" s="72"/>
      <c r="B1233" s="73"/>
      <c r="C1233" s="75"/>
      <c r="D1233" s="75"/>
    </row>
    <row r="1234" spans="1:4" ht="13.5" customHeight="1" x14ac:dyDescent="0.15">
      <c r="A1234" s="72"/>
      <c r="B1234" s="73"/>
      <c r="C1234" s="75"/>
      <c r="D1234" s="75"/>
    </row>
    <row r="1235" spans="1:4" ht="13.5" customHeight="1" x14ac:dyDescent="0.15">
      <c r="A1235" s="72"/>
      <c r="B1235" s="73"/>
      <c r="C1235" s="75"/>
      <c r="D1235" s="75"/>
    </row>
    <row r="1236" spans="1:4" ht="13.5" customHeight="1" x14ac:dyDescent="0.15">
      <c r="A1236" s="72"/>
      <c r="B1236" s="73"/>
      <c r="C1236" s="75"/>
      <c r="D1236" s="75"/>
    </row>
    <row r="1237" spans="1:4" ht="13.5" customHeight="1" x14ac:dyDescent="0.15">
      <c r="A1237" s="72"/>
      <c r="B1237" s="73"/>
      <c r="C1237" s="75"/>
      <c r="D1237" s="75"/>
    </row>
    <row r="1238" spans="1:4" ht="13.5" customHeight="1" x14ac:dyDescent="0.15">
      <c r="A1238" s="72"/>
      <c r="B1238" s="73"/>
      <c r="C1238" s="75"/>
      <c r="D1238" s="75"/>
    </row>
    <row r="1239" spans="1:4" ht="13.5" customHeight="1" x14ac:dyDescent="0.15">
      <c r="A1239" s="72"/>
      <c r="B1239" s="73"/>
      <c r="C1239" s="75"/>
      <c r="D1239" s="75"/>
    </row>
    <row r="1240" spans="1:4" ht="13.5" customHeight="1" x14ac:dyDescent="0.15">
      <c r="A1240" s="72"/>
      <c r="B1240" s="73"/>
      <c r="C1240" s="75"/>
      <c r="D1240" s="75"/>
    </row>
    <row r="1241" spans="1:4" ht="13.5" customHeight="1" x14ac:dyDescent="0.15">
      <c r="A1241" s="72"/>
      <c r="B1241" s="73"/>
      <c r="C1241" s="75"/>
      <c r="D1241" s="75"/>
    </row>
    <row r="1242" spans="1:4" ht="13.5" customHeight="1" x14ac:dyDescent="0.15">
      <c r="A1242" s="72"/>
      <c r="B1242" s="73"/>
      <c r="C1242" s="75"/>
      <c r="D1242" s="75"/>
    </row>
    <row r="1243" spans="1:4" ht="13.5" customHeight="1" x14ac:dyDescent="0.15">
      <c r="A1243" s="72"/>
      <c r="B1243" s="73"/>
      <c r="C1243" s="75"/>
      <c r="D1243" s="75"/>
    </row>
    <row r="1244" spans="1:4" ht="13.5" customHeight="1" x14ac:dyDescent="0.15">
      <c r="A1244" s="72"/>
      <c r="B1244" s="73"/>
      <c r="C1244" s="75"/>
      <c r="D1244" s="75"/>
    </row>
    <row r="1245" spans="1:4" ht="13.5" customHeight="1" x14ac:dyDescent="0.15">
      <c r="A1245" s="72"/>
      <c r="B1245" s="73"/>
      <c r="C1245" s="75"/>
      <c r="D1245" s="75"/>
    </row>
    <row r="1246" spans="1:4" ht="13.5" customHeight="1" x14ac:dyDescent="0.15">
      <c r="A1246" s="72"/>
      <c r="B1246" s="73"/>
      <c r="C1246" s="75"/>
      <c r="D1246" s="75"/>
    </row>
    <row r="1247" spans="1:4" ht="13.5" customHeight="1" x14ac:dyDescent="0.15">
      <c r="A1247" s="72"/>
      <c r="B1247" s="73"/>
      <c r="C1247" s="75"/>
      <c r="D1247" s="75"/>
    </row>
    <row r="1248" spans="1:4" ht="13.5" customHeight="1" x14ac:dyDescent="0.15">
      <c r="A1248" s="72"/>
      <c r="B1248" s="73"/>
      <c r="C1248" s="75"/>
      <c r="D1248" s="75"/>
    </row>
    <row r="1249" spans="1:4" ht="13.5" customHeight="1" x14ac:dyDescent="0.15">
      <c r="A1249" s="72"/>
      <c r="B1249" s="76"/>
      <c r="C1249" s="75"/>
      <c r="D1249" s="75"/>
    </row>
    <row r="1250" spans="1:4" ht="13.5" customHeight="1" x14ac:dyDescent="0.15">
      <c r="A1250" s="72"/>
      <c r="B1250" s="73"/>
      <c r="C1250" s="75"/>
      <c r="D1250" s="75"/>
    </row>
    <row r="1251" spans="1:4" ht="13.5" customHeight="1" x14ac:dyDescent="0.15">
      <c r="A1251" s="72"/>
      <c r="B1251" s="73"/>
      <c r="C1251" s="75"/>
      <c r="D1251" s="75"/>
    </row>
    <row r="1252" spans="1:4" ht="13.5" customHeight="1" x14ac:dyDescent="0.15">
      <c r="A1252" s="72"/>
      <c r="B1252" s="73"/>
      <c r="C1252" s="75"/>
      <c r="D1252" s="75"/>
    </row>
    <row r="1253" spans="1:4" ht="13.5" customHeight="1" x14ac:dyDescent="0.15">
      <c r="A1253" s="72"/>
      <c r="B1253" s="73"/>
      <c r="C1253" s="75"/>
      <c r="D1253" s="75"/>
    </row>
    <row r="1254" spans="1:4" ht="13.5" customHeight="1" x14ac:dyDescent="0.15">
      <c r="A1254" s="72"/>
      <c r="B1254" s="73"/>
      <c r="C1254" s="75"/>
      <c r="D1254" s="75"/>
    </row>
    <row r="1255" spans="1:4" ht="13.5" customHeight="1" x14ac:dyDescent="0.15">
      <c r="A1255" s="72"/>
      <c r="B1255" s="73"/>
      <c r="C1255" s="75"/>
      <c r="D1255" s="75"/>
    </row>
    <row r="1256" spans="1:4" ht="13.5" customHeight="1" x14ac:dyDescent="0.15">
      <c r="A1256" s="72"/>
      <c r="B1256" s="73"/>
      <c r="C1256" s="75"/>
      <c r="D1256" s="75"/>
    </row>
    <row r="1257" spans="1:4" ht="13.5" customHeight="1" x14ac:dyDescent="0.15">
      <c r="A1257" s="72"/>
      <c r="B1257" s="73"/>
      <c r="C1257" s="75"/>
      <c r="D1257" s="75"/>
    </row>
    <row r="1258" spans="1:4" ht="13.5" customHeight="1" x14ac:dyDescent="0.15">
      <c r="A1258" s="72"/>
      <c r="B1258" s="73"/>
      <c r="C1258" s="75"/>
      <c r="D1258" s="75"/>
    </row>
    <row r="1259" spans="1:4" ht="13.5" customHeight="1" x14ac:dyDescent="0.15">
      <c r="A1259" s="72"/>
      <c r="B1259" s="73"/>
      <c r="C1259" s="75"/>
      <c r="D1259" s="75"/>
    </row>
    <row r="1260" spans="1:4" ht="13.5" customHeight="1" x14ac:dyDescent="0.15">
      <c r="A1260" s="72"/>
      <c r="B1260" s="73"/>
      <c r="C1260" s="75"/>
      <c r="D1260" s="75"/>
    </row>
    <row r="1261" spans="1:4" ht="13.5" customHeight="1" x14ac:dyDescent="0.15">
      <c r="A1261" s="72"/>
      <c r="B1261" s="73"/>
      <c r="C1261" s="75"/>
      <c r="D1261" s="75"/>
    </row>
    <row r="1262" spans="1:4" ht="13.5" customHeight="1" x14ac:dyDescent="0.15">
      <c r="A1262" s="72"/>
      <c r="B1262" s="73"/>
      <c r="C1262" s="75"/>
      <c r="D1262" s="75"/>
    </row>
    <row r="1263" spans="1:4" ht="13.5" customHeight="1" x14ac:dyDescent="0.15">
      <c r="A1263" s="72"/>
      <c r="B1263" s="73"/>
      <c r="C1263" s="75"/>
      <c r="D1263" s="75"/>
    </row>
    <row r="1264" spans="1:4" ht="13.5" customHeight="1" x14ac:dyDescent="0.15">
      <c r="A1264" s="72"/>
      <c r="B1264" s="73"/>
      <c r="C1264" s="75"/>
      <c r="D1264" s="75"/>
    </row>
    <row r="1265" spans="1:4" ht="13.5" customHeight="1" x14ac:dyDescent="0.15">
      <c r="A1265" s="72"/>
      <c r="B1265" s="73"/>
      <c r="C1265" s="75"/>
      <c r="D1265" s="75"/>
    </row>
    <row r="1266" spans="1:4" ht="13.5" customHeight="1" x14ac:dyDescent="0.15">
      <c r="A1266" s="72"/>
      <c r="B1266" s="73"/>
      <c r="C1266" s="75"/>
      <c r="D1266" s="75"/>
    </row>
    <row r="1267" spans="1:4" ht="13.5" customHeight="1" x14ac:dyDescent="0.15">
      <c r="A1267" s="72"/>
      <c r="B1267" s="73"/>
      <c r="C1267" s="75"/>
      <c r="D1267" s="75"/>
    </row>
    <row r="1268" spans="1:4" ht="13.5" customHeight="1" x14ac:dyDescent="0.15">
      <c r="A1268" s="72"/>
      <c r="B1268" s="73"/>
      <c r="C1268" s="75"/>
      <c r="D1268" s="75"/>
    </row>
    <row r="1269" spans="1:4" ht="13.5" customHeight="1" x14ac:dyDescent="0.15">
      <c r="A1269" s="72"/>
      <c r="B1269" s="73"/>
      <c r="C1269" s="75"/>
      <c r="D1269" s="75"/>
    </row>
    <row r="1270" spans="1:4" ht="13.5" customHeight="1" x14ac:dyDescent="0.15">
      <c r="A1270" s="72"/>
      <c r="B1270" s="73"/>
      <c r="C1270" s="75"/>
      <c r="D1270" s="75"/>
    </row>
    <row r="1271" spans="1:4" ht="13.5" customHeight="1" x14ac:dyDescent="0.15">
      <c r="A1271" s="72"/>
      <c r="B1271" s="73"/>
      <c r="C1271" s="75"/>
      <c r="D1271" s="75"/>
    </row>
    <row r="1272" spans="1:4" ht="13.5" customHeight="1" x14ac:dyDescent="0.15">
      <c r="A1272" s="72"/>
      <c r="B1272" s="73"/>
      <c r="C1272" s="75"/>
      <c r="D1272" s="75"/>
    </row>
    <row r="1273" spans="1:4" ht="13.5" customHeight="1" x14ac:dyDescent="0.15">
      <c r="A1273" s="72"/>
      <c r="B1273" s="76"/>
      <c r="C1273" s="75"/>
      <c r="D1273" s="75"/>
    </row>
    <row r="1274" spans="1:4" ht="13.5" customHeight="1" x14ac:dyDescent="0.15">
      <c r="A1274" s="72"/>
      <c r="B1274" s="73"/>
      <c r="C1274" s="75"/>
      <c r="D1274" s="75"/>
    </row>
    <row r="1275" spans="1:4" ht="13.5" customHeight="1" x14ac:dyDescent="0.15">
      <c r="A1275" s="72"/>
      <c r="B1275" s="73"/>
      <c r="C1275" s="75"/>
      <c r="D1275" s="75"/>
    </row>
    <row r="1276" spans="1:4" ht="13.5" customHeight="1" x14ac:dyDescent="0.15">
      <c r="A1276" s="72"/>
      <c r="B1276" s="73"/>
      <c r="C1276" s="75"/>
      <c r="D1276" s="75"/>
    </row>
    <row r="1277" spans="1:4" ht="13.5" customHeight="1" x14ac:dyDescent="0.15">
      <c r="A1277" s="72"/>
      <c r="B1277" s="73"/>
      <c r="C1277" s="75"/>
      <c r="D1277" s="75"/>
    </row>
    <row r="1278" spans="1:4" ht="13.5" customHeight="1" x14ac:dyDescent="0.15">
      <c r="A1278" s="72"/>
      <c r="B1278" s="73"/>
      <c r="C1278" s="75"/>
      <c r="D1278" s="75"/>
    </row>
    <row r="1279" spans="1:4" ht="13.5" customHeight="1" x14ac:dyDescent="0.15">
      <c r="A1279" s="72"/>
      <c r="B1279" s="73"/>
      <c r="C1279" s="75"/>
      <c r="D1279" s="75"/>
    </row>
    <row r="1280" spans="1:4" ht="13.5" customHeight="1" x14ac:dyDescent="0.15">
      <c r="A1280" s="72"/>
      <c r="B1280" s="73"/>
      <c r="C1280" s="75"/>
      <c r="D1280" s="75"/>
    </row>
    <row r="1281" spans="1:4" ht="13.5" customHeight="1" x14ac:dyDescent="0.15">
      <c r="A1281" s="72"/>
      <c r="B1281" s="73"/>
      <c r="C1281" s="75"/>
      <c r="D1281" s="75"/>
    </row>
    <row r="1282" spans="1:4" ht="13.5" customHeight="1" x14ac:dyDescent="0.15">
      <c r="A1282" s="72"/>
      <c r="B1282" s="73"/>
      <c r="C1282" s="75"/>
      <c r="D1282" s="75"/>
    </row>
    <row r="1283" spans="1:4" ht="13.5" customHeight="1" x14ac:dyDescent="0.15">
      <c r="A1283" s="72"/>
      <c r="B1283" s="73"/>
      <c r="C1283" s="75"/>
      <c r="D1283" s="75"/>
    </row>
    <row r="1284" spans="1:4" ht="13.5" customHeight="1" x14ac:dyDescent="0.15">
      <c r="A1284" s="72"/>
      <c r="B1284" s="73"/>
      <c r="C1284" s="75"/>
      <c r="D1284" s="75"/>
    </row>
    <row r="1285" spans="1:4" ht="13.5" customHeight="1" x14ac:dyDescent="0.15">
      <c r="A1285" s="72"/>
      <c r="B1285" s="73"/>
      <c r="C1285" s="75"/>
      <c r="D1285" s="75"/>
    </row>
    <row r="1286" spans="1:4" ht="13.5" customHeight="1" x14ac:dyDescent="0.15">
      <c r="A1286" s="72"/>
      <c r="B1286" s="73"/>
      <c r="C1286" s="75"/>
      <c r="D1286" s="75"/>
    </row>
    <row r="1287" spans="1:4" ht="13.5" customHeight="1" x14ac:dyDescent="0.15">
      <c r="A1287" s="72"/>
      <c r="B1287" s="73"/>
      <c r="C1287" s="75"/>
      <c r="D1287" s="75"/>
    </row>
    <row r="1288" spans="1:4" ht="13.5" customHeight="1" x14ac:dyDescent="0.15">
      <c r="A1288" s="72"/>
      <c r="B1288" s="73"/>
      <c r="C1288" s="75"/>
      <c r="D1288" s="75"/>
    </row>
    <row r="1289" spans="1:4" ht="13.5" customHeight="1" x14ac:dyDescent="0.15">
      <c r="A1289" s="72"/>
      <c r="B1289" s="73"/>
      <c r="C1289" s="75"/>
      <c r="D1289" s="75"/>
    </row>
    <row r="1290" spans="1:4" ht="13.5" customHeight="1" x14ac:dyDescent="0.15">
      <c r="A1290" s="72"/>
      <c r="B1290" s="73"/>
      <c r="C1290" s="75"/>
      <c r="D1290" s="75"/>
    </row>
    <row r="1291" spans="1:4" ht="13.5" customHeight="1" x14ac:dyDescent="0.15">
      <c r="A1291" s="72"/>
      <c r="B1291" s="73"/>
      <c r="C1291" s="75"/>
      <c r="D1291" s="75"/>
    </row>
    <row r="1292" spans="1:4" ht="13.5" customHeight="1" x14ac:dyDescent="0.15">
      <c r="A1292" s="72"/>
      <c r="B1292" s="73"/>
      <c r="C1292" s="75"/>
      <c r="D1292" s="75"/>
    </row>
    <row r="1293" spans="1:4" ht="13.5" customHeight="1" x14ac:dyDescent="0.15">
      <c r="A1293" s="72"/>
      <c r="B1293" s="73"/>
      <c r="C1293" s="75"/>
      <c r="D1293" s="75"/>
    </row>
    <row r="1294" spans="1:4" ht="13.5" customHeight="1" x14ac:dyDescent="0.15">
      <c r="A1294" s="72"/>
      <c r="B1294" s="73"/>
      <c r="C1294" s="75"/>
      <c r="D1294" s="75"/>
    </row>
    <row r="1295" spans="1:4" ht="13.5" customHeight="1" x14ac:dyDescent="0.15">
      <c r="A1295" s="72"/>
      <c r="B1295" s="73"/>
      <c r="C1295" s="75"/>
      <c r="D1295" s="75"/>
    </row>
    <row r="1296" spans="1:4" ht="13.5" customHeight="1" x14ac:dyDescent="0.15">
      <c r="A1296" s="72"/>
      <c r="B1296" s="73"/>
      <c r="C1296" s="75"/>
      <c r="D1296" s="75"/>
    </row>
    <row r="1297" spans="1:4" ht="13.5" customHeight="1" x14ac:dyDescent="0.15">
      <c r="A1297" s="72"/>
      <c r="B1297" s="76"/>
      <c r="C1297" s="75"/>
      <c r="D1297" s="75"/>
    </row>
    <row r="1298" spans="1:4" ht="13.5" customHeight="1" x14ac:dyDescent="0.15">
      <c r="A1298" s="72"/>
      <c r="B1298" s="73"/>
      <c r="C1298" s="75"/>
      <c r="D1298" s="75"/>
    </row>
    <row r="1299" spans="1:4" ht="13.5" customHeight="1" x14ac:dyDescent="0.15">
      <c r="A1299" s="72"/>
      <c r="B1299" s="73"/>
      <c r="C1299" s="75"/>
      <c r="D1299" s="75"/>
    </row>
    <row r="1300" spans="1:4" ht="13.5" customHeight="1" x14ac:dyDescent="0.15">
      <c r="A1300" s="72"/>
      <c r="B1300" s="73"/>
      <c r="C1300" s="75"/>
      <c r="D1300" s="75"/>
    </row>
    <row r="1301" spans="1:4" ht="13.5" customHeight="1" x14ac:dyDescent="0.15">
      <c r="A1301" s="72"/>
      <c r="B1301" s="73"/>
      <c r="C1301" s="75"/>
      <c r="D1301" s="75"/>
    </row>
    <row r="1302" spans="1:4" ht="13.5" customHeight="1" x14ac:dyDescent="0.15">
      <c r="A1302" s="72"/>
      <c r="B1302" s="73"/>
      <c r="C1302" s="75"/>
      <c r="D1302" s="75"/>
    </row>
    <row r="1303" spans="1:4" ht="13.5" customHeight="1" x14ac:dyDescent="0.15">
      <c r="A1303" s="72"/>
      <c r="B1303" s="73"/>
      <c r="C1303" s="75"/>
      <c r="D1303" s="75"/>
    </row>
    <row r="1304" spans="1:4" ht="13.5" customHeight="1" x14ac:dyDescent="0.15">
      <c r="A1304" s="72"/>
      <c r="B1304" s="73"/>
      <c r="C1304" s="75"/>
      <c r="D1304" s="75"/>
    </row>
    <row r="1305" spans="1:4" ht="13.5" customHeight="1" x14ac:dyDescent="0.15">
      <c r="A1305" s="72"/>
      <c r="B1305" s="73"/>
      <c r="C1305" s="75"/>
      <c r="D1305" s="75"/>
    </row>
    <row r="1306" spans="1:4" ht="13.5" customHeight="1" x14ac:dyDescent="0.15">
      <c r="A1306" s="72"/>
      <c r="B1306" s="73"/>
      <c r="C1306" s="75"/>
      <c r="D1306" s="75"/>
    </row>
    <row r="1307" spans="1:4" ht="13.5" customHeight="1" x14ac:dyDescent="0.15">
      <c r="A1307" s="72"/>
      <c r="B1307" s="73"/>
      <c r="C1307" s="75"/>
      <c r="D1307" s="75"/>
    </row>
    <row r="1308" spans="1:4" ht="13.5" customHeight="1" x14ac:dyDescent="0.15">
      <c r="A1308" s="72"/>
      <c r="B1308" s="73"/>
      <c r="C1308" s="75"/>
      <c r="D1308" s="75"/>
    </row>
    <row r="1309" spans="1:4" ht="13.5" customHeight="1" x14ac:dyDescent="0.15">
      <c r="A1309" s="72"/>
      <c r="B1309" s="73"/>
      <c r="C1309" s="75"/>
      <c r="D1309" s="75"/>
    </row>
    <row r="1310" spans="1:4" ht="13.5" customHeight="1" x14ac:dyDescent="0.15">
      <c r="A1310" s="72"/>
      <c r="B1310" s="73"/>
      <c r="C1310" s="75"/>
      <c r="D1310" s="75"/>
    </row>
    <row r="1311" spans="1:4" ht="13.5" customHeight="1" x14ac:dyDescent="0.15">
      <c r="A1311" s="72"/>
      <c r="B1311" s="73"/>
      <c r="C1311" s="75"/>
      <c r="D1311" s="75"/>
    </row>
    <row r="1312" spans="1:4" ht="13.5" customHeight="1" x14ac:dyDescent="0.15">
      <c r="A1312" s="72"/>
      <c r="B1312" s="73"/>
      <c r="C1312" s="75"/>
      <c r="D1312" s="75"/>
    </row>
    <row r="1313" spans="1:4" ht="13.5" customHeight="1" x14ac:dyDescent="0.15">
      <c r="A1313" s="72"/>
      <c r="B1313" s="73"/>
      <c r="C1313" s="75"/>
      <c r="D1313" s="75"/>
    </row>
    <row r="1314" spans="1:4" ht="13.5" customHeight="1" x14ac:dyDescent="0.15">
      <c r="A1314" s="72"/>
      <c r="B1314" s="73"/>
      <c r="C1314" s="75"/>
      <c r="D1314" s="75"/>
    </row>
    <row r="1315" spans="1:4" ht="13.5" customHeight="1" x14ac:dyDescent="0.15">
      <c r="A1315" s="72"/>
      <c r="B1315" s="73"/>
      <c r="C1315" s="75"/>
      <c r="D1315" s="75"/>
    </row>
    <row r="1316" spans="1:4" ht="13.5" customHeight="1" x14ac:dyDescent="0.15">
      <c r="A1316" s="72"/>
      <c r="B1316" s="73"/>
      <c r="C1316" s="75"/>
      <c r="D1316" s="75"/>
    </row>
    <row r="1317" spans="1:4" ht="13.5" customHeight="1" x14ac:dyDescent="0.15">
      <c r="A1317" s="72"/>
      <c r="B1317" s="73"/>
      <c r="C1317" s="75"/>
      <c r="D1317" s="75"/>
    </row>
    <row r="1318" spans="1:4" ht="13.5" customHeight="1" x14ac:dyDescent="0.15">
      <c r="A1318" s="72"/>
      <c r="B1318" s="73"/>
      <c r="C1318" s="75"/>
      <c r="D1318" s="75"/>
    </row>
    <row r="1319" spans="1:4" ht="13.5" customHeight="1" x14ac:dyDescent="0.15">
      <c r="A1319" s="72"/>
      <c r="B1319" s="73"/>
      <c r="C1319" s="75"/>
      <c r="D1319" s="75"/>
    </row>
    <row r="1320" spans="1:4" ht="13.5" customHeight="1" x14ac:dyDescent="0.15">
      <c r="A1320" s="72"/>
      <c r="B1320" s="73"/>
      <c r="C1320" s="75"/>
      <c r="D1320" s="75"/>
    </row>
    <row r="1321" spans="1:4" ht="13.5" customHeight="1" x14ac:dyDescent="0.15">
      <c r="A1321" s="72"/>
      <c r="B1321" s="76"/>
      <c r="C1321" s="75"/>
      <c r="D1321" s="75"/>
    </row>
    <row r="1322" spans="1:4" ht="13.5" customHeight="1" x14ac:dyDescent="0.15">
      <c r="A1322" s="72"/>
      <c r="B1322" s="73"/>
      <c r="C1322" s="75"/>
      <c r="D1322" s="75"/>
    </row>
    <row r="1323" spans="1:4" ht="13.5" customHeight="1" x14ac:dyDescent="0.15">
      <c r="A1323" s="72"/>
      <c r="B1323" s="73"/>
      <c r="C1323" s="75"/>
      <c r="D1323" s="75"/>
    </row>
    <row r="1324" spans="1:4" ht="13.5" customHeight="1" x14ac:dyDescent="0.15">
      <c r="A1324" s="72"/>
      <c r="B1324" s="73"/>
      <c r="C1324" s="75"/>
      <c r="D1324" s="75"/>
    </row>
    <row r="1325" spans="1:4" ht="13.5" customHeight="1" x14ac:dyDescent="0.15">
      <c r="A1325" s="72"/>
      <c r="B1325" s="73"/>
      <c r="C1325" s="75"/>
      <c r="D1325" s="75"/>
    </row>
    <row r="1326" spans="1:4" ht="13.5" customHeight="1" x14ac:dyDescent="0.15">
      <c r="A1326" s="72"/>
      <c r="B1326" s="73"/>
      <c r="C1326" s="75"/>
      <c r="D1326" s="75"/>
    </row>
    <row r="1327" spans="1:4" ht="13.5" customHeight="1" x14ac:dyDescent="0.15">
      <c r="A1327" s="72"/>
      <c r="B1327" s="73"/>
      <c r="C1327" s="75"/>
      <c r="D1327" s="75"/>
    </row>
    <row r="1328" spans="1:4" ht="13.5" customHeight="1" x14ac:dyDescent="0.15">
      <c r="A1328" s="72"/>
      <c r="B1328" s="73"/>
      <c r="C1328" s="75"/>
      <c r="D1328" s="75"/>
    </row>
    <row r="1329" spans="1:4" ht="13.5" customHeight="1" x14ac:dyDescent="0.15">
      <c r="A1329" s="72"/>
      <c r="B1329" s="73"/>
      <c r="C1329" s="75"/>
      <c r="D1329" s="75"/>
    </row>
    <row r="1330" spans="1:4" ht="13.5" customHeight="1" x14ac:dyDescent="0.15">
      <c r="A1330" s="72"/>
      <c r="B1330" s="73"/>
      <c r="C1330" s="75"/>
      <c r="D1330" s="75"/>
    </row>
    <row r="1331" spans="1:4" ht="13.5" customHeight="1" x14ac:dyDescent="0.15">
      <c r="A1331" s="72"/>
      <c r="B1331" s="73"/>
      <c r="C1331" s="75"/>
      <c r="D1331" s="75"/>
    </row>
    <row r="1332" spans="1:4" ht="13.5" customHeight="1" x14ac:dyDescent="0.15">
      <c r="A1332" s="72"/>
      <c r="B1332" s="73"/>
      <c r="C1332" s="75"/>
      <c r="D1332" s="75"/>
    </row>
    <row r="1333" spans="1:4" ht="13.5" customHeight="1" x14ac:dyDescent="0.15">
      <c r="A1333" s="72"/>
      <c r="B1333" s="73"/>
      <c r="C1333" s="75"/>
      <c r="D1333" s="75"/>
    </row>
    <row r="1334" spans="1:4" ht="13.5" customHeight="1" x14ac:dyDescent="0.15">
      <c r="A1334" s="72"/>
      <c r="B1334" s="73"/>
      <c r="C1334" s="75"/>
      <c r="D1334" s="75"/>
    </row>
    <row r="1335" spans="1:4" ht="13.5" customHeight="1" x14ac:dyDescent="0.15">
      <c r="A1335" s="72"/>
      <c r="B1335" s="73"/>
      <c r="C1335" s="75"/>
      <c r="D1335" s="75"/>
    </row>
    <row r="1336" spans="1:4" ht="13.5" customHeight="1" x14ac:dyDescent="0.15">
      <c r="A1336" s="72"/>
      <c r="B1336" s="73"/>
      <c r="C1336" s="75"/>
      <c r="D1336" s="75"/>
    </row>
    <row r="1337" spans="1:4" ht="13.5" customHeight="1" x14ac:dyDescent="0.15">
      <c r="A1337" s="72"/>
      <c r="B1337" s="73"/>
      <c r="C1337" s="75"/>
      <c r="D1337" s="75"/>
    </row>
    <row r="1338" spans="1:4" ht="13.5" customHeight="1" x14ac:dyDescent="0.15">
      <c r="A1338" s="72"/>
      <c r="B1338" s="73"/>
      <c r="C1338" s="75"/>
      <c r="D1338" s="75"/>
    </row>
    <row r="1339" spans="1:4" ht="13.5" customHeight="1" x14ac:dyDescent="0.15">
      <c r="A1339" s="72"/>
      <c r="B1339" s="73"/>
      <c r="C1339" s="75"/>
      <c r="D1339" s="75"/>
    </row>
    <row r="1340" spans="1:4" ht="13.5" customHeight="1" x14ac:dyDescent="0.15">
      <c r="A1340" s="72"/>
      <c r="B1340" s="73"/>
      <c r="C1340" s="75"/>
      <c r="D1340" s="75"/>
    </row>
    <row r="1341" spans="1:4" ht="13.5" customHeight="1" x14ac:dyDescent="0.15">
      <c r="A1341" s="72"/>
      <c r="B1341" s="73"/>
      <c r="C1341" s="75"/>
      <c r="D1341" s="75"/>
    </row>
    <row r="1342" spans="1:4" ht="13.5" customHeight="1" x14ac:dyDescent="0.15">
      <c r="A1342" s="72"/>
      <c r="B1342" s="73"/>
      <c r="C1342" s="75"/>
      <c r="D1342" s="75"/>
    </row>
    <row r="1343" spans="1:4" ht="13.5" customHeight="1" x14ac:dyDescent="0.15">
      <c r="A1343" s="72"/>
      <c r="B1343" s="73"/>
      <c r="C1343" s="75"/>
      <c r="D1343" s="75"/>
    </row>
    <row r="1344" spans="1:4" ht="13.5" customHeight="1" x14ac:dyDescent="0.15">
      <c r="A1344" s="72"/>
      <c r="B1344" s="73"/>
      <c r="C1344" s="75"/>
      <c r="D1344" s="75"/>
    </row>
    <row r="1345" spans="1:4" ht="13.5" customHeight="1" x14ac:dyDescent="0.15">
      <c r="A1345" s="72"/>
      <c r="B1345" s="76"/>
      <c r="C1345" s="75"/>
      <c r="D1345" s="75"/>
    </row>
    <row r="1346" spans="1:4" ht="13.5" customHeight="1" x14ac:dyDescent="0.15">
      <c r="A1346" s="72"/>
      <c r="B1346" s="73"/>
      <c r="C1346" s="75"/>
      <c r="D1346" s="75"/>
    </row>
    <row r="1347" spans="1:4" ht="13.5" customHeight="1" x14ac:dyDescent="0.15">
      <c r="A1347" s="72"/>
      <c r="B1347" s="73"/>
      <c r="C1347" s="75"/>
      <c r="D1347" s="75"/>
    </row>
    <row r="1348" spans="1:4" ht="13.5" customHeight="1" x14ac:dyDescent="0.15">
      <c r="A1348" s="72"/>
      <c r="B1348" s="73"/>
      <c r="C1348" s="75"/>
      <c r="D1348" s="75"/>
    </row>
    <row r="1349" spans="1:4" ht="13.5" customHeight="1" x14ac:dyDescent="0.15">
      <c r="A1349" s="72"/>
      <c r="B1349" s="73"/>
      <c r="C1349" s="75"/>
      <c r="D1349" s="75"/>
    </row>
    <row r="1350" spans="1:4" ht="13.5" customHeight="1" x14ac:dyDescent="0.15">
      <c r="A1350" s="72"/>
      <c r="B1350" s="73"/>
      <c r="C1350" s="75"/>
      <c r="D1350" s="75"/>
    </row>
    <row r="1351" spans="1:4" ht="13.5" customHeight="1" x14ac:dyDescent="0.15">
      <c r="A1351" s="72"/>
      <c r="B1351" s="73"/>
      <c r="C1351" s="75"/>
      <c r="D1351" s="75"/>
    </row>
    <row r="1352" spans="1:4" ht="13.5" customHeight="1" x14ac:dyDescent="0.15">
      <c r="A1352" s="72"/>
      <c r="B1352" s="73"/>
      <c r="C1352" s="75"/>
      <c r="D1352" s="75"/>
    </row>
    <row r="1353" spans="1:4" ht="13.5" customHeight="1" x14ac:dyDescent="0.15">
      <c r="A1353" s="72"/>
      <c r="B1353" s="73"/>
      <c r="C1353" s="75"/>
      <c r="D1353" s="75"/>
    </row>
    <row r="1354" spans="1:4" ht="13.5" customHeight="1" x14ac:dyDescent="0.15">
      <c r="A1354" s="72"/>
      <c r="B1354" s="73"/>
      <c r="C1354" s="75"/>
      <c r="D1354" s="75"/>
    </row>
    <row r="1355" spans="1:4" ht="13.5" customHeight="1" x14ac:dyDescent="0.15">
      <c r="A1355" s="72"/>
      <c r="B1355" s="73"/>
      <c r="C1355" s="75"/>
      <c r="D1355" s="75"/>
    </row>
    <row r="1356" spans="1:4" ht="13.5" customHeight="1" x14ac:dyDescent="0.15">
      <c r="A1356" s="72"/>
      <c r="B1356" s="73"/>
      <c r="C1356" s="75"/>
      <c r="D1356" s="75"/>
    </row>
    <row r="1357" spans="1:4" ht="13.5" customHeight="1" x14ac:dyDescent="0.15">
      <c r="A1357" s="72"/>
      <c r="B1357" s="73"/>
      <c r="C1357" s="75"/>
      <c r="D1357" s="75"/>
    </row>
    <row r="1358" spans="1:4" ht="13.5" customHeight="1" x14ac:dyDescent="0.15">
      <c r="A1358" s="72"/>
      <c r="B1358" s="73"/>
      <c r="C1358" s="75"/>
      <c r="D1358" s="75"/>
    </row>
    <row r="1359" spans="1:4" ht="13.5" customHeight="1" x14ac:dyDescent="0.15">
      <c r="A1359" s="72"/>
      <c r="B1359" s="73"/>
      <c r="C1359" s="75"/>
      <c r="D1359" s="75"/>
    </row>
    <row r="1360" spans="1:4" ht="13.5" customHeight="1" x14ac:dyDescent="0.15">
      <c r="A1360" s="72"/>
      <c r="B1360" s="73"/>
      <c r="C1360" s="75"/>
      <c r="D1360" s="75"/>
    </row>
    <row r="1361" spans="1:4" ht="13.5" customHeight="1" x14ac:dyDescent="0.15">
      <c r="A1361" s="72"/>
      <c r="B1361" s="73"/>
      <c r="C1361" s="75"/>
      <c r="D1361" s="75"/>
    </row>
    <row r="1362" spans="1:4" ht="13.5" customHeight="1" x14ac:dyDescent="0.15">
      <c r="A1362" s="72"/>
      <c r="B1362" s="73"/>
      <c r="C1362" s="75"/>
      <c r="D1362" s="75"/>
    </row>
    <row r="1363" spans="1:4" ht="13.5" customHeight="1" x14ac:dyDescent="0.15">
      <c r="A1363" s="72"/>
      <c r="B1363" s="73"/>
      <c r="C1363" s="75"/>
      <c r="D1363" s="75"/>
    </row>
    <row r="1364" spans="1:4" ht="13.5" customHeight="1" x14ac:dyDescent="0.15">
      <c r="A1364" s="72"/>
      <c r="B1364" s="73"/>
      <c r="C1364" s="75"/>
      <c r="D1364" s="75"/>
    </row>
    <row r="1365" spans="1:4" ht="13.5" customHeight="1" x14ac:dyDescent="0.15">
      <c r="A1365" s="72"/>
      <c r="B1365" s="73"/>
      <c r="C1365" s="75"/>
      <c r="D1365" s="75"/>
    </row>
    <row r="1366" spans="1:4" ht="13.5" customHeight="1" x14ac:dyDescent="0.15">
      <c r="A1366" s="72"/>
      <c r="B1366" s="73"/>
      <c r="C1366" s="75"/>
      <c r="D1366" s="75"/>
    </row>
    <row r="1367" spans="1:4" ht="13.5" customHeight="1" x14ac:dyDescent="0.15">
      <c r="A1367" s="72"/>
      <c r="B1367" s="73"/>
      <c r="C1367" s="75"/>
      <c r="D1367" s="75"/>
    </row>
    <row r="1368" spans="1:4" ht="13.5" customHeight="1" x14ac:dyDescent="0.15">
      <c r="A1368" s="72"/>
      <c r="B1368" s="73"/>
      <c r="C1368" s="75"/>
      <c r="D1368" s="75"/>
    </row>
    <row r="1369" spans="1:4" ht="13.5" customHeight="1" x14ac:dyDescent="0.15">
      <c r="A1369" s="72"/>
      <c r="B1369" s="76"/>
      <c r="C1369" s="75"/>
      <c r="D1369" s="75"/>
    </row>
    <row r="1370" spans="1:4" ht="13.5" customHeight="1" x14ac:dyDescent="0.15">
      <c r="A1370" s="72"/>
      <c r="B1370" s="73"/>
      <c r="C1370" s="75"/>
      <c r="D1370" s="75"/>
    </row>
    <row r="1371" spans="1:4" ht="13.5" customHeight="1" x14ac:dyDescent="0.15">
      <c r="A1371" s="72"/>
      <c r="B1371" s="73"/>
      <c r="C1371" s="75"/>
      <c r="D1371" s="75"/>
    </row>
    <row r="1372" spans="1:4" ht="13.5" customHeight="1" x14ac:dyDescent="0.15">
      <c r="A1372" s="72"/>
      <c r="B1372" s="73"/>
      <c r="C1372" s="75"/>
      <c r="D1372" s="75"/>
    </row>
    <row r="1373" spans="1:4" ht="13.5" customHeight="1" x14ac:dyDescent="0.15">
      <c r="A1373" s="72"/>
      <c r="B1373" s="73"/>
      <c r="C1373" s="75"/>
      <c r="D1373" s="75"/>
    </row>
    <row r="1374" spans="1:4" ht="13.5" customHeight="1" x14ac:dyDescent="0.15">
      <c r="A1374" s="72"/>
      <c r="B1374" s="73"/>
      <c r="C1374" s="75"/>
      <c r="D1374" s="75"/>
    </row>
    <row r="1375" spans="1:4" ht="13.5" customHeight="1" x14ac:dyDescent="0.15">
      <c r="A1375" s="72"/>
      <c r="B1375" s="73"/>
      <c r="C1375" s="75"/>
      <c r="D1375" s="75"/>
    </row>
    <row r="1376" spans="1:4" ht="13.5" customHeight="1" x14ac:dyDescent="0.15">
      <c r="A1376" s="72"/>
      <c r="B1376" s="73"/>
      <c r="C1376" s="75"/>
      <c r="D1376" s="75"/>
    </row>
    <row r="1377" spans="1:4" ht="13.5" customHeight="1" x14ac:dyDescent="0.15">
      <c r="A1377" s="72"/>
      <c r="B1377" s="73"/>
      <c r="C1377" s="75"/>
      <c r="D1377" s="75"/>
    </row>
    <row r="1378" spans="1:4" ht="13.5" customHeight="1" x14ac:dyDescent="0.15">
      <c r="A1378" s="72"/>
      <c r="B1378" s="73"/>
      <c r="C1378" s="75"/>
      <c r="D1378" s="75"/>
    </row>
    <row r="1379" spans="1:4" ht="13.5" customHeight="1" x14ac:dyDescent="0.15">
      <c r="A1379" s="72"/>
      <c r="B1379" s="73"/>
      <c r="C1379" s="75"/>
      <c r="D1379" s="75"/>
    </row>
    <row r="1380" spans="1:4" ht="13.5" customHeight="1" x14ac:dyDescent="0.15">
      <c r="A1380" s="72"/>
      <c r="B1380" s="73"/>
      <c r="C1380" s="75"/>
      <c r="D1380" s="75"/>
    </row>
    <row r="1381" spans="1:4" ht="13.5" customHeight="1" x14ac:dyDescent="0.15">
      <c r="A1381" s="72"/>
      <c r="B1381" s="73"/>
      <c r="C1381" s="75"/>
      <c r="D1381" s="75"/>
    </row>
    <row r="1382" spans="1:4" ht="13.5" customHeight="1" x14ac:dyDescent="0.15">
      <c r="A1382" s="72"/>
      <c r="B1382" s="73"/>
      <c r="C1382" s="75"/>
      <c r="D1382" s="75"/>
    </row>
    <row r="1383" spans="1:4" ht="13.5" customHeight="1" x14ac:dyDescent="0.15">
      <c r="A1383" s="72"/>
      <c r="B1383" s="73"/>
      <c r="C1383" s="75"/>
      <c r="D1383" s="75"/>
    </row>
    <row r="1384" spans="1:4" ht="13.5" customHeight="1" x14ac:dyDescent="0.15">
      <c r="A1384" s="72"/>
      <c r="B1384" s="73"/>
      <c r="C1384" s="75"/>
      <c r="D1384" s="75"/>
    </row>
    <row r="1385" spans="1:4" ht="13.5" customHeight="1" x14ac:dyDescent="0.15">
      <c r="A1385" s="72"/>
      <c r="B1385" s="73"/>
      <c r="C1385" s="75"/>
      <c r="D1385" s="75"/>
    </row>
    <row r="1386" spans="1:4" ht="13.5" customHeight="1" x14ac:dyDescent="0.15">
      <c r="A1386" s="72"/>
      <c r="B1386" s="73"/>
      <c r="C1386" s="75"/>
      <c r="D1386" s="75"/>
    </row>
    <row r="1387" spans="1:4" ht="13.5" customHeight="1" x14ac:dyDescent="0.15">
      <c r="A1387" s="72"/>
      <c r="B1387" s="73"/>
      <c r="C1387" s="75"/>
      <c r="D1387" s="75"/>
    </row>
    <row r="1388" spans="1:4" ht="13.5" customHeight="1" x14ac:dyDescent="0.15">
      <c r="A1388" s="72"/>
      <c r="B1388" s="73"/>
      <c r="C1388" s="75"/>
      <c r="D1388" s="75"/>
    </row>
    <row r="1389" spans="1:4" ht="13.5" customHeight="1" x14ac:dyDescent="0.15">
      <c r="A1389" s="72"/>
      <c r="B1389" s="73"/>
      <c r="C1389" s="75"/>
      <c r="D1389" s="75"/>
    </row>
    <row r="1390" spans="1:4" ht="13.5" customHeight="1" x14ac:dyDescent="0.15">
      <c r="A1390" s="72"/>
      <c r="B1390" s="73"/>
      <c r="C1390" s="75"/>
      <c r="D1390" s="75"/>
    </row>
    <row r="1391" spans="1:4" ht="13.5" customHeight="1" x14ac:dyDescent="0.15">
      <c r="A1391" s="72"/>
      <c r="B1391" s="73"/>
      <c r="C1391" s="75"/>
      <c r="D1391" s="75"/>
    </row>
    <row r="1392" spans="1:4" ht="13.5" customHeight="1" x14ac:dyDescent="0.15">
      <c r="A1392" s="72"/>
      <c r="B1392" s="73"/>
      <c r="C1392" s="75"/>
      <c r="D1392" s="75"/>
    </row>
    <row r="1393" spans="1:4" ht="13.5" customHeight="1" x14ac:dyDescent="0.15">
      <c r="A1393" s="72"/>
      <c r="B1393" s="76"/>
      <c r="C1393" s="75"/>
      <c r="D1393" s="75"/>
    </row>
    <row r="1394" spans="1:4" ht="13.5" customHeight="1" x14ac:dyDescent="0.15">
      <c r="A1394" s="72"/>
      <c r="B1394" s="73"/>
      <c r="C1394" s="75"/>
      <c r="D1394" s="75"/>
    </row>
    <row r="1395" spans="1:4" ht="13.5" customHeight="1" x14ac:dyDescent="0.15">
      <c r="A1395" s="72"/>
      <c r="B1395" s="73"/>
      <c r="C1395" s="75"/>
      <c r="D1395" s="75"/>
    </row>
    <row r="1396" spans="1:4" ht="13.5" customHeight="1" x14ac:dyDescent="0.15">
      <c r="A1396" s="72"/>
      <c r="B1396" s="73"/>
      <c r="C1396" s="75"/>
      <c r="D1396" s="75"/>
    </row>
    <row r="1397" spans="1:4" ht="13.5" customHeight="1" x14ac:dyDescent="0.15">
      <c r="A1397" s="72"/>
      <c r="B1397" s="73"/>
      <c r="C1397" s="75"/>
      <c r="D1397" s="75"/>
    </row>
    <row r="1398" spans="1:4" ht="13.5" customHeight="1" x14ac:dyDescent="0.15">
      <c r="A1398" s="72"/>
      <c r="B1398" s="73"/>
      <c r="C1398" s="75"/>
      <c r="D1398" s="75"/>
    </row>
    <row r="1399" spans="1:4" ht="13.5" customHeight="1" x14ac:dyDescent="0.15">
      <c r="A1399" s="72"/>
      <c r="B1399" s="73"/>
      <c r="C1399" s="75"/>
      <c r="D1399" s="75"/>
    </row>
    <row r="1400" spans="1:4" ht="13.5" customHeight="1" x14ac:dyDescent="0.15">
      <c r="A1400" s="72"/>
      <c r="B1400" s="73"/>
      <c r="C1400" s="75"/>
      <c r="D1400" s="75"/>
    </row>
    <row r="1401" spans="1:4" ht="13.5" customHeight="1" x14ac:dyDescent="0.15">
      <c r="A1401" s="72"/>
      <c r="B1401" s="73"/>
      <c r="C1401" s="75"/>
      <c r="D1401" s="75"/>
    </row>
    <row r="1402" spans="1:4" ht="13.5" customHeight="1" x14ac:dyDescent="0.15">
      <c r="A1402" s="72"/>
      <c r="B1402" s="73"/>
      <c r="C1402" s="75"/>
      <c r="D1402" s="75"/>
    </row>
    <row r="1403" spans="1:4" ht="13.5" customHeight="1" x14ac:dyDescent="0.15">
      <c r="A1403" s="72"/>
      <c r="B1403" s="73"/>
      <c r="C1403" s="75"/>
      <c r="D1403" s="75"/>
    </row>
    <row r="1404" spans="1:4" ht="13.5" customHeight="1" x14ac:dyDescent="0.15">
      <c r="A1404" s="72"/>
      <c r="B1404" s="73"/>
      <c r="C1404" s="75"/>
      <c r="D1404" s="75"/>
    </row>
    <row r="1405" spans="1:4" ht="13.5" customHeight="1" x14ac:dyDescent="0.15">
      <c r="A1405" s="72"/>
      <c r="B1405" s="73"/>
      <c r="C1405" s="75"/>
      <c r="D1405" s="75"/>
    </row>
    <row r="1406" spans="1:4" ht="13.5" customHeight="1" x14ac:dyDescent="0.15">
      <c r="A1406" s="72"/>
      <c r="B1406" s="73"/>
      <c r="C1406" s="75"/>
      <c r="D1406" s="75"/>
    </row>
    <row r="1407" spans="1:4" ht="13.5" customHeight="1" x14ac:dyDescent="0.15">
      <c r="A1407" s="72"/>
      <c r="B1407" s="73"/>
      <c r="C1407" s="75"/>
      <c r="D1407" s="75"/>
    </row>
    <row r="1408" spans="1:4" ht="13.5" customHeight="1" x14ac:dyDescent="0.15">
      <c r="A1408" s="72"/>
      <c r="B1408" s="73"/>
      <c r="C1408" s="75"/>
      <c r="D1408" s="75"/>
    </row>
    <row r="1409" spans="1:4" ht="13.5" customHeight="1" x14ac:dyDescent="0.15">
      <c r="A1409" s="72"/>
      <c r="B1409" s="73"/>
      <c r="C1409" s="75"/>
      <c r="D1409" s="75"/>
    </row>
    <row r="1410" spans="1:4" ht="13.5" customHeight="1" x14ac:dyDescent="0.15">
      <c r="A1410" s="72"/>
      <c r="B1410" s="73"/>
      <c r="C1410" s="75"/>
      <c r="D1410" s="75"/>
    </row>
    <row r="1411" spans="1:4" ht="13.5" customHeight="1" x14ac:dyDescent="0.15">
      <c r="A1411" s="72"/>
      <c r="B1411" s="73"/>
      <c r="C1411" s="75"/>
      <c r="D1411" s="75"/>
    </row>
    <row r="1412" spans="1:4" ht="13.5" customHeight="1" x14ac:dyDescent="0.15">
      <c r="A1412" s="72"/>
      <c r="B1412" s="73"/>
      <c r="C1412" s="75"/>
      <c r="D1412" s="75"/>
    </row>
    <row r="1413" spans="1:4" ht="13.5" customHeight="1" x14ac:dyDescent="0.15">
      <c r="A1413" s="72"/>
      <c r="B1413" s="73"/>
      <c r="C1413" s="75"/>
      <c r="D1413" s="75"/>
    </row>
    <row r="1414" spans="1:4" ht="13.5" customHeight="1" x14ac:dyDescent="0.15">
      <c r="A1414" s="72"/>
      <c r="B1414" s="73"/>
      <c r="C1414" s="75"/>
      <c r="D1414" s="75"/>
    </row>
    <row r="1415" spans="1:4" ht="13.5" customHeight="1" x14ac:dyDescent="0.15">
      <c r="A1415" s="72"/>
      <c r="B1415" s="73"/>
      <c r="C1415" s="75"/>
      <c r="D1415" s="75"/>
    </row>
    <row r="1416" spans="1:4" ht="13.5" customHeight="1" x14ac:dyDescent="0.15">
      <c r="A1416" s="72"/>
      <c r="B1416" s="73"/>
      <c r="C1416" s="75"/>
      <c r="D1416" s="75"/>
    </row>
    <row r="1417" spans="1:4" ht="13.5" customHeight="1" x14ac:dyDescent="0.15">
      <c r="A1417" s="72"/>
      <c r="B1417" s="76"/>
      <c r="C1417" s="75"/>
      <c r="D1417" s="75"/>
    </row>
    <row r="1418" spans="1:4" ht="13.5" customHeight="1" x14ac:dyDescent="0.15">
      <c r="A1418" s="72"/>
      <c r="B1418" s="73"/>
      <c r="C1418" s="75"/>
      <c r="D1418" s="75"/>
    </row>
    <row r="1419" spans="1:4" ht="13.5" customHeight="1" x14ac:dyDescent="0.15">
      <c r="A1419" s="72"/>
      <c r="B1419" s="73"/>
      <c r="C1419" s="75"/>
      <c r="D1419" s="75"/>
    </row>
    <row r="1420" spans="1:4" ht="13.5" customHeight="1" x14ac:dyDescent="0.15">
      <c r="A1420" s="72"/>
      <c r="B1420" s="73"/>
      <c r="C1420" s="75"/>
      <c r="D1420" s="75"/>
    </row>
    <row r="1421" spans="1:4" ht="13.5" customHeight="1" x14ac:dyDescent="0.15">
      <c r="A1421" s="72"/>
      <c r="B1421" s="73"/>
      <c r="C1421" s="75"/>
      <c r="D1421" s="75"/>
    </row>
    <row r="1422" spans="1:4" ht="13.5" customHeight="1" x14ac:dyDescent="0.15">
      <c r="A1422" s="72"/>
      <c r="B1422" s="73"/>
      <c r="C1422" s="75"/>
      <c r="D1422" s="75"/>
    </row>
    <row r="1423" spans="1:4" ht="13.5" customHeight="1" x14ac:dyDescent="0.15">
      <c r="A1423" s="72"/>
      <c r="B1423" s="73"/>
      <c r="C1423" s="75"/>
      <c r="D1423" s="75"/>
    </row>
    <row r="1424" spans="1:4" ht="13.5" customHeight="1" x14ac:dyDescent="0.15">
      <c r="A1424" s="72"/>
      <c r="B1424" s="73"/>
      <c r="C1424" s="75"/>
      <c r="D1424" s="75"/>
    </row>
    <row r="1425" spans="1:4" ht="13.5" customHeight="1" x14ac:dyDescent="0.15">
      <c r="A1425" s="72"/>
      <c r="B1425" s="73"/>
      <c r="C1425" s="75"/>
      <c r="D1425" s="75"/>
    </row>
    <row r="1426" spans="1:4" ht="13.5" customHeight="1" x14ac:dyDescent="0.15">
      <c r="A1426" s="72"/>
      <c r="B1426" s="73"/>
      <c r="C1426" s="75"/>
      <c r="D1426" s="75"/>
    </row>
    <row r="1427" spans="1:4" ht="13.5" customHeight="1" x14ac:dyDescent="0.15">
      <c r="A1427" s="72"/>
      <c r="B1427" s="73"/>
      <c r="C1427" s="75"/>
      <c r="D1427" s="75"/>
    </row>
    <row r="1428" spans="1:4" ht="13.5" customHeight="1" x14ac:dyDescent="0.15">
      <c r="A1428" s="72"/>
      <c r="B1428" s="73"/>
      <c r="C1428" s="75"/>
      <c r="D1428" s="75"/>
    </row>
    <row r="1429" spans="1:4" ht="13.5" customHeight="1" x14ac:dyDescent="0.15">
      <c r="A1429" s="72"/>
      <c r="B1429" s="73"/>
      <c r="C1429" s="75"/>
      <c r="D1429" s="75"/>
    </row>
    <row r="1430" spans="1:4" ht="13.5" customHeight="1" x14ac:dyDescent="0.15">
      <c r="A1430" s="72"/>
      <c r="B1430" s="73"/>
      <c r="C1430" s="75"/>
      <c r="D1430" s="75"/>
    </row>
    <row r="1431" spans="1:4" ht="13.5" customHeight="1" x14ac:dyDescent="0.15">
      <c r="A1431" s="72"/>
      <c r="B1431" s="73"/>
      <c r="C1431" s="75"/>
      <c r="D1431" s="75"/>
    </row>
    <row r="1432" spans="1:4" ht="13.5" customHeight="1" x14ac:dyDescent="0.15">
      <c r="A1432" s="72"/>
      <c r="B1432" s="73"/>
      <c r="C1432" s="75"/>
      <c r="D1432" s="75"/>
    </row>
    <row r="1433" spans="1:4" ht="13.5" customHeight="1" x14ac:dyDescent="0.15">
      <c r="A1433" s="72"/>
      <c r="B1433" s="73"/>
      <c r="C1433" s="75"/>
      <c r="D1433" s="75"/>
    </row>
    <row r="1434" spans="1:4" ht="13.5" customHeight="1" x14ac:dyDescent="0.15">
      <c r="A1434" s="72"/>
      <c r="B1434" s="73"/>
      <c r="C1434" s="75"/>
      <c r="D1434" s="75"/>
    </row>
    <row r="1435" spans="1:4" ht="13.5" customHeight="1" x14ac:dyDescent="0.15">
      <c r="A1435" s="72"/>
      <c r="B1435" s="73"/>
      <c r="C1435" s="75"/>
      <c r="D1435" s="75"/>
    </row>
    <row r="1436" spans="1:4" ht="13.5" customHeight="1" x14ac:dyDescent="0.15">
      <c r="A1436" s="72"/>
      <c r="B1436" s="73"/>
      <c r="C1436" s="75"/>
      <c r="D1436" s="75"/>
    </row>
    <row r="1437" spans="1:4" ht="13.5" customHeight="1" x14ac:dyDescent="0.15">
      <c r="A1437" s="72"/>
      <c r="B1437" s="73"/>
      <c r="C1437" s="75"/>
      <c r="D1437" s="75"/>
    </row>
    <row r="1438" spans="1:4" ht="13.5" customHeight="1" x14ac:dyDescent="0.15">
      <c r="A1438" s="72"/>
      <c r="B1438" s="73"/>
      <c r="C1438" s="75"/>
      <c r="D1438" s="75"/>
    </row>
    <row r="1439" spans="1:4" ht="13.5" customHeight="1" x14ac:dyDescent="0.15">
      <c r="A1439" s="72"/>
      <c r="B1439" s="73"/>
      <c r="C1439" s="75"/>
      <c r="D1439" s="75"/>
    </row>
    <row r="1440" spans="1:4" ht="13.5" customHeight="1" x14ac:dyDescent="0.15">
      <c r="A1440" s="72"/>
      <c r="B1440" s="73"/>
      <c r="C1440" s="75"/>
      <c r="D1440" s="75"/>
    </row>
    <row r="1441" spans="1:4" ht="13.5" customHeight="1" x14ac:dyDescent="0.15">
      <c r="A1441" s="72"/>
      <c r="B1441" s="76"/>
      <c r="C1441" s="75"/>
      <c r="D1441" s="75"/>
    </row>
    <row r="1442" spans="1:4" ht="13.5" customHeight="1" x14ac:dyDescent="0.15">
      <c r="A1442" s="72"/>
      <c r="B1442" s="73"/>
      <c r="C1442" s="75"/>
      <c r="D1442" s="75"/>
    </row>
    <row r="1443" spans="1:4" ht="13.5" customHeight="1" x14ac:dyDescent="0.15">
      <c r="A1443" s="72"/>
      <c r="B1443" s="73"/>
      <c r="C1443" s="75"/>
      <c r="D1443" s="75"/>
    </row>
    <row r="1444" spans="1:4" ht="13.5" customHeight="1" x14ac:dyDescent="0.15">
      <c r="A1444" s="72"/>
      <c r="B1444" s="73"/>
      <c r="C1444" s="75"/>
      <c r="D1444" s="75"/>
    </row>
    <row r="1445" spans="1:4" ht="13.5" customHeight="1" x14ac:dyDescent="0.15">
      <c r="A1445" s="72"/>
      <c r="B1445" s="73"/>
      <c r="C1445" s="75"/>
      <c r="D1445" s="75"/>
    </row>
    <row r="1446" spans="1:4" ht="13.5" customHeight="1" x14ac:dyDescent="0.15">
      <c r="A1446" s="72"/>
      <c r="B1446" s="73"/>
      <c r="C1446" s="75"/>
      <c r="D1446" s="75"/>
    </row>
    <row r="1447" spans="1:4" ht="13.5" customHeight="1" x14ac:dyDescent="0.15">
      <c r="A1447" s="72"/>
      <c r="B1447" s="73"/>
      <c r="C1447" s="75"/>
      <c r="D1447" s="75"/>
    </row>
    <row r="1448" spans="1:4" ht="13.5" customHeight="1" x14ac:dyDescent="0.15">
      <c r="A1448" s="72"/>
      <c r="B1448" s="73"/>
      <c r="C1448" s="75"/>
      <c r="D1448" s="75"/>
    </row>
    <row r="1449" spans="1:4" ht="13.5" customHeight="1" x14ac:dyDescent="0.15">
      <c r="A1449" s="72"/>
      <c r="B1449" s="73"/>
      <c r="C1449" s="75"/>
      <c r="D1449" s="75"/>
    </row>
    <row r="1450" spans="1:4" ht="13.5" customHeight="1" x14ac:dyDescent="0.15">
      <c r="A1450" s="72"/>
      <c r="B1450" s="73"/>
      <c r="C1450" s="75"/>
      <c r="D1450" s="75"/>
    </row>
    <row r="1451" spans="1:4" ht="13.5" customHeight="1" x14ac:dyDescent="0.15">
      <c r="A1451" s="72"/>
      <c r="B1451" s="73"/>
      <c r="C1451" s="75"/>
      <c r="D1451" s="75"/>
    </row>
    <row r="1452" spans="1:4" ht="13.5" customHeight="1" x14ac:dyDescent="0.15">
      <c r="A1452" s="72"/>
      <c r="B1452" s="73"/>
      <c r="C1452" s="75"/>
      <c r="D1452" s="75"/>
    </row>
    <row r="1453" spans="1:4" ht="13.5" customHeight="1" x14ac:dyDescent="0.15">
      <c r="A1453" s="72"/>
      <c r="B1453" s="73"/>
      <c r="C1453" s="75"/>
      <c r="D1453" s="75"/>
    </row>
    <row r="1454" spans="1:4" ht="13.5" customHeight="1" x14ac:dyDescent="0.15">
      <c r="A1454" s="72"/>
      <c r="B1454" s="73"/>
      <c r="C1454" s="75"/>
      <c r="D1454" s="75"/>
    </row>
    <row r="1455" spans="1:4" ht="13.5" customHeight="1" x14ac:dyDescent="0.15">
      <c r="A1455" s="72"/>
      <c r="B1455" s="73"/>
      <c r="C1455" s="75"/>
      <c r="D1455" s="75"/>
    </row>
    <row r="1456" spans="1:4" ht="13.5" customHeight="1" x14ac:dyDescent="0.15">
      <c r="A1456" s="72"/>
      <c r="B1456" s="73"/>
      <c r="C1456" s="75"/>
      <c r="D1456" s="75"/>
    </row>
    <row r="1457" spans="1:4" ht="13.5" customHeight="1" x14ac:dyDescent="0.15">
      <c r="A1457" s="72"/>
      <c r="B1457" s="73"/>
      <c r="C1457" s="75"/>
      <c r="D1457" s="75"/>
    </row>
    <row r="1458" spans="1:4" ht="13.5" customHeight="1" x14ac:dyDescent="0.15">
      <c r="A1458" s="72"/>
      <c r="B1458" s="73"/>
      <c r="C1458" s="75"/>
      <c r="D1458" s="75"/>
    </row>
    <row r="1459" spans="1:4" ht="13.5" customHeight="1" x14ac:dyDescent="0.15">
      <c r="A1459" s="72"/>
      <c r="B1459" s="73"/>
      <c r="C1459" s="75"/>
      <c r="D1459" s="75"/>
    </row>
    <row r="1460" spans="1:4" ht="13.5" customHeight="1" x14ac:dyDescent="0.15">
      <c r="A1460" s="72"/>
      <c r="B1460" s="73"/>
      <c r="C1460" s="75"/>
      <c r="D1460" s="75"/>
    </row>
    <row r="1461" spans="1:4" ht="13.5" customHeight="1" x14ac:dyDescent="0.15">
      <c r="A1461" s="72"/>
      <c r="B1461" s="73"/>
      <c r="C1461" s="75"/>
      <c r="D1461" s="75"/>
    </row>
    <row r="1462" spans="1:4" ht="13.5" customHeight="1" x14ac:dyDescent="0.15">
      <c r="A1462" s="72"/>
      <c r="B1462" s="73"/>
      <c r="C1462" s="75"/>
      <c r="D1462" s="75"/>
    </row>
    <row r="1463" spans="1:4" ht="13.5" customHeight="1" x14ac:dyDescent="0.15">
      <c r="A1463" s="72"/>
      <c r="B1463" s="73"/>
      <c r="C1463" s="75"/>
      <c r="D1463" s="75"/>
    </row>
    <row r="1464" spans="1:4" ht="13.5" customHeight="1" x14ac:dyDescent="0.15">
      <c r="A1464" s="72"/>
      <c r="B1464" s="73"/>
      <c r="C1464" s="75"/>
      <c r="D1464" s="75"/>
    </row>
    <row r="1465" spans="1:4" ht="13.5" customHeight="1" x14ac:dyDescent="0.15">
      <c r="A1465" s="72"/>
      <c r="B1465" s="76"/>
      <c r="C1465" s="75"/>
      <c r="D1465" s="75"/>
    </row>
    <row r="1466" spans="1:4" ht="13.5" customHeight="1" x14ac:dyDescent="0.15">
      <c r="A1466" s="72"/>
      <c r="B1466" s="73"/>
      <c r="C1466" s="75"/>
      <c r="D1466" s="75"/>
    </row>
    <row r="1467" spans="1:4" ht="13.5" customHeight="1" x14ac:dyDescent="0.15">
      <c r="A1467" s="72"/>
      <c r="B1467" s="73"/>
      <c r="C1467" s="75"/>
      <c r="D1467" s="75"/>
    </row>
    <row r="1468" spans="1:4" ht="13.5" customHeight="1" x14ac:dyDescent="0.15">
      <c r="A1468" s="72"/>
      <c r="B1468" s="73"/>
      <c r="C1468" s="75"/>
      <c r="D1468" s="75"/>
    </row>
    <row r="1469" spans="1:4" ht="13.5" customHeight="1" x14ac:dyDescent="0.15">
      <c r="A1469" s="72"/>
      <c r="B1469" s="73"/>
      <c r="C1469" s="75"/>
      <c r="D1469" s="75"/>
    </row>
    <row r="1470" spans="1:4" ht="13.5" customHeight="1" x14ac:dyDescent="0.15">
      <c r="A1470" s="72"/>
      <c r="B1470" s="73"/>
      <c r="C1470" s="75"/>
      <c r="D1470" s="75"/>
    </row>
    <row r="1471" spans="1:4" ht="13.5" customHeight="1" x14ac:dyDescent="0.15">
      <c r="A1471" s="72"/>
      <c r="B1471" s="73"/>
      <c r="C1471" s="75"/>
      <c r="D1471" s="75"/>
    </row>
    <row r="1472" spans="1:4" ht="13.5" customHeight="1" x14ac:dyDescent="0.15">
      <c r="A1472" s="72"/>
      <c r="B1472" s="73"/>
      <c r="C1472" s="75"/>
      <c r="D1472" s="75"/>
    </row>
    <row r="1473" spans="1:4" ht="13.5" customHeight="1" x14ac:dyDescent="0.15">
      <c r="A1473" s="72"/>
      <c r="B1473" s="73"/>
      <c r="C1473" s="75"/>
      <c r="D1473" s="75"/>
    </row>
    <row r="1474" spans="1:4" ht="13.5" customHeight="1" x14ac:dyDescent="0.15">
      <c r="A1474" s="72"/>
      <c r="B1474" s="73"/>
      <c r="C1474" s="75"/>
      <c r="D1474" s="75"/>
    </row>
    <row r="1475" spans="1:4" ht="13.5" customHeight="1" x14ac:dyDescent="0.15">
      <c r="A1475" s="72"/>
      <c r="B1475" s="73"/>
      <c r="C1475" s="75"/>
      <c r="D1475" s="75"/>
    </row>
    <row r="1476" spans="1:4" ht="13.5" customHeight="1" x14ac:dyDescent="0.15">
      <c r="A1476" s="72"/>
      <c r="B1476" s="73"/>
      <c r="C1476" s="75"/>
      <c r="D1476" s="75"/>
    </row>
    <row r="1477" spans="1:4" ht="13.5" customHeight="1" x14ac:dyDescent="0.15">
      <c r="A1477" s="72"/>
      <c r="B1477" s="73"/>
      <c r="C1477" s="75"/>
      <c r="D1477" s="75"/>
    </row>
    <row r="1478" spans="1:4" ht="13.5" customHeight="1" x14ac:dyDescent="0.15">
      <c r="A1478" s="72"/>
      <c r="B1478" s="73"/>
      <c r="C1478" s="75"/>
      <c r="D1478" s="75"/>
    </row>
    <row r="1479" spans="1:4" ht="13.5" customHeight="1" x14ac:dyDescent="0.15">
      <c r="A1479" s="72"/>
      <c r="B1479" s="73"/>
      <c r="C1479" s="75"/>
      <c r="D1479" s="75"/>
    </row>
    <row r="1480" spans="1:4" ht="13.5" customHeight="1" x14ac:dyDescent="0.15">
      <c r="A1480" s="72"/>
      <c r="B1480" s="73"/>
      <c r="C1480" s="75"/>
      <c r="D1480" s="75"/>
    </row>
    <row r="1481" spans="1:4" ht="13.5" customHeight="1" x14ac:dyDescent="0.15">
      <c r="A1481" s="72"/>
      <c r="B1481" s="73"/>
      <c r="C1481" s="75"/>
      <c r="D1481" s="75"/>
    </row>
    <row r="1482" spans="1:4" ht="13.5" customHeight="1" x14ac:dyDescent="0.15">
      <c r="A1482" s="72"/>
      <c r="B1482" s="73"/>
      <c r="C1482" s="75"/>
      <c r="D1482" s="75"/>
    </row>
    <row r="1483" spans="1:4" ht="13.5" customHeight="1" x14ac:dyDescent="0.15">
      <c r="A1483" s="72"/>
      <c r="B1483" s="73"/>
      <c r="C1483" s="75"/>
      <c r="D1483" s="75"/>
    </row>
    <row r="1484" spans="1:4" ht="13.5" customHeight="1" x14ac:dyDescent="0.15">
      <c r="A1484" s="72"/>
      <c r="B1484" s="73"/>
      <c r="C1484" s="75"/>
      <c r="D1484" s="75"/>
    </row>
    <row r="1485" spans="1:4" ht="13.5" customHeight="1" x14ac:dyDescent="0.15">
      <c r="A1485" s="72"/>
      <c r="B1485" s="73"/>
      <c r="C1485" s="75"/>
      <c r="D1485" s="75"/>
    </row>
    <row r="1486" spans="1:4" ht="13.5" customHeight="1" x14ac:dyDescent="0.15">
      <c r="A1486" s="72"/>
      <c r="B1486" s="73"/>
      <c r="C1486" s="75"/>
      <c r="D1486" s="75"/>
    </row>
    <row r="1487" spans="1:4" ht="13.5" customHeight="1" x14ac:dyDescent="0.15">
      <c r="A1487" s="72"/>
      <c r="B1487" s="73"/>
      <c r="C1487" s="75"/>
      <c r="D1487" s="75"/>
    </row>
    <row r="1488" spans="1:4" ht="13.5" customHeight="1" x14ac:dyDescent="0.15">
      <c r="A1488" s="72"/>
      <c r="B1488" s="73"/>
      <c r="C1488" s="75"/>
      <c r="D1488" s="75"/>
    </row>
    <row r="1489" spans="1:4" ht="13.5" customHeight="1" x14ac:dyDescent="0.15">
      <c r="A1489" s="72"/>
      <c r="B1489" s="76"/>
      <c r="C1489" s="75"/>
      <c r="D1489" s="75"/>
    </row>
    <row r="1490" spans="1:4" ht="13.5" customHeight="1" x14ac:dyDescent="0.15">
      <c r="A1490" s="72"/>
      <c r="B1490" s="73"/>
      <c r="C1490" s="75"/>
      <c r="D1490" s="75"/>
    </row>
    <row r="1491" spans="1:4" ht="13.5" customHeight="1" x14ac:dyDescent="0.15">
      <c r="A1491" s="72"/>
      <c r="B1491" s="73"/>
      <c r="C1491" s="75"/>
      <c r="D1491" s="75"/>
    </row>
    <row r="1492" spans="1:4" ht="13.5" customHeight="1" x14ac:dyDescent="0.15">
      <c r="A1492" s="72"/>
      <c r="B1492" s="73"/>
      <c r="C1492" s="75"/>
      <c r="D1492" s="75"/>
    </row>
    <row r="1493" spans="1:4" ht="13.5" customHeight="1" x14ac:dyDescent="0.15">
      <c r="A1493" s="72"/>
      <c r="B1493" s="73"/>
      <c r="C1493" s="75"/>
      <c r="D1493" s="75"/>
    </row>
    <row r="1494" spans="1:4" ht="13.5" customHeight="1" x14ac:dyDescent="0.15">
      <c r="A1494" s="72"/>
      <c r="B1494" s="73"/>
      <c r="C1494" s="75"/>
      <c r="D1494" s="75"/>
    </row>
    <row r="1495" spans="1:4" ht="13.5" customHeight="1" x14ac:dyDescent="0.15">
      <c r="A1495" s="72"/>
      <c r="B1495" s="73"/>
      <c r="C1495" s="75"/>
      <c r="D1495" s="75"/>
    </row>
    <row r="1496" spans="1:4" ht="13.5" customHeight="1" x14ac:dyDescent="0.15">
      <c r="A1496" s="72"/>
      <c r="B1496" s="73"/>
      <c r="C1496" s="75"/>
      <c r="D1496" s="75"/>
    </row>
    <row r="1497" spans="1:4" ht="13.5" customHeight="1" x14ac:dyDescent="0.15">
      <c r="A1497" s="72"/>
      <c r="B1497" s="73"/>
      <c r="C1497" s="75"/>
      <c r="D1497" s="75"/>
    </row>
    <row r="1498" spans="1:4" ht="13.5" customHeight="1" x14ac:dyDescent="0.15">
      <c r="A1498" s="72"/>
      <c r="B1498" s="73"/>
      <c r="C1498" s="75"/>
      <c r="D1498" s="75"/>
    </row>
    <row r="1499" spans="1:4" ht="13.5" customHeight="1" x14ac:dyDescent="0.15">
      <c r="A1499" s="72"/>
      <c r="B1499" s="73"/>
      <c r="C1499" s="75"/>
      <c r="D1499" s="75"/>
    </row>
    <row r="1500" spans="1:4" ht="13.5" customHeight="1" x14ac:dyDescent="0.15">
      <c r="A1500" s="72"/>
      <c r="B1500" s="73"/>
      <c r="C1500" s="75"/>
      <c r="D1500" s="75"/>
    </row>
    <row r="1501" spans="1:4" ht="13.5" customHeight="1" x14ac:dyDescent="0.15">
      <c r="A1501" s="72"/>
      <c r="B1501" s="73"/>
      <c r="C1501" s="75"/>
      <c r="D1501" s="75"/>
    </row>
    <row r="1502" spans="1:4" ht="13.5" customHeight="1" x14ac:dyDescent="0.15">
      <c r="A1502" s="72"/>
      <c r="B1502" s="73"/>
      <c r="C1502" s="75"/>
      <c r="D1502" s="75"/>
    </row>
    <row r="1503" spans="1:4" ht="13.5" customHeight="1" x14ac:dyDescent="0.15">
      <c r="A1503" s="72"/>
      <c r="B1503" s="73"/>
      <c r="C1503" s="75"/>
      <c r="D1503" s="75"/>
    </row>
    <row r="1504" spans="1:4" ht="13.5" customHeight="1" x14ac:dyDescent="0.15">
      <c r="A1504" s="72"/>
      <c r="B1504" s="73"/>
      <c r="C1504" s="75"/>
      <c r="D1504" s="75"/>
    </row>
    <row r="1505" spans="1:4" ht="13.5" customHeight="1" x14ac:dyDescent="0.15">
      <c r="A1505" s="72"/>
      <c r="B1505" s="73"/>
      <c r="C1505" s="75"/>
      <c r="D1505" s="75"/>
    </row>
    <row r="1506" spans="1:4" ht="13.5" customHeight="1" x14ac:dyDescent="0.15">
      <c r="A1506" s="72"/>
      <c r="B1506" s="73"/>
      <c r="C1506" s="75"/>
      <c r="D1506" s="75"/>
    </row>
    <row r="1507" spans="1:4" ht="13.5" customHeight="1" x14ac:dyDescent="0.15">
      <c r="A1507" s="72"/>
      <c r="B1507" s="73"/>
      <c r="C1507" s="75"/>
      <c r="D1507" s="75"/>
    </row>
    <row r="1508" spans="1:4" ht="13.5" customHeight="1" x14ac:dyDescent="0.15">
      <c r="A1508" s="72"/>
      <c r="B1508" s="73"/>
      <c r="C1508" s="75"/>
      <c r="D1508" s="75"/>
    </row>
    <row r="1509" spans="1:4" ht="13.5" customHeight="1" x14ac:dyDescent="0.15">
      <c r="A1509" s="72"/>
      <c r="B1509" s="73"/>
      <c r="C1509" s="75"/>
      <c r="D1509" s="75"/>
    </row>
    <row r="1510" spans="1:4" ht="13.5" customHeight="1" x14ac:dyDescent="0.15">
      <c r="A1510" s="72"/>
      <c r="B1510" s="73"/>
      <c r="C1510" s="75"/>
      <c r="D1510" s="75"/>
    </row>
    <row r="1511" spans="1:4" ht="13.5" customHeight="1" x14ac:dyDescent="0.15">
      <c r="A1511" s="72"/>
      <c r="B1511" s="73"/>
      <c r="C1511" s="75"/>
      <c r="D1511" s="75"/>
    </row>
    <row r="1512" spans="1:4" ht="13.5" customHeight="1" x14ac:dyDescent="0.15">
      <c r="A1512" s="72"/>
      <c r="B1512" s="73"/>
      <c r="C1512" s="75"/>
      <c r="D1512" s="75"/>
    </row>
    <row r="1513" spans="1:4" ht="13.5" customHeight="1" x14ac:dyDescent="0.15">
      <c r="A1513" s="72"/>
      <c r="B1513" s="76"/>
      <c r="C1513" s="75"/>
      <c r="D1513" s="75"/>
    </row>
    <row r="1514" spans="1:4" ht="13.5" customHeight="1" x14ac:dyDescent="0.15">
      <c r="A1514" s="72"/>
      <c r="B1514" s="73"/>
      <c r="C1514" s="75"/>
      <c r="D1514" s="75"/>
    </row>
    <row r="1515" spans="1:4" ht="13.5" customHeight="1" x14ac:dyDescent="0.15">
      <c r="A1515" s="72"/>
      <c r="B1515" s="73"/>
      <c r="C1515" s="75"/>
      <c r="D1515" s="75"/>
    </row>
    <row r="1516" spans="1:4" ht="13.5" customHeight="1" x14ac:dyDescent="0.15">
      <c r="A1516" s="72"/>
      <c r="B1516" s="73"/>
      <c r="C1516" s="75"/>
      <c r="D1516" s="75"/>
    </row>
    <row r="1517" spans="1:4" ht="13.5" customHeight="1" x14ac:dyDescent="0.15">
      <c r="A1517" s="72"/>
      <c r="B1517" s="73"/>
      <c r="C1517" s="75"/>
      <c r="D1517" s="75"/>
    </row>
    <row r="1518" spans="1:4" ht="13.5" customHeight="1" x14ac:dyDescent="0.15">
      <c r="A1518" s="72"/>
      <c r="B1518" s="73"/>
      <c r="C1518" s="75"/>
      <c r="D1518" s="75"/>
    </row>
    <row r="1519" spans="1:4" ht="13.5" customHeight="1" x14ac:dyDescent="0.15">
      <c r="A1519" s="72"/>
      <c r="B1519" s="73"/>
      <c r="C1519" s="75"/>
      <c r="D1519" s="75"/>
    </row>
    <row r="1520" spans="1:4" ht="13.5" customHeight="1" x14ac:dyDescent="0.15">
      <c r="A1520" s="72"/>
      <c r="B1520" s="73"/>
      <c r="C1520" s="75"/>
      <c r="D1520" s="75"/>
    </row>
    <row r="1521" spans="1:4" ht="13.5" customHeight="1" x14ac:dyDescent="0.15">
      <c r="A1521" s="72"/>
      <c r="B1521" s="73"/>
      <c r="C1521" s="75"/>
      <c r="D1521" s="75"/>
    </row>
    <row r="1522" spans="1:4" ht="13.5" customHeight="1" x14ac:dyDescent="0.15">
      <c r="A1522" s="72"/>
      <c r="B1522" s="73"/>
      <c r="C1522" s="75"/>
      <c r="D1522" s="75"/>
    </row>
    <row r="1523" spans="1:4" ht="13.5" customHeight="1" x14ac:dyDescent="0.15">
      <c r="A1523" s="72"/>
      <c r="B1523" s="73"/>
      <c r="C1523" s="75"/>
      <c r="D1523" s="75"/>
    </row>
    <row r="1524" spans="1:4" ht="13.5" customHeight="1" x14ac:dyDescent="0.15">
      <c r="A1524" s="72"/>
      <c r="B1524" s="73"/>
      <c r="C1524" s="75"/>
      <c r="D1524" s="75"/>
    </row>
    <row r="1525" spans="1:4" ht="13.5" customHeight="1" x14ac:dyDescent="0.15">
      <c r="A1525" s="72"/>
      <c r="B1525" s="73"/>
      <c r="C1525" s="75"/>
      <c r="D1525" s="75"/>
    </row>
    <row r="1526" spans="1:4" ht="13.5" customHeight="1" x14ac:dyDescent="0.15">
      <c r="A1526" s="72"/>
      <c r="B1526" s="73"/>
      <c r="C1526" s="75"/>
      <c r="D1526" s="75"/>
    </row>
    <row r="1527" spans="1:4" ht="13.5" customHeight="1" x14ac:dyDescent="0.15">
      <c r="A1527" s="72"/>
      <c r="B1527" s="73"/>
      <c r="C1527" s="75"/>
      <c r="D1527" s="75"/>
    </row>
    <row r="1528" spans="1:4" ht="13.5" customHeight="1" x14ac:dyDescent="0.15">
      <c r="A1528" s="72"/>
      <c r="B1528" s="73"/>
      <c r="C1528" s="75"/>
      <c r="D1528" s="75"/>
    </row>
    <row r="1529" spans="1:4" ht="13.5" customHeight="1" x14ac:dyDescent="0.15">
      <c r="A1529" s="72"/>
      <c r="B1529" s="73"/>
      <c r="C1529" s="75"/>
      <c r="D1529" s="75"/>
    </row>
    <row r="1530" spans="1:4" ht="13.5" customHeight="1" x14ac:dyDescent="0.15">
      <c r="A1530" s="72"/>
      <c r="B1530" s="73"/>
      <c r="C1530" s="75"/>
      <c r="D1530" s="75"/>
    </row>
    <row r="1531" spans="1:4" ht="13.5" customHeight="1" x14ac:dyDescent="0.15">
      <c r="A1531" s="72"/>
      <c r="B1531" s="73"/>
      <c r="C1531" s="75"/>
      <c r="D1531" s="75"/>
    </row>
    <row r="1532" spans="1:4" ht="13.5" customHeight="1" x14ac:dyDescent="0.15">
      <c r="A1532" s="72"/>
      <c r="B1532" s="73"/>
      <c r="C1532" s="75"/>
      <c r="D1532" s="75"/>
    </row>
    <row r="1533" spans="1:4" ht="13.5" customHeight="1" x14ac:dyDescent="0.15">
      <c r="A1533" s="72"/>
      <c r="B1533" s="73"/>
      <c r="C1533" s="75"/>
      <c r="D1533" s="75"/>
    </row>
    <row r="1534" spans="1:4" ht="13.5" customHeight="1" x14ac:dyDescent="0.15">
      <c r="A1534" s="72"/>
      <c r="B1534" s="73"/>
      <c r="C1534" s="75"/>
      <c r="D1534" s="75"/>
    </row>
    <row r="1535" spans="1:4" ht="13.5" customHeight="1" x14ac:dyDescent="0.15">
      <c r="A1535" s="72"/>
      <c r="B1535" s="73"/>
      <c r="C1535" s="75"/>
      <c r="D1535" s="75"/>
    </row>
    <row r="1536" spans="1:4" ht="13.5" customHeight="1" x14ac:dyDescent="0.15">
      <c r="A1536" s="72"/>
      <c r="B1536" s="73"/>
      <c r="C1536" s="75"/>
      <c r="D1536" s="75"/>
    </row>
    <row r="1537" spans="1:4" ht="13.5" customHeight="1" x14ac:dyDescent="0.15">
      <c r="A1537" s="72"/>
      <c r="B1537" s="76"/>
      <c r="C1537" s="75"/>
      <c r="D1537" s="75"/>
    </row>
    <row r="1538" spans="1:4" ht="13.5" customHeight="1" x14ac:dyDescent="0.15">
      <c r="A1538" s="72"/>
      <c r="B1538" s="73"/>
      <c r="C1538" s="75"/>
      <c r="D1538" s="75"/>
    </row>
    <row r="1539" spans="1:4" ht="13.5" customHeight="1" x14ac:dyDescent="0.15">
      <c r="A1539" s="72"/>
      <c r="B1539" s="73"/>
      <c r="C1539" s="75"/>
      <c r="D1539" s="75"/>
    </row>
    <row r="1540" spans="1:4" ht="13.5" customHeight="1" x14ac:dyDescent="0.15">
      <c r="A1540" s="72"/>
      <c r="B1540" s="73"/>
      <c r="C1540" s="75"/>
      <c r="D1540" s="75"/>
    </row>
    <row r="1541" spans="1:4" ht="13.5" customHeight="1" x14ac:dyDescent="0.15">
      <c r="A1541" s="72"/>
      <c r="B1541" s="73"/>
      <c r="C1541" s="75"/>
      <c r="D1541" s="75"/>
    </row>
    <row r="1542" spans="1:4" ht="13.5" customHeight="1" x14ac:dyDescent="0.15">
      <c r="A1542" s="72"/>
      <c r="B1542" s="73"/>
      <c r="C1542" s="75"/>
      <c r="D1542" s="75"/>
    </row>
    <row r="1543" spans="1:4" ht="13.5" customHeight="1" x14ac:dyDescent="0.15">
      <c r="A1543" s="72"/>
      <c r="B1543" s="73"/>
      <c r="C1543" s="75"/>
      <c r="D1543" s="75"/>
    </row>
    <row r="1544" spans="1:4" ht="13.5" customHeight="1" x14ac:dyDescent="0.15">
      <c r="A1544" s="72"/>
      <c r="B1544" s="73"/>
      <c r="C1544" s="75"/>
      <c r="D1544" s="75"/>
    </row>
    <row r="1545" spans="1:4" ht="13.5" customHeight="1" x14ac:dyDescent="0.15">
      <c r="A1545" s="72"/>
      <c r="B1545" s="73"/>
      <c r="C1545" s="75"/>
      <c r="D1545" s="75"/>
    </row>
    <row r="1546" spans="1:4" ht="13.5" customHeight="1" x14ac:dyDescent="0.15">
      <c r="A1546" s="72"/>
      <c r="B1546" s="73"/>
      <c r="C1546" s="75"/>
      <c r="D1546" s="75"/>
    </row>
    <row r="1547" spans="1:4" ht="13.5" customHeight="1" x14ac:dyDescent="0.15">
      <c r="A1547" s="72"/>
      <c r="B1547" s="73"/>
      <c r="C1547" s="75"/>
      <c r="D1547" s="75"/>
    </row>
    <row r="1548" spans="1:4" ht="13.5" customHeight="1" x14ac:dyDescent="0.15">
      <c r="A1548" s="72"/>
      <c r="B1548" s="73"/>
      <c r="C1548" s="75"/>
      <c r="D1548" s="75"/>
    </row>
    <row r="1549" spans="1:4" ht="13.5" customHeight="1" x14ac:dyDescent="0.15">
      <c r="A1549" s="72"/>
      <c r="B1549" s="73"/>
      <c r="C1549" s="75"/>
      <c r="D1549" s="75"/>
    </row>
    <row r="1550" spans="1:4" ht="13.5" customHeight="1" x14ac:dyDescent="0.15">
      <c r="A1550" s="72"/>
      <c r="B1550" s="73"/>
      <c r="C1550" s="75"/>
      <c r="D1550" s="75"/>
    </row>
    <row r="1551" spans="1:4" ht="13.5" customHeight="1" x14ac:dyDescent="0.15">
      <c r="A1551" s="72"/>
      <c r="B1551" s="73"/>
      <c r="C1551" s="75"/>
      <c r="D1551" s="75"/>
    </row>
    <row r="1552" spans="1:4" ht="13.5" customHeight="1" x14ac:dyDescent="0.15">
      <c r="A1552" s="72"/>
      <c r="B1552" s="73"/>
      <c r="C1552" s="75"/>
      <c r="D1552" s="75"/>
    </row>
    <row r="1553" spans="1:4" ht="13.5" customHeight="1" x14ac:dyDescent="0.15">
      <c r="A1553" s="72"/>
      <c r="B1553" s="73"/>
      <c r="C1553" s="75"/>
      <c r="D1553" s="75"/>
    </row>
    <row r="1554" spans="1:4" ht="13.5" customHeight="1" x14ac:dyDescent="0.15">
      <c r="A1554" s="72"/>
      <c r="B1554" s="73"/>
      <c r="C1554" s="75"/>
      <c r="D1554" s="75"/>
    </row>
    <row r="1555" spans="1:4" ht="13.5" customHeight="1" x14ac:dyDescent="0.15">
      <c r="A1555" s="72"/>
      <c r="B1555" s="73"/>
      <c r="C1555" s="75"/>
      <c r="D1555" s="75"/>
    </row>
    <row r="1556" spans="1:4" ht="13.5" customHeight="1" x14ac:dyDescent="0.15">
      <c r="A1556" s="72"/>
      <c r="B1556" s="73"/>
      <c r="C1556" s="75"/>
      <c r="D1556" s="75"/>
    </row>
    <row r="1557" spans="1:4" ht="13.5" customHeight="1" x14ac:dyDescent="0.15">
      <c r="A1557" s="72"/>
      <c r="B1557" s="73"/>
      <c r="C1557" s="75"/>
      <c r="D1557" s="75"/>
    </row>
    <row r="1558" spans="1:4" ht="13.5" customHeight="1" x14ac:dyDescent="0.15">
      <c r="A1558" s="72"/>
      <c r="B1558" s="73"/>
      <c r="C1558" s="75"/>
      <c r="D1558" s="75"/>
    </row>
    <row r="1559" spans="1:4" ht="13.5" customHeight="1" x14ac:dyDescent="0.15">
      <c r="A1559" s="72"/>
      <c r="B1559" s="73"/>
      <c r="C1559" s="75"/>
      <c r="D1559" s="75"/>
    </row>
    <row r="1560" spans="1:4" ht="13.5" customHeight="1" x14ac:dyDescent="0.15">
      <c r="A1560" s="72"/>
      <c r="B1560" s="73"/>
      <c r="C1560" s="75"/>
      <c r="D1560" s="75"/>
    </row>
    <row r="1561" spans="1:4" ht="13.5" customHeight="1" x14ac:dyDescent="0.15">
      <c r="A1561" s="72"/>
      <c r="B1561" s="76"/>
      <c r="C1561" s="75"/>
      <c r="D1561" s="75"/>
    </row>
    <row r="1562" spans="1:4" ht="13.5" customHeight="1" x14ac:dyDescent="0.15">
      <c r="A1562" s="72"/>
      <c r="B1562" s="73"/>
      <c r="C1562" s="75"/>
      <c r="D1562" s="75"/>
    </row>
    <row r="1563" spans="1:4" ht="13.5" customHeight="1" x14ac:dyDescent="0.15">
      <c r="A1563" s="72"/>
      <c r="B1563" s="73"/>
      <c r="C1563" s="75"/>
      <c r="D1563" s="75"/>
    </row>
    <row r="1564" spans="1:4" ht="13.5" customHeight="1" x14ac:dyDescent="0.15">
      <c r="A1564" s="72"/>
      <c r="B1564" s="73"/>
      <c r="C1564" s="75"/>
      <c r="D1564" s="75"/>
    </row>
    <row r="1565" spans="1:4" ht="13.5" customHeight="1" x14ac:dyDescent="0.15">
      <c r="A1565" s="72"/>
      <c r="B1565" s="73"/>
      <c r="C1565" s="75"/>
      <c r="D1565" s="75"/>
    </row>
    <row r="1566" spans="1:4" ht="13.5" customHeight="1" x14ac:dyDescent="0.15">
      <c r="A1566" s="72"/>
      <c r="B1566" s="73"/>
      <c r="C1566" s="75"/>
      <c r="D1566" s="75"/>
    </row>
    <row r="1567" spans="1:4" ht="13.5" customHeight="1" x14ac:dyDescent="0.15">
      <c r="A1567" s="72"/>
      <c r="B1567" s="73"/>
      <c r="C1567" s="75"/>
      <c r="D1567" s="75"/>
    </row>
    <row r="1568" spans="1:4" ht="13.5" customHeight="1" x14ac:dyDescent="0.15">
      <c r="A1568" s="72"/>
      <c r="B1568" s="73"/>
      <c r="C1568" s="75"/>
      <c r="D1568" s="75"/>
    </row>
    <row r="1569" spans="1:4" ht="13.5" customHeight="1" x14ac:dyDescent="0.15">
      <c r="A1569" s="72"/>
      <c r="B1569" s="73"/>
      <c r="C1569" s="75"/>
      <c r="D1569" s="75"/>
    </row>
    <row r="1570" spans="1:4" ht="13.5" customHeight="1" x14ac:dyDescent="0.15">
      <c r="A1570" s="72"/>
      <c r="B1570" s="73"/>
      <c r="C1570" s="75"/>
      <c r="D1570" s="75"/>
    </row>
    <row r="1571" spans="1:4" ht="13.5" customHeight="1" x14ac:dyDescent="0.15">
      <c r="A1571" s="72"/>
      <c r="B1571" s="73"/>
      <c r="C1571" s="75"/>
      <c r="D1571" s="75"/>
    </row>
    <row r="1572" spans="1:4" ht="13.5" customHeight="1" x14ac:dyDescent="0.15">
      <c r="A1572" s="72"/>
      <c r="B1572" s="73"/>
      <c r="C1572" s="75"/>
      <c r="D1572" s="75"/>
    </row>
    <row r="1573" spans="1:4" ht="13.5" customHeight="1" x14ac:dyDescent="0.15">
      <c r="A1573" s="72"/>
      <c r="B1573" s="73"/>
      <c r="C1573" s="75"/>
      <c r="D1573" s="75"/>
    </row>
    <row r="1574" spans="1:4" ht="13.5" customHeight="1" x14ac:dyDescent="0.15">
      <c r="A1574" s="72"/>
      <c r="B1574" s="73"/>
      <c r="C1574" s="75"/>
      <c r="D1574" s="75"/>
    </row>
    <row r="1575" spans="1:4" ht="13.5" customHeight="1" x14ac:dyDescent="0.15">
      <c r="A1575" s="72"/>
      <c r="B1575" s="73"/>
      <c r="C1575" s="75"/>
      <c r="D1575" s="75"/>
    </row>
    <row r="1576" spans="1:4" ht="13.5" customHeight="1" x14ac:dyDescent="0.15">
      <c r="A1576" s="72"/>
      <c r="B1576" s="73"/>
      <c r="C1576" s="75"/>
      <c r="D1576" s="75"/>
    </row>
    <row r="1577" spans="1:4" ht="13.5" customHeight="1" x14ac:dyDescent="0.15">
      <c r="A1577" s="72"/>
      <c r="B1577" s="73"/>
      <c r="C1577" s="75"/>
      <c r="D1577" s="75"/>
    </row>
    <row r="1578" spans="1:4" ht="13.5" customHeight="1" x14ac:dyDescent="0.15">
      <c r="A1578" s="72"/>
      <c r="B1578" s="73"/>
      <c r="C1578" s="75"/>
      <c r="D1578" s="75"/>
    </row>
    <row r="1579" spans="1:4" ht="13.5" customHeight="1" x14ac:dyDescent="0.15">
      <c r="A1579" s="72"/>
      <c r="B1579" s="73"/>
      <c r="C1579" s="75"/>
      <c r="D1579" s="75"/>
    </row>
    <row r="1580" spans="1:4" ht="13.5" customHeight="1" x14ac:dyDescent="0.15">
      <c r="A1580" s="72"/>
      <c r="B1580" s="73"/>
      <c r="C1580" s="75"/>
      <c r="D1580" s="75"/>
    </row>
    <row r="1581" spans="1:4" ht="13.5" customHeight="1" x14ac:dyDescent="0.15">
      <c r="A1581" s="72"/>
      <c r="B1581" s="73"/>
      <c r="C1581" s="75"/>
      <c r="D1581" s="75"/>
    </row>
    <row r="1582" spans="1:4" ht="13.5" customHeight="1" x14ac:dyDescent="0.15">
      <c r="A1582" s="72"/>
      <c r="B1582" s="73"/>
      <c r="C1582" s="75"/>
      <c r="D1582" s="75"/>
    </row>
    <row r="1583" spans="1:4" ht="13.5" customHeight="1" x14ac:dyDescent="0.15">
      <c r="A1583" s="72"/>
      <c r="B1583" s="73"/>
      <c r="C1583" s="75"/>
      <c r="D1583" s="75"/>
    </row>
    <row r="1584" spans="1:4" ht="13.5" customHeight="1" x14ac:dyDescent="0.15">
      <c r="A1584" s="72"/>
      <c r="B1584" s="73"/>
      <c r="C1584" s="75"/>
      <c r="D1584" s="75"/>
    </row>
    <row r="1585" spans="1:4" ht="13.5" customHeight="1" x14ac:dyDescent="0.15">
      <c r="A1585" s="72"/>
      <c r="B1585" s="76"/>
      <c r="C1585" s="75"/>
      <c r="D1585" s="75"/>
    </row>
    <row r="1586" spans="1:4" ht="13.5" customHeight="1" x14ac:dyDescent="0.15">
      <c r="A1586" s="72"/>
      <c r="B1586" s="73"/>
      <c r="C1586" s="75"/>
      <c r="D1586" s="75"/>
    </row>
    <row r="1587" spans="1:4" ht="13.5" customHeight="1" x14ac:dyDescent="0.15">
      <c r="A1587" s="72"/>
      <c r="B1587" s="73"/>
      <c r="C1587" s="75"/>
      <c r="D1587" s="75"/>
    </row>
    <row r="1588" spans="1:4" ht="13.5" customHeight="1" x14ac:dyDescent="0.15">
      <c r="A1588" s="72"/>
      <c r="B1588" s="73"/>
      <c r="C1588" s="75"/>
      <c r="D1588" s="75"/>
    </row>
    <row r="1589" spans="1:4" ht="13.5" customHeight="1" x14ac:dyDescent="0.15">
      <c r="A1589" s="72"/>
      <c r="B1589" s="73"/>
      <c r="C1589" s="75"/>
      <c r="D1589" s="75"/>
    </row>
    <row r="1590" spans="1:4" ht="13.5" customHeight="1" x14ac:dyDescent="0.15">
      <c r="A1590" s="72"/>
      <c r="B1590" s="73"/>
      <c r="C1590" s="75"/>
      <c r="D1590" s="75"/>
    </row>
    <row r="1591" spans="1:4" ht="13.5" customHeight="1" x14ac:dyDescent="0.15">
      <c r="A1591" s="72"/>
      <c r="B1591" s="73"/>
      <c r="C1591" s="75"/>
      <c r="D1591" s="75"/>
    </row>
    <row r="1592" spans="1:4" ht="13.5" customHeight="1" x14ac:dyDescent="0.15">
      <c r="A1592" s="72"/>
      <c r="B1592" s="73"/>
      <c r="C1592" s="75"/>
      <c r="D1592" s="75"/>
    </row>
    <row r="1593" spans="1:4" ht="13.5" customHeight="1" x14ac:dyDescent="0.15">
      <c r="A1593" s="72"/>
      <c r="B1593" s="73"/>
      <c r="C1593" s="75"/>
      <c r="D1593" s="75"/>
    </row>
    <row r="1594" spans="1:4" ht="13.5" customHeight="1" x14ac:dyDescent="0.15">
      <c r="A1594" s="72"/>
      <c r="B1594" s="73"/>
      <c r="C1594" s="75"/>
      <c r="D1594" s="75"/>
    </row>
    <row r="1595" spans="1:4" ht="13.5" customHeight="1" x14ac:dyDescent="0.15">
      <c r="A1595" s="72"/>
      <c r="B1595" s="73"/>
      <c r="C1595" s="75"/>
      <c r="D1595" s="75"/>
    </row>
    <row r="1596" spans="1:4" ht="13.5" customHeight="1" x14ac:dyDescent="0.15">
      <c r="A1596" s="72"/>
      <c r="B1596" s="73"/>
      <c r="C1596" s="75"/>
      <c r="D1596" s="75"/>
    </row>
    <row r="1597" spans="1:4" ht="13.5" customHeight="1" x14ac:dyDescent="0.15">
      <c r="A1597" s="72"/>
      <c r="B1597" s="73"/>
      <c r="C1597" s="75"/>
      <c r="D1597" s="75"/>
    </row>
    <row r="1598" spans="1:4" ht="13.5" customHeight="1" x14ac:dyDescent="0.15">
      <c r="A1598" s="72"/>
      <c r="B1598" s="73"/>
      <c r="C1598" s="75"/>
      <c r="D1598" s="75"/>
    </row>
    <row r="1599" spans="1:4" ht="13.5" customHeight="1" x14ac:dyDescent="0.15">
      <c r="A1599" s="72"/>
      <c r="B1599" s="73"/>
      <c r="C1599" s="75"/>
      <c r="D1599" s="75"/>
    </row>
    <row r="1600" spans="1:4" ht="13.5" customHeight="1" x14ac:dyDescent="0.15">
      <c r="A1600" s="72"/>
      <c r="B1600" s="73"/>
      <c r="C1600" s="75"/>
      <c r="D1600" s="75"/>
    </row>
    <row r="1601" spans="1:4" ht="13.5" customHeight="1" x14ac:dyDescent="0.15">
      <c r="A1601" s="72"/>
      <c r="B1601" s="73"/>
      <c r="C1601" s="75"/>
      <c r="D1601" s="75"/>
    </row>
    <row r="1602" spans="1:4" ht="13.5" customHeight="1" x14ac:dyDescent="0.15">
      <c r="A1602" s="72"/>
      <c r="B1602" s="73"/>
      <c r="C1602" s="75"/>
      <c r="D1602" s="75"/>
    </row>
    <row r="1603" spans="1:4" ht="13.5" customHeight="1" x14ac:dyDescent="0.15">
      <c r="A1603" s="72"/>
      <c r="B1603" s="73"/>
      <c r="C1603" s="75"/>
      <c r="D1603" s="75"/>
    </row>
    <row r="1604" spans="1:4" ht="13.5" customHeight="1" x14ac:dyDescent="0.15">
      <c r="A1604" s="72"/>
      <c r="B1604" s="73"/>
      <c r="C1604" s="75"/>
      <c r="D1604" s="75"/>
    </row>
    <row r="1605" spans="1:4" ht="13.5" customHeight="1" x14ac:dyDescent="0.15">
      <c r="A1605" s="72"/>
      <c r="B1605" s="73"/>
      <c r="C1605" s="75"/>
      <c r="D1605" s="75"/>
    </row>
    <row r="1606" spans="1:4" ht="13.5" customHeight="1" x14ac:dyDescent="0.15">
      <c r="A1606" s="72"/>
      <c r="B1606" s="73"/>
      <c r="C1606" s="75"/>
      <c r="D1606" s="75"/>
    </row>
    <row r="1607" spans="1:4" ht="13.5" customHeight="1" x14ac:dyDescent="0.15">
      <c r="A1607" s="72"/>
      <c r="B1607" s="73"/>
      <c r="C1607" s="75"/>
      <c r="D1607" s="75"/>
    </row>
    <row r="1608" spans="1:4" ht="13.5" customHeight="1" x14ac:dyDescent="0.15">
      <c r="A1608" s="72"/>
      <c r="B1608" s="73"/>
      <c r="C1608" s="75"/>
      <c r="D1608" s="75"/>
    </row>
    <row r="1609" spans="1:4" ht="13.5" customHeight="1" x14ac:dyDescent="0.15">
      <c r="A1609" s="72"/>
      <c r="B1609" s="76"/>
      <c r="C1609" s="75"/>
      <c r="D1609" s="75"/>
    </row>
    <row r="1610" spans="1:4" ht="13.5" customHeight="1" x14ac:dyDescent="0.15">
      <c r="A1610" s="72"/>
      <c r="B1610" s="73"/>
      <c r="C1610" s="75"/>
      <c r="D1610" s="75"/>
    </row>
    <row r="1611" spans="1:4" ht="13.5" customHeight="1" x14ac:dyDescent="0.15">
      <c r="A1611" s="72"/>
      <c r="B1611" s="73"/>
      <c r="C1611" s="75"/>
      <c r="D1611" s="75"/>
    </row>
    <row r="1612" spans="1:4" ht="13.5" customHeight="1" x14ac:dyDescent="0.15">
      <c r="A1612" s="72"/>
      <c r="B1612" s="73"/>
      <c r="C1612" s="75"/>
      <c r="D1612" s="75"/>
    </row>
    <row r="1613" spans="1:4" ht="13.5" customHeight="1" x14ac:dyDescent="0.15">
      <c r="A1613" s="72"/>
      <c r="B1613" s="73"/>
      <c r="C1613" s="75"/>
      <c r="D1613" s="75"/>
    </row>
    <row r="1614" spans="1:4" ht="13.5" customHeight="1" x14ac:dyDescent="0.15">
      <c r="A1614" s="72"/>
      <c r="B1614" s="73"/>
      <c r="C1614" s="75"/>
      <c r="D1614" s="75"/>
    </row>
    <row r="1615" spans="1:4" ht="13.5" customHeight="1" x14ac:dyDescent="0.15">
      <c r="A1615" s="72"/>
      <c r="B1615" s="73"/>
      <c r="C1615" s="75"/>
      <c r="D1615" s="75"/>
    </row>
    <row r="1616" spans="1:4" ht="13.5" customHeight="1" x14ac:dyDescent="0.15">
      <c r="A1616" s="72"/>
      <c r="B1616" s="73"/>
      <c r="C1616" s="75"/>
      <c r="D1616" s="75"/>
    </row>
    <row r="1617" spans="1:4" ht="13.5" customHeight="1" x14ac:dyDescent="0.15">
      <c r="A1617" s="72"/>
      <c r="B1617" s="73"/>
      <c r="C1617" s="75"/>
      <c r="D1617" s="75"/>
    </row>
    <row r="1618" spans="1:4" ht="13.5" customHeight="1" x14ac:dyDescent="0.15">
      <c r="A1618" s="72"/>
      <c r="B1618" s="73"/>
      <c r="C1618" s="75"/>
      <c r="D1618" s="75"/>
    </row>
    <row r="1619" spans="1:4" ht="13.5" customHeight="1" x14ac:dyDescent="0.15">
      <c r="A1619" s="72"/>
      <c r="B1619" s="73"/>
      <c r="C1619" s="75"/>
      <c r="D1619" s="75"/>
    </row>
    <row r="1620" spans="1:4" ht="13.5" customHeight="1" x14ac:dyDescent="0.15">
      <c r="A1620" s="72"/>
      <c r="B1620" s="73"/>
      <c r="C1620" s="75"/>
      <c r="D1620" s="75"/>
    </row>
    <row r="1621" spans="1:4" ht="13.5" customHeight="1" x14ac:dyDescent="0.15">
      <c r="A1621" s="72"/>
      <c r="B1621" s="73"/>
      <c r="C1621" s="75"/>
      <c r="D1621" s="75"/>
    </row>
    <row r="1622" spans="1:4" ht="13.5" customHeight="1" x14ac:dyDescent="0.15">
      <c r="A1622" s="72"/>
      <c r="B1622" s="73"/>
      <c r="C1622" s="75"/>
      <c r="D1622" s="75"/>
    </row>
    <row r="1623" spans="1:4" ht="13.5" customHeight="1" x14ac:dyDescent="0.15">
      <c r="A1623" s="72"/>
      <c r="B1623" s="73"/>
      <c r="C1623" s="75"/>
      <c r="D1623" s="75"/>
    </row>
    <row r="1624" spans="1:4" ht="13.5" customHeight="1" x14ac:dyDescent="0.15">
      <c r="A1624" s="72"/>
      <c r="B1624" s="73"/>
      <c r="C1624" s="75"/>
      <c r="D1624" s="75"/>
    </row>
    <row r="1625" spans="1:4" ht="13.5" customHeight="1" x14ac:dyDescent="0.15">
      <c r="A1625" s="72"/>
      <c r="B1625" s="73"/>
      <c r="C1625" s="75"/>
      <c r="D1625" s="75"/>
    </row>
    <row r="1626" spans="1:4" ht="13.5" customHeight="1" x14ac:dyDescent="0.15">
      <c r="A1626" s="72"/>
      <c r="B1626" s="73"/>
      <c r="C1626" s="75"/>
      <c r="D1626" s="75"/>
    </row>
    <row r="1627" spans="1:4" ht="13.5" customHeight="1" x14ac:dyDescent="0.15">
      <c r="A1627" s="72"/>
      <c r="B1627" s="73"/>
      <c r="C1627" s="75"/>
      <c r="D1627" s="75"/>
    </row>
    <row r="1628" spans="1:4" ht="13.5" customHeight="1" x14ac:dyDescent="0.15">
      <c r="A1628" s="72"/>
      <c r="B1628" s="73"/>
      <c r="C1628" s="75"/>
      <c r="D1628" s="75"/>
    </row>
    <row r="1629" spans="1:4" ht="13.5" customHeight="1" x14ac:dyDescent="0.15">
      <c r="A1629" s="72"/>
      <c r="B1629" s="73"/>
      <c r="C1629" s="75"/>
      <c r="D1629" s="75"/>
    </row>
    <row r="1630" spans="1:4" ht="13.5" customHeight="1" x14ac:dyDescent="0.15">
      <c r="A1630" s="72"/>
      <c r="B1630" s="73"/>
      <c r="C1630" s="75"/>
      <c r="D1630" s="75"/>
    </row>
    <row r="1631" spans="1:4" ht="13.5" customHeight="1" x14ac:dyDescent="0.15">
      <c r="A1631" s="72"/>
      <c r="B1631" s="73"/>
      <c r="C1631" s="75"/>
      <c r="D1631" s="75"/>
    </row>
    <row r="1632" spans="1:4" ht="13.5" customHeight="1" x14ac:dyDescent="0.15">
      <c r="A1632" s="72"/>
      <c r="B1632" s="73"/>
      <c r="C1632" s="75"/>
      <c r="D1632" s="75"/>
    </row>
    <row r="1633" spans="1:4" ht="13.5" customHeight="1" x14ac:dyDescent="0.15">
      <c r="A1633" s="72"/>
      <c r="B1633" s="76"/>
      <c r="C1633" s="75"/>
      <c r="D1633" s="75"/>
    </row>
    <row r="1634" spans="1:4" ht="13.5" customHeight="1" x14ac:dyDescent="0.15">
      <c r="A1634" s="72"/>
      <c r="B1634" s="73"/>
      <c r="C1634" s="75"/>
      <c r="D1634" s="75"/>
    </row>
    <row r="1635" spans="1:4" ht="13.5" customHeight="1" x14ac:dyDescent="0.15">
      <c r="A1635" s="72"/>
      <c r="B1635" s="73"/>
      <c r="C1635" s="75"/>
      <c r="D1635" s="75"/>
    </row>
    <row r="1636" spans="1:4" ht="13.5" customHeight="1" x14ac:dyDescent="0.15">
      <c r="A1636" s="72"/>
      <c r="B1636" s="73"/>
      <c r="C1636" s="75"/>
      <c r="D1636" s="75"/>
    </row>
    <row r="1637" spans="1:4" ht="13.5" customHeight="1" x14ac:dyDescent="0.15">
      <c r="A1637" s="72"/>
      <c r="B1637" s="73"/>
      <c r="C1637" s="75"/>
      <c r="D1637" s="75"/>
    </row>
    <row r="1638" spans="1:4" ht="13.5" customHeight="1" x14ac:dyDescent="0.15">
      <c r="A1638" s="72"/>
      <c r="B1638" s="73"/>
      <c r="C1638" s="75"/>
      <c r="D1638" s="75"/>
    </row>
    <row r="1639" spans="1:4" ht="13.5" customHeight="1" x14ac:dyDescent="0.15">
      <c r="A1639" s="72"/>
      <c r="B1639" s="73"/>
      <c r="C1639" s="75"/>
      <c r="D1639" s="75"/>
    </row>
    <row r="1640" spans="1:4" ht="13.5" customHeight="1" x14ac:dyDescent="0.15">
      <c r="A1640" s="72"/>
      <c r="B1640" s="73"/>
      <c r="C1640" s="75"/>
      <c r="D1640" s="75"/>
    </row>
    <row r="1641" spans="1:4" ht="13.5" customHeight="1" x14ac:dyDescent="0.15">
      <c r="A1641" s="72"/>
      <c r="B1641" s="73"/>
      <c r="C1641" s="75"/>
      <c r="D1641" s="75"/>
    </row>
    <row r="1642" spans="1:4" ht="13.5" customHeight="1" x14ac:dyDescent="0.15">
      <c r="A1642" s="72"/>
      <c r="B1642" s="73"/>
      <c r="C1642" s="75"/>
      <c r="D1642" s="75"/>
    </row>
    <row r="1643" spans="1:4" ht="13.5" customHeight="1" x14ac:dyDescent="0.15">
      <c r="A1643" s="72"/>
      <c r="B1643" s="73"/>
      <c r="C1643" s="75"/>
      <c r="D1643" s="75"/>
    </row>
    <row r="1644" spans="1:4" ht="13.5" customHeight="1" x14ac:dyDescent="0.15">
      <c r="A1644" s="72"/>
      <c r="B1644" s="73"/>
      <c r="C1644" s="75"/>
      <c r="D1644" s="75"/>
    </row>
    <row r="1645" spans="1:4" ht="13.5" customHeight="1" x14ac:dyDescent="0.15">
      <c r="A1645" s="72"/>
      <c r="B1645" s="73"/>
      <c r="C1645" s="75"/>
      <c r="D1645" s="75"/>
    </row>
    <row r="1646" spans="1:4" ht="13.5" customHeight="1" x14ac:dyDescent="0.15">
      <c r="A1646" s="72"/>
      <c r="B1646" s="73"/>
      <c r="C1646" s="75"/>
      <c r="D1646" s="75"/>
    </row>
    <row r="1647" spans="1:4" ht="13.5" customHeight="1" x14ac:dyDescent="0.15">
      <c r="A1647" s="72"/>
      <c r="B1647" s="73"/>
      <c r="C1647" s="75"/>
      <c r="D1647" s="75"/>
    </row>
    <row r="1648" spans="1:4" ht="13.5" customHeight="1" x14ac:dyDescent="0.15">
      <c r="A1648" s="72"/>
      <c r="B1648" s="73"/>
      <c r="C1648" s="75"/>
      <c r="D1648" s="75"/>
    </row>
    <row r="1649" spans="1:4" ht="13.5" customHeight="1" x14ac:dyDescent="0.15">
      <c r="A1649" s="72"/>
      <c r="B1649" s="73"/>
      <c r="C1649" s="75"/>
      <c r="D1649" s="75"/>
    </row>
    <row r="1650" spans="1:4" ht="13.5" customHeight="1" x14ac:dyDescent="0.15">
      <c r="A1650" s="72"/>
      <c r="B1650" s="73"/>
      <c r="C1650" s="75"/>
      <c r="D1650" s="75"/>
    </row>
    <row r="1651" spans="1:4" ht="13.5" customHeight="1" x14ac:dyDescent="0.15">
      <c r="A1651" s="72"/>
      <c r="B1651" s="73"/>
      <c r="C1651" s="75"/>
      <c r="D1651" s="75"/>
    </row>
    <row r="1652" spans="1:4" ht="13.5" customHeight="1" x14ac:dyDescent="0.15">
      <c r="A1652" s="72"/>
      <c r="B1652" s="73"/>
      <c r="C1652" s="75"/>
      <c r="D1652" s="75"/>
    </row>
    <row r="1653" spans="1:4" ht="13.5" customHeight="1" x14ac:dyDescent="0.15">
      <c r="A1653" s="72"/>
      <c r="B1653" s="73"/>
      <c r="C1653" s="75"/>
      <c r="D1653" s="75"/>
    </row>
    <row r="1654" spans="1:4" ht="13.5" customHeight="1" x14ac:dyDescent="0.15">
      <c r="A1654" s="72"/>
      <c r="B1654" s="73"/>
      <c r="C1654" s="75"/>
      <c r="D1654" s="75"/>
    </row>
    <row r="1655" spans="1:4" ht="13.5" customHeight="1" x14ac:dyDescent="0.15">
      <c r="A1655" s="72"/>
      <c r="B1655" s="73"/>
      <c r="C1655" s="75"/>
      <c r="D1655" s="75"/>
    </row>
    <row r="1656" spans="1:4" ht="13.5" customHeight="1" x14ac:dyDescent="0.15">
      <c r="A1656" s="72"/>
      <c r="B1656" s="73"/>
      <c r="C1656" s="75"/>
      <c r="D1656" s="75"/>
    </row>
    <row r="1657" spans="1:4" ht="13.5" customHeight="1" x14ac:dyDescent="0.15">
      <c r="A1657" s="72"/>
      <c r="B1657" s="76"/>
      <c r="C1657" s="75"/>
      <c r="D1657" s="75"/>
    </row>
    <row r="1658" spans="1:4" ht="13.5" customHeight="1" x14ac:dyDescent="0.15">
      <c r="A1658" s="72"/>
      <c r="B1658" s="73"/>
      <c r="C1658" s="75"/>
      <c r="D1658" s="75"/>
    </row>
    <row r="1659" spans="1:4" ht="13.5" customHeight="1" x14ac:dyDescent="0.15">
      <c r="A1659" s="72"/>
      <c r="B1659" s="73"/>
      <c r="C1659" s="75"/>
      <c r="D1659" s="75"/>
    </row>
    <row r="1660" spans="1:4" ht="13.5" customHeight="1" x14ac:dyDescent="0.15">
      <c r="A1660" s="72"/>
      <c r="B1660" s="73"/>
      <c r="C1660" s="75"/>
      <c r="D1660" s="75"/>
    </row>
    <row r="1661" spans="1:4" ht="13.5" customHeight="1" x14ac:dyDescent="0.15">
      <c r="A1661" s="72"/>
      <c r="B1661" s="73"/>
      <c r="C1661" s="75"/>
      <c r="D1661" s="75"/>
    </row>
    <row r="1662" spans="1:4" ht="13.5" customHeight="1" x14ac:dyDescent="0.15">
      <c r="A1662" s="72"/>
      <c r="B1662" s="73"/>
      <c r="C1662" s="75"/>
      <c r="D1662" s="75"/>
    </row>
    <row r="1663" spans="1:4" ht="13.5" customHeight="1" x14ac:dyDescent="0.15">
      <c r="A1663" s="72"/>
      <c r="B1663" s="73"/>
      <c r="C1663" s="75"/>
      <c r="D1663" s="75"/>
    </row>
    <row r="1664" spans="1:4" ht="13.5" customHeight="1" x14ac:dyDescent="0.15">
      <c r="A1664" s="72"/>
      <c r="B1664" s="73"/>
      <c r="C1664" s="75"/>
      <c r="D1664" s="75"/>
    </row>
    <row r="1665" spans="1:4" ht="13.5" customHeight="1" x14ac:dyDescent="0.15">
      <c r="A1665" s="72"/>
      <c r="B1665" s="73"/>
      <c r="C1665" s="75"/>
      <c r="D1665" s="75"/>
    </row>
    <row r="1666" spans="1:4" ht="13.5" customHeight="1" x14ac:dyDescent="0.15">
      <c r="A1666" s="72"/>
      <c r="B1666" s="73"/>
      <c r="C1666" s="75"/>
      <c r="D1666" s="75"/>
    </row>
    <row r="1667" spans="1:4" ht="13.5" customHeight="1" x14ac:dyDescent="0.15">
      <c r="A1667" s="72"/>
      <c r="B1667" s="73"/>
      <c r="C1667" s="75"/>
      <c r="D1667" s="75"/>
    </row>
    <row r="1668" spans="1:4" ht="13.5" customHeight="1" x14ac:dyDescent="0.15">
      <c r="A1668" s="72"/>
      <c r="B1668" s="73"/>
      <c r="C1668" s="75"/>
      <c r="D1668" s="75"/>
    </row>
    <row r="1669" spans="1:4" ht="13.5" customHeight="1" x14ac:dyDescent="0.15">
      <c r="A1669" s="72"/>
      <c r="B1669" s="73"/>
      <c r="C1669" s="75"/>
      <c r="D1669" s="75"/>
    </row>
    <row r="1670" spans="1:4" ht="13.5" customHeight="1" x14ac:dyDescent="0.15">
      <c r="A1670" s="72"/>
      <c r="B1670" s="73"/>
      <c r="C1670" s="75"/>
      <c r="D1670" s="75"/>
    </row>
    <row r="1671" spans="1:4" ht="13.5" customHeight="1" x14ac:dyDescent="0.15">
      <c r="A1671" s="72"/>
      <c r="B1671" s="73"/>
      <c r="C1671" s="75"/>
      <c r="D1671" s="75"/>
    </row>
    <row r="1672" spans="1:4" ht="13.5" customHeight="1" x14ac:dyDescent="0.15">
      <c r="A1672" s="72"/>
      <c r="B1672" s="73"/>
      <c r="C1672" s="75"/>
      <c r="D1672" s="75"/>
    </row>
    <row r="1673" spans="1:4" ht="13.5" customHeight="1" x14ac:dyDescent="0.15">
      <c r="A1673" s="72"/>
      <c r="B1673" s="73"/>
      <c r="C1673" s="75"/>
      <c r="D1673" s="75"/>
    </row>
    <row r="1674" spans="1:4" ht="13.5" customHeight="1" x14ac:dyDescent="0.15">
      <c r="A1674" s="72"/>
      <c r="B1674" s="73"/>
      <c r="C1674" s="75"/>
      <c r="D1674" s="75"/>
    </row>
    <row r="1675" spans="1:4" ht="13.5" customHeight="1" x14ac:dyDescent="0.15">
      <c r="A1675" s="72"/>
      <c r="B1675" s="73"/>
      <c r="C1675" s="75"/>
      <c r="D1675" s="75"/>
    </row>
    <row r="1676" spans="1:4" ht="13.5" customHeight="1" x14ac:dyDescent="0.15">
      <c r="A1676" s="72"/>
      <c r="B1676" s="73"/>
      <c r="C1676" s="75"/>
      <c r="D1676" s="75"/>
    </row>
    <row r="1677" spans="1:4" ht="13.5" customHeight="1" x14ac:dyDescent="0.15">
      <c r="A1677" s="72"/>
      <c r="B1677" s="73"/>
      <c r="C1677" s="75"/>
      <c r="D1677" s="75"/>
    </row>
    <row r="1678" spans="1:4" ht="13.5" customHeight="1" x14ac:dyDescent="0.15">
      <c r="A1678" s="72"/>
      <c r="B1678" s="73"/>
      <c r="C1678" s="75"/>
      <c r="D1678" s="75"/>
    </row>
    <row r="1679" spans="1:4" ht="13.5" customHeight="1" x14ac:dyDescent="0.15">
      <c r="A1679" s="72"/>
      <c r="B1679" s="73"/>
      <c r="C1679" s="75"/>
      <c r="D1679" s="75"/>
    </row>
    <row r="1680" spans="1:4" ht="13.5" customHeight="1" x14ac:dyDescent="0.15">
      <c r="A1680" s="72"/>
      <c r="B1680" s="73"/>
      <c r="C1680" s="75"/>
      <c r="D1680" s="75"/>
    </row>
    <row r="1681" spans="1:4" ht="13.5" customHeight="1" x14ac:dyDescent="0.15">
      <c r="A1681" s="72"/>
      <c r="B1681" s="76"/>
      <c r="C1681" s="75"/>
      <c r="D1681" s="75"/>
    </row>
    <row r="1682" spans="1:4" ht="13.5" customHeight="1" x14ac:dyDescent="0.15">
      <c r="A1682" s="72"/>
      <c r="B1682" s="73"/>
      <c r="C1682" s="75"/>
      <c r="D1682" s="75"/>
    </row>
    <row r="1683" spans="1:4" ht="13.5" customHeight="1" x14ac:dyDescent="0.15">
      <c r="A1683" s="72"/>
      <c r="B1683" s="73"/>
      <c r="C1683" s="75"/>
      <c r="D1683" s="75"/>
    </row>
    <row r="1684" spans="1:4" ht="13.5" customHeight="1" x14ac:dyDescent="0.15">
      <c r="A1684" s="72"/>
      <c r="B1684" s="73"/>
      <c r="C1684" s="75"/>
      <c r="D1684" s="75"/>
    </row>
    <row r="1685" spans="1:4" ht="13.5" customHeight="1" x14ac:dyDescent="0.15">
      <c r="A1685" s="72"/>
      <c r="B1685" s="73"/>
      <c r="C1685" s="75"/>
      <c r="D1685" s="75"/>
    </row>
    <row r="1686" spans="1:4" ht="13.5" customHeight="1" x14ac:dyDescent="0.15">
      <c r="A1686" s="72"/>
      <c r="B1686" s="73"/>
      <c r="C1686" s="75"/>
      <c r="D1686" s="75"/>
    </row>
    <row r="1687" spans="1:4" ht="13.5" customHeight="1" x14ac:dyDescent="0.15">
      <c r="A1687" s="72"/>
      <c r="B1687" s="73"/>
      <c r="C1687" s="75"/>
      <c r="D1687" s="75"/>
    </row>
    <row r="1688" spans="1:4" ht="13.5" customHeight="1" x14ac:dyDescent="0.15">
      <c r="A1688" s="72"/>
      <c r="B1688" s="73"/>
      <c r="C1688" s="75"/>
      <c r="D1688" s="75"/>
    </row>
    <row r="1689" spans="1:4" ht="13.5" customHeight="1" x14ac:dyDescent="0.15">
      <c r="A1689" s="72"/>
      <c r="B1689" s="73"/>
      <c r="C1689" s="75"/>
      <c r="D1689" s="75"/>
    </row>
    <row r="1690" spans="1:4" ht="13.5" customHeight="1" x14ac:dyDescent="0.15">
      <c r="A1690" s="72"/>
      <c r="B1690" s="73"/>
      <c r="C1690" s="75"/>
      <c r="D1690" s="75"/>
    </row>
    <row r="1691" spans="1:4" ht="13.5" customHeight="1" x14ac:dyDescent="0.15">
      <c r="A1691" s="72"/>
      <c r="B1691" s="73"/>
      <c r="C1691" s="75"/>
      <c r="D1691" s="75"/>
    </row>
    <row r="1692" spans="1:4" ht="13.5" customHeight="1" x14ac:dyDescent="0.15">
      <c r="A1692" s="72"/>
      <c r="B1692" s="73"/>
      <c r="C1692" s="75"/>
      <c r="D1692" s="75"/>
    </row>
    <row r="1693" spans="1:4" ht="13.5" customHeight="1" x14ac:dyDescent="0.15">
      <c r="A1693" s="72"/>
      <c r="B1693" s="73"/>
      <c r="C1693" s="75"/>
      <c r="D1693" s="75"/>
    </row>
    <row r="1694" spans="1:4" ht="13.5" customHeight="1" x14ac:dyDescent="0.15">
      <c r="A1694" s="72"/>
      <c r="B1694" s="73"/>
      <c r="C1694" s="75"/>
      <c r="D1694" s="75"/>
    </row>
    <row r="1695" spans="1:4" ht="13.5" customHeight="1" x14ac:dyDescent="0.15">
      <c r="A1695" s="72"/>
      <c r="B1695" s="73"/>
      <c r="C1695" s="75"/>
      <c r="D1695" s="75"/>
    </row>
    <row r="1696" spans="1:4" ht="13.5" customHeight="1" x14ac:dyDescent="0.15">
      <c r="A1696" s="72"/>
      <c r="B1696" s="73"/>
      <c r="C1696" s="75"/>
      <c r="D1696" s="75"/>
    </row>
    <row r="1697" spans="1:4" ht="13.5" customHeight="1" x14ac:dyDescent="0.15">
      <c r="A1697" s="72"/>
      <c r="B1697" s="73"/>
      <c r="C1697" s="75"/>
      <c r="D1697" s="75"/>
    </row>
    <row r="1698" spans="1:4" ht="13.5" customHeight="1" x14ac:dyDescent="0.15">
      <c r="A1698" s="72"/>
      <c r="B1698" s="73"/>
      <c r="C1698" s="75"/>
      <c r="D1698" s="75"/>
    </row>
    <row r="1699" spans="1:4" ht="13.5" customHeight="1" x14ac:dyDescent="0.15">
      <c r="A1699" s="72"/>
      <c r="B1699" s="73"/>
      <c r="C1699" s="75"/>
      <c r="D1699" s="75"/>
    </row>
    <row r="1700" spans="1:4" ht="13.5" customHeight="1" x14ac:dyDescent="0.15">
      <c r="A1700" s="72"/>
      <c r="B1700" s="73"/>
      <c r="C1700" s="75"/>
      <c r="D1700" s="75"/>
    </row>
    <row r="1701" spans="1:4" ht="13.5" customHeight="1" x14ac:dyDescent="0.15">
      <c r="A1701" s="72"/>
      <c r="B1701" s="73"/>
      <c r="C1701" s="75"/>
      <c r="D1701" s="75"/>
    </row>
    <row r="1702" spans="1:4" ht="13.5" customHeight="1" x14ac:dyDescent="0.15">
      <c r="A1702" s="72"/>
      <c r="B1702" s="73"/>
      <c r="C1702" s="75"/>
      <c r="D1702" s="75"/>
    </row>
    <row r="1703" spans="1:4" ht="13.5" customHeight="1" x14ac:dyDescent="0.15">
      <c r="A1703" s="72"/>
      <c r="B1703" s="73"/>
      <c r="C1703" s="75"/>
      <c r="D1703" s="75"/>
    </row>
    <row r="1704" spans="1:4" ht="13.5" customHeight="1" x14ac:dyDescent="0.15">
      <c r="A1704" s="72"/>
      <c r="B1704" s="73"/>
      <c r="C1704" s="75"/>
      <c r="D1704" s="75"/>
    </row>
    <row r="1705" spans="1:4" ht="13.5" customHeight="1" x14ac:dyDescent="0.15">
      <c r="A1705" s="72"/>
      <c r="B1705" s="76"/>
      <c r="C1705" s="75"/>
      <c r="D1705" s="75"/>
    </row>
    <row r="1706" spans="1:4" ht="13.5" customHeight="1" x14ac:dyDescent="0.15">
      <c r="A1706" s="72"/>
      <c r="B1706" s="73"/>
      <c r="C1706" s="75"/>
      <c r="D1706" s="75"/>
    </row>
    <row r="1707" spans="1:4" ht="13.5" customHeight="1" x14ac:dyDescent="0.15">
      <c r="A1707" s="72"/>
      <c r="B1707" s="73"/>
      <c r="C1707" s="75"/>
      <c r="D1707" s="75"/>
    </row>
    <row r="1708" spans="1:4" ht="13.5" customHeight="1" x14ac:dyDescent="0.15">
      <c r="A1708" s="72"/>
      <c r="B1708" s="73"/>
      <c r="C1708" s="75"/>
      <c r="D1708" s="75"/>
    </row>
    <row r="1709" spans="1:4" ht="13.5" customHeight="1" x14ac:dyDescent="0.15">
      <c r="A1709" s="72"/>
      <c r="B1709" s="73"/>
      <c r="C1709" s="75"/>
      <c r="D1709" s="75"/>
    </row>
    <row r="1710" spans="1:4" ht="13.5" customHeight="1" x14ac:dyDescent="0.15">
      <c r="A1710" s="72"/>
      <c r="B1710" s="73"/>
      <c r="C1710" s="75"/>
      <c r="D1710" s="75"/>
    </row>
    <row r="1711" spans="1:4" ht="13.5" customHeight="1" x14ac:dyDescent="0.15">
      <c r="A1711" s="72"/>
      <c r="B1711" s="73"/>
      <c r="C1711" s="75"/>
      <c r="D1711" s="75"/>
    </row>
    <row r="1712" spans="1:4" ht="13.5" customHeight="1" x14ac:dyDescent="0.15">
      <c r="A1712" s="72"/>
      <c r="B1712" s="73"/>
      <c r="C1712" s="75"/>
      <c r="D1712" s="75"/>
    </row>
    <row r="1713" spans="1:4" ht="13.5" customHeight="1" x14ac:dyDescent="0.15">
      <c r="A1713" s="72"/>
      <c r="B1713" s="73"/>
      <c r="C1713" s="75"/>
      <c r="D1713" s="75"/>
    </row>
    <row r="1714" spans="1:4" ht="13.5" customHeight="1" x14ac:dyDescent="0.15">
      <c r="A1714" s="72"/>
      <c r="B1714" s="73"/>
      <c r="C1714" s="75"/>
      <c r="D1714" s="75"/>
    </row>
    <row r="1715" spans="1:4" ht="13.5" customHeight="1" x14ac:dyDescent="0.15">
      <c r="A1715" s="72"/>
      <c r="B1715" s="73"/>
      <c r="C1715" s="75"/>
      <c r="D1715" s="75"/>
    </row>
    <row r="1716" spans="1:4" ht="13.5" customHeight="1" x14ac:dyDescent="0.15">
      <c r="A1716" s="72"/>
      <c r="B1716" s="73"/>
      <c r="C1716" s="75"/>
      <c r="D1716" s="75"/>
    </row>
    <row r="1717" spans="1:4" ht="13.5" customHeight="1" x14ac:dyDescent="0.15">
      <c r="A1717" s="72"/>
      <c r="B1717" s="73"/>
      <c r="C1717" s="75"/>
      <c r="D1717" s="75"/>
    </row>
    <row r="1718" spans="1:4" ht="13.5" customHeight="1" x14ac:dyDescent="0.15">
      <c r="A1718" s="72"/>
      <c r="B1718" s="73"/>
      <c r="C1718" s="75"/>
      <c r="D1718" s="75"/>
    </row>
    <row r="1719" spans="1:4" ht="13.5" customHeight="1" x14ac:dyDescent="0.15">
      <c r="A1719" s="72"/>
      <c r="B1719" s="73"/>
      <c r="C1719" s="75"/>
      <c r="D1719" s="75"/>
    </row>
    <row r="1720" spans="1:4" ht="13.5" customHeight="1" x14ac:dyDescent="0.15">
      <c r="A1720" s="72"/>
      <c r="B1720" s="73"/>
      <c r="C1720" s="75"/>
      <c r="D1720" s="75"/>
    </row>
    <row r="1721" spans="1:4" ht="13.5" customHeight="1" x14ac:dyDescent="0.15">
      <c r="A1721" s="72"/>
      <c r="B1721" s="73"/>
      <c r="C1721" s="75"/>
      <c r="D1721" s="75"/>
    </row>
    <row r="1722" spans="1:4" ht="13.5" customHeight="1" x14ac:dyDescent="0.15">
      <c r="A1722" s="72"/>
      <c r="B1722" s="73"/>
      <c r="C1722" s="75"/>
      <c r="D1722" s="75"/>
    </row>
    <row r="1723" spans="1:4" ht="13.5" customHeight="1" x14ac:dyDescent="0.15">
      <c r="A1723" s="72"/>
      <c r="B1723" s="73"/>
      <c r="C1723" s="75"/>
      <c r="D1723" s="75"/>
    </row>
    <row r="1724" spans="1:4" ht="13.5" customHeight="1" x14ac:dyDescent="0.15">
      <c r="A1724" s="72"/>
      <c r="B1724" s="73"/>
      <c r="C1724" s="75"/>
      <c r="D1724" s="75"/>
    </row>
    <row r="1725" spans="1:4" ht="13.5" customHeight="1" x14ac:dyDescent="0.15">
      <c r="A1725" s="72"/>
      <c r="B1725" s="73"/>
      <c r="C1725" s="75"/>
      <c r="D1725" s="75"/>
    </row>
    <row r="1726" spans="1:4" ht="13.5" customHeight="1" x14ac:dyDescent="0.15">
      <c r="A1726" s="72"/>
      <c r="B1726" s="73"/>
      <c r="C1726" s="75"/>
      <c r="D1726" s="75"/>
    </row>
    <row r="1727" spans="1:4" ht="13.5" customHeight="1" x14ac:dyDescent="0.15">
      <c r="A1727" s="72"/>
      <c r="B1727" s="73"/>
      <c r="C1727" s="75"/>
      <c r="D1727" s="75"/>
    </row>
    <row r="1728" spans="1:4" ht="13.5" customHeight="1" x14ac:dyDescent="0.15">
      <c r="A1728" s="72"/>
      <c r="B1728" s="73"/>
      <c r="C1728" s="75"/>
      <c r="D1728" s="75"/>
    </row>
    <row r="1729" spans="1:4" ht="13.5" customHeight="1" x14ac:dyDescent="0.15">
      <c r="A1729" s="72"/>
      <c r="B1729" s="76"/>
      <c r="C1729" s="75"/>
      <c r="D1729" s="75"/>
    </row>
    <row r="1730" spans="1:4" ht="13.5" customHeight="1" x14ac:dyDescent="0.15">
      <c r="A1730" s="72"/>
      <c r="B1730" s="73"/>
      <c r="C1730" s="75"/>
      <c r="D1730" s="75"/>
    </row>
    <row r="1731" spans="1:4" ht="13.5" customHeight="1" x14ac:dyDescent="0.15">
      <c r="A1731" s="72"/>
      <c r="B1731" s="73"/>
      <c r="C1731" s="75"/>
      <c r="D1731" s="75"/>
    </row>
    <row r="1732" spans="1:4" ht="13.5" customHeight="1" x14ac:dyDescent="0.15">
      <c r="A1732" s="72"/>
      <c r="B1732" s="73"/>
      <c r="C1732" s="75"/>
      <c r="D1732" s="75"/>
    </row>
    <row r="1733" spans="1:4" ht="13.5" customHeight="1" x14ac:dyDescent="0.15">
      <c r="A1733" s="72"/>
      <c r="B1733" s="73"/>
      <c r="C1733" s="75"/>
      <c r="D1733" s="75"/>
    </row>
    <row r="1734" spans="1:4" ht="13.5" customHeight="1" x14ac:dyDescent="0.15">
      <c r="A1734" s="72"/>
      <c r="B1734" s="73"/>
      <c r="C1734" s="75"/>
      <c r="D1734" s="75"/>
    </row>
    <row r="1735" spans="1:4" ht="13.5" customHeight="1" x14ac:dyDescent="0.15">
      <c r="A1735" s="72"/>
      <c r="B1735" s="73"/>
      <c r="C1735" s="75"/>
      <c r="D1735" s="75"/>
    </row>
    <row r="1736" spans="1:4" ht="13.5" customHeight="1" x14ac:dyDescent="0.15">
      <c r="A1736" s="72"/>
      <c r="B1736" s="73"/>
      <c r="C1736" s="75"/>
      <c r="D1736" s="75"/>
    </row>
    <row r="1737" spans="1:4" ht="13.5" customHeight="1" x14ac:dyDescent="0.15">
      <c r="A1737" s="72"/>
      <c r="B1737" s="73"/>
      <c r="C1737" s="75"/>
      <c r="D1737" s="75"/>
    </row>
    <row r="1738" spans="1:4" ht="13.5" customHeight="1" x14ac:dyDescent="0.15">
      <c r="A1738" s="72"/>
      <c r="B1738" s="73"/>
      <c r="C1738" s="75"/>
      <c r="D1738" s="75"/>
    </row>
    <row r="1739" spans="1:4" ht="13.5" customHeight="1" x14ac:dyDescent="0.15">
      <c r="A1739" s="72"/>
      <c r="B1739" s="73"/>
      <c r="C1739" s="75"/>
      <c r="D1739" s="75"/>
    </row>
    <row r="1740" spans="1:4" ht="13.5" customHeight="1" x14ac:dyDescent="0.15">
      <c r="A1740" s="72"/>
      <c r="B1740" s="73"/>
      <c r="C1740" s="75"/>
      <c r="D1740" s="75"/>
    </row>
    <row r="1741" spans="1:4" ht="13.5" customHeight="1" x14ac:dyDescent="0.15">
      <c r="A1741" s="72"/>
      <c r="B1741" s="73"/>
      <c r="C1741" s="75"/>
      <c r="D1741" s="75"/>
    </row>
    <row r="1742" spans="1:4" ht="13.5" customHeight="1" x14ac:dyDescent="0.15">
      <c r="A1742" s="72"/>
      <c r="B1742" s="73"/>
      <c r="C1742" s="75"/>
      <c r="D1742" s="75"/>
    </row>
    <row r="1743" spans="1:4" ht="13.5" customHeight="1" x14ac:dyDescent="0.15">
      <c r="A1743" s="72"/>
      <c r="B1743" s="73"/>
      <c r="C1743" s="75"/>
      <c r="D1743" s="75"/>
    </row>
    <row r="1744" spans="1:4" ht="13.5" customHeight="1" x14ac:dyDescent="0.15">
      <c r="A1744" s="72"/>
      <c r="B1744" s="73"/>
      <c r="C1744" s="75"/>
      <c r="D1744" s="75"/>
    </row>
    <row r="1745" spans="1:4" ht="13.5" customHeight="1" x14ac:dyDescent="0.15">
      <c r="A1745" s="72"/>
      <c r="B1745" s="73"/>
      <c r="C1745" s="75"/>
      <c r="D1745" s="75"/>
    </row>
    <row r="1746" spans="1:4" ht="13.5" customHeight="1" x14ac:dyDescent="0.15">
      <c r="A1746" s="72"/>
      <c r="B1746" s="73"/>
      <c r="C1746" s="75"/>
      <c r="D1746" s="75"/>
    </row>
    <row r="1747" spans="1:4" ht="13.5" customHeight="1" x14ac:dyDescent="0.15">
      <c r="A1747" s="72"/>
      <c r="B1747" s="73"/>
      <c r="C1747" s="75"/>
      <c r="D1747" s="75"/>
    </row>
    <row r="1748" spans="1:4" ht="13.5" customHeight="1" x14ac:dyDescent="0.15">
      <c r="A1748" s="72"/>
      <c r="B1748" s="73"/>
      <c r="C1748" s="75"/>
      <c r="D1748" s="75"/>
    </row>
    <row r="1749" spans="1:4" ht="13.5" customHeight="1" x14ac:dyDescent="0.15">
      <c r="A1749" s="72"/>
      <c r="B1749" s="73"/>
      <c r="C1749" s="75"/>
      <c r="D1749" s="75"/>
    </row>
    <row r="1750" spans="1:4" ht="13.5" customHeight="1" x14ac:dyDescent="0.15">
      <c r="A1750" s="72"/>
      <c r="B1750" s="73"/>
      <c r="C1750" s="75"/>
      <c r="D1750" s="75"/>
    </row>
    <row r="1751" spans="1:4" ht="13.5" customHeight="1" x14ac:dyDescent="0.15">
      <c r="A1751" s="72"/>
      <c r="B1751" s="73"/>
      <c r="C1751" s="75"/>
      <c r="D1751" s="75"/>
    </row>
    <row r="1752" spans="1:4" ht="13.5" customHeight="1" x14ac:dyDescent="0.15">
      <c r="A1752" s="72"/>
      <c r="B1752" s="73"/>
      <c r="C1752" s="75"/>
      <c r="D1752" s="75"/>
    </row>
    <row r="1753" spans="1:4" ht="13.5" customHeight="1" x14ac:dyDescent="0.15">
      <c r="A1753" s="72"/>
      <c r="B1753" s="76"/>
      <c r="C1753" s="75"/>
      <c r="D1753" s="75"/>
    </row>
    <row r="1754" spans="1:4" ht="13.5" customHeight="1" x14ac:dyDescent="0.15">
      <c r="A1754" s="72"/>
      <c r="B1754" s="73"/>
      <c r="C1754" s="75"/>
      <c r="D1754" s="75"/>
    </row>
    <row r="1755" spans="1:4" ht="13.5" customHeight="1" x14ac:dyDescent="0.15">
      <c r="A1755" s="72"/>
      <c r="B1755" s="73"/>
      <c r="C1755" s="75"/>
      <c r="D1755" s="75"/>
    </row>
    <row r="1756" spans="1:4" ht="13.5" customHeight="1" x14ac:dyDescent="0.15">
      <c r="A1756" s="72"/>
      <c r="B1756" s="73"/>
      <c r="C1756" s="75"/>
      <c r="D1756" s="75"/>
    </row>
    <row r="1757" spans="1:4" ht="13.5" customHeight="1" x14ac:dyDescent="0.15">
      <c r="A1757" s="72"/>
      <c r="B1757" s="73"/>
      <c r="C1757" s="75"/>
      <c r="D1757" s="75"/>
    </row>
    <row r="1758" spans="1:4" ht="13.5" customHeight="1" x14ac:dyDescent="0.15">
      <c r="A1758" s="72"/>
      <c r="B1758" s="73"/>
      <c r="C1758" s="75"/>
      <c r="D1758" s="75"/>
    </row>
    <row r="1759" spans="1:4" ht="13.5" customHeight="1" x14ac:dyDescent="0.15">
      <c r="A1759" s="72"/>
      <c r="B1759" s="73"/>
      <c r="C1759" s="75"/>
      <c r="D1759" s="75"/>
    </row>
    <row r="1760" spans="1:4" ht="13.5" customHeight="1" x14ac:dyDescent="0.15">
      <c r="A1760" s="72"/>
      <c r="B1760" s="73"/>
      <c r="C1760" s="75"/>
      <c r="D1760" s="75"/>
    </row>
    <row r="1761" spans="1:4" ht="13.5" customHeight="1" x14ac:dyDescent="0.15">
      <c r="A1761" s="72"/>
      <c r="B1761" s="73"/>
      <c r="C1761" s="75"/>
      <c r="D1761" s="75"/>
    </row>
    <row r="1762" spans="1:4" ht="13.5" customHeight="1" x14ac:dyDescent="0.15">
      <c r="A1762" s="72"/>
      <c r="B1762" s="73"/>
      <c r="C1762" s="75"/>
      <c r="D1762" s="75"/>
    </row>
    <row r="1763" spans="1:4" ht="13.5" customHeight="1" x14ac:dyDescent="0.15">
      <c r="A1763" s="72"/>
      <c r="B1763" s="73"/>
      <c r="C1763" s="75"/>
      <c r="D1763" s="75"/>
    </row>
    <row r="1764" spans="1:4" ht="13.5" customHeight="1" x14ac:dyDescent="0.15">
      <c r="A1764" s="72"/>
      <c r="B1764" s="73"/>
      <c r="C1764" s="75"/>
      <c r="D1764" s="75"/>
    </row>
    <row r="1765" spans="1:4" ht="13.5" customHeight="1" x14ac:dyDescent="0.15">
      <c r="A1765" s="72"/>
      <c r="B1765" s="73"/>
      <c r="C1765" s="75"/>
      <c r="D1765" s="75"/>
    </row>
    <row r="1766" spans="1:4" ht="13.5" customHeight="1" x14ac:dyDescent="0.15">
      <c r="A1766" s="72"/>
      <c r="B1766" s="73"/>
      <c r="C1766" s="75"/>
      <c r="D1766" s="75"/>
    </row>
    <row r="1767" spans="1:4" ht="13.5" customHeight="1" x14ac:dyDescent="0.15">
      <c r="A1767" s="72"/>
      <c r="B1767" s="73"/>
      <c r="C1767" s="75"/>
      <c r="D1767" s="75"/>
    </row>
    <row r="1768" spans="1:4" ht="13.5" customHeight="1" x14ac:dyDescent="0.15">
      <c r="A1768" s="72"/>
      <c r="B1768" s="73"/>
      <c r="C1768" s="75"/>
      <c r="D1768" s="75"/>
    </row>
    <row r="1769" spans="1:4" ht="13.5" customHeight="1" x14ac:dyDescent="0.15">
      <c r="A1769" s="72"/>
      <c r="B1769" s="73"/>
      <c r="C1769" s="75"/>
      <c r="D1769" s="75"/>
    </row>
    <row r="1770" spans="1:4" ht="13.5" customHeight="1" x14ac:dyDescent="0.15">
      <c r="A1770" s="72"/>
      <c r="B1770" s="73"/>
      <c r="C1770" s="75"/>
      <c r="D1770" s="75"/>
    </row>
    <row r="1771" spans="1:4" ht="13.5" customHeight="1" x14ac:dyDescent="0.15">
      <c r="A1771" s="72"/>
      <c r="B1771" s="73"/>
      <c r="C1771" s="75"/>
      <c r="D1771" s="75"/>
    </row>
    <row r="1772" spans="1:4" ht="13.5" customHeight="1" x14ac:dyDescent="0.15">
      <c r="A1772" s="72"/>
      <c r="B1772" s="73"/>
      <c r="C1772" s="75"/>
      <c r="D1772" s="75"/>
    </row>
    <row r="1773" spans="1:4" ht="13.5" customHeight="1" x14ac:dyDescent="0.15">
      <c r="A1773" s="72"/>
      <c r="B1773" s="73"/>
      <c r="C1773" s="75"/>
      <c r="D1773" s="75"/>
    </row>
    <row r="1774" spans="1:4" ht="13.5" customHeight="1" x14ac:dyDescent="0.15">
      <c r="A1774" s="72"/>
      <c r="B1774" s="73"/>
      <c r="C1774" s="75"/>
      <c r="D1774" s="75"/>
    </row>
    <row r="1775" spans="1:4" ht="13.5" customHeight="1" x14ac:dyDescent="0.15">
      <c r="A1775" s="72"/>
      <c r="B1775" s="73"/>
      <c r="C1775" s="75"/>
      <c r="D1775" s="75"/>
    </row>
    <row r="1776" spans="1:4" ht="13.5" customHeight="1" x14ac:dyDescent="0.15">
      <c r="A1776" s="72"/>
      <c r="B1776" s="73"/>
      <c r="C1776" s="75"/>
      <c r="D1776" s="75"/>
    </row>
    <row r="1777" spans="1:4" ht="13.5" customHeight="1" x14ac:dyDescent="0.15">
      <c r="A1777" s="72"/>
      <c r="B1777" s="76"/>
      <c r="C1777" s="75"/>
      <c r="D1777" s="75"/>
    </row>
    <row r="1778" spans="1:4" ht="13.5" customHeight="1" x14ac:dyDescent="0.15">
      <c r="A1778" s="72"/>
      <c r="B1778" s="73"/>
      <c r="C1778" s="75"/>
      <c r="D1778" s="75"/>
    </row>
    <row r="1779" spans="1:4" ht="13.5" customHeight="1" x14ac:dyDescent="0.15">
      <c r="A1779" s="72"/>
      <c r="B1779" s="73"/>
      <c r="C1779" s="75"/>
      <c r="D1779" s="75"/>
    </row>
    <row r="1780" spans="1:4" ht="13.5" customHeight="1" x14ac:dyDescent="0.15">
      <c r="A1780" s="72"/>
      <c r="B1780" s="73"/>
      <c r="C1780" s="75"/>
      <c r="D1780" s="75"/>
    </row>
    <row r="1781" spans="1:4" ht="13.5" customHeight="1" x14ac:dyDescent="0.15">
      <c r="A1781" s="72"/>
      <c r="B1781" s="73"/>
      <c r="C1781" s="75"/>
      <c r="D1781" s="75"/>
    </row>
    <row r="1782" spans="1:4" ht="13.5" customHeight="1" x14ac:dyDescent="0.15">
      <c r="A1782" s="72"/>
      <c r="B1782" s="73"/>
      <c r="C1782" s="75"/>
      <c r="D1782" s="75"/>
    </row>
    <row r="1783" spans="1:4" ht="13.5" customHeight="1" x14ac:dyDescent="0.15">
      <c r="A1783" s="72"/>
      <c r="B1783" s="73"/>
      <c r="C1783" s="75"/>
      <c r="D1783" s="75"/>
    </row>
    <row r="1784" spans="1:4" ht="13.5" customHeight="1" x14ac:dyDescent="0.15">
      <c r="A1784" s="72"/>
      <c r="B1784" s="73"/>
      <c r="C1784" s="75"/>
      <c r="D1784" s="75"/>
    </row>
    <row r="1785" spans="1:4" ht="13.5" customHeight="1" x14ac:dyDescent="0.15">
      <c r="A1785" s="72"/>
      <c r="B1785" s="73"/>
      <c r="C1785" s="75"/>
      <c r="D1785" s="75"/>
    </row>
    <row r="1786" spans="1:4" ht="13.5" customHeight="1" x14ac:dyDescent="0.15">
      <c r="A1786" s="72"/>
      <c r="B1786" s="73"/>
      <c r="C1786" s="75"/>
      <c r="D1786" s="75"/>
    </row>
    <row r="1787" spans="1:4" ht="13.5" customHeight="1" x14ac:dyDescent="0.15">
      <c r="A1787" s="72"/>
      <c r="B1787" s="73"/>
      <c r="C1787" s="75"/>
      <c r="D1787" s="75"/>
    </row>
    <row r="1788" spans="1:4" ht="13.5" customHeight="1" x14ac:dyDescent="0.15">
      <c r="A1788" s="72"/>
      <c r="B1788" s="73"/>
      <c r="C1788" s="75"/>
      <c r="D1788" s="75"/>
    </row>
    <row r="1789" spans="1:4" ht="13.5" customHeight="1" x14ac:dyDescent="0.15">
      <c r="A1789" s="72"/>
      <c r="B1789" s="73"/>
      <c r="C1789" s="75"/>
      <c r="D1789" s="75"/>
    </row>
    <row r="1790" spans="1:4" ht="13.5" customHeight="1" x14ac:dyDescent="0.15">
      <c r="A1790" s="72"/>
      <c r="B1790" s="73"/>
      <c r="C1790" s="75"/>
      <c r="D1790" s="75"/>
    </row>
    <row r="1791" spans="1:4" ht="13.5" customHeight="1" x14ac:dyDescent="0.15">
      <c r="A1791" s="72"/>
      <c r="B1791" s="73"/>
      <c r="C1791" s="75"/>
      <c r="D1791" s="75"/>
    </row>
    <row r="1792" spans="1:4" ht="13.5" customHeight="1" x14ac:dyDescent="0.15">
      <c r="A1792" s="72"/>
      <c r="B1792" s="73"/>
      <c r="C1792" s="75"/>
      <c r="D1792" s="75"/>
    </row>
    <row r="1793" spans="1:4" ht="13.5" customHeight="1" x14ac:dyDescent="0.15">
      <c r="A1793" s="72"/>
      <c r="B1793" s="73"/>
      <c r="C1793" s="75"/>
      <c r="D1793" s="75"/>
    </row>
    <row r="1794" spans="1:4" ht="13.5" customHeight="1" x14ac:dyDescent="0.15">
      <c r="A1794" s="72"/>
      <c r="B1794" s="73"/>
      <c r="C1794" s="75"/>
      <c r="D1794" s="75"/>
    </row>
    <row r="1795" spans="1:4" ht="13.5" customHeight="1" x14ac:dyDescent="0.15">
      <c r="A1795" s="72"/>
      <c r="B1795" s="73"/>
      <c r="C1795" s="75"/>
      <c r="D1795" s="75"/>
    </row>
    <row r="1796" spans="1:4" ht="13.5" customHeight="1" x14ac:dyDescent="0.15">
      <c r="A1796" s="72"/>
      <c r="B1796" s="73"/>
      <c r="C1796" s="75"/>
      <c r="D1796" s="75"/>
    </row>
    <row r="1797" spans="1:4" ht="13.5" customHeight="1" x14ac:dyDescent="0.15">
      <c r="A1797" s="72"/>
      <c r="B1797" s="73"/>
      <c r="C1797" s="75"/>
      <c r="D1797" s="75"/>
    </row>
    <row r="1798" spans="1:4" ht="13.5" customHeight="1" x14ac:dyDescent="0.15">
      <c r="A1798" s="72"/>
      <c r="B1798" s="73"/>
      <c r="C1798" s="75"/>
      <c r="D1798" s="75"/>
    </row>
    <row r="1799" spans="1:4" ht="13.5" customHeight="1" x14ac:dyDescent="0.15">
      <c r="A1799" s="72"/>
      <c r="B1799" s="73"/>
      <c r="C1799" s="75"/>
      <c r="D1799" s="75"/>
    </row>
    <row r="1800" spans="1:4" ht="13.5" customHeight="1" x14ac:dyDescent="0.15">
      <c r="A1800" s="72"/>
      <c r="B1800" s="73"/>
      <c r="C1800" s="75"/>
      <c r="D1800" s="75"/>
    </row>
    <row r="1801" spans="1:4" ht="13.5" customHeight="1" x14ac:dyDescent="0.15">
      <c r="A1801" s="72"/>
      <c r="B1801" s="76"/>
      <c r="C1801" s="75"/>
      <c r="D1801" s="75"/>
    </row>
    <row r="1802" spans="1:4" ht="13.5" customHeight="1" x14ac:dyDescent="0.15">
      <c r="A1802" s="72"/>
      <c r="B1802" s="73"/>
      <c r="C1802" s="75"/>
      <c r="D1802" s="75"/>
    </row>
    <row r="1803" spans="1:4" ht="13.5" customHeight="1" x14ac:dyDescent="0.15">
      <c r="A1803" s="72"/>
      <c r="B1803" s="73"/>
      <c r="C1803" s="75"/>
      <c r="D1803" s="75"/>
    </row>
    <row r="1804" spans="1:4" ht="13.5" customHeight="1" x14ac:dyDescent="0.15">
      <c r="A1804" s="72"/>
      <c r="B1804" s="73"/>
      <c r="C1804" s="75"/>
      <c r="D1804" s="75"/>
    </row>
    <row r="1805" spans="1:4" ht="13.5" customHeight="1" x14ac:dyDescent="0.15">
      <c r="A1805" s="72"/>
      <c r="B1805" s="73"/>
      <c r="C1805" s="75"/>
      <c r="D1805" s="75"/>
    </row>
    <row r="1806" spans="1:4" ht="13.5" customHeight="1" x14ac:dyDescent="0.15">
      <c r="A1806" s="72"/>
      <c r="B1806" s="73"/>
      <c r="C1806" s="75"/>
      <c r="D1806" s="75"/>
    </row>
    <row r="1807" spans="1:4" ht="13.5" customHeight="1" x14ac:dyDescent="0.15">
      <c r="A1807" s="72"/>
      <c r="B1807" s="73"/>
      <c r="C1807" s="75"/>
      <c r="D1807" s="75"/>
    </row>
    <row r="1808" spans="1:4" ht="13.5" customHeight="1" x14ac:dyDescent="0.15">
      <c r="A1808" s="72"/>
      <c r="B1808" s="73"/>
      <c r="C1808" s="75"/>
      <c r="D1808" s="75"/>
    </row>
    <row r="1809" spans="1:4" ht="13.5" customHeight="1" x14ac:dyDescent="0.15">
      <c r="A1809" s="72"/>
      <c r="B1809" s="73"/>
      <c r="C1809" s="75"/>
      <c r="D1809" s="75"/>
    </row>
    <row r="1810" spans="1:4" ht="13.5" customHeight="1" x14ac:dyDescent="0.15">
      <c r="A1810" s="72"/>
      <c r="B1810" s="73"/>
      <c r="C1810" s="75"/>
      <c r="D1810" s="75"/>
    </row>
    <row r="1811" spans="1:4" ht="13.5" customHeight="1" x14ac:dyDescent="0.15">
      <c r="A1811" s="72"/>
      <c r="B1811" s="73"/>
      <c r="C1811" s="75"/>
      <c r="D1811" s="75"/>
    </row>
    <row r="1812" spans="1:4" ht="13.5" customHeight="1" x14ac:dyDescent="0.15">
      <c r="A1812" s="72"/>
      <c r="B1812" s="73"/>
      <c r="C1812" s="75"/>
      <c r="D1812" s="75"/>
    </row>
    <row r="1813" spans="1:4" ht="13.5" customHeight="1" x14ac:dyDescent="0.15">
      <c r="A1813" s="72"/>
      <c r="B1813" s="73"/>
      <c r="C1813" s="75"/>
      <c r="D1813" s="75"/>
    </row>
    <row r="1814" spans="1:4" ht="13.5" customHeight="1" x14ac:dyDescent="0.15">
      <c r="A1814" s="72"/>
      <c r="B1814" s="73"/>
      <c r="C1814" s="75"/>
      <c r="D1814" s="75"/>
    </row>
    <row r="1815" spans="1:4" ht="13.5" customHeight="1" x14ac:dyDescent="0.15">
      <c r="A1815" s="72"/>
      <c r="B1815" s="73"/>
      <c r="C1815" s="75"/>
      <c r="D1815" s="75"/>
    </row>
    <row r="1816" spans="1:4" ht="13.5" customHeight="1" x14ac:dyDescent="0.15">
      <c r="A1816" s="72"/>
      <c r="B1816" s="73"/>
      <c r="C1816" s="75"/>
      <c r="D1816" s="75"/>
    </row>
    <row r="1817" spans="1:4" ht="13.5" customHeight="1" x14ac:dyDescent="0.15">
      <c r="A1817" s="72"/>
      <c r="B1817" s="73"/>
      <c r="C1817" s="75"/>
      <c r="D1817" s="75"/>
    </row>
    <row r="1818" spans="1:4" ht="13.5" customHeight="1" x14ac:dyDescent="0.15">
      <c r="A1818" s="72"/>
      <c r="B1818" s="73"/>
      <c r="C1818" s="75"/>
      <c r="D1818" s="75"/>
    </row>
    <row r="1819" spans="1:4" ht="13.5" customHeight="1" x14ac:dyDescent="0.15">
      <c r="A1819" s="72"/>
      <c r="B1819" s="73"/>
      <c r="C1819" s="75"/>
      <c r="D1819" s="75"/>
    </row>
    <row r="1820" spans="1:4" ht="13.5" customHeight="1" x14ac:dyDescent="0.15">
      <c r="A1820" s="72"/>
      <c r="B1820" s="73"/>
      <c r="C1820" s="75"/>
      <c r="D1820" s="75"/>
    </row>
    <row r="1821" spans="1:4" ht="13.5" customHeight="1" x14ac:dyDescent="0.15">
      <c r="A1821" s="72"/>
      <c r="B1821" s="73"/>
      <c r="C1821" s="75"/>
      <c r="D1821" s="75"/>
    </row>
    <row r="1822" spans="1:4" ht="13.5" customHeight="1" x14ac:dyDescent="0.15">
      <c r="A1822" s="72"/>
      <c r="B1822" s="73"/>
      <c r="C1822" s="75"/>
      <c r="D1822" s="75"/>
    </row>
    <row r="1823" spans="1:4" ht="13.5" customHeight="1" x14ac:dyDescent="0.15">
      <c r="A1823" s="72"/>
      <c r="B1823" s="73"/>
      <c r="C1823" s="75"/>
      <c r="D1823" s="75"/>
    </row>
    <row r="1824" spans="1:4" ht="13.5" customHeight="1" x14ac:dyDescent="0.15">
      <c r="A1824" s="72"/>
      <c r="B1824" s="73"/>
      <c r="C1824" s="75"/>
      <c r="D1824" s="75"/>
    </row>
    <row r="1825" spans="1:4" ht="13.5" customHeight="1" x14ac:dyDescent="0.15">
      <c r="A1825" s="72"/>
      <c r="B1825" s="76"/>
      <c r="C1825" s="75"/>
      <c r="D1825" s="75"/>
    </row>
    <row r="1826" spans="1:4" ht="13.5" customHeight="1" x14ac:dyDescent="0.15">
      <c r="A1826" s="72"/>
      <c r="B1826" s="73"/>
      <c r="C1826" s="75"/>
      <c r="D1826" s="75"/>
    </row>
    <row r="1827" spans="1:4" ht="13.5" customHeight="1" x14ac:dyDescent="0.15">
      <c r="A1827" s="72"/>
      <c r="B1827" s="73"/>
      <c r="C1827" s="75"/>
      <c r="D1827" s="75"/>
    </row>
    <row r="1828" spans="1:4" ht="13.5" customHeight="1" x14ac:dyDescent="0.15">
      <c r="A1828" s="72"/>
      <c r="B1828" s="73"/>
      <c r="C1828" s="75"/>
      <c r="D1828" s="75"/>
    </row>
    <row r="1829" spans="1:4" ht="13.5" customHeight="1" x14ac:dyDescent="0.15">
      <c r="A1829" s="72"/>
      <c r="B1829" s="73"/>
      <c r="C1829" s="75"/>
      <c r="D1829" s="75"/>
    </row>
    <row r="1830" spans="1:4" ht="13.5" customHeight="1" x14ac:dyDescent="0.15">
      <c r="A1830" s="72"/>
      <c r="B1830" s="73"/>
      <c r="C1830" s="75"/>
      <c r="D1830" s="75"/>
    </row>
    <row r="1831" spans="1:4" ht="13.5" customHeight="1" x14ac:dyDescent="0.15">
      <c r="A1831" s="72"/>
      <c r="B1831" s="73"/>
      <c r="C1831" s="75"/>
      <c r="D1831" s="75"/>
    </row>
    <row r="1832" spans="1:4" ht="13.5" customHeight="1" x14ac:dyDescent="0.15">
      <c r="A1832" s="72"/>
      <c r="B1832" s="73"/>
      <c r="C1832" s="75"/>
      <c r="D1832" s="75"/>
    </row>
    <row r="1833" spans="1:4" ht="13.5" customHeight="1" x14ac:dyDescent="0.15">
      <c r="A1833" s="72"/>
      <c r="B1833" s="73"/>
      <c r="C1833" s="75"/>
      <c r="D1833" s="75"/>
    </row>
    <row r="1834" spans="1:4" ht="13.5" customHeight="1" x14ac:dyDescent="0.15">
      <c r="A1834" s="72"/>
      <c r="B1834" s="73"/>
      <c r="C1834" s="75"/>
      <c r="D1834" s="75"/>
    </row>
    <row r="1835" spans="1:4" ht="13.5" customHeight="1" x14ac:dyDescent="0.15">
      <c r="A1835" s="72"/>
      <c r="B1835" s="73"/>
      <c r="C1835" s="75"/>
      <c r="D1835" s="75"/>
    </row>
    <row r="1836" spans="1:4" ht="13.5" customHeight="1" x14ac:dyDescent="0.15">
      <c r="A1836" s="72"/>
      <c r="B1836" s="73"/>
      <c r="C1836" s="75"/>
      <c r="D1836" s="75"/>
    </row>
    <row r="1837" spans="1:4" ht="13.5" customHeight="1" x14ac:dyDescent="0.15">
      <c r="A1837" s="72"/>
      <c r="B1837" s="73"/>
      <c r="C1837" s="75"/>
      <c r="D1837" s="75"/>
    </row>
    <row r="1838" spans="1:4" ht="13.5" customHeight="1" x14ac:dyDescent="0.15">
      <c r="A1838" s="72"/>
      <c r="B1838" s="73"/>
      <c r="C1838" s="75"/>
      <c r="D1838" s="75"/>
    </row>
    <row r="1839" spans="1:4" ht="13.5" customHeight="1" x14ac:dyDescent="0.15">
      <c r="A1839" s="72"/>
      <c r="B1839" s="73"/>
      <c r="C1839" s="75"/>
      <c r="D1839" s="75"/>
    </row>
    <row r="1840" spans="1:4" ht="13.5" customHeight="1" x14ac:dyDescent="0.15">
      <c r="A1840" s="72"/>
      <c r="B1840" s="73"/>
      <c r="C1840" s="75"/>
      <c r="D1840" s="75"/>
    </row>
    <row r="1841" spans="1:4" ht="13.5" customHeight="1" x14ac:dyDescent="0.15">
      <c r="A1841" s="72"/>
      <c r="B1841" s="73"/>
      <c r="C1841" s="75"/>
      <c r="D1841" s="75"/>
    </row>
    <row r="1842" spans="1:4" ht="13.5" customHeight="1" x14ac:dyDescent="0.15">
      <c r="A1842" s="72"/>
      <c r="B1842" s="73"/>
      <c r="C1842" s="75"/>
      <c r="D1842" s="75"/>
    </row>
    <row r="1843" spans="1:4" ht="13.5" customHeight="1" x14ac:dyDescent="0.15">
      <c r="A1843" s="72"/>
      <c r="B1843" s="73"/>
      <c r="C1843" s="75"/>
      <c r="D1843" s="75"/>
    </row>
    <row r="1844" spans="1:4" ht="13.5" customHeight="1" x14ac:dyDescent="0.15">
      <c r="A1844" s="72"/>
      <c r="B1844" s="73"/>
      <c r="C1844" s="75"/>
      <c r="D1844" s="75"/>
    </row>
    <row r="1845" spans="1:4" ht="13.5" customHeight="1" x14ac:dyDescent="0.15">
      <c r="A1845" s="72"/>
      <c r="B1845" s="73"/>
      <c r="C1845" s="75"/>
      <c r="D1845" s="75"/>
    </row>
    <row r="1846" spans="1:4" ht="13.5" customHeight="1" x14ac:dyDescent="0.15">
      <c r="A1846" s="72"/>
      <c r="B1846" s="73"/>
      <c r="C1846" s="75"/>
      <c r="D1846" s="75"/>
    </row>
    <row r="1847" spans="1:4" ht="13.5" customHeight="1" x14ac:dyDescent="0.15">
      <c r="A1847" s="72"/>
      <c r="B1847" s="73"/>
      <c r="C1847" s="75"/>
      <c r="D1847" s="75"/>
    </row>
    <row r="1848" spans="1:4" ht="13.5" customHeight="1" x14ac:dyDescent="0.15">
      <c r="A1848" s="72"/>
      <c r="B1848" s="73"/>
      <c r="C1848" s="75"/>
      <c r="D1848" s="75"/>
    </row>
    <row r="1849" spans="1:4" ht="13.5" customHeight="1" x14ac:dyDescent="0.15">
      <c r="A1849" s="72"/>
      <c r="B1849" s="76"/>
      <c r="C1849" s="75"/>
      <c r="D1849" s="75"/>
    </row>
    <row r="1850" spans="1:4" ht="13.5" customHeight="1" x14ac:dyDescent="0.15">
      <c r="A1850" s="72"/>
      <c r="B1850" s="73"/>
      <c r="C1850" s="75"/>
      <c r="D1850" s="75"/>
    </row>
    <row r="1851" spans="1:4" ht="13.5" customHeight="1" x14ac:dyDescent="0.15">
      <c r="A1851" s="72"/>
      <c r="B1851" s="73"/>
      <c r="C1851" s="75"/>
      <c r="D1851" s="75"/>
    </row>
    <row r="1852" spans="1:4" ht="13.5" customHeight="1" x14ac:dyDescent="0.15">
      <c r="A1852" s="72"/>
      <c r="B1852" s="73"/>
      <c r="C1852" s="75"/>
      <c r="D1852" s="75"/>
    </row>
    <row r="1853" spans="1:4" ht="13.5" customHeight="1" x14ac:dyDescent="0.15">
      <c r="A1853" s="72"/>
      <c r="B1853" s="73"/>
      <c r="C1853" s="75"/>
      <c r="D1853" s="75"/>
    </row>
    <row r="1854" spans="1:4" ht="13.5" customHeight="1" x14ac:dyDescent="0.15">
      <c r="A1854" s="72"/>
      <c r="B1854" s="73"/>
      <c r="C1854" s="75"/>
      <c r="D1854" s="75"/>
    </row>
    <row r="1855" spans="1:4" ht="13.5" customHeight="1" x14ac:dyDescent="0.15">
      <c r="A1855" s="72"/>
      <c r="B1855" s="73"/>
      <c r="C1855" s="75"/>
      <c r="D1855" s="75"/>
    </row>
    <row r="1856" spans="1:4" ht="13.5" customHeight="1" x14ac:dyDescent="0.15">
      <c r="A1856" s="72"/>
      <c r="B1856" s="73"/>
      <c r="C1856" s="75"/>
      <c r="D1856" s="75"/>
    </row>
    <row r="1857" spans="1:4" ht="13.5" customHeight="1" x14ac:dyDescent="0.15">
      <c r="A1857" s="72"/>
      <c r="B1857" s="73"/>
      <c r="C1857" s="75"/>
      <c r="D1857" s="75"/>
    </row>
    <row r="1858" spans="1:4" ht="13.5" customHeight="1" x14ac:dyDescent="0.15">
      <c r="A1858" s="72"/>
      <c r="B1858" s="73"/>
      <c r="C1858" s="75"/>
      <c r="D1858" s="75"/>
    </row>
    <row r="1859" spans="1:4" ht="13.5" customHeight="1" x14ac:dyDescent="0.15">
      <c r="A1859" s="72"/>
      <c r="B1859" s="73"/>
      <c r="C1859" s="75"/>
      <c r="D1859" s="75"/>
    </row>
    <row r="1860" spans="1:4" ht="13.5" customHeight="1" x14ac:dyDescent="0.15">
      <c r="A1860" s="72"/>
      <c r="B1860" s="73"/>
      <c r="C1860" s="75"/>
      <c r="D1860" s="75"/>
    </row>
    <row r="1861" spans="1:4" ht="13.5" customHeight="1" x14ac:dyDescent="0.15">
      <c r="A1861" s="72"/>
      <c r="B1861" s="73"/>
      <c r="C1861" s="75"/>
      <c r="D1861" s="75"/>
    </row>
    <row r="1862" spans="1:4" ht="13.5" customHeight="1" x14ac:dyDescent="0.15">
      <c r="A1862" s="72"/>
      <c r="B1862" s="73"/>
      <c r="C1862" s="75"/>
      <c r="D1862" s="75"/>
    </row>
    <row r="1863" spans="1:4" ht="13.5" customHeight="1" x14ac:dyDescent="0.15">
      <c r="A1863" s="72"/>
      <c r="B1863" s="73"/>
      <c r="C1863" s="75"/>
      <c r="D1863" s="75"/>
    </row>
    <row r="1864" spans="1:4" ht="13.5" customHeight="1" x14ac:dyDescent="0.15">
      <c r="A1864" s="72"/>
      <c r="B1864" s="73"/>
      <c r="C1864" s="75"/>
      <c r="D1864" s="75"/>
    </row>
    <row r="1865" spans="1:4" ht="13.5" customHeight="1" x14ac:dyDescent="0.15">
      <c r="A1865" s="72"/>
      <c r="B1865" s="73"/>
      <c r="C1865" s="75"/>
      <c r="D1865" s="75"/>
    </row>
    <row r="1866" spans="1:4" ht="13.5" customHeight="1" x14ac:dyDescent="0.15">
      <c r="A1866" s="72"/>
      <c r="B1866" s="73"/>
      <c r="C1866" s="75"/>
      <c r="D1866" s="75"/>
    </row>
    <row r="1867" spans="1:4" ht="13.5" customHeight="1" x14ac:dyDescent="0.15">
      <c r="A1867" s="72"/>
      <c r="B1867" s="73"/>
      <c r="C1867" s="75"/>
      <c r="D1867" s="75"/>
    </row>
    <row r="1868" spans="1:4" ht="13.5" customHeight="1" x14ac:dyDescent="0.15">
      <c r="A1868" s="72"/>
      <c r="B1868" s="73"/>
      <c r="C1868" s="75"/>
      <c r="D1868" s="75"/>
    </row>
    <row r="1869" spans="1:4" ht="13.5" customHeight="1" x14ac:dyDescent="0.15">
      <c r="A1869" s="72"/>
      <c r="B1869" s="73"/>
      <c r="C1869" s="75"/>
      <c r="D1869" s="75"/>
    </row>
    <row r="1870" spans="1:4" ht="13.5" customHeight="1" x14ac:dyDescent="0.15">
      <c r="A1870" s="72"/>
      <c r="B1870" s="73"/>
      <c r="C1870" s="75"/>
      <c r="D1870" s="75"/>
    </row>
    <row r="1871" spans="1:4" ht="13.5" customHeight="1" x14ac:dyDescent="0.15">
      <c r="A1871" s="72"/>
      <c r="B1871" s="73"/>
      <c r="C1871" s="75"/>
      <c r="D1871" s="75"/>
    </row>
    <row r="1872" spans="1:4" ht="13.5" customHeight="1" x14ac:dyDescent="0.15">
      <c r="A1872" s="72"/>
      <c r="B1872" s="73"/>
      <c r="C1872" s="75"/>
      <c r="D1872" s="75"/>
    </row>
    <row r="1873" spans="1:4" ht="13.5" customHeight="1" x14ac:dyDescent="0.15">
      <c r="A1873" s="72"/>
      <c r="B1873" s="76"/>
      <c r="C1873" s="75"/>
      <c r="D1873" s="75"/>
    </row>
    <row r="1874" spans="1:4" ht="13.5" customHeight="1" x14ac:dyDescent="0.15">
      <c r="A1874" s="72"/>
      <c r="B1874" s="73"/>
      <c r="C1874" s="75"/>
      <c r="D1874" s="75"/>
    </row>
    <row r="1875" spans="1:4" ht="13.5" customHeight="1" x14ac:dyDescent="0.15">
      <c r="A1875" s="72"/>
      <c r="B1875" s="73"/>
      <c r="C1875" s="75"/>
      <c r="D1875" s="75"/>
    </row>
    <row r="1876" spans="1:4" ht="13.5" customHeight="1" x14ac:dyDescent="0.15">
      <c r="A1876" s="72"/>
      <c r="B1876" s="73"/>
      <c r="C1876" s="75"/>
      <c r="D1876" s="75"/>
    </row>
    <row r="1877" spans="1:4" ht="13.5" customHeight="1" x14ac:dyDescent="0.15">
      <c r="A1877" s="72"/>
      <c r="B1877" s="73"/>
      <c r="C1877" s="75"/>
      <c r="D1877" s="75"/>
    </row>
    <row r="1878" spans="1:4" ht="13.5" customHeight="1" x14ac:dyDescent="0.15">
      <c r="A1878" s="72"/>
      <c r="B1878" s="73"/>
      <c r="C1878" s="75"/>
      <c r="D1878" s="75"/>
    </row>
    <row r="1879" spans="1:4" ht="13.5" customHeight="1" x14ac:dyDescent="0.15">
      <c r="A1879" s="72"/>
      <c r="B1879" s="73"/>
      <c r="C1879" s="75"/>
      <c r="D1879" s="75"/>
    </row>
    <row r="1880" spans="1:4" ht="13.5" customHeight="1" x14ac:dyDescent="0.15">
      <c r="A1880" s="72"/>
      <c r="B1880" s="73"/>
      <c r="C1880" s="75"/>
      <c r="D1880" s="75"/>
    </row>
    <row r="1881" spans="1:4" ht="13.5" customHeight="1" x14ac:dyDescent="0.15">
      <c r="A1881" s="72"/>
      <c r="B1881" s="73"/>
      <c r="C1881" s="75"/>
      <c r="D1881" s="75"/>
    </row>
    <row r="1882" spans="1:4" ht="13.5" customHeight="1" x14ac:dyDescent="0.15">
      <c r="A1882" s="72"/>
      <c r="B1882" s="73"/>
      <c r="C1882" s="75"/>
      <c r="D1882" s="75"/>
    </row>
    <row r="1883" spans="1:4" ht="13.5" customHeight="1" x14ac:dyDescent="0.15">
      <c r="A1883" s="72"/>
      <c r="B1883" s="73"/>
      <c r="C1883" s="75"/>
      <c r="D1883" s="75"/>
    </row>
    <row r="1884" spans="1:4" ht="13.5" customHeight="1" x14ac:dyDescent="0.15">
      <c r="A1884" s="72"/>
      <c r="B1884" s="73"/>
      <c r="C1884" s="75"/>
      <c r="D1884" s="75"/>
    </row>
    <row r="1885" spans="1:4" ht="13.5" customHeight="1" x14ac:dyDescent="0.15">
      <c r="A1885" s="72"/>
      <c r="B1885" s="73"/>
      <c r="C1885" s="75"/>
      <c r="D1885" s="75"/>
    </row>
    <row r="1886" spans="1:4" ht="13.5" customHeight="1" x14ac:dyDescent="0.15">
      <c r="A1886" s="72"/>
      <c r="B1886" s="73"/>
      <c r="C1886" s="75"/>
      <c r="D1886" s="75"/>
    </row>
    <row r="1887" spans="1:4" ht="13.5" customHeight="1" x14ac:dyDescent="0.15">
      <c r="A1887" s="72"/>
      <c r="B1887" s="73"/>
      <c r="C1887" s="75"/>
      <c r="D1887" s="75"/>
    </row>
    <row r="1888" spans="1:4" ht="13.5" customHeight="1" x14ac:dyDescent="0.15">
      <c r="A1888" s="72"/>
      <c r="B1888" s="73"/>
      <c r="C1888" s="75"/>
      <c r="D1888" s="75"/>
    </row>
    <row r="1889" spans="1:4" ht="13.5" customHeight="1" x14ac:dyDescent="0.15">
      <c r="A1889" s="72"/>
      <c r="B1889" s="73"/>
      <c r="C1889" s="75"/>
      <c r="D1889" s="75"/>
    </row>
    <row r="1890" spans="1:4" ht="13.5" customHeight="1" x14ac:dyDescent="0.15">
      <c r="A1890" s="72"/>
      <c r="B1890" s="73"/>
      <c r="C1890" s="75"/>
      <c r="D1890" s="75"/>
    </row>
    <row r="1891" spans="1:4" ht="13.5" customHeight="1" x14ac:dyDescent="0.15">
      <c r="A1891" s="72"/>
      <c r="B1891" s="73"/>
      <c r="C1891" s="75"/>
      <c r="D1891" s="75"/>
    </row>
    <row r="1892" spans="1:4" ht="13.5" customHeight="1" x14ac:dyDescent="0.15">
      <c r="A1892" s="72"/>
      <c r="B1892" s="73"/>
      <c r="C1892" s="75"/>
      <c r="D1892" s="75"/>
    </row>
    <row r="1893" spans="1:4" ht="13.5" customHeight="1" x14ac:dyDescent="0.15">
      <c r="A1893" s="72"/>
      <c r="B1893" s="73"/>
      <c r="C1893" s="75"/>
      <c r="D1893" s="75"/>
    </row>
    <row r="1894" spans="1:4" ht="13.5" customHeight="1" x14ac:dyDescent="0.15">
      <c r="A1894" s="72"/>
      <c r="B1894" s="73"/>
      <c r="C1894" s="75"/>
      <c r="D1894" s="75"/>
    </row>
    <row r="1895" spans="1:4" ht="13.5" customHeight="1" x14ac:dyDescent="0.15">
      <c r="A1895" s="72"/>
      <c r="B1895" s="73"/>
      <c r="C1895" s="75"/>
      <c r="D1895" s="75"/>
    </row>
    <row r="1896" spans="1:4" ht="13.5" customHeight="1" x14ac:dyDescent="0.15">
      <c r="A1896" s="72"/>
      <c r="B1896" s="73"/>
      <c r="C1896" s="75"/>
      <c r="D1896" s="75"/>
    </row>
    <row r="1897" spans="1:4" ht="13.5" customHeight="1" x14ac:dyDescent="0.15">
      <c r="A1897" s="72"/>
      <c r="B1897" s="76"/>
      <c r="C1897" s="75"/>
      <c r="D1897" s="75"/>
    </row>
    <row r="1898" spans="1:4" ht="13.5" customHeight="1" x14ac:dyDescent="0.15">
      <c r="A1898" s="72"/>
      <c r="B1898" s="73"/>
      <c r="C1898" s="75"/>
      <c r="D1898" s="75"/>
    </row>
    <row r="1899" spans="1:4" ht="13.5" customHeight="1" x14ac:dyDescent="0.15">
      <c r="A1899" s="72"/>
      <c r="B1899" s="73"/>
      <c r="C1899" s="75"/>
      <c r="D1899" s="75"/>
    </row>
    <row r="1900" spans="1:4" ht="13.5" customHeight="1" x14ac:dyDescent="0.15">
      <c r="A1900" s="72"/>
      <c r="B1900" s="73"/>
      <c r="C1900" s="75"/>
      <c r="D1900" s="75"/>
    </row>
    <row r="1901" spans="1:4" ht="13.5" customHeight="1" x14ac:dyDescent="0.15">
      <c r="A1901" s="72"/>
      <c r="B1901" s="73"/>
      <c r="C1901" s="75"/>
      <c r="D1901" s="75"/>
    </row>
    <row r="1902" spans="1:4" ht="13.5" customHeight="1" x14ac:dyDescent="0.15">
      <c r="A1902" s="72"/>
      <c r="B1902" s="73"/>
      <c r="C1902" s="75"/>
      <c r="D1902" s="75"/>
    </row>
    <row r="1903" spans="1:4" ht="13.5" customHeight="1" x14ac:dyDescent="0.15">
      <c r="A1903" s="72"/>
      <c r="B1903" s="73"/>
      <c r="C1903" s="75"/>
      <c r="D1903" s="75"/>
    </row>
    <row r="1904" spans="1:4" ht="13.5" customHeight="1" x14ac:dyDescent="0.15">
      <c r="A1904" s="72"/>
      <c r="B1904" s="73"/>
      <c r="C1904" s="75"/>
      <c r="D1904" s="75"/>
    </row>
    <row r="1905" spans="1:4" ht="13.5" customHeight="1" x14ac:dyDescent="0.15">
      <c r="A1905" s="72"/>
      <c r="B1905" s="73"/>
      <c r="C1905" s="75"/>
      <c r="D1905" s="75"/>
    </row>
    <row r="1906" spans="1:4" ht="13.5" customHeight="1" x14ac:dyDescent="0.15">
      <c r="A1906" s="72"/>
      <c r="B1906" s="73"/>
      <c r="C1906" s="75"/>
      <c r="D1906" s="75"/>
    </row>
    <row r="1907" spans="1:4" ht="13.5" customHeight="1" x14ac:dyDescent="0.15">
      <c r="A1907" s="72"/>
      <c r="B1907" s="73"/>
      <c r="C1907" s="75"/>
      <c r="D1907" s="75"/>
    </row>
    <row r="1908" spans="1:4" ht="13.5" customHeight="1" x14ac:dyDescent="0.15">
      <c r="A1908" s="72"/>
      <c r="B1908" s="73"/>
      <c r="C1908" s="75"/>
      <c r="D1908" s="75"/>
    </row>
    <row r="1909" spans="1:4" ht="13.5" customHeight="1" x14ac:dyDescent="0.15">
      <c r="A1909" s="72"/>
      <c r="B1909" s="73"/>
      <c r="C1909" s="75"/>
      <c r="D1909" s="75"/>
    </row>
    <row r="1910" spans="1:4" ht="13.5" customHeight="1" x14ac:dyDescent="0.15">
      <c r="A1910" s="72"/>
      <c r="B1910" s="73"/>
      <c r="C1910" s="75"/>
      <c r="D1910" s="75"/>
    </row>
    <row r="1911" spans="1:4" ht="13.5" customHeight="1" x14ac:dyDescent="0.15">
      <c r="A1911" s="72"/>
      <c r="B1911" s="73"/>
      <c r="C1911" s="75"/>
      <c r="D1911" s="75"/>
    </row>
    <row r="1912" spans="1:4" ht="13.5" customHeight="1" x14ac:dyDescent="0.15">
      <c r="A1912" s="72"/>
      <c r="B1912" s="73"/>
      <c r="C1912" s="75"/>
      <c r="D1912" s="75"/>
    </row>
    <row r="1913" spans="1:4" ht="13.5" customHeight="1" x14ac:dyDescent="0.15">
      <c r="A1913" s="72"/>
      <c r="B1913" s="73"/>
      <c r="C1913" s="75"/>
      <c r="D1913" s="75"/>
    </row>
    <row r="1914" spans="1:4" ht="13.5" customHeight="1" x14ac:dyDescent="0.15">
      <c r="A1914" s="72"/>
      <c r="B1914" s="73"/>
      <c r="C1914" s="75"/>
      <c r="D1914" s="75"/>
    </row>
    <row r="1915" spans="1:4" ht="13.5" customHeight="1" x14ac:dyDescent="0.15">
      <c r="A1915" s="72"/>
      <c r="B1915" s="73"/>
      <c r="C1915" s="75"/>
      <c r="D1915" s="75"/>
    </row>
    <row r="1916" spans="1:4" ht="13.5" customHeight="1" x14ac:dyDescent="0.15">
      <c r="A1916" s="72"/>
      <c r="B1916" s="73"/>
      <c r="C1916" s="75"/>
      <c r="D1916" s="75"/>
    </row>
    <row r="1917" spans="1:4" ht="13.5" customHeight="1" x14ac:dyDescent="0.15">
      <c r="A1917" s="72"/>
      <c r="B1917" s="73"/>
      <c r="C1917" s="75"/>
      <c r="D1917" s="75"/>
    </row>
    <row r="1918" spans="1:4" ht="13.5" customHeight="1" x14ac:dyDescent="0.15">
      <c r="A1918" s="72"/>
      <c r="B1918" s="73"/>
      <c r="C1918" s="75"/>
      <c r="D1918" s="75"/>
    </row>
    <row r="1919" spans="1:4" ht="13.5" customHeight="1" x14ac:dyDescent="0.15">
      <c r="A1919" s="72"/>
      <c r="B1919" s="73"/>
      <c r="C1919" s="75"/>
      <c r="D1919" s="75"/>
    </row>
    <row r="1920" spans="1:4" ht="13.5" customHeight="1" x14ac:dyDescent="0.15">
      <c r="A1920" s="72"/>
      <c r="B1920" s="73"/>
      <c r="C1920" s="75"/>
      <c r="D1920" s="75"/>
    </row>
    <row r="1921" spans="1:4" ht="13.5" customHeight="1" x14ac:dyDescent="0.15">
      <c r="A1921" s="72"/>
      <c r="B1921" s="76"/>
      <c r="C1921" s="75"/>
      <c r="D1921" s="75"/>
    </row>
    <row r="1922" spans="1:4" ht="13.5" customHeight="1" x14ac:dyDescent="0.15">
      <c r="A1922" s="72"/>
      <c r="B1922" s="73"/>
      <c r="C1922" s="75"/>
      <c r="D1922" s="75"/>
    </row>
    <row r="1923" spans="1:4" ht="13.5" customHeight="1" x14ac:dyDescent="0.15">
      <c r="A1923" s="72"/>
      <c r="B1923" s="73"/>
      <c r="C1923" s="75"/>
      <c r="D1923" s="75"/>
    </row>
    <row r="1924" spans="1:4" ht="13.5" customHeight="1" x14ac:dyDescent="0.15">
      <c r="A1924" s="72"/>
      <c r="B1924" s="73"/>
      <c r="C1924" s="75"/>
      <c r="D1924" s="75"/>
    </row>
    <row r="1925" spans="1:4" ht="13.5" customHeight="1" x14ac:dyDescent="0.15">
      <c r="A1925" s="72"/>
      <c r="B1925" s="73"/>
      <c r="C1925" s="75"/>
      <c r="D1925" s="75"/>
    </row>
    <row r="1926" spans="1:4" ht="13.5" customHeight="1" x14ac:dyDescent="0.15">
      <c r="A1926" s="72"/>
      <c r="B1926" s="73"/>
      <c r="C1926" s="75"/>
      <c r="D1926" s="75"/>
    </row>
    <row r="1927" spans="1:4" ht="13.5" customHeight="1" x14ac:dyDescent="0.15">
      <c r="A1927" s="72"/>
      <c r="B1927" s="73"/>
      <c r="C1927" s="75"/>
      <c r="D1927" s="75"/>
    </row>
    <row r="1928" spans="1:4" ht="13.5" customHeight="1" x14ac:dyDescent="0.15">
      <c r="A1928" s="72"/>
      <c r="B1928" s="73"/>
      <c r="C1928" s="75"/>
      <c r="D1928" s="75"/>
    </row>
    <row r="1929" spans="1:4" ht="13.5" customHeight="1" x14ac:dyDescent="0.15">
      <c r="A1929" s="72"/>
      <c r="B1929" s="73"/>
      <c r="C1929" s="75"/>
      <c r="D1929" s="75"/>
    </row>
    <row r="1930" spans="1:4" ht="13.5" customHeight="1" x14ac:dyDescent="0.15">
      <c r="A1930" s="72"/>
      <c r="B1930" s="73"/>
      <c r="C1930" s="75"/>
      <c r="D1930" s="75"/>
    </row>
    <row r="1931" spans="1:4" ht="13.5" customHeight="1" x14ac:dyDescent="0.15">
      <c r="A1931" s="72"/>
      <c r="B1931" s="73"/>
      <c r="C1931" s="75"/>
      <c r="D1931" s="75"/>
    </row>
    <row r="1932" spans="1:4" ht="13.5" customHeight="1" x14ac:dyDescent="0.15">
      <c r="A1932" s="72"/>
      <c r="B1932" s="73"/>
      <c r="C1932" s="75"/>
      <c r="D1932" s="75"/>
    </row>
    <row r="1933" spans="1:4" ht="13.5" customHeight="1" x14ac:dyDescent="0.15">
      <c r="A1933" s="72"/>
      <c r="B1933" s="73"/>
      <c r="C1933" s="75"/>
      <c r="D1933" s="75"/>
    </row>
    <row r="1934" spans="1:4" ht="13.5" customHeight="1" x14ac:dyDescent="0.15">
      <c r="A1934" s="72"/>
      <c r="B1934" s="73"/>
      <c r="C1934" s="75"/>
      <c r="D1934" s="75"/>
    </row>
    <row r="1935" spans="1:4" ht="13.5" customHeight="1" x14ac:dyDescent="0.15">
      <c r="A1935" s="72"/>
      <c r="B1935" s="73"/>
      <c r="C1935" s="75"/>
      <c r="D1935" s="75"/>
    </row>
    <row r="1936" spans="1:4" ht="13.5" customHeight="1" x14ac:dyDescent="0.15">
      <c r="A1936" s="72"/>
      <c r="B1936" s="73"/>
      <c r="C1936" s="75"/>
      <c r="D1936" s="75"/>
    </row>
    <row r="1937" spans="1:4" ht="13.5" customHeight="1" x14ac:dyDescent="0.15">
      <c r="A1937" s="72"/>
      <c r="B1937" s="73"/>
      <c r="C1937" s="75"/>
      <c r="D1937" s="75"/>
    </row>
    <row r="1938" spans="1:4" ht="13.5" customHeight="1" x14ac:dyDescent="0.15">
      <c r="A1938" s="72"/>
      <c r="B1938" s="73"/>
      <c r="C1938" s="75"/>
      <c r="D1938" s="75"/>
    </row>
    <row r="1939" spans="1:4" ht="13.5" customHeight="1" x14ac:dyDescent="0.15">
      <c r="A1939" s="72"/>
      <c r="B1939" s="73"/>
      <c r="C1939" s="75"/>
      <c r="D1939" s="75"/>
    </row>
    <row r="1940" spans="1:4" ht="13.5" customHeight="1" x14ac:dyDescent="0.15">
      <c r="A1940" s="72"/>
      <c r="B1940" s="73"/>
      <c r="C1940" s="75"/>
      <c r="D1940" s="75"/>
    </row>
    <row r="1941" spans="1:4" ht="13.5" customHeight="1" x14ac:dyDescent="0.15">
      <c r="A1941" s="72"/>
      <c r="B1941" s="73"/>
      <c r="C1941" s="75"/>
      <c r="D1941" s="75"/>
    </row>
    <row r="1942" spans="1:4" ht="13.5" customHeight="1" x14ac:dyDescent="0.15">
      <c r="A1942" s="72"/>
      <c r="B1942" s="73"/>
      <c r="C1942" s="75"/>
      <c r="D1942" s="75"/>
    </row>
    <row r="1943" spans="1:4" ht="13.5" customHeight="1" x14ac:dyDescent="0.15">
      <c r="A1943" s="72"/>
      <c r="B1943" s="73"/>
      <c r="C1943" s="75"/>
      <c r="D1943" s="75"/>
    </row>
    <row r="1944" spans="1:4" ht="13.5" customHeight="1" x14ac:dyDescent="0.15">
      <c r="A1944" s="72"/>
      <c r="B1944" s="73"/>
      <c r="C1944" s="75"/>
      <c r="D1944" s="75"/>
    </row>
    <row r="1945" spans="1:4" ht="13.5" customHeight="1" x14ac:dyDescent="0.15">
      <c r="A1945" s="72"/>
      <c r="B1945" s="76"/>
      <c r="C1945" s="75"/>
      <c r="D1945" s="75"/>
    </row>
    <row r="1946" spans="1:4" ht="13.5" customHeight="1" x14ac:dyDescent="0.15">
      <c r="A1946" s="72"/>
      <c r="B1946" s="73"/>
      <c r="C1946" s="75"/>
      <c r="D1946" s="75"/>
    </row>
    <row r="1947" spans="1:4" ht="13.5" customHeight="1" x14ac:dyDescent="0.15">
      <c r="A1947" s="72"/>
      <c r="B1947" s="73"/>
      <c r="C1947" s="75"/>
      <c r="D1947" s="75"/>
    </row>
    <row r="1948" spans="1:4" ht="13.5" customHeight="1" x14ac:dyDescent="0.15">
      <c r="A1948" s="72"/>
      <c r="B1948" s="73"/>
      <c r="C1948" s="75"/>
      <c r="D1948" s="75"/>
    </row>
    <row r="1949" spans="1:4" ht="13.5" customHeight="1" x14ac:dyDescent="0.15">
      <c r="A1949" s="72"/>
      <c r="B1949" s="73"/>
      <c r="C1949" s="75"/>
      <c r="D1949" s="75"/>
    </row>
    <row r="1950" spans="1:4" ht="13.5" customHeight="1" x14ac:dyDescent="0.15">
      <c r="A1950" s="72"/>
      <c r="B1950" s="73"/>
      <c r="C1950" s="75"/>
      <c r="D1950" s="75"/>
    </row>
    <row r="1951" spans="1:4" ht="13.5" customHeight="1" x14ac:dyDescent="0.15">
      <c r="A1951" s="72"/>
      <c r="B1951" s="73"/>
      <c r="C1951" s="75"/>
      <c r="D1951" s="75"/>
    </row>
    <row r="1952" spans="1:4" ht="13.5" customHeight="1" x14ac:dyDescent="0.15">
      <c r="A1952" s="72"/>
      <c r="B1952" s="73"/>
      <c r="C1952" s="75"/>
      <c r="D1952" s="75"/>
    </row>
    <row r="1953" spans="1:4" ht="13.5" customHeight="1" x14ac:dyDescent="0.15">
      <c r="A1953" s="72"/>
      <c r="B1953" s="73"/>
      <c r="C1953" s="75"/>
      <c r="D1953" s="75"/>
    </row>
    <row r="1954" spans="1:4" ht="13.5" customHeight="1" x14ac:dyDescent="0.15">
      <c r="A1954" s="72"/>
      <c r="B1954" s="73"/>
      <c r="C1954" s="75"/>
      <c r="D1954" s="75"/>
    </row>
    <row r="1955" spans="1:4" ht="13.5" customHeight="1" x14ac:dyDescent="0.15">
      <c r="A1955" s="72"/>
      <c r="B1955" s="73"/>
      <c r="C1955" s="75"/>
      <c r="D1955" s="75"/>
    </row>
    <row r="1956" spans="1:4" ht="13.5" customHeight="1" x14ac:dyDescent="0.15">
      <c r="A1956" s="72"/>
      <c r="B1956" s="73"/>
      <c r="C1956" s="75"/>
      <c r="D1956" s="75"/>
    </row>
    <row r="1957" spans="1:4" ht="13.5" customHeight="1" x14ac:dyDescent="0.15">
      <c r="A1957" s="72"/>
      <c r="B1957" s="73"/>
      <c r="C1957" s="75"/>
      <c r="D1957" s="75"/>
    </row>
    <row r="1958" spans="1:4" ht="13.5" customHeight="1" x14ac:dyDescent="0.15">
      <c r="A1958" s="72"/>
      <c r="B1958" s="73"/>
      <c r="C1958" s="75"/>
      <c r="D1958" s="75"/>
    </row>
    <row r="1959" spans="1:4" ht="13.5" customHeight="1" x14ac:dyDescent="0.15">
      <c r="A1959" s="72"/>
      <c r="B1959" s="73"/>
      <c r="C1959" s="75"/>
      <c r="D1959" s="75"/>
    </row>
    <row r="1960" spans="1:4" ht="13.5" customHeight="1" x14ac:dyDescent="0.15">
      <c r="A1960" s="72"/>
      <c r="B1960" s="73"/>
      <c r="C1960" s="75"/>
      <c r="D1960" s="75"/>
    </row>
    <row r="1961" spans="1:4" ht="13.5" customHeight="1" x14ac:dyDescent="0.15">
      <c r="A1961" s="72"/>
      <c r="B1961" s="73"/>
      <c r="C1961" s="75"/>
      <c r="D1961" s="75"/>
    </row>
    <row r="1962" spans="1:4" ht="13.5" customHeight="1" x14ac:dyDescent="0.15">
      <c r="A1962" s="72"/>
      <c r="B1962" s="73"/>
      <c r="C1962" s="75"/>
      <c r="D1962" s="75"/>
    </row>
    <row r="1963" spans="1:4" ht="13.5" customHeight="1" x14ac:dyDescent="0.15">
      <c r="A1963" s="72"/>
      <c r="B1963" s="73"/>
      <c r="C1963" s="75"/>
      <c r="D1963" s="75"/>
    </row>
    <row r="1964" spans="1:4" ht="13.5" customHeight="1" x14ac:dyDescent="0.15">
      <c r="A1964" s="72"/>
      <c r="B1964" s="73"/>
      <c r="C1964" s="75"/>
      <c r="D1964" s="75"/>
    </row>
    <row r="1965" spans="1:4" ht="13.5" customHeight="1" x14ac:dyDescent="0.15">
      <c r="A1965" s="72"/>
      <c r="B1965" s="73"/>
      <c r="C1965" s="75"/>
      <c r="D1965" s="75"/>
    </row>
    <row r="1966" spans="1:4" ht="13.5" customHeight="1" x14ac:dyDescent="0.15">
      <c r="A1966" s="72"/>
      <c r="B1966" s="73"/>
      <c r="C1966" s="75"/>
      <c r="D1966" s="75"/>
    </row>
    <row r="1967" spans="1:4" ht="13.5" customHeight="1" x14ac:dyDescent="0.15">
      <c r="A1967" s="72"/>
      <c r="B1967" s="73"/>
      <c r="C1967" s="75"/>
      <c r="D1967" s="75"/>
    </row>
    <row r="1968" spans="1:4" ht="13.5" customHeight="1" x14ac:dyDescent="0.15">
      <c r="A1968" s="72"/>
      <c r="B1968" s="73"/>
      <c r="C1968" s="75"/>
      <c r="D1968" s="75"/>
    </row>
    <row r="1969" spans="1:4" ht="13.5" customHeight="1" x14ac:dyDescent="0.15">
      <c r="A1969" s="72"/>
      <c r="B1969" s="76"/>
      <c r="C1969" s="75"/>
      <c r="D1969" s="75"/>
    </row>
    <row r="1970" spans="1:4" ht="13.5" customHeight="1" x14ac:dyDescent="0.15">
      <c r="A1970" s="72"/>
      <c r="B1970" s="73"/>
      <c r="C1970" s="75"/>
      <c r="D1970" s="75"/>
    </row>
    <row r="1971" spans="1:4" ht="13.5" customHeight="1" x14ac:dyDescent="0.15">
      <c r="A1971" s="72"/>
      <c r="B1971" s="73"/>
      <c r="C1971" s="75"/>
      <c r="D1971" s="75"/>
    </row>
    <row r="1972" spans="1:4" ht="13.5" customHeight="1" x14ac:dyDescent="0.15">
      <c r="A1972" s="72"/>
      <c r="B1972" s="73"/>
      <c r="C1972" s="75"/>
      <c r="D1972" s="75"/>
    </row>
    <row r="1973" spans="1:4" ht="13.5" customHeight="1" x14ac:dyDescent="0.15">
      <c r="A1973" s="72"/>
      <c r="B1973" s="73"/>
      <c r="C1973" s="75"/>
      <c r="D1973" s="75"/>
    </row>
    <row r="1974" spans="1:4" ht="13.5" customHeight="1" x14ac:dyDescent="0.15">
      <c r="A1974" s="72"/>
      <c r="B1974" s="73"/>
      <c r="C1974" s="75"/>
      <c r="D1974" s="75"/>
    </row>
    <row r="1975" spans="1:4" ht="13.5" customHeight="1" x14ac:dyDescent="0.15">
      <c r="A1975" s="72"/>
      <c r="B1975" s="73"/>
      <c r="C1975" s="75"/>
      <c r="D1975" s="75"/>
    </row>
    <row r="1976" spans="1:4" ht="13.5" customHeight="1" x14ac:dyDescent="0.15">
      <c r="A1976" s="72"/>
      <c r="B1976" s="73"/>
      <c r="C1976" s="75"/>
      <c r="D1976" s="75"/>
    </row>
    <row r="1977" spans="1:4" ht="13.5" customHeight="1" x14ac:dyDescent="0.15">
      <c r="A1977" s="72"/>
      <c r="B1977" s="73"/>
      <c r="C1977" s="75"/>
      <c r="D1977" s="75"/>
    </row>
    <row r="1978" spans="1:4" ht="13.5" customHeight="1" x14ac:dyDescent="0.15">
      <c r="A1978" s="72"/>
      <c r="B1978" s="73"/>
      <c r="C1978" s="75"/>
      <c r="D1978" s="75"/>
    </row>
    <row r="1979" spans="1:4" ht="13.5" customHeight="1" x14ac:dyDescent="0.15">
      <c r="A1979" s="72"/>
      <c r="B1979" s="73"/>
      <c r="C1979" s="75"/>
      <c r="D1979" s="75"/>
    </row>
    <row r="1980" spans="1:4" ht="13.5" customHeight="1" x14ac:dyDescent="0.15">
      <c r="A1980" s="72"/>
      <c r="B1980" s="73"/>
      <c r="C1980" s="75"/>
      <c r="D1980" s="75"/>
    </row>
    <row r="1981" spans="1:4" ht="13.5" customHeight="1" x14ac:dyDescent="0.15">
      <c r="A1981" s="72"/>
      <c r="B1981" s="73"/>
      <c r="C1981" s="75"/>
      <c r="D1981" s="75"/>
    </row>
    <row r="1982" spans="1:4" ht="13.5" customHeight="1" x14ac:dyDescent="0.15">
      <c r="A1982" s="72"/>
      <c r="B1982" s="73"/>
      <c r="C1982" s="75"/>
      <c r="D1982" s="75"/>
    </row>
    <row r="1983" spans="1:4" ht="13.5" customHeight="1" x14ac:dyDescent="0.15">
      <c r="A1983" s="72"/>
      <c r="B1983" s="73"/>
      <c r="C1983" s="75"/>
      <c r="D1983" s="75"/>
    </row>
    <row r="1984" spans="1:4" ht="13.5" customHeight="1" x14ac:dyDescent="0.15">
      <c r="A1984" s="72"/>
      <c r="B1984" s="73"/>
      <c r="C1984" s="75"/>
      <c r="D1984" s="75"/>
    </row>
    <row r="1985" spans="1:4" ht="13.5" customHeight="1" x14ac:dyDescent="0.15">
      <c r="A1985" s="72"/>
      <c r="B1985" s="73"/>
      <c r="C1985" s="75"/>
      <c r="D1985" s="75"/>
    </row>
    <row r="1986" spans="1:4" ht="13.5" customHeight="1" x14ac:dyDescent="0.15">
      <c r="A1986" s="72"/>
      <c r="B1986" s="73"/>
      <c r="C1986" s="75"/>
      <c r="D1986" s="75"/>
    </row>
    <row r="1987" spans="1:4" ht="13.5" customHeight="1" x14ac:dyDescent="0.15">
      <c r="A1987" s="72"/>
      <c r="B1987" s="73"/>
      <c r="C1987" s="75"/>
      <c r="D1987" s="75"/>
    </row>
    <row r="1988" spans="1:4" ht="13.5" customHeight="1" x14ac:dyDescent="0.15">
      <c r="A1988" s="72"/>
      <c r="B1988" s="73"/>
      <c r="C1988" s="75"/>
      <c r="D1988" s="75"/>
    </row>
    <row r="1989" spans="1:4" ht="13.5" customHeight="1" x14ac:dyDescent="0.15">
      <c r="A1989" s="72"/>
      <c r="B1989" s="73"/>
      <c r="C1989" s="75"/>
      <c r="D1989" s="75"/>
    </row>
    <row r="1990" spans="1:4" ht="13.5" customHeight="1" x14ac:dyDescent="0.15">
      <c r="A1990" s="72"/>
      <c r="B1990" s="73"/>
      <c r="C1990" s="75"/>
      <c r="D1990" s="75"/>
    </row>
    <row r="1991" spans="1:4" ht="13.5" customHeight="1" x14ac:dyDescent="0.15">
      <c r="A1991" s="72"/>
      <c r="B1991" s="73"/>
      <c r="C1991" s="75"/>
      <c r="D1991" s="75"/>
    </row>
    <row r="1992" spans="1:4" ht="13.5" customHeight="1" x14ac:dyDescent="0.15">
      <c r="A1992" s="72"/>
      <c r="B1992" s="73"/>
      <c r="C1992" s="75"/>
      <c r="D1992" s="75"/>
    </row>
    <row r="1993" spans="1:4" ht="13.5" customHeight="1" x14ac:dyDescent="0.15">
      <c r="A1993" s="72"/>
      <c r="B1993" s="76"/>
      <c r="C1993" s="75"/>
      <c r="D1993" s="75"/>
    </row>
    <row r="1994" spans="1:4" ht="13.5" customHeight="1" x14ac:dyDescent="0.15">
      <c r="A1994" s="72"/>
      <c r="B1994" s="73"/>
      <c r="C1994" s="75"/>
      <c r="D1994" s="75"/>
    </row>
    <row r="1995" spans="1:4" ht="13.5" customHeight="1" x14ac:dyDescent="0.15">
      <c r="A1995" s="72"/>
      <c r="B1995" s="73"/>
      <c r="C1995" s="75"/>
      <c r="D1995" s="75"/>
    </row>
    <row r="1996" spans="1:4" ht="13.5" customHeight="1" x14ac:dyDescent="0.15">
      <c r="A1996" s="72"/>
      <c r="B1996" s="73"/>
      <c r="C1996" s="75"/>
      <c r="D1996" s="75"/>
    </row>
    <row r="1997" spans="1:4" ht="13.5" customHeight="1" x14ac:dyDescent="0.15">
      <c r="A1997" s="72"/>
      <c r="B1997" s="73"/>
      <c r="C1997" s="75"/>
      <c r="D1997" s="75"/>
    </row>
    <row r="1998" spans="1:4" ht="13.5" customHeight="1" x14ac:dyDescent="0.15">
      <c r="A1998" s="72"/>
      <c r="B1998" s="73"/>
      <c r="C1998" s="75"/>
      <c r="D1998" s="75"/>
    </row>
    <row r="1999" spans="1:4" ht="13.5" customHeight="1" x14ac:dyDescent="0.15">
      <c r="A1999" s="72"/>
      <c r="B1999" s="73"/>
      <c r="C1999" s="75"/>
      <c r="D1999" s="75"/>
    </row>
    <row r="2000" spans="1:4" ht="13.5" customHeight="1" x14ac:dyDescent="0.15">
      <c r="A2000" s="72"/>
      <c r="B2000" s="73"/>
      <c r="C2000" s="75"/>
      <c r="D2000" s="75"/>
    </row>
    <row r="2001" spans="1:4" ht="13.5" customHeight="1" x14ac:dyDescent="0.15">
      <c r="A2001" s="72"/>
      <c r="B2001" s="73"/>
      <c r="C2001" s="75"/>
      <c r="D2001" s="75"/>
    </row>
    <row r="2002" spans="1:4" ht="13.5" customHeight="1" x14ac:dyDescent="0.15">
      <c r="A2002" s="72"/>
      <c r="B2002" s="73"/>
      <c r="C2002" s="75"/>
      <c r="D2002" s="75"/>
    </row>
    <row r="2003" spans="1:4" ht="13.5" customHeight="1" x14ac:dyDescent="0.15">
      <c r="A2003" s="72"/>
      <c r="B2003" s="73"/>
      <c r="C2003" s="75"/>
      <c r="D2003" s="75"/>
    </row>
    <row r="2004" spans="1:4" ht="13.5" customHeight="1" x14ac:dyDescent="0.15">
      <c r="A2004" s="72"/>
      <c r="B2004" s="73"/>
      <c r="C2004" s="75"/>
      <c r="D2004" s="75"/>
    </row>
    <row r="2005" spans="1:4" ht="13.5" customHeight="1" x14ac:dyDescent="0.15">
      <c r="A2005" s="72"/>
      <c r="B2005" s="73"/>
      <c r="C2005" s="75"/>
      <c r="D2005" s="75"/>
    </row>
    <row r="2006" spans="1:4" ht="13.5" customHeight="1" x14ac:dyDescent="0.15">
      <c r="A2006" s="72"/>
      <c r="B2006" s="73"/>
      <c r="C2006" s="75"/>
      <c r="D2006" s="75"/>
    </row>
    <row r="2007" spans="1:4" ht="13.5" customHeight="1" x14ac:dyDescent="0.15">
      <c r="A2007" s="72"/>
      <c r="B2007" s="73"/>
      <c r="C2007" s="75"/>
      <c r="D2007" s="75"/>
    </row>
    <row r="2008" spans="1:4" ht="13.5" customHeight="1" x14ac:dyDescent="0.15">
      <c r="A2008" s="72"/>
      <c r="B2008" s="73"/>
      <c r="C2008" s="75"/>
      <c r="D2008" s="75"/>
    </row>
    <row r="2009" spans="1:4" ht="13.5" customHeight="1" x14ac:dyDescent="0.15">
      <c r="A2009" s="72"/>
      <c r="B2009" s="73"/>
      <c r="C2009" s="75"/>
      <c r="D2009" s="75"/>
    </row>
    <row r="2010" spans="1:4" ht="13.5" customHeight="1" x14ac:dyDescent="0.15">
      <c r="A2010" s="72"/>
      <c r="B2010" s="73"/>
      <c r="C2010" s="75"/>
      <c r="D2010" s="75"/>
    </row>
    <row r="2011" spans="1:4" ht="13.5" customHeight="1" x14ac:dyDescent="0.15">
      <c r="A2011" s="72"/>
      <c r="B2011" s="73"/>
      <c r="C2011" s="75"/>
      <c r="D2011" s="75"/>
    </row>
    <row r="2012" spans="1:4" ht="13.5" customHeight="1" x14ac:dyDescent="0.15">
      <c r="A2012" s="72"/>
      <c r="B2012" s="73"/>
      <c r="C2012" s="75"/>
      <c r="D2012" s="75"/>
    </row>
    <row r="2013" spans="1:4" ht="13.5" customHeight="1" x14ac:dyDescent="0.15">
      <c r="A2013" s="72"/>
      <c r="B2013" s="73"/>
      <c r="C2013" s="75"/>
      <c r="D2013" s="75"/>
    </row>
    <row r="2014" spans="1:4" ht="13.5" customHeight="1" x14ac:dyDescent="0.15">
      <c r="A2014" s="72"/>
      <c r="B2014" s="73"/>
      <c r="C2014" s="75"/>
      <c r="D2014" s="75"/>
    </row>
    <row r="2015" spans="1:4" ht="13.5" customHeight="1" x14ac:dyDescent="0.15">
      <c r="A2015" s="72"/>
      <c r="B2015" s="73"/>
      <c r="C2015" s="75"/>
      <c r="D2015" s="75"/>
    </row>
    <row r="2016" spans="1:4" ht="13.5" customHeight="1" x14ac:dyDescent="0.15">
      <c r="A2016" s="72"/>
      <c r="B2016" s="73"/>
      <c r="C2016" s="75"/>
      <c r="D2016" s="75"/>
    </row>
    <row r="2017" spans="1:4" ht="13.5" customHeight="1" x14ac:dyDescent="0.15">
      <c r="A2017" s="72"/>
      <c r="B2017" s="76"/>
      <c r="C2017" s="75"/>
      <c r="D2017" s="75"/>
    </row>
    <row r="2018" spans="1:4" ht="13.5" customHeight="1" x14ac:dyDescent="0.15">
      <c r="A2018" s="72"/>
      <c r="B2018" s="73"/>
      <c r="C2018" s="75"/>
      <c r="D2018" s="75"/>
    </row>
    <row r="2019" spans="1:4" ht="13.5" customHeight="1" x14ac:dyDescent="0.15">
      <c r="A2019" s="72"/>
      <c r="B2019" s="73"/>
      <c r="C2019" s="75"/>
      <c r="D2019" s="75"/>
    </row>
    <row r="2020" spans="1:4" ht="13.5" customHeight="1" x14ac:dyDescent="0.15">
      <c r="A2020" s="72"/>
      <c r="B2020" s="73"/>
      <c r="C2020" s="75"/>
      <c r="D2020" s="75"/>
    </row>
    <row r="2021" spans="1:4" ht="13.5" customHeight="1" x14ac:dyDescent="0.15">
      <c r="A2021" s="72"/>
      <c r="B2021" s="73"/>
      <c r="C2021" s="75"/>
      <c r="D2021" s="75"/>
    </row>
    <row r="2022" spans="1:4" ht="13.5" customHeight="1" x14ac:dyDescent="0.15">
      <c r="A2022" s="72"/>
      <c r="B2022" s="73"/>
      <c r="C2022" s="75"/>
      <c r="D2022" s="75"/>
    </row>
    <row r="2023" spans="1:4" ht="13.5" customHeight="1" x14ac:dyDescent="0.15">
      <c r="A2023" s="72"/>
      <c r="B2023" s="73"/>
      <c r="C2023" s="75"/>
      <c r="D2023" s="75"/>
    </row>
    <row r="2024" spans="1:4" ht="13.5" customHeight="1" x14ac:dyDescent="0.15">
      <c r="A2024" s="72"/>
      <c r="B2024" s="73"/>
      <c r="C2024" s="75"/>
      <c r="D2024" s="75"/>
    </row>
    <row r="2025" spans="1:4" ht="13.5" customHeight="1" x14ac:dyDescent="0.15">
      <c r="A2025" s="72"/>
      <c r="B2025" s="73"/>
      <c r="C2025" s="75"/>
      <c r="D2025" s="75"/>
    </row>
    <row r="2026" spans="1:4" ht="13.5" customHeight="1" x14ac:dyDescent="0.15">
      <c r="A2026" s="72"/>
      <c r="B2026" s="73"/>
      <c r="C2026" s="75"/>
      <c r="D2026" s="75"/>
    </row>
    <row r="2027" spans="1:4" ht="13.5" customHeight="1" x14ac:dyDescent="0.15">
      <c r="A2027" s="72"/>
      <c r="B2027" s="73"/>
      <c r="C2027" s="75"/>
      <c r="D2027" s="75"/>
    </row>
    <row r="2028" spans="1:4" ht="13.5" customHeight="1" x14ac:dyDescent="0.15">
      <c r="A2028" s="72"/>
      <c r="B2028" s="73"/>
      <c r="C2028" s="75"/>
      <c r="D2028" s="75"/>
    </row>
    <row r="2029" spans="1:4" ht="13.5" customHeight="1" x14ac:dyDescent="0.15">
      <c r="A2029" s="72"/>
      <c r="B2029" s="73"/>
      <c r="C2029" s="75"/>
      <c r="D2029" s="75"/>
    </row>
    <row r="2030" spans="1:4" ht="13.5" customHeight="1" x14ac:dyDescent="0.15">
      <c r="A2030" s="72"/>
      <c r="B2030" s="73"/>
      <c r="C2030" s="75"/>
      <c r="D2030" s="75"/>
    </row>
    <row r="2031" spans="1:4" ht="13.5" customHeight="1" x14ac:dyDescent="0.15">
      <c r="A2031" s="72"/>
      <c r="B2031" s="73"/>
      <c r="C2031" s="75"/>
      <c r="D2031" s="75"/>
    </row>
    <row r="2032" spans="1:4" ht="13.5" customHeight="1" x14ac:dyDescent="0.15">
      <c r="A2032" s="72"/>
      <c r="B2032" s="73"/>
      <c r="C2032" s="75"/>
      <c r="D2032" s="75"/>
    </row>
    <row r="2033" spans="1:4" ht="13.5" customHeight="1" x14ac:dyDescent="0.15">
      <c r="A2033" s="72"/>
      <c r="B2033" s="73"/>
      <c r="C2033" s="75"/>
      <c r="D2033" s="75"/>
    </row>
    <row r="2034" spans="1:4" ht="13.5" customHeight="1" x14ac:dyDescent="0.15">
      <c r="A2034" s="72"/>
      <c r="B2034" s="73"/>
      <c r="C2034" s="75"/>
      <c r="D2034" s="75"/>
    </row>
    <row r="2035" spans="1:4" ht="13.5" customHeight="1" x14ac:dyDescent="0.15">
      <c r="A2035" s="72"/>
      <c r="B2035" s="73"/>
      <c r="C2035" s="75"/>
      <c r="D2035" s="75"/>
    </row>
    <row r="2036" spans="1:4" ht="13.5" customHeight="1" x14ac:dyDescent="0.15">
      <c r="A2036" s="72"/>
      <c r="B2036" s="73"/>
      <c r="C2036" s="75"/>
      <c r="D2036" s="75"/>
    </row>
    <row r="2037" spans="1:4" ht="13.5" customHeight="1" x14ac:dyDescent="0.15">
      <c r="A2037" s="72"/>
      <c r="B2037" s="73"/>
      <c r="C2037" s="75"/>
      <c r="D2037" s="75"/>
    </row>
    <row r="2038" spans="1:4" ht="13.5" customHeight="1" x14ac:dyDescent="0.15">
      <c r="A2038" s="72"/>
      <c r="B2038" s="73"/>
      <c r="C2038" s="75"/>
      <c r="D2038" s="75"/>
    </row>
    <row r="2039" spans="1:4" ht="13.5" customHeight="1" x14ac:dyDescent="0.15">
      <c r="A2039" s="72"/>
      <c r="B2039" s="73"/>
      <c r="C2039" s="75"/>
      <c r="D2039" s="75"/>
    </row>
    <row r="2040" spans="1:4" ht="13.5" customHeight="1" x14ac:dyDescent="0.15">
      <c r="A2040" s="72"/>
      <c r="B2040" s="73"/>
      <c r="C2040" s="75"/>
      <c r="D2040" s="75"/>
    </row>
    <row r="2041" spans="1:4" ht="13.5" customHeight="1" x14ac:dyDescent="0.15">
      <c r="A2041" s="72"/>
      <c r="B2041" s="76"/>
      <c r="C2041" s="75"/>
      <c r="D2041" s="75"/>
    </row>
    <row r="2042" spans="1:4" ht="13.5" customHeight="1" x14ac:dyDescent="0.15">
      <c r="A2042" s="72"/>
      <c r="B2042" s="73"/>
      <c r="C2042" s="75"/>
      <c r="D2042" s="75"/>
    </row>
    <row r="2043" spans="1:4" ht="13.5" customHeight="1" x14ac:dyDescent="0.15">
      <c r="A2043" s="72"/>
      <c r="B2043" s="73"/>
      <c r="C2043" s="75"/>
      <c r="D2043" s="75"/>
    </row>
    <row r="2044" spans="1:4" ht="13.5" customHeight="1" x14ac:dyDescent="0.15">
      <c r="A2044" s="72"/>
      <c r="B2044" s="73"/>
      <c r="C2044" s="75"/>
      <c r="D2044" s="75"/>
    </row>
    <row r="2045" spans="1:4" ht="13.5" customHeight="1" x14ac:dyDescent="0.15">
      <c r="A2045" s="72"/>
      <c r="B2045" s="73"/>
      <c r="C2045" s="75"/>
      <c r="D2045" s="75"/>
    </row>
    <row r="2046" spans="1:4" ht="13.5" customHeight="1" x14ac:dyDescent="0.15">
      <c r="A2046" s="72"/>
      <c r="B2046" s="73"/>
      <c r="C2046" s="75"/>
      <c r="D2046" s="75"/>
    </row>
    <row r="2047" spans="1:4" ht="13.5" customHeight="1" x14ac:dyDescent="0.15">
      <c r="A2047" s="72"/>
      <c r="B2047" s="73"/>
      <c r="C2047" s="75"/>
      <c r="D2047" s="75"/>
    </row>
    <row r="2048" spans="1:4" ht="13.5" customHeight="1" x14ac:dyDescent="0.15">
      <c r="A2048" s="72"/>
      <c r="B2048" s="73"/>
      <c r="C2048" s="75"/>
      <c r="D2048" s="75"/>
    </row>
    <row r="2049" spans="1:4" ht="13.5" customHeight="1" x14ac:dyDescent="0.15">
      <c r="A2049" s="72"/>
      <c r="B2049" s="73"/>
      <c r="C2049" s="75"/>
      <c r="D2049" s="75"/>
    </row>
    <row r="2050" spans="1:4" ht="13.5" customHeight="1" x14ac:dyDescent="0.15">
      <c r="A2050" s="72"/>
      <c r="B2050" s="73"/>
      <c r="C2050" s="75"/>
      <c r="D2050" s="75"/>
    </row>
    <row r="2051" spans="1:4" ht="13.5" customHeight="1" x14ac:dyDescent="0.15">
      <c r="A2051" s="72"/>
      <c r="B2051" s="73"/>
      <c r="C2051" s="75"/>
      <c r="D2051" s="75"/>
    </row>
    <row r="2052" spans="1:4" ht="13.5" customHeight="1" x14ac:dyDescent="0.15">
      <c r="A2052" s="72"/>
      <c r="B2052" s="73"/>
      <c r="C2052" s="75"/>
      <c r="D2052" s="75"/>
    </row>
    <row r="2053" spans="1:4" ht="13.5" customHeight="1" x14ac:dyDescent="0.15">
      <c r="A2053" s="72"/>
      <c r="B2053" s="73"/>
      <c r="C2053" s="75"/>
      <c r="D2053" s="75"/>
    </row>
    <row r="2054" spans="1:4" ht="13.5" customHeight="1" x14ac:dyDescent="0.15">
      <c r="A2054" s="72"/>
      <c r="B2054" s="73"/>
      <c r="C2054" s="75"/>
      <c r="D2054" s="75"/>
    </row>
    <row r="2055" spans="1:4" ht="13.5" customHeight="1" x14ac:dyDescent="0.15">
      <c r="A2055" s="72"/>
      <c r="B2055" s="73"/>
      <c r="C2055" s="75"/>
      <c r="D2055" s="75"/>
    </row>
    <row r="2056" spans="1:4" ht="13.5" customHeight="1" x14ac:dyDescent="0.15">
      <c r="A2056" s="72"/>
      <c r="B2056" s="73"/>
      <c r="C2056" s="75"/>
      <c r="D2056" s="75"/>
    </row>
    <row r="2057" spans="1:4" ht="13.5" customHeight="1" x14ac:dyDescent="0.15">
      <c r="A2057" s="72"/>
      <c r="B2057" s="73"/>
      <c r="C2057" s="75"/>
      <c r="D2057" s="75"/>
    </row>
    <row r="2058" spans="1:4" ht="13.5" customHeight="1" x14ac:dyDescent="0.15">
      <c r="A2058" s="72"/>
      <c r="B2058" s="73"/>
      <c r="C2058" s="75"/>
      <c r="D2058" s="75"/>
    </row>
    <row r="2059" spans="1:4" ht="13.5" customHeight="1" x14ac:dyDescent="0.15">
      <c r="A2059" s="72"/>
      <c r="B2059" s="73"/>
      <c r="C2059" s="75"/>
      <c r="D2059" s="75"/>
    </row>
    <row r="2060" spans="1:4" ht="13.5" customHeight="1" x14ac:dyDescent="0.15">
      <c r="A2060" s="72"/>
      <c r="B2060" s="73"/>
      <c r="C2060" s="75"/>
      <c r="D2060" s="75"/>
    </row>
    <row r="2061" spans="1:4" ht="13.5" customHeight="1" x14ac:dyDescent="0.15">
      <c r="A2061" s="72"/>
      <c r="B2061" s="73"/>
      <c r="C2061" s="75"/>
      <c r="D2061" s="75"/>
    </row>
    <row r="2062" spans="1:4" ht="13.5" customHeight="1" x14ac:dyDescent="0.15">
      <c r="A2062" s="72"/>
      <c r="B2062" s="73"/>
      <c r="C2062" s="75"/>
      <c r="D2062" s="75"/>
    </row>
    <row r="2063" spans="1:4" ht="13.5" customHeight="1" x14ac:dyDescent="0.15">
      <c r="A2063" s="72"/>
      <c r="B2063" s="73"/>
      <c r="C2063" s="75"/>
      <c r="D2063" s="75"/>
    </row>
    <row r="2064" spans="1:4" ht="13.5" customHeight="1" x14ac:dyDescent="0.15">
      <c r="A2064" s="72"/>
      <c r="B2064" s="73"/>
      <c r="C2064" s="75"/>
      <c r="D2064" s="75"/>
    </row>
    <row r="2065" spans="1:4" ht="13.5" customHeight="1" x14ac:dyDescent="0.15">
      <c r="A2065" s="72"/>
      <c r="B2065" s="76"/>
      <c r="C2065" s="75"/>
      <c r="D2065" s="75"/>
    </row>
    <row r="2066" spans="1:4" ht="13.5" customHeight="1" x14ac:dyDescent="0.15">
      <c r="A2066" s="72"/>
      <c r="B2066" s="73"/>
      <c r="C2066" s="75"/>
      <c r="D2066" s="75"/>
    </row>
    <row r="2067" spans="1:4" ht="13.5" customHeight="1" x14ac:dyDescent="0.15">
      <c r="A2067" s="72"/>
      <c r="B2067" s="73"/>
      <c r="C2067" s="75"/>
      <c r="D2067" s="75"/>
    </row>
    <row r="2068" spans="1:4" ht="13.5" customHeight="1" x14ac:dyDescent="0.15">
      <c r="A2068" s="72"/>
      <c r="B2068" s="73"/>
      <c r="C2068" s="75"/>
      <c r="D2068" s="75"/>
    </row>
    <row r="2069" spans="1:4" ht="13.5" customHeight="1" x14ac:dyDescent="0.15">
      <c r="A2069" s="72"/>
      <c r="B2069" s="73"/>
      <c r="C2069" s="75"/>
      <c r="D2069" s="75"/>
    </row>
    <row r="2070" spans="1:4" ht="13.5" customHeight="1" x14ac:dyDescent="0.15">
      <c r="A2070" s="72"/>
      <c r="B2070" s="73"/>
      <c r="C2070" s="75"/>
      <c r="D2070" s="75"/>
    </row>
    <row r="2071" spans="1:4" ht="13.5" customHeight="1" x14ac:dyDescent="0.15">
      <c r="A2071" s="72"/>
      <c r="B2071" s="73"/>
      <c r="C2071" s="75"/>
      <c r="D2071" s="75"/>
    </row>
    <row r="2072" spans="1:4" ht="13.5" customHeight="1" x14ac:dyDescent="0.15">
      <c r="A2072" s="72"/>
      <c r="B2072" s="73"/>
      <c r="C2072" s="75"/>
      <c r="D2072" s="75"/>
    </row>
    <row r="2073" spans="1:4" ht="13.5" customHeight="1" x14ac:dyDescent="0.15">
      <c r="A2073" s="72"/>
      <c r="B2073" s="73"/>
      <c r="C2073" s="75"/>
      <c r="D2073" s="75"/>
    </row>
    <row r="2074" spans="1:4" ht="13.5" customHeight="1" x14ac:dyDescent="0.15">
      <c r="A2074" s="72"/>
      <c r="B2074" s="73"/>
      <c r="C2074" s="75"/>
      <c r="D2074" s="75"/>
    </row>
    <row r="2075" spans="1:4" ht="13.5" customHeight="1" x14ac:dyDescent="0.15">
      <c r="A2075" s="72"/>
      <c r="B2075" s="73"/>
      <c r="C2075" s="75"/>
      <c r="D2075" s="75"/>
    </row>
    <row r="2076" spans="1:4" ht="13.5" customHeight="1" x14ac:dyDescent="0.15">
      <c r="A2076" s="72"/>
      <c r="B2076" s="73"/>
      <c r="C2076" s="75"/>
      <c r="D2076" s="75"/>
    </row>
    <row r="2077" spans="1:4" ht="13.5" customHeight="1" x14ac:dyDescent="0.15">
      <c r="A2077" s="72"/>
      <c r="B2077" s="73"/>
      <c r="C2077" s="75"/>
      <c r="D2077" s="75"/>
    </row>
    <row r="2078" spans="1:4" ht="13.5" customHeight="1" x14ac:dyDescent="0.15">
      <c r="A2078" s="72"/>
      <c r="B2078" s="73"/>
      <c r="C2078" s="75"/>
      <c r="D2078" s="75"/>
    </row>
    <row r="2079" spans="1:4" ht="13.5" customHeight="1" x14ac:dyDescent="0.15">
      <c r="A2079" s="72"/>
      <c r="B2079" s="73"/>
      <c r="C2079" s="75"/>
      <c r="D2079" s="75"/>
    </row>
    <row r="2080" spans="1:4" ht="13.5" customHeight="1" x14ac:dyDescent="0.15">
      <c r="A2080" s="72"/>
      <c r="B2080" s="73"/>
      <c r="C2080" s="75"/>
      <c r="D2080" s="75"/>
    </row>
    <row r="2081" spans="1:4" ht="13.5" customHeight="1" x14ac:dyDescent="0.15">
      <c r="A2081" s="72"/>
      <c r="B2081" s="73"/>
      <c r="C2081" s="75"/>
      <c r="D2081" s="75"/>
    </row>
    <row r="2082" spans="1:4" ht="13.5" customHeight="1" x14ac:dyDescent="0.15">
      <c r="A2082" s="72"/>
      <c r="B2082" s="73"/>
      <c r="C2082" s="75"/>
      <c r="D2082" s="75"/>
    </row>
    <row r="2083" spans="1:4" ht="13.5" customHeight="1" x14ac:dyDescent="0.15">
      <c r="A2083" s="72"/>
      <c r="B2083" s="73"/>
      <c r="C2083" s="75"/>
      <c r="D2083" s="75"/>
    </row>
    <row r="2084" spans="1:4" ht="13.5" customHeight="1" x14ac:dyDescent="0.15">
      <c r="A2084" s="72"/>
      <c r="B2084" s="73"/>
      <c r="C2084" s="75"/>
      <c r="D2084" s="75"/>
    </row>
    <row r="2085" spans="1:4" ht="13.5" customHeight="1" x14ac:dyDescent="0.15">
      <c r="A2085" s="72"/>
      <c r="B2085" s="73"/>
      <c r="C2085" s="75"/>
      <c r="D2085" s="75"/>
    </row>
    <row r="2086" spans="1:4" ht="13.5" customHeight="1" x14ac:dyDescent="0.15">
      <c r="A2086" s="72"/>
      <c r="B2086" s="73"/>
      <c r="C2086" s="75"/>
      <c r="D2086" s="75"/>
    </row>
    <row r="2087" spans="1:4" ht="13.5" customHeight="1" x14ac:dyDescent="0.15">
      <c r="A2087" s="72"/>
      <c r="B2087" s="73"/>
      <c r="C2087" s="75"/>
      <c r="D2087" s="75"/>
    </row>
    <row r="2088" spans="1:4" ht="13.5" customHeight="1" x14ac:dyDescent="0.15">
      <c r="A2088" s="72"/>
      <c r="B2088" s="73"/>
      <c r="C2088" s="75"/>
      <c r="D2088" s="75"/>
    </row>
    <row r="2089" spans="1:4" ht="13.5" customHeight="1" x14ac:dyDescent="0.15">
      <c r="A2089" s="72"/>
      <c r="B2089" s="76"/>
      <c r="C2089" s="75"/>
      <c r="D2089" s="75"/>
    </row>
    <row r="2090" spans="1:4" ht="13.5" customHeight="1" x14ac:dyDescent="0.15">
      <c r="A2090" s="72"/>
      <c r="B2090" s="73"/>
      <c r="C2090" s="75"/>
      <c r="D2090" s="75"/>
    </row>
    <row r="2091" spans="1:4" ht="13.5" customHeight="1" x14ac:dyDescent="0.15">
      <c r="A2091" s="72"/>
      <c r="B2091" s="73"/>
      <c r="C2091" s="75"/>
      <c r="D2091" s="75"/>
    </row>
    <row r="2092" spans="1:4" ht="13.5" customHeight="1" x14ac:dyDescent="0.15">
      <c r="A2092" s="72"/>
      <c r="B2092" s="73"/>
      <c r="C2092" s="75"/>
      <c r="D2092" s="75"/>
    </row>
    <row r="2093" spans="1:4" ht="13.5" customHeight="1" x14ac:dyDescent="0.15">
      <c r="A2093" s="72"/>
      <c r="B2093" s="73"/>
      <c r="C2093" s="75"/>
      <c r="D2093" s="75"/>
    </row>
    <row r="2094" spans="1:4" ht="13.5" customHeight="1" x14ac:dyDescent="0.15">
      <c r="A2094" s="72"/>
      <c r="B2094" s="73"/>
      <c r="C2094" s="75"/>
      <c r="D2094" s="75"/>
    </row>
    <row r="2095" spans="1:4" ht="13.5" customHeight="1" x14ac:dyDescent="0.15">
      <c r="A2095" s="72"/>
      <c r="B2095" s="73"/>
      <c r="C2095" s="75"/>
      <c r="D2095" s="75"/>
    </row>
    <row r="2096" spans="1:4" ht="13.5" customHeight="1" x14ac:dyDescent="0.15">
      <c r="A2096" s="72"/>
      <c r="B2096" s="73"/>
      <c r="C2096" s="75"/>
      <c r="D2096" s="75"/>
    </row>
    <row r="2097" spans="1:4" ht="13.5" customHeight="1" x14ac:dyDescent="0.15">
      <c r="A2097" s="72"/>
      <c r="B2097" s="73"/>
      <c r="C2097" s="75"/>
      <c r="D2097" s="75"/>
    </row>
    <row r="2098" spans="1:4" ht="13.5" customHeight="1" x14ac:dyDescent="0.15">
      <c r="A2098" s="72"/>
      <c r="B2098" s="73"/>
      <c r="C2098" s="75"/>
      <c r="D2098" s="75"/>
    </row>
    <row r="2099" spans="1:4" ht="13.5" customHeight="1" x14ac:dyDescent="0.15">
      <c r="A2099" s="72"/>
      <c r="B2099" s="73"/>
      <c r="C2099" s="75"/>
      <c r="D2099" s="75"/>
    </row>
    <row r="2100" spans="1:4" ht="13.5" customHeight="1" x14ac:dyDescent="0.15">
      <c r="A2100" s="72"/>
      <c r="B2100" s="73"/>
      <c r="C2100" s="75"/>
      <c r="D2100" s="75"/>
    </row>
    <row r="2101" spans="1:4" ht="13.5" customHeight="1" x14ac:dyDescent="0.15">
      <c r="A2101" s="72"/>
      <c r="B2101" s="73"/>
      <c r="C2101" s="75"/>
      <c r="D2101" s="75"/>
    </row>
    <row r="2102" spans="1:4" ht="13.5" customHeight="1" x14ac:dyDescent="0.15">
      <c r="A2102" s="72"/>
      <c r="B2102" s="73"/>
      <c r="C2102" s="75"/>
      <c r="D2102" s="75"/>
    </row>
    <row r="2103" spans="1:4" ht="13.5" customHeight="1" x14ac:dyDescent="0.15">
      <c r="A2103" s="72"/>
      <c r="B2103" s="73"/>
      <c r="C2103" s="75"/>
      <c r="D2103" s="75"/>
    </row>
    <row r="2104" spans="1:4" ht="13.5" customHeight="1" x14ac:dyDescent="0.15">
      <c r="A2104" s="72"/>
      <c r="B2104" s="73"/>
      <c r="C2104" s="75"/>
      <c r="D2104" s="75"/>
    </row>
    <row r="2105" spans="1:4" ht="13.5" customHeight="1" x14ac:dyDescent="0.15">
      <c r="A2105" s="72"/>
      <c r="B2105" s="73"/>
      <c r="C2105" s="75"/>
      <c r="D2105" s="75"/>
    </row>
    <row r="2106" spans="1:4" ht="13.5" customHeight="1" x14ac:dyDescent="0.15">
      <c r="A2106" s="72"/>
      <c r="B2106" s="73"/>
      <c r="C2106" s="75"/>
      <c r="D2106" s="75"/>
    </row>
    <row r="2107" spans="1:4" ht="13.5" customHeight="1" x14ac:dyDescent="0.15">
      <c r="A2107" s="72"/>
      <c r="B2107" s="73"/>
      <c r="C2107" s="75"/>
      <c r="D2107" s="75"/>
    </row>
    <row r="2108" spans="1:4" ht="13.5" customHeight="1" x14ac:dyDescent="0.15">
      <c r="A2108" s="72"/>
      <c r="B2108" s="73"/>
      <c r="C2108" s="75"/>
      <c r="D2108" s="75"/>
    </row>
    <row r="2109" spans="1:4" ht="13.5" customHeight="1" x14ac:dyDescent="0.15">
      <c r="A2109" s="72"/>
      <c r="B2109" s="73"/>
      <c r="C2109" s="75"/>
      <c r="D2109" s="75"/>
    </row>
    <row r="2110" spans="1:4" ht="13.5" customHeight="1" x14ac:dyDescent="0.15">
      <c r="A2110" s="72"/>
      <c r="B2110" s="73"/>
      <c r="C2110" s="75"/>
      <c r="D2110" s="75"/>
    </row>
    <row r="2111" spans="1:4" ht="13.5" customHeight="1" x14ac:dyDescent="0.15">
      <c r="A2111" s="72"/>
      <c r="B2111" s="73"/>
      <c r="C2111" s="75"/>
      <c r="D2111" s="75"/>
    </row>
    <row r="2112" spans="1:4" ht="13.5" customHeight="1" x14ac:dyDescent="0.15">
      <c r="A2112" s="72"/>
      <c r="B2112" s="73"/>
      <c r="C2112" s="75"/>
      <c r="D2112" s="75"/>
    </row>
    <row r="2113" spans="1:4" ht="13.5" customHeight="1" x14ac:dyDescent="0.15">
      <c r="A2113" s="72"/>
      <c r="B2113" s="76"/>
      <c r="C2113" s="75"/>
      <c r="D2113" s="75"/>
    </row>
    <row r="2114" spans="1:4" ht="13.5" customHeight="1" x14ac:dyDescent="0.15">
      <c r="A2114" s="72"/>
      <c r="B2114" s="73"/>
      <c r="C2114" s="75"/>
      <c r="D2114" s="75"/>
    </row>
    <row r="2115" spans="1:4" ht="13.5" customHeight="1" x14ac:dyDescent="0.15">
      <c r="A2115" s="72"/>
      <c r="B2115" s="73"/>
      <c r="C2115" s="75"/>
      <c r="D2115" s="75"/>
    </row>
    <row r="2116" spans="1:4" ht="13.5" customHeight="1" x14ac:dyDescent="0.15">
      <c r="A2116" s="72"/>
      <c r="B2116" s="73"/>
      <c r="C2116" s="75"/>
      <c r="D2116" s="75"/>
    </row>
    <row r="2117" spans="1:4" ht="13.5" customHeight="1" x14ac:dyDescent="0.15">
      <c r="A2117" s="72"/>
      <c r="B2117" s="73"/>
      <c r="C2117" s="75"/>
      <c r="D2117" s="75"/>
    </row>
    <row r="2118" spans="1:4" ht="13.5" customHeight="1" x14ac:dyDescent="0.15">
      <c r="A2118" s="72"/>
      <c r="B2118" s="73"/>
      <c r="C2118" s="75"/>
      <c r="D2118" s="75"/>
    </row>
    <row r="2119" spans="1:4" ht="13.5" customHeight="1" x14ac:dyDescent="0.15">
      <c r="A2119" s="72"/>
      <c r="B2119" s="73"/>
      <c r="C2119" s="75"/>
      <c r="D2119" s="75"/>
    </row>
    <row r="2120" spans="1:4" ht="13.5" customHeight="1" x14ac:dyDescent="0.15">
      <c r="A2120" s="72"/>
      <c r="B2120" s="73"/>
      <c r="C2120" s="75"/>
      <c r="D2120" s="75"/>
    </row>
    <row r="2121" spans="1:4" ht="13.5" customHeight="1" x14ac:dyDescent="0.15">
      <c r="A2121" s="72"/>
      <c r="B2121" s="73"/>
      <c r="C2121" s="75"/>
      <c r="D2121" s="75"/>
    </row>
    <row r="2122" spans="1:4" ht="13.5" customHeight="1" x14ac:dyDescent="0.15">
      <c r="A2122" s="72"/>
      <c r="B2122" s="73"/>
      <c r="C2122" s="75"/>
      <c r="D2122" s="75"/>
    </row>
    <row r="2123" spans="1:4" ht="13.5" customHeight="1" x14ac:dyDescent="0.15">
      <c r="A2123" s="72"/>
      <c r="B2123" s="73"/>
      <c r="C2123" s="75"/>
      <c r="D2123" s="75"/>
    </row>
    <row r="2124" spans="1:4" ht="13.5" customHeight="1" x14ac:dyDescent="0.15">
      <c r="A2124" s="72"/>
      <c r="B2124" s="73"/>
      <c r="C2124" s="75"/>
      <c r="D2124" s="75"/>
    </row>
    <row r="2125" spans="1:4" ht="13.5" customHeight="1" x14ac:dyDescent="0.15">
      <c r="A2125" s="72"/>
      <c r="B2125" s="73"/>
      <c r="C2125" s="75"/>
      <c r="D2125" s="75"/>
    </row>
    <row r="2126" spans="1:4" ht="13.5" customHeight="1" x14ac:dyDescent="0.15">
      <c r="A2126" s="72"/>
      <c r="B2126" s="73"/>
      <c r="C2126" s="75"/>
      <c r="D2126" s="75"/>
    </row>
    <row r="2127" spans="1:4" ht="13.5" customHeight="1" x14ac:dyDescent="0.15">
      <c r="A2127" s="72"/>
      <c r="B2127" s="73"/>
      <c r="C2127" s="75"/>
      <c r="D2127" s="75"/>
    </row>
    <row r="2128" spans="1:4" ht="13.5" customHeight="1" x14ac:dyDescent="0.15">
      <c r="A2128" s="72"/>
      <c r="B2128" s="73"/>
      <c r="C2128" s="75"/>
      <c r="D2128" s="75"/>
    </row>
    <row r="2129" spans="1:4" ht="13.5" customHeight="1" x14ac:dyDescent="0.15">
      <c r="A2129" s="72"/>
      <c r="B2129" s="73"/>
      <c r="C2129" s="75"/>
      <c r="D2129" s="75"/>
    </row>
    <row r="2130" spans="1:4" ht="13.5" customHeight="1" x14ac:dyDescent="0.15">
      <c r="A2130" s="72"/>
      <c r="B2130" s="73"/>
      <c r="C2130" s="75"/>
      <c r="D2130" s="75"/>
    </row>
    <row r="2131" spans="1:4" ht="13.5" customHeight="1" x14ac:dyDescent="0.15">
      <c r="A2131" s="72"/>
      <c r="B2131" s="73"/>
      <c r="C2131" s="75"/>
      <c r="D2131" s="75"/>
    </row>
    <row r="2132" spans="1:4" ht="13.5" customHeight="1" x14ac:dyDescent="0.15">
      <c r="A2132" s="72"/>
      <c r="B2132" s="73"/>
      <c r="C2132" s="75"/>
      <c r="D2132" s="75"/>
    </row>
    <row r="2133" spans="1:4" ht="13.5" customHeight="1" x14ac:dyDescent="0.15">
      <c r="A2133" s="72"/>
      <c r="B2133" s="73"/>
      <c r="C2133" s="75"/>
      <c r="D2133" s="75"/>
    </row>
    <row r="2134" spans="1:4" ht="13.5" customHeight="1" x14ac:dyDescent="0.15">
      <c r="A2134" s="72"/>
      <c r="B2134" s="73"/>
      <c r="C2134" s="75"/>
      <c r="D2134" s="75"/>
    </row>
    <row r="2135" spans="1:4" ht="13.5" customHeight="1" x14ac:dyDescent="0.15">
      <c r="A2135" s="72"/>
      <c r="B2135" s="73"/>
      <c r="C2135" s="75"/>
      <c r="D2135" s="75"/>
    </row>
    <row r="2136" spans="1:4" ht="13.5" customHeight="1" x14ac:dyDescent="0.15">
      <c r="A2136" s="72"/>
      <c r="B2136" s="73"/>
      <c r="C2136" s="75"/>
      <c r="D2136" s="75"/>
    </row>
    <row r="2137" spans="1:4" ht="13.5" customHeight="1" x14ac:dyDescent="0.15">
      <c r="A2137" s="72"/>
      <c r="B2137" s="76"/>
      <c r="C2137" s="75"/>
      <c r="D2137" s="75"/>
    </row>
    <row r="2138" spans="1:4" ht="13.5" customHeight="1" x14ac:dyDescent="0.15">
      <c r="A2138" s="72"/>
      <c r="B2138" s="73"/>
      <c r="C2138" s="75"/>
      <c r="D2138" s="75"/>
    </row>
    <row r="2139" spans="1:4" ht="13.5" customHeight="1" x14ac:dyDescent="0.15">
      <c r="A2139" s="72"/>
      <c r="B2139" s="73"/>
      <c r="C2139" s="75"/>
      <c r="D2139" s="75"/>
    </row>
    <row r="2140" spans="1:4" ht="13.5" customHeight="1" x14ac:dyDescent="0.15">
      <c r="A2140" s="72"/>
      <c r="B2140" s="73"/>
      <c r="C2140" s="75"/>
      <c r="D2140" s="75"/>
    </row>
    <row r="2141" spans="1:4" ht="13.5" customHeight="1" x14ac:dyDescent="0.15">
      <c r="A2141" s="72"/>
      <c r="B2141" s="73"/>
      <c r="C2141" s="75"/>
      <c r="D2141" s="75"/>
    </row>
    <row r="2142" spans="1:4" ht="13.5" customHeight="1" x14ac:dyDescent="0.15">
      <c r="A2142" s="72"/>
      <c r="B2142" s="73"/>
      <c r="C2142" s="75"/>
      <c r="D2142" s="75"/>
    </row>
    <row r="2143" spans="1:4" ht="13.5" customHeight="1" x14ac:dyDescent="0.15">
      <c r="A2143" s="72"/>
      <c r="B2143" s="73"/>
      <c r="C2143" s="75"/>
      <c r="D2143" s="75"/>
    </row>
    <row r="2144" spans="1:4" ht="13.5" customHeight="1" x14ac:dyDescent="0.15">
      <c r="A2144" s="72"/>
      <c r="B2144" s="73"/>
      <c r="C2144" s="75"/>
      <c r="D2144" s="75"/>
    </row>
    <row r="2145" spans="1:4" ht="13.5" customHeight="1" x14ac:dyDescent="0.15">
      <c r="A2145" s="72"/>
      <c r="B2145" s="73"/>
      <c r="C2145" s="75"/>
      <c r="D2145" s="75"/>
    </row>
    <row r="2146" spans="1:4" ht="13.5" customHeight="1" x14ac:dyDescent="0.15">
      <c r="A2146" s="72"/>
      <c r="B2146" s="73"/>
      <c r="C2146" s="75"/>
      <c r="D2146" s="75"/>
    </row>
    <row r="2147" spans="1:4" ht="13.5" customHeight="1" x14ac:dyDescent="0.15">
      <c r="A2147" s="72"/>
      <c r="B2147" s="73"/>
      <c r="C2147" s="75"/>
      <c r="D2147" s="75"/>
    </row>
    <row r="2148" spans="1:4" ht="13.5" customHeight="1" x14ac:dyDescent="0.15">
      <c r="A2148" s="72"/>
      <c r="B2148" s="73"/>
      <c r="C2148" s="75"/>
      <c r="D2148" s="75"/>
    </row>
    <row r="2149" spans="1:4" ht="13.5" customHeight="1" x14ac:dyDescent="0.15">
      <c r="A2149" s="72"/>
      <c r="B2149" s="73"/>
      <c r="C2149" s="75"/>
      <c r="D2149" s="75"/>
    </row>
    <row r="2150" spans="1:4" ht="13.5" customHeight="1" x14ac:dyDescent="0.15">
      <c r="A2150" s="72"/>
      <c r="B2150" s="73"/>
      <c r="C2150" s="75"/>
      <c r="D2150" s="75"/>
    </row>
    <row r="2151" spans="1:4" ht="13.5" customHeight="1" x14ac:dyDescent="0.15">
      <c r="A2151" s="72"/>
      <c r="B2151" s="73"/>
      <c r="C2151" s="75"/>
      <c r="D2151" s="75"/>
    </row>
    <row r="2152" spans="1:4" ht="13.5" customHeight="1" x14ac:dyDescent="0.15">
      <c r="A2152" s="72"/>
      <c r="B2152" s="73"/>
      <c r="C2152" s="75"/>
      <c r="D2152" s="75"/>
    </row>
    <row r="2153" spans="1:4" ht="13.5" customHeight="1" x14ac:dyDescent="0.15">
      <c r="A2153" s="72"/>
      <c r="B2153" s="73"/>
      <c r="C2153" s="75"/>
      <c r="D2153" s="75"/>
    </row>
    <row r="2154" spans="1:4" ht="13.5" customHeight="1" x14ac:dyDescent="0.15">
      <c r="A2154" s="72"/>
      <c r="B2154" s="73"/>
      <c r="C2154" s="75"/>
      <c r="D2154" s="75"/>
    </row>
    <row r="2155" spans="1:4" ht="13.5" customHeight="1" x14ac:dyDescent="0.15">
      <c r="A2155" s="72"/>
      <c r="B2155" s="73"/>
      <c r="C2155" s="75"/>
      <c r="D2155" s="75"/>
    </row>
    <row r="2156" spans="1:4" ht="13.5" customHeight="1" x14ac:dyDescent="0.15">
      <c r="A2156" s="72"/>
      <c r="B2156" s="73"/>
      <c r="C2156" s="75"/>
      <c r="D2156" s="75"/>
    </row>
    <row r="2157" spans="1:4" ht="13.5" customHeight="1" x14ac:dyDescent="0.15">
      <c r="A2157" s="72"/>
      <c r="B2157" s="73"/>
      <c r="C2157" s="75"/>
      <c r="D2157" s="75"/>
    </row>
    <row r="2158" spans="1:4" ht="13.5" customHeight="1" x14ac:dyDescent="0.15">
      <c r="A2158" s="72"/>
      <c r="B2158" s="73"/>
      <c r="C2158" s="75"/>
      <c r="D2158" s="75"/>
    </row>
    <row r="2159" spans="1:4" ht="13.5" customHeight="1" x14ac:dyDescent="0.15">
      <c r="A2159" s="72"/>
      <c r="B2159" s="73"/>
      <c r="C2159" s="75"/>
      <c r="D2159" s="75"/>
    </row>
    <row r="2160" spans="1:4" ht="13.5" customHeight="1" x14ac:dyDescent="0.15">
      <c r="A2160" s="72"/>
      <c r="B2160" s="73"/>
      <c r="C2160" s="75"/>
      <c r="D2160" s="75"/>
    </row>
    <row r="2161" spans="1:4" ht="13.5" customHeight="1" x14ac:dyDescent="0.15">
      <c r="A2161" s="72"/>
      <c r="B2161" s="76"/>
      <c r="C2161" s="75"/>
      <c r="D2161" s="75"/>
    </row>
    <row r="2162" spans="1:4" ht="13.5" customHeight="1" x14ac:dyDescent="0.15">
      <c r="A2162" s="72"/>
      <c r="B2162" s="73"/>
      <c r="C2162" s="75"/>
      <c r="D2162" s="75"/>
    </row>
    <row r="2163" spans="1:4" ht="13.5" customHeight="1" x14ac:dyDescent="0.15">
      <c r="A2163" s="72"/>
      <c r="B2163" s="73"/>
      <c r="C2163" s="75"/>
      <c r="D2163" s="75"/>
    </row>
    <row r="2164" spans="1:4" ht="13.5" customHeight="1" x14ac:dyDescent="0.15">
      <c r="A2164" s="72"/>
      <c r="B2164" s="73"/>
      <c r="C2164" s="75"/>
      <c r="D2164" s="75"/>
    </row>
    <row r="2165" spans="1:4" ht="13.5" customHeight="1" x14ac:dyDescent="0.15">
      <c r="A2165" s="72"/>
      <c r="B2165" s="73"/>
      <c r="C2165" s="75"/>
      <c r="D2165" s="75"/>
    </row>
    <row r="2166" spans="1:4" ht="13.5" customHeight="1" x14ac:dyDescent="0.15">
      <c r="A2166" s="72"/>
      <c r="B2166" s="73"/>
      <c r="C2166" s="75"/>
      <c r="D2166" s="75"/>
    </row>
    <row r="2167" spans="1:4" ht="13.5" customHeight="1" x14ac:dyDescent="0.15">
      <c r="A2167" s="72"/>
      <c r="B2167" s="73"/>
      <c r="C2167" s="75"/>
      <c r="D2167" s="75"/>
    </row>
    <row r="2168" spans="1:4" ht="13.5" customHeight="1" x14ac:dyDescent="0.15">
      <c r="A2168" s="72"/>
      <c r="B2168" s="73"/>
      <c r="C2168" s="75"/>
      <c r="D2168" s="75"/>
    </row>
    <row r="2169" spans="1:4" ht="13.5" customHeight="1" x14ac:dyDescent="0.15">
      <c r="A2169" s="72"/>
      <c r="B2169" s="73"/>
      <c r="C2169" s="75"/>
      <c r="D2169" s="75"/>
    </row>
    <row r="2170" spans="1:4" ht="13.5" customHeight="1" x14ac:dyDescent="0.15">
      <c r="A2170" s="72"/>
      <c r="B2170" s="73"/>
      <c r="C2170" s="75"/>
      <c r="D2170" s="75"/>
    </row>
    <row r="2171" spans="1:4" ht="13.5" customHeight="1" x14ac:dyDescent="0.15">
      <c r="A2171" s="72"/>
      <c r="B2171" s="73"/>
      <c r="C2171" s="75"/>
      <c r="D2171" s="75"/>
    </row>
    <row r="2172" spans="1:4" ht="13.5" customHeight="1" x14ac:dyDescent="0.15">
      <c r="A2172" s="72"/>
      <c r="B2172" s="73"/>
      <c r="C2172" s="75"/>
      <c r="D2172" s="75"/>
    </row>
    <row r="2173" spans="1:4" ht="13.5" customHeight="1" x14ac:dyDescent="0.15">
      <c r="A2173" s="72"/>
      <c r="B2173" s="73"/>
      <c r="C2173" s="75"/>
      <c r="D2173" s="75"/>
    </row>
    <row r="2174" spans="1:4" ht="13.5" customHeight="1" x14ac:dyDescent="0.15">
      <c r="A2174" s="72"/>
      <c r="B2174" s="73"/>
      <c r="C2174" s="75"/>
      <c r="D2174" s="75"/>
    </row>
    <row r="2175" spans="1:4" ht="13.5" customHeight="1" x14ac:dyDescent="0.15">
      <c r="A2175" s="72"/>
      <c r="B2175" s="73"/>
      <c r="C2175" s="75"/>
      <c r="D2175" s="75"/>
    </row>
    <row r="2176" spans="1:4" ht="13.5" customHeight="1" x14ac:dyDescent="0.15">
      <c r="A2176" s="72"/>
      <c r="B2176" s="73"/>
      <c r="C2176" s="75"/>
      <c r="D2176" s="75"/>
    </row>
    <row r="2177" spans="1:4" ht="13.5" customHeight="1" x14ac:dyDescent="0.15">
      <c r="A2177" s="72"/>
      <c r="B2177" s="73"/>
      <c r="C2177" s="75"/>
      <c r="D2177" s="75"/>
    </row>
    <row r="2178" spans="1:4" ht="13.5" customHeight="1" x14ac:dyDescent="0.15">
      <c r="A2178" s="72"/>
      <c r="B2178" s="73"/>
      <c r="C2178" s="75"/>
      <c r="D2178" s="75"/>
    </row>
    <row r="2179" spans="1:4" ht="13.5" customHeight="1" x14ac:dyDescent="0.15">
      <c r="A2179" s="72"/>
      <c r="B2179" s="73"/>
      <c r="C2179" s="75"/>
      <c r="D2179" s="75"/>
    </row>
    <row r="2180" spans="1:4" ht="13.5" customHeight="1" x14ac:dyDescent="0.15">
      <c r="A2180" s="72"/>
      <c r="B2180" s="73"/>
      <c r="C2180" s="75"/>
      <c r="D2180" s="75"/>
    </row>
    <row r="2181" spans="1:4" ht="13.5" customHeight="1" x14ac:dyDescent="0.15">
      <c r="A2181" s="72"/>
      <c r="B2181" s="73"/>
      <c r="C2181" s="75"/>
      <c r="D2181" s="75"/>
    </row>
    <row r="2182" spans="1:4" ht="13.5" customHeight="1" x14ac:dyDescent="0.15">
      <c r="A2182" s="72"/>
      <c r="B2182" s="73"/>
      <c r="C2182" s="75"/>
      <c r="D2182" s="75"/>
    </row>
    <row r="2183" spans="1:4" ht="13.5" customHeight="1" x14ac:dyDescent="0.15">
      <c r="A2183" s="72"/>
      <c r="B2183" s="73"/>
      <c r="C2183" s="75"/>
      <c r="D2183" s="75"/>
    </row>
    <row r="2184" spans="1:4" ht="13.5" customHeight="1" x14ac:dyDescent="0.15">
      <c r="A2184" s="72"/>
      <c r="B2184" s="73"/>
      <c r="C2184" s="75"/>
      <c r="D2184" s="75"/>
    </row>
    <row r="2185" spans="1:4" ht="13.5" customHeight="1" x14ac:dyDescent="0.15">
      <c r="A2185" s="72"/>
      <c r="B2185" s="76"/>
      <c r="C2185" s="75"/>
      <c r="D2185" s="75"/>
    </row>
    <row r="2186" spans="1:4" ht="13.5" customHeight="1" x14ac:dyDescent="0.15">
      <c r="A2186" s="72"/>
      <c r="B2186" s="73"/>
      <c r="C2186" s="75"/>
      <c r="D2186" s="75"/>
    </row>
    <row r="2187" spans="1:4" ht="13.5" customHeight="1" x14ac:dyDescent="0.15">
      <c r="A2187" s="72"/>
      <c r="B2187" s="73"/>
      <c r="C2187" s="75"/>
      <c r="D2187" s="75"/>
    </row>
    <row r="2188" spans="1:4" ht="13.5" customHeight="1" x14ac:dyDescent="0.15">
      <c r="A2188" s="72"/>
      <c r="B2188" s="73"/>
      <c r="C2188" s="75"/>
      <c r="D2188" s="75"/>
    </row>
    <row r="2189" spans="1:4" ht="13.5" customHeight="1" x14ac:dyDescent="0.15">
      <c r="A2189" s="72"/>
      <c r="B2189" s="73"/>
      <c r="C2189" s="75"/>
      <c r="D2189" s="75"/>
    </row>
    <row r="2190" spans="1:4" ht="13.5" customHeight="1" x14ac:dyDescent="0.15">
      <c r="A2190" s="72"/>
      <c r="B2190" s="73"/>
      <c r="C2190" s="75"/>
      <c r="D2190" s="75"/>
    </row>
    <row r="2191" spans="1:4" ht="13.5" customHeight="1" x14ac:dyDescent="0.15">
      <c r="A2191" s="72"/>
      <c r="B2191" s="73"/>
      <c r="C2191" s="75"/>
      <c r="D2191" s="75"/>
    </row>
    <row r="2192" spans="1:4" ht="13.5" customHeight="1" x14ac:dyDescent="0.15">
      <c r="A2192" s="72"/>
      <c r="B2192" s="73"/>
      <c r="C2192" s="75"/>
      <c r="D2192" s="75"/>
    </row>
    <row r="2193" spans="1:4" ht="13.5" customHeight="1" x14ac:dyDescent="0.15">
      <c r="A2193" s="72"/>
      <c r="B2193" s="73"/>
      <c r="C2193" s="75"/>
      <c r="D2193" s="75"/>
    </row>
    <row r="2194" spans="1:4" ht="13.5" customHeight="1" x14ac:dyDescent="0.15">
      <c r="A2194" s="72"/>
      <c r="B2194" s="73"/>
      <c r="C2194" s="75"/>
      <c r="D2194" s="75"/>
    </row>
    <row r="2195" spans="1:4" ht="13.5" customHeight="1" x14ac:dyDescent="0.15">
      <c r="A2195" s="72"/>
      <c r="B2195" s="73"/>
      <c r="C2195" s="75"/>
      <c r="D2195" s="75"/>
    </row>
    <row r="2196" spans="1:4" ht="13.5" customHeight="1" x14ac:dyDescent="0.15">
      <c r="A2196" s="72"/>
      <c r="B2196" s="73"/>
      <c r="C2196" s="75"/>
      <c r="D2196" s="75"/>
    </row>
    <row r="2197" spans="1:4" ht="13.5" customHeight="1" x14ac:dyDescent="0.15">
      <c r="A2197" s="72"/>
      <c r="B2197" s="73"/>
      <c r="C2197" s="75"/>
      <c r="D2197" s="75"/>
    </row>
    <row r="2198" spans="1:4" ht="13.5" customHeight="1" x14ac:dyDescent="0.15">
      <c r="A2198" s="72"/>
      <c r="B2198" s="73"/>
      <c r="C2198" s="75"/>
      <c r="D2198" s="75"/>
    </row>
    <row r="2199" spans="1:4" ht="13.5" customHeight="1" x14ac:dyDescent="0.15">
      <c r="A2199" s="72"/>
      <c r="B2199" s="73"/>
      <c r="C2199" s="75"/>
      <c r="D2199" s="75"/>
    </row>
    <row r="2200" spans="1:4" ht="13.5" customHeight="1" x14ac:dyDescent="0.15">
      <c r="A2200" s="72"/>
      <c r="B2200" s="73"/>
      <c r="C2200" s="75"/>
      <c r="D2200" s="75"/>
    </row>
    <row r="2201" spans="1:4" ht="13.5" customHeight="1" x14ac:dyDescent="0.15">
      <c r="A2201" s="72"/>
      <c r="B2201" s="73"/>
      <c r="C2201" s="75"/>
      <c r="D2201" s="75"/>
    </row>
    <row r="2202" spans="1:4" ht="13.5" customHeight="1" x14ac:dyDescent="0.15">
      <c r="A2202" s="72"/>
      <c r="B2202" s="73"/>
      <c r="C2202" s="75"/>
      <c r="D2202" s="75"/>
    </row>
    <row r="2203" spans="1:4" ht="13.5" customHeight="1" x14ac:dyDescent="0.15">
      <c r="A2203" s="72"/>
      <c r="B2203" s="73"/>
      <c r="C2203" s="75"/>
      <c r="D2203" s="75"/>
    </row>
    <row r="2204" spans="1:4" ht="13.5" customHeight="1" x14ac:dyDescent="0.15">
      <c r="A2204" s="72"/>
      <c r="B2204" s="73"/>
      <c r="C2204" s="75"/>
      <c r="D2204" s="75"/>
    </row>
    <row r="2205" spans="1:4" ht="13.5" customHeight="1" x14ac:dyDescent="0.15">
      <c r="A2205" s="72"/>
      <c r="B2205" s="73"/>
      <c r="C2205" s="75"/>
      <c r="D2205" s="75"/>
    </row>
    <row r="2206" spans="1:4" ht="13.5" customHeight="1" x14ac:dyDescent="0.15">
      <c r="A2206" s="72"/>
      <c r="B2206" s="73"/>
      <c r="C2206" s="75"/>
      <c r="D2206" s="75"/>
    </row>
    <row r="2207" spans="1:4" ht="13.5" customHeight="1" x14ac:dyDescent="0.15">
      <c r="A2207" s="72"/>
      <c r="B2207" s="73"/>
      <c r="C2207" s="75"/>
      <c r="D2207" s="75"/>
    </row>
    <row r="2208" spans="1:4" ht="13.5" customHeight="1" x14ac:dyDescent="0.15">
      <c r="A2208" s="72"/>
      <c r="B2208" s="73"/>
      <c r="C2208" s="75"/>
      <c r="D2208" s="75"/>
    </row>
    <row r="2209" spans="1:4" ht="13.5" customHeight="1" x14ac:dyDescent="0.15">
      <c r="A2209" s="72"/>
      <c r="B2209" s="76"/>
      <c r="C2209" s="75"/>
      <c r="D2209" s="75"/>
    </row>
    <row r="2210" spans="1:4" ht="13.5" customHeight="1" x14ac:dyDescent="0.15">
      <c r="A2210" s="72"/>
      <c r="B2210" s="73"/>
      <c r="C2210" s="75"/>
      <c r="D2210" s="75"/>
    </row>
    <row r="2211" spans="1:4" ht="13.5" customHeight="1" x14ac:dyDescent="0.15">
      <c r="A2211" s="72"/>
      <c r="B2211" s="73"/>
      <c r="C2211" s="75"/>
      <c r="D2211" s="75"/>
    </row>
    <row r="2212" spans="1:4" ht="13.5" customHeight="1" x14ac:dyDescent="0.15">
      <c r="A2212" s="72"/>
      <c r="B2212" s="73"/>
      <c r="C2212" s="75"/>
      <c r="D2212" s="75"/>
    </row>
    <row r="2213" spans="1:4" ht="13.5" customHeight="1" x14ac:dyDescent="0.15">
      <c r="A2213" s="72"/>
      <c r="B2213" s="73"/>
      <c r="C2213" s="75"/>
      <c r="D2213" s="75"/>
    </row>
    <row r="2214" spans="1:4" ht="13.5" customHeight="1" x14ac:dyDescent="0.15">
      <c r="A2214" s="72"/>
      <c r="B2214" s="73"/>
      <c r="C2214" s="75"/>
      <c r="D2214" s="75"/>
    </row>
    <row r="2215" spans="1:4" ht="13.5" customHeight="1" x14ac:dyDescent="0.15">
      <c r="A2215" s="72"/>
      <c r="B2215" s="73"/>
      <c r="C2215" s="75"/>
      <c r="D2215" s="75"/>
    </row>
    <row r="2216" spans="1:4" ht="13.5" customHeight="1" x14ac:dyDescent="0.15">
      <c r="A2216" s="72"/>
      <c r="B2216" s="73"/>
      <c r="C2216" s="75"/>
      <c r="D2216" s="75"/>
    </row>
    <row r="2217" spans="1:4" ht="13.5" customHeight="1" x14ac:dyDescent="0.15">
      <c r="A2217" s="72"/>
      <c r="B2217" s="73"/>
      <c r="C2217" s="75"/>
      <c r="D2217" s="75"/>
    </row>
    <row r="2218" spans="1:4" ht="13.5" customHeight="1" x14ac:dyDescent="0.15">
      <c r="A2218" s="72"/>
      <c r="B2218" s="73"/>
      <c r="C2218" s="75"/>
      <c r="D2218" s="75"/>
    </row>
    <row r="2219" spans="1:4" ht="13.5" customHeight="1" x14ac:dyDescent="0.15">
      <c r="A2219" s="72"/>
      <c r="B2219" s="73"/>
      <c r="C2219" s="75"/>
      <c r="D2219" s="75"/>
    </row>
    <row r="2220" spans="1:4" ht="13.5" customHeight="1" x14ac:dyDescent="0.15">
      <c r="A2220" s="72"/>
      <c r="B2220" s="73"/>
      <c r="C2220" s="75"/>
      <c r="D2220" s="75"/>
    </row>
    <row r="2221" spans="1:4" ht="13.5" customHeight="1" x14ac:dyDescent="0.15">
      <c r="A2221" s="72"/>
      <c r="B2221" s="73"/>
      <c r="C2221" s="75"/>
      <c r="D2221" s="75"/>
    </row>
    <row r="2222" spans="1:4" ht="13.5" customHeight="1" x14ac:dyDescent="0.15">
      <c r="A2222" s="72"/>
      <c r="B2222" s="73"/>
      <c r="C2222" s="75"/>
      <c r="D2222" s="75"/>
    </row>
    <row r="2223" spans="1:4" ht="13.5" customHeight="1" x14ac:dyDescent="0.15">
      <c r="A2223" s="72"/>
      <c r="B2223" s="73"/>
      <c r="C2223" s="75"/>
      <c r="D2223" s="75"/>
    </row>
    <row r="2224" spans="1:4" ht="13.5" customHeight="1" x14ac:dyDescent="0.15">
      <c r="A2224" s="72"/>
      <c r="B2224" s="73"/>
      <c r="C2224" s="75"/>
      <c r="D2224" s="75"/>
    </row>
    <row r="2225" spans="1:4" ht="13.5" customHeight="1" x14ac:dyDescent="0.15">
      <c r="A2225" s="72"/>
      <c r="B2225" s="73"/>
      <c r="C2225" s="75"/>
      <c r="D2225" s="75"/>
    </row>
    <row r="2226" spans="1:4" ht="13.5" customHeight="1" x14ac:dyDescent="0.15">
      <c r="A2226" s="72"/>
      <c r="B2226" s="73"/>
      <c r="C2226" s="75"/>
      <c r="D2226" s="75"/>
    </row>
    <row r="2227" spans="1:4" ht="13.5" customHeight="1" x14ac:dyDescent="0.15">
      <c r="A2227" s="72"/>
      <c r="B2227" s="73"/>
      <c r="C2227" s="75"/>
      <c r="D2227" s="75"/>
    </row>
    <row r="2228" spans="1:4" ht="13.5" customHeight="1" x14ac:dyDescent="0.15">
      <c r="A2228" s="72"/>
      <c r="B2228" s="73"/>
      <c r="C2228" s="75"/>
      <c r="D2228" s="75"/>
    </row>
    <row r="2229" spans="1:4" ht="13.5" customHeight="1" x14ac:dyDescent="0.15">
      <c r="A2229" s="72"/>
      <c r="B2229" s="73"/>
      <c r="C2229" s="75"/>
      <c r="D2229" s="75"/>
    </row>
    <row r="2230" spans="1:4" ht="13.5" customHeight="1" x14ac:dyDescent="0.15">
      <c r="A2230" s="72"/>
      <c r="B2230" s="73"/>
      <c r="C2230" s="75"/>
      <c r="D2230" s="75"/>
    </row>
    <row r="2231" spans="1:4" ht="13.5" customHeight="1" x14ac:dyDescent="0.15">
      <c r="A2231" s="72"/>
      <c r="B2231" s="73"/>
      <c r="C2231" s="75"/>
      <c r="D2231" s="75"/>
    </row>
    <row r="2232" spans="1:4" ht="13.5" customHeight="1" x14ac:dyDescent="0.15">
      <c r="A2232" s="72"/>
      <c r="B2232" s="73"/>
      <c r="C2232" s="75"/>
      <c r="D2232" s="75"/>
    </row>
    <row r="2233" spans="1:4" ht="13.5" customHeight="1" x14ac:dyDescent="0.15">
      <c r="A2233" s="72"/>
      <c r="B2233" s="76"/>
      <c r="C2233" s="75"/>
      <c r="D2233" s="75"/>
    </row>
    <row r="2234" spans="1:4" ht="13.5" customHeight="1" x14ac:dyDescent="0.15">
      <c r="A2234" s="72"/>
      <c r="B2234" s="73"/>
      <c r="C2234" s="75"/>
      <c r="D2234" s="75"/>
    </row>
    <row r="2235" spans="1:4" ht="13.5" customHeight="1" x14ac:dyDescent="0.15">
      <c r="A2235" s="72"/>
      <c r="B2235" s="73"/>
      <c r="C2235" s="75"/>
      <c r="D2235" s="75"/>
    </row>
    <row r="2236" spans="1:4" ht="13.5" customHeight="1" x14ac:dyDescent="0.15">
      <c r="A2236" s="72"/>
      <c r="B2236" s="73"/>
      <c r="C2236" s="75"/>
      <c r="D2236" s="75"/>
    </row>
    <row r="2237" spans="1:4" ht="13.5" customHeight="1" x14ac:dyDescent="0.15">
      <c r="A2237" s="72"/>
      <c r="B2237" s="73"/>
      <c r="C2237" s="75"/>
      <c r="D2237" s="75"/>
    </row>
    <row r="2238" spans="1:4" ht="13.5" customHeight="1" x14ac:dyDescent="0.15">
      <c r="A2238" s="72"/>
      <c r="B2238" s="73"/>
      <c r="C2238" s="75"/>
      <c r="D2238" s="75"/>
    </row>
    <row r="2239" spans="1:4" ht="13.5" customHeight="1" x14ac:dyDescent="0.15">
      <c r="A2239" s="72"/>
      <c r="B2239" s="73"/>
      <c r="C2239" s="75"/>
      <c r="D2239" s="75"/>
    </row>
    <row r="2240" spans="1:4" ht="13.5" customHeight="1" x14ac:dyDescent="0.15">
      <c r="A2240" s="72"/>
      <c r="B2240" s="73"/>
      <c r="C2240" s="75"/>
      <c r="D2240" s="75"/>
    </row>
    <row r="2241" spans="1:4" ht="13.5" customHeight="1" x14ac:dyDescent="0.15">
      <c r="A2241" s="72"/>
      <c r="B2241" s="73"/>
      <c r="C2241" s="75"/>
      <c r="D2241" s="75"/>
    </row>
    <row r="2242" spans="1:4" ht="13.5" customHeight="1" x14ac:dyDescent="0.15">
      <c r="A2242" s="72"/>
      <c r="B2242" s="73"/>
      <c r="C2242" s="75"/>
      <c r="D2242" s="75"/>
    </row>
    <row r="2243" spans="1:4" ht="13.5" customHeight="1" x14ac:dyDescent="0.15">
      <c r="A2243" s="72"/>
      <c r="B2243" s="73"/>
      <c r="C2243" s="75"/>
      <c r="D2243" s="75"/>
    </row>
    <row r="2244" spans="1:4" ht="13.5" customHeight="1" x14ac:dyDescent="0.15">
      <c r="A2244" s="72"/>
      <c r="B2244" s="73"/>
      <c r="C2244" s="75"/>
      <c r="D2244" s="75"/>
    </row>
    <row r="2245" spans="1:4" ht="13.5" customHeight="1" x14ac:dyDescent="0.15">
      <c r="A2245" s="72"/>
      <c r="B2245" s="73"/>
      <c r="C2245" s="75"/>
      <c r="D2245" s="75"/>
    </row>
    <row r="2246" spans="1:4" ht="13.5" customHeight="1" x14ac:dyDescent="0.15">
      <c r="A2246" s="72"/>
      <c r="B2246" s="73"/>
      <c r="C2246" s="75"/>
      <c r="D2246" s="75"/>
    </row>
    <row r="2247" spans="1:4" ht="13.5" customHeight="1" x14ac:dyDescent="0.15">
      <c r="A2247" s="72"/>
      <c r="B2247" s="73"/>
      <c r="C2247" s="75"/>
      <c r="D2247" s="75"/>
    </row>
    <row r="2248" spans="1:4" ht="13.5" customHeight="1" x14ac:dyDescent="0.15">
      <c r="A2248" s="72"/>
      <c r="B2248" s="73"/>
      <c r="C2248" s="75"/>
      <c r="D2248" s="75"/>
    </row>
    <row r="2249" spans="1:4" ht="13.5" customHeight="1" x14ac:dyDescent="0.15">
      <c r="A2249" s="72"/>
      <c r="B2249" s="73"/>
      <c r="C2249" s="75"/>
      <c r="D2249" s="75"/>
    </row>
    <row r="2250" spans="1:4" ht="13.5" customHeight="1" x14ac:dyDescent="0.15">
      <c r="A2250" s="72"/>
      <c r="B2250" s="73"/>
      <c r="C2250" s="75"/>
      <c r="D2250" s="75"/>
    </row>
    <row r="2251" spans="1:4" ht="13.5" customHeight="1" x14ac:dyDescent="0.15">
      <c r="A2251" s="72"/>
      <c r="B2251" s="73"/>
      <c r="C2251" s="75"/>
      <c r="D2251" s="75"/>
    </row>
    <row r="2252" spans="1:4" ht="13.5" customHeight="1" x14ac:dyDescent="0.15">
      <c r="A2252" s="72"/>
      <c r="B2252" s="73"/>
      <c r="C2252" s="75"/>
      <c r="D2252" s="75"/>
    </row>
    <row r="2253" spans="1:4" ht="13.5" customHeight="1" x14ac:dyDescent="0.15">
      <c r="A2253" s="72"/>
      <c r="B2253" s="73"/>
      <c r="C2253" s="75"/>
      <c r="D2253" s="75"/>
    </row>
    <row r="2254" spans="1:4" ht="13.5" customHeight="1" x14ac:dyDescent="0.15">
      <c r="A2254" s="72"/>
      <c r="B2254" s="73"/>
      <c r="C2254" s="75"/>
      <c r="D2254" s="75"/>
    </row>
    <row r="2255" spans="1:4" ht="13.5" customHeight="1" x14ac:dyDescent="0.15">
      <c r="A2255" s="72"/>
      <c r="B2255" s="73"/>
      <c r="C2255" s="75"/>
      <c r="D2255" s="75"/>
    </row>
    <row r="2256" spans="1:4" ht="13.5" customHeight="1" x14ac:dyDescent="0.15">
      <c r="A2256" s="72"/>
      <c r="B2256" s="73"/>
      <c r="C2256" s="75"/>
      <c r="D2256" s="75"/>
    </row>
    <row r="2257" spans="1:4" ht="13.5" customHeight="1" x14ac:dyDescent="0.15">
      <c r="A2257" s="72"/>
      <c r="B2257" s="76"/>
      <c r="C2257" s="75"/>
      <c r="D2257" s="75"/>
    </row>
    <row r="2258" spans="1:4" ht="13.5" customHeight="1" x14ac:dyDescent="0.15">
      <c r="A2258" s="72"/>
      <c r="B2258" s="73"/>
      <c r="C2258" s="75"/>
      <c r="D2258" s="75"/>
    </row>
    <row r="2259" spans="1:4" ht="13.5" customHeight="1" x14ac:dyDescent="0.15">
      <c r="A2259" s="72"/>
      <c r="B2259" s="73"/>
      <c r="C2259" s="75"/>
      <c r="D2259" s="75"/>
    </row>
    <row r="2260" spans="1:4" ht="13.5" customHeight="1" x14ac:dyDescent="0.15">
      <c r="A2260" s="72"/>
      <c r="B2260" s="73"/>
      <c r="C2260" s="75"/>
      <c r="D2260" s="75"/>
    </row>
    <row r="2261" spans="1:4" ht="13.5" customHeight="1" x14ac:dyDescent="0.15">
      <c r="A2261" s="72"/>
      <c r="B2261" s="73"/>
      <c r="C2261" s="75"/>
      <c r="D2261" s="75"/>
    </row>
    <row r="2262" spans="1:4" ht="13.5" customHeight="1" x14ac:dyDescent="0.15">
      <c r="A2262" s="72"/>
      <c r="B2262" s="73"/>
      <c r="C2262" s="75"/>
      <c r="D2262" s="75"/>
    </row>
    <row r="2263" spans="1:4" ht="13.5" customHeight="1" x14ac:dyDescent="0.15">
      <c r="A2263" s="72"/>
      <c r="B2263" s="73"/>
      <c r="C2263" s="75"/>
      <c r="D2263" s="75"/>
    </row>
    <row r="2264" spans="1:4" ht="13.5" customHeight="1" x14ac:dyDescent="0.15">
      <c r="A2264" s="72"/>
      <c r="B2264" s="73"/>
      <c r="C2264" s="75"/>
      <c r="D2264" s="75"/>
    </row>
    <row r="2265" spans="1:4" ht="13.5" customHeight="1" x14ac:dyDescent="0.15">
      <c r="A2265" s="72"/>
      <c r="B2265" s="73"/>
      <c r="C2265" s="75"/>
      <c r="D2265" s="75"/>
    </row>
    <row r="2266" spans="1:4" ht="13.5" customHeight="1" x14ac:dyDescent="0.15">
      <c r="A2266" s="72"/>
      <c r="B2266" s="73"/>
      <c r="C2266" s="75"/>
      <c r="D2266" s="75"/>
    </row>
    <row r="2267" spans="1:4" ht="13.5" customHeight="1" x14ac:dyDescent="0.15">
      <c r="A2267" s="72"/>
      <c r="B2267" s="73"/>
      <c r="C2267" s="75"/>
      <c r="D2267" s="75"/>
    </row>
    <row r="2268" spans="1:4" ht="13.5" customHeight="1" x14ac:dyDescent="0.15">
      <c r="A2268" s="72"/>
      <c r="B2268" s="73"/>
      <c r="C2268" s="75"/>
      <c r="D2268" s="75"/>
    </row>
    <row r="2269" spans="1:4" ht="13.5" customHeight="1" x14ac:dyDescent="0.15">
      <c r="A2269" s="72"/>
      <c r="B2269" s="73"/>
      <c r="C2269" s="75"/>
      <c r="D2269" s="75"/>
    </row>
    <row r="2270" spans="1:4" ht="13.5" customHeight="1" x14ac:dyDescent="0.15">
      <c r="A2270" s="72"/>
      <c r="B2270" s="73"/>
      <c r="C2270" s="75"/>
      <c r="D2270" s="75"/>
    </row>
    <row r="2271" spans="1:4" ht="13.5" customHeight="1" x14ac:dyDescent="0.15">
      <c r="A2271" s="72"/>
      <c r="B2271" s="73"/>
      <c r="C2271" s="75"/>
      <c r="D2271" s="75"/>
    </row>
    <row r="2272" spans="1:4" ht="13.5" customHeight="1" x14ac:dyDescent="0.15">
      <c r="A2272" s="72"/>
      <c r="B2272" s="73"/>
      <c r="C2272" s="75"/>
      <c r="D2272" s="75"/>
    </row>
    <row r="2273" spans="1:4" ht="13.5" customHeight="1" x14ac:dyDescent="0.15">
      <c r="A2273" s="72"/>
      <c r="B2273" s="73"/>
      <c r="C2273" s="75"/>
      <c r="D2273" s="75"/>
    </row>
    <row r="2274" spans="1:4" ht="13.5" customHeight="1" x14ac:dyDescent="0.15">
      <c r="A2274" s="72"/>
      <c r="B2274" s="73"/>
      <c r="C2274" s="75"/>
      <c r="D2274" s="75"/>
    </row>
    <row r="2275" spans="1:4" ht="13.5" customHeight="1" x14ac:dyDescent="0.15">
      <c r="A2275" s="72"/>
      <c r="B2275" s="73"/>
      <c r="C2275" s="75"/>
      <c r="D2275" s="75"/>
    </row>
    <row r="2276" spans="1:4" ht="13.5" customHeight="1" x14ac:dyDescent="0.15">
      <c r="A2276" s="72"/>
      <c r="B2276" s="73"/>
      <c r="C2276" s="75"/>
      <c r="D2276" s="75"/>
    </row>
    <row r="2277" spans="1:4" ht="13.5" customHeight="1" x14ac:dyDescent="0.15">
      <c r="A2277" s="72"/>
      <c r="B2277" s="73"/>
      <c r="C2277" s="75"/>
      <c r="D2277" s="75"/>
    </row>
    <row r="2278" spans="1:4" ht="13.5" customHeight="1" x14ac:dyDescent="0.15">
      <c r="A2278" s="72"/>
      <c r="B2278" s="73"/>
      <c r="C2278" s="75"/>
      <c r="D2278" s="75"/>
    </row>
    <row r="2279" spans="1:4" ht="13.5" customHeight="1" x14ac:dyDescent="0.15">
      <c r="A2279" s="72"/>
      <c r="B2279" s="73"/>
      <c r="C2279" s="75"/>
      <c r="D2279" s="75"/>
    </row>
    <row r="2280" spans="1:4" ht="13.5" customHeight="1" x14ac:dyDescent="0.15">
      <c r="A2280" s="72"/>
      <c r="B2280" s="73"/>
      <c r="C2280" s="75"/>
      <c r="D2280" s="75"/>
    </row>
    <row r="2281" spans="1:4" ht="13.5" customHeight="1" x14ac:dyDescent="0.15">
      <c r="A2281" s="72"/>
      <c r="B2281" s="76"/>
      <c r="C2281" s="75"/>
      <c r="D2281" s="75"/>
    </row>
    <row r="2282" spans="1:4" ht="13.5" customHeight="1" x14ac:dyDescent="0.15">
      <c r="A2282" s="72"/>
      <c r="B2282" s="73"/>
      <c r="C2282" s="75"/>
      <c r="D2282" s="75"/>
    </row>
    <row r="2283" spans="1:4" ht="13.5" customHeight="1" x14ac:dyDescent="0.15">
      <c r="A2283" s="72"/>
      <c r="B2283" s="73"/>
      <c r="C2283" s="75"/>
      <c r="D2283" s="75"/>
    </row>
    <row r="2284" spans="1:4" ht="13.5" customHeight="1" x14ac:dyDescent="0.15">
      <c r="A2284" s="72"/>
      <c r="B2284" s="73"/>
      <c r="C2284" s="75"/>
      <c r="D2284" s="75"/>
    </row>
    <row r="2285" spans="1:4" ht="13.5" customHeight="1" x14ac:dyDescent="0.15">
      <c r="A2285" s="72"/>
      <c r="B2285" s="73"/>
      <c r="C2285" s="75"/>
      <c r="D2285" s="75"/>
    </row>
    <row r="2286" spans="1:4" ht="13.5" customHeight="1" x14ac:dyDescent="0.15">
      <c r="A2286" s="72"/>
      <c r="B2286" s="73"/>
      <c r="C2286" s="75"/>
      <c r="D2286" s="75"/>
    </row>
    <row r="2287" spans="1:4" ht="13.5" customHeight="1" x14ac:dyDescent="0.15">
      <c r="A2287" s="72"/>
      <c r="B2287" s="73"/>
      <c r="C2287" s="75"/>
      <c r="D2287" s="75"/>
    </row>
    <row r="2288" spans="1:4" ht="13.5" customHeight="1" x14ac:dyDescent="0.15">
      <c r="A2288" s="72"/>
      <c r="B2288" s="73"/>
      <c r="C2288" s="75"/>
      <c r="D2288" s="75"/>
    </row>
    <row r="2289" spans="1:4" ht="13.5" customHeight="1" x14ac:dyDescent="0.15">
      <c r="A2289" s="72"/>
      <c r="B2289" s="73"/>
      <c r="C2289" s="75"/>
      <c r="D2289" s="75"/>
    </row>
    <row r="2290" spans="1:4" ht="13.5" customHeight="1" x14ac:dyDescent="0.15">
      <c r="A2290" s="72"/>
      <c r="B2290" s="73"/>
      <c r="C2290" s="75"/>
      <c r="D2290" s="75"/>
    </row>
    <row r="2291" spans="1:4" ht="13.5" customHeight="1" x14ac:dyDescent="0.15">
      <c r="A2291" s="72"/>
      <c r="B2291" s="73"/>
      <c r="C2291" s="75"/>
      <c r="D2291" s="75"/>
    </row>
    <row r="2292" spans="1:4" ht="13.5" customHeight="1" x14ac:dyDescent="0.15">
      <c r="A2292" s="72"/>
      <c r="B2292" s="73"/>
      <c r="C2292" s="75"/>
      <c r="D2292" s="75"/>
    </row>
    <row r="2293" spans="1:4" ht="13.5" customHeight="1" x14ac:dyDescent="0.15">
      <c r="A2293" s="72"/>
      <c r="B2293" s="73"/>
      <c r="C2293" s="75"/>
      <c r="D2293" s="75"/>
    </row>
    <row r="2294" spans="1:4" ht="13.5" customHeight="1" x14ac:dyDescent="0.15">
      <c r="A2294" s="72"/>
      <c r="B2294" s="73"/>
      <c r="C2294" s="75"/>
      <c r="D2294" s="75"/>
    </row>
    <row r="2295" spans="1:4" ht="13.5" customHeight="1" x14ac:dyDescent="0.15">
      <c r="A2295" s="72"/>
      <c r="B2295" s="73"/>
      <c r="C2295" s="75"/>
      <c r="D2295" s="75"/>
    </row>
    <row r="2296" spans="1:4" ht="13.5" customHeight="1" x14ac:dyDescent="0.15">
      <c r="A2296" s="72"/>
      <c r="B2296" s="73"/>
      <c r="C2296" s="75"/>
      <c r="D2296" s="75"/>
    </row>
    <row r="2297" spans="1:4" ht="13.5" customHeight="1" x14ac:dyDescent="0.15">
      <c r="A2297" s="72"/>
      <c r="B2297" s="73"/>
      <c r="C2297" s="75"/>
      <c r="D2297" s="75"/>
    </row>
    <row r="2298" spans="1:4" ht="13.5" customHeight="1" x14ac:dyDescent="0.15">
      <c r="A2298" s="72"/>
      <c r="B2298" s="73"/>
      <c r="C2298" s="75"/>
      <c r="D2298" s="75"/>
    </row>
    <row r="2299" spans="1:4" ht="13.5" customHeight="1" x14ac:dyDescent="0.15">
      <c r="A2299" s="72"/>
      <c r="B2299" s="73"/>
      <c r="C2299" s="75"/>
      <c r="D2299" s="75"/>
    </row>
    <row r="2300" spans="1:4" ht="13.5" customHeight="1" x14ac:dyDescent="0.15">
      <c r="A2300" s="72"/>
      <c r="B2300" s="73"/>
      <c r="C2300" s="75"/>
      <c r="D2300" s="75"/>
    </row>
    <row r="2301" spans="1:4" ht="13.5" customHeight="1" x14ac:dyDescent="0.15">
      <c r="A2301" s="72"/>
      <c r="B2301" s="73"/>
      <c r="C2301" s="75"/>
      <c r="D2301" s="75"/>
    </row>
    <row r="2302" spans="1:4" ht="13.5" customHeight="1" x14ac:dyDescent="0.15">
      <c r="A2302" s="72"/>
      <c r="B2302" s="73"/>
      <c r="C2302" s="75"/>
      <c r="D2302" s="75"/>
    </row>
    <row r="2303" spans="1:4" ht="13.5" customHeight="1" x14ac:dyDescent="0.15">
      <c r="A2303" s="72"/>
      <c r="B2303" s="73"/>
      <c r="C2303" s="75"/>
      <c r="D2303" s="75"/>
    </row>
    <row r="2304" spans="1:4" ht="13.5" customHeight="1" x14ac:dyDescent="0.15">
      <c r="A2304" s="72"/>
      <c r="B2304" s="73"/>
      <c r="C2304" s="75"/>
      <c r="D2304" s="75"/>
    </row>
    <row r="2305" spans="1:4" ht="13.5" customHeight="1" x14ac:dyDescent="0.15">
      <c r="A2305" s="72"/>
      <c r="B2305" s="76"/>
      <c r="C2305" s="75"/>
      <c r="D2305" s="75"/>
    </row>
    <row r="2306" spans="1:4" ht="13.5" customHeight="1" x14ac:dyDescent="0.15">
      <c r="A2306" s="72"/>
      <c r="B2306" s="73"/>
      <c r="C2306" s="75"/>
      <c r="D2306" s="75"/>
    </row>
    <row r="2307" spans="1:4" ht="13.5" customHeight="1" x14ac:dyDescent="0.15">
      <c r="A2307" s="72"/>
      <c r="B2307" s="73"/>
      <c r="C2307" s="75"/>
      <c r="D2307" s="75"/>
    </row>
    <row r="2308" spans="1:4" ht="13.5" customHeight="1" x14ac:dyDescent="0.15">
      <c r="A2308" s="72"/>
      <c r="B2308" s="73"/>
      <c r="C2308" s="75"/>
      <c r="D2308" s="75"/>
    </row>
    <row r="2309" spans="1:4" ht="13.5" customHeight="1" x14ac:dyDescent="0.15">
      <c r="A2309" s="72"/>
      <c r="B2309" s="73"/>
      <c r="C2309" s="75"/>
      <c r="D2309" s="75"/>
    </row>
    <row r="2310" spans="1:4" ht="13.5" customHeight="1" x14ac:dyDescent="0.15">
      <c r="A2310" s="72"/>
      <c r="B2310" s="73"/>
      <c r="C2310" s="75"/>
      <c r="D2310" s="75"/>
    </row>
    <row r="2311" spans="1:4" ht="13.5" customHeight="1" x14ac:dyDescent="0.15">
      <c r="A2311" s="72"/>
      <c r="B2311" s="73"/>
      <c r="C2311" s="75"/>
      <c r="D2311" s="75"/>
    </row>
    <row r="2312" spans="1:4" ht="13.5" customHeight="1" x14ac:dyDescent="0.15">
      <c r="A2312" s="72"/>
      <c r="B2312" s="73"/>
      <c r="C2312" s="75"/>
      <c r="D2312" s="75"/>
    </row>
    <row r="2313" spans="1:4" ht="13.5" customHeight="1" x14ac:dyDescent="0.15">
      <c r="A2313" s="72"/>
      <c r="B2313" s="73"/>
      <c r="C2313" s="75"/>
      <c r="D2313" s="75"/>
    </row>
    <row r="2314" spans="1:4" ht="13.5" customHeight="1" x14ac:dyDescent="0.15">
      <c r="A2314" s="72"/>
      <c r="B2314" s="73"/>
      <c r="C2314" s="75"/>
      <c r="D2314" s="75"/>
    </row>
    <row r="2315" spans="1:4" ht="13.5" customHeight="1" x14ac:dyDescent="0.15">
      <c r="A2315" s="72"/>
      <c r="B2315" s="73"/>
      <c r="C2315" s="75"/>
      <c r="D2315" s="75"/>
    </row>
    <row r="2316" spans="1:4" ht="13.5" customHeight="1" x14ac:dyDescent="0.15">
      <c r="A2316" s="72"/>
      <c r="B2316" s="73"/>
      <c r="C2316" s="75"/>
      <c r="D2316" s="75"/>
    </row>
    <row r="2317" spans="1:4" ht="13.5" customHeight="1" x14ac:dyDescent="0.15">
      <c r="A2317" s="72"/>
      <c r="B2317" s="73"/>
      <c r="C2317" s="75"/>
      <c r="D2317" s="75"/>
    </row>
    <row r="2318" spans="1:4" ht="13.5" customHeight="1" x14ac:dyDescent="0.15">
      <c r="A2318" s="72"/>
      <c r="B2318" s="73"/>
      <c r="C2318" s="75"/>
      <c r="D2318" s="75"/>
    </row>
    <row r="2319" spans="1:4" ht="13.5" customHeight="1" x14ac:dyDescent="0.15">
      <c r="A2319" s="72"/>
      <c r="B2319" s="73"/>
      <c r="C2319" s="75"/>
      <c r="D2319" s="75"/>
    </row>
    <row r="2320" spans="1:4" ht="13.5" customHeight="1" x14ac:dyDescent="0.15">
      <c r="A2320" s="72"/>
      <c r="B2320" s="73"/>
      <c r="C2320" s="75"/>
      <c r="D2320" s="75"/>
    </row>
    <row r="2321" spans="1:4" ht="13.5" customHeight="1" x14ac:dyDescent="0.15">
      <c r="A2321" s="72"/>
      <c r="B2321" s="73"/>
      <c r="C2321" s="75"/>
      <c r="D2321" s="75"/>
    </row>
    <row r="2322" spans="1:4" ht="13.5" customHeight="1" x14ac:dyDescent="0.15">
      <c r="A2322" s="72"/>
      <c r="B2322" s="73"/>
      <c r="C2322" s="75"/>
      <c r="D2322" s="75"/>
    </row>
    <row r="2323" spans="1:4" ht="13.5" customHeight="1" x14ac:dyDescent="0.15">
      <c r="A2323" s="72"/>
      <c r="B2323" s="73"/>
      <c r="C2323" s="75"/>
      <c r="D2323" s="75"/>
    </row>
    <row r="2324" spans="1:4" ht="13.5" customHeight="1" x14ac:dyDescent="0.15">
      <c r="A2324" s="72"/>
      <c r="B2324" s="73"/>
      <c r="C2324" s="75"/>
      <c r="D2324" s="75"/>
    </row>
    <row r="2325" spans="1:4" ht="13.5" customHeight="1" x14ac:dyDescent="0.15">
      <c r="A2325" s="72"/>
      <c r="B2325" s="73"/>
      <c r="C2325" s="75"/>
      <c r="D2325" s="75"/>
    </row>
    <row r="2326" spans="1:4" ht="13.5" customHeight="1" x14ac:dyDescent="0.15">
      <c r="A2326" s="72"/>
      <c r="B2326" s="73"/>
      <c r="C2326" s="75"/>
      <c r="D2326" s="75"/>
    </row>
    <row r="2327" spans="1:4" ht="13.5" customHeight="1" x14ac:dyDescent="0.15">
      <c r="A2327" s="72"/>
      <c r="B2327" s="73"/>
      <c r="C2327" s="75"/>
      <c r="D2327" s="75"/>
    </row>
    <row r="2328" spans="1:4" ht="13.5" customHeight="1" x14ac:dyDescent="0.15">
      <c r="A2328" s="72"/>
      <c r="B2328" s="73"/>
      <c r="C2328" s="75"/>
      <c r="D2328" s="75"/>
    </row>
    <row r="2329" spans="1:4" ht="13.5" customHeight="1" x14ac:dyDescent="0.15">
      <c r="A2329" s="72"/>
      <c r="B2329" s="76"/>
      <c r="C2329" s="75"/>
      <c r="D2329" s="75"/>
    </row>
    <row r="2330" spans="1:4" ht="13.5" customHeight="1" x14ac:dyDescent="0.15">
      <c r="A2330" s="72"/>
      <c r="B2330" s="73"/>
      <c r="C2330" s="75"/>
      <c r="D2330" s="75"/>
    </row>
    <row r="2331" spans="1:4" ht="13.5" customHeight="1" x14ac:dyDescent="0.15">
      <c r="A2331" s="72"/>
      <c r="B2331" s="73"/>
      <c r="C2331" s="75"/>
      <c r="D2331" s="75"/>
    </row>
    <row r="2332" spans="1:4" ht="13.5" customHeight="1" x14ac:dyDescent="0.15">
      <c r="A2332" s="72"/>
      <c r="B2332" s="73"/>
      <c r="C2332" s="75"/>
      <c r="D2332" s="75"/>
    </row>
    <row r="2333" spans="1:4" ht="13.5" customHeight="1" x14ac:dyDescent="0.15">
      <c r="A2333" s="72"/>
      <c r="B2333" s="73"/>
      <c r="C2333" s="75"/>
      <c r="D2333" s="75"/>
    </row>
    <row r="2334" spans="1:4" ht="13.5" customHeight="1" x14ac:dyDescent="0.15">
      <c r="A2334" s="72"/>
      <c r="B2334" s="73"/>
      <c r="C2334" s="75"/>
      <c r="D2334" s="75"/>
    </row>
    <row r="2335" spans="1:4" ht="13.5" customHeight="1" x14ac:dyDescent="0.15">
      <c r="A2335" s="72"/>
      <c r="B2335" s="73"/>
      <c r="C2335" s="75"/>
      <c r="D2335" s="75"/>
    </row>
    <row r="2336" spans="1:4" ht="13.5" customHeight="1" x14ac:dyDescent="0.15">
      <c r="A2336" s="72"/>
      <c r="B2336" s="73"/>
      <c r="C2336" s="75"/>
      <c r="D2336" s="75"/>
    </row>
    <row r="2337" spans="1:4" ht="13.5" customHeight="1" x14ac:dyDescent="0.15">
      <c r="A2337" s="72"/>
      <c r="B2337" s="73"/>
      <c r="C2337" s="75"/>
      <c r="D2337" s="75"/>
    </row>
    <row r="2338" spans="1:4" ht="13.5" customHeight="1" x14ac:dyDescent="0.15">
      <c r="A2338" s="72"/>
      <c r="B2338" s="73"/>
      <c r="C2338" s="75"/>
      <c r="D2338" s="75"/>
    </row>
    <row r="2339" spans="1:4" ht="13.5" customHeight="1" x14ac:dyDescent="0.15">
      <c r="A2339" s="72"/>
      <c r="B2339" s="73"/>
      <c r="C2339" s="75"/>
      <c r="D2339" s="75"/>
    </row>
    <row r="2340" spans="1:4" ht="13.5" customHeight="1" x14ac:dyDescent="0.15">
      <c r="A2340" s="72"/>
      <c r="B2340" s="73"/>
      <c r="C2340" s="75"/>
      <c r="D2340" s="75"/>
    </row>
    <row r="2341" spans="1:4" ht="13.5" customHeight="1" x14ac:dyDescent="0.15">
      <c r="A2341" s="72"/>
      <c r="B2341" s="73"/>
      <c r="C2341" s="75"/>
      <c r="D2341" s="75"/>
    </row>
    <row r="2342" spans="1:4" ht="13.5" customHeight="1" x14ac:dyDescent="0.15">
      <c r="A2342" s="72"/>
      <c r="B2342" s="73"/>
      <c r="C2342" s="75"/>
      <c r="D2342" s="75"/>
    </row>
    <row r="2343" spans="1:4" ht="13.5" customHeight="1" x14ac:dyDescent="0.15">
      <c r="A2343" s="72"/>
      <c r="B2343" s="73"/>
      <c r="C2343" s="75"/>
      <c r="D2343" s="75"/>
    </row>
    <row r="2344" spans="1:4" ht="13.5" customHeight="1" x14ac:dyDescent="0.15">
      <c r="A2344" s="72"/>
      <c r="B2344" s="73"/>
      <c r="C2344" s="75"/>
      <c r="D2344" s="75"/>
    </row>
    <row r="2345" spans="1:4" ht="13.5" customHeight="1" x14ac:dyDescent="0.15">
      <c r="A2345" s="72"/>
      <c r="B2345" s="73"/>
      <c r="C2345" s="75"/>
      <c r="D2345" s="75"/>
    </row>
    <row r="2346" spans="1:4" ht="13.5" customHeight="1" x14ac:dyDescent="0.15">
      <c r="A2346" s="72"/>
      <c r="B2346" s="73"/>
      <c r="C2346" s="75"/>
      <c r="D2346" s="75"/>
    </row>
    <row r="2347" spans="1:4" ht="13.5" customHeight="1" x14ac:dyDescent="0.15">
      <c r="A2347" s="72"/>
      <c r="B2347" s="73"/>
      <c r="C2347" s="75"/>
      <c r="D2347" s="75"/>
    </row>
    <row r="2348" spans="1:4" ht="13.5" customHeight="1" x14ac:dyDescent="0.15">
      <c r="A2348" s="72"/>
      <c r="B2348" s="73"/>
      <c r="C2348" s="75"/>
      <c r="D2348" s="75"/>
    </row>
    <row r="2349" spans="1:4" ht="13.5" customHeight="1" x14ac:dyDescent="0.15">
      <c r="A2349" s="72"/>
      <c r="B2349" s="73"/>
      <c r="C2349" s="75"/>
      <c r="D2349" s="75"/>
    </row>
    <row r="2350" spans="1:4" ht="13.5" customHeight="1" x14ac:dyDescent="0.15">
      <c r="A2350" s="72"/>
      <c r="B2350" s="73"/>
      <c r="C2350" s="75"/>
      <c r="D2350" s="75"/>
    </row>
    <row r="2351" spans="1:4" ht="13.5" customHeight="1" x14ac:dyDescent="0.15">
      <c r="A2351" s="72"/>
      <c r="B2351" s="73"/>
      <c r="C2351" s="75"/>
      <c r="D2351" s="75"/>
    </row>
    <row r="2352" spans="1:4" ht="13.5" customHeight="1" x14ac:dyDescent="0.15">
      <c r="A2352" s="72"/>
      <c r="B2352" s="73"/>
      <c r="C2352" s="75"/>
      <c r="D2352" s="75"/>
    </row>
    <row r="2353" spans="1:4" ht="13.5" customHeight="1" x14ac:dyDescent="0.15">
      <c r="A2353" s="72"/>
      <c r="B2353" s="76"/>
      <c r="C2353" s="75"/>
      <c r="D2353" s="75"/>
    </row>
    <row r="2354" spans="1:4" ht="13.5" customHeight="1" x14ac:dyDescent="0.15">
      <c r="A2354" s="72"/>
      <c r="B2354" s="73"/>
      <c r="C2354" s="75"/>
      <c r="D2354" s="75"/>
    </row>
    <row r="2355" spans="1:4" ht="13.5" customHeight="1" x14ac:dyDescent="0.15">
      <c r="A2355" s="72"/>
      <c r="B2355" s="73"/>
      <c r="C2355" s="75"/>
      <c r="D2355" s="75"/>
    </row>
    <row r="2356" spans="1:4" ht="13.5" customHeight="1" x14ac:dyDescent="0.15">
      <c r="A2356" s="72"/>
      <c r="B2356" s="73"/>
      <c r="C2356" s="75"/>
      <c r="D2356" s="75"/>
    </row>
    <row r="2357" spans="1:4" ht="13.5" customHeight="1" x14ac:dyDescent="0.15">
      <c r="A2357" s="72"/>
      <c r="B2357" s="73"/>
      <c r="C2357" s="75"/>
      <c r="D2357" s="75"/>
    </row>
    <row r="2358" spans="1:4" ht="13.5" customHeight="1" x14ac:dyDescent="0.15">
      <c r="A2358" s="72"/>
      <c r="B2358" s="73"/>
      <c r="C2358" s="75"/>
      <c r="D2358" s="75"/>
    </row>
    <row r="2359" spans="1:4" ht="13.5" customHeight="1" x14ac:dyDescent="0.15">
      <c r="A2359" s="72"/>
      <c r="B2359" s="73"/>
      <c r="C2359" s="75"/>
      <c r="D2359" s="75"/>
    </row>
    <row r="2360" spans="1:4" ht="13.5" customHeight="1" x14ac:dyDescent="0.15">
      <c r="A2360" s="72"/>
      <c r="B2360" s="73"/>
      <c r="C2360" s="75"/>
      <c r="D2360" s="75"/>
    </row>
    <row r="2361" spans="1:4" ht="13.5" customHeight="1" x14ac:dyDescent="0.15">
      <c r="A2361" s="72"/>
      <c r="B2361" s="73"/>
      <c r="C2361" s="75"/>
      <c r="D2361" s="75"/>
    </row>
    <row r="2362" spans="1:4" ht="13.5" customHeight="1" x14ac:dyDescent="0.15">
      <c r="A2362" s="72"/>
      <c r="B2362" s="73"/>
      <c r="C2362" s="75"/>
      <c r="D2362" s="75"/>
    </row>
    <row r="2363" spans="1:4" ht="13.5" customHeight="1" x14ac:dyDescent="0.15">
      <c r="A2363" s="72"/>
      <c r="B2363" s="73"/>
      <c r="C2363" s="75"/>
      <c r="D2363" s="75"/>
    </row>
    <row r="2364" spans="1:4" ht="13.5" customHeight="1" x14ac:dyDescent="0.15">
      <c r="A2364" s="72"/>
      <c r="B2364" s="73"/>
      <c r="C2364" s="75"/>
      <c r="D2364" s="75"/>
    </row>
    <row r="2365" spans="1:4" ht="13.5" customHeight="1" x14ac:dyDescent="0.15">
      <c r="A2365" s="72"/>
      <c r="B2365" s="73"/>
      <c r="C2365" s="75"/>
      <c r="D2365" s="75"/>
    </row>
    <row r="2366" spans="1:4" ht="13.5" customHeight="1" x14ac:dyDescent="0.15">
      <c r="A2366" s="72"/>
      <c r="B2366" s="73"/>
      <c r="C2366" s="75"/>
      <c r="D2366" s="75"/>
    </row>
    <row r="2367" spans="1:4" ht="13.5" customHeight="1" x14ac:dyDescent="0.15">
      <c r="A2367" s="72"/>
      <c r="B2367" s="73"/>
      <c r="C2367" s="75"/>
      <c r="D2367" s="75"/>
    </row>
    <row r="2368" spans="1:4" ht="13.5" customHeight="1" x14ac:dyDescent="0.15">
      <c r="A2368" s="72"/>
      <c r="B2368" s="73"/>
      <c r="C2368" s="75"/>
      <c r="D2368" s="75"/>
    </row>
    <row r="2369" spans="1:4" ht="13.5" customHeight="1" x14ac:dyDescent="0.15">
      <c r="A2369" s="72"/>
      <c r="B2369" s="73"/>
      <c r="C2369" s="75"/>
      <c r="D2369" s="75"/>
    </row>
    <row r="2370" spans="1:4" ht="13.5" customHeight="1" x14ac:dyDescent="0.15">
      <c r="A2370" s="72"/>
      <c r="B2370" s="73"/>
      <c r="C2370" s="75"/>
      <c r="D2370" s="75"/>
    </row>
    <row r="2371" spans="1:4" ht="13.5" customHeight="1" x14ac:dyDescent="0.15">
      <c r="A2371" s="72"/>
      <c r="B2371" s="73"/>
      <c r="C2371" s="75"/>
      <c r="D2371" s="75"/>
    </row>
    <row r="2372" spans="1:4" ht="13.5" customHeight="1" x14ac:dyDescent="0.15">
      <c r="A2372" s="72"/>
      <c r="B2372" s="73"/>
      <c r="C2372" s="75"/>
      <c r="D2372" s="75"/>
    </row>
    <row r="2373" spans="1:4" ht="13.5" customHeight="1" x14ac:dyDescent="0.15">
      <c r="A2373" s="72"/>
      <c r="B2373" s="73"/>
      <c r="C2373" s="75"/>
      <c r="D2373" s="75"/>
    </row>
    <row r="2374" spans="1:4" ht="13.5" customHeight="1" x14ac:dyDescent="0.15">
      <c r="A2374" s="72"/>
      <c r="B2374" s="73"/>
      <c r="C2374" s="75"/>
      <c r="D2374" s="75"/>
    </row>
    <row r="2375" spans="1:4" ht="13.5" customHeight="1" x14ac:dyDescent="0.15">
      <c r="A2375" s="72"/>
      <c r="B2375" s="73"/>
      <c r="C2375" s="75"/>
      <c r="D2375" s="75"/>
    </row>
    <row r="2376" spans="1:4" ht="13.5" customHeight="1" x14ac:dyDescent="0.15">
      <c r="A2376" s="72"/>
      <c r="B2376" s="73"/>
      <c r="C2376" s="75"/>
      <c r="D2376" s="75"/>
    </row>
    <row r="2377" spans="1:4" ht="13.5" customHeight="1" x14ac:dyDescent="0.15">
      <c r="A2377" s="72"/>
      <c r="B2377" s="76"/>
      <c r="C2377" s="75"/>
      <c r="D2377" s="75"/>
    </row>
    <row r="2378" spans="1:4" ht="13.5" customHeight="1" x14ac:dyDescent="0.15">
      <c r="A2378" s="72"/>
      <c r="B2378" s="73"/>
      <c r="C2378" s="75"/>
      <c r="D2378" s="75"/>
    </row>
    <row r="2379" spans="1:4" ht="13.5" customHeight="1" x14ac:dyDescent="0.15">
      <c r="A2379" s="72"/>
      <c r="B2379" s="73"/>
      <c r="C2379" s="75"/>
      <c r="D2379" s="75"/>
    </row>
    <row r="2380" spans="1:4" ht="13.5" customHeight="1" x14ac:dyDescent="0.15">
      <c r="A2380" s="72"/>
      <c r="B2380" s="73"/>
      <c r="C2380" s="75"/>
      <c r="D2380" s="75"/>
    </row>
    <row r="2381" spans="1:4" ht="13.5" customHeight="1" x14ac:dyDescent="0.15">
      <c r="A2381" s="72"/>
      <c r="B2381" s="73"/>
      <c r="C2381" s="75"/>
      <c r="D2381" s="75"/>
    </row>
    <row r="2382" spans="1:4" ht="13.5" customHeight="1" x14ac:dyDescent="0.15">
      <c r="A2382" s="72"/>
      <c r="B2382" s="73"/>
      <c r="C2382" s="75"/>
      <c r="D2382" s="75"/>
    </row>
    <row r="2383" spans="1:4" ht="13.5" customHeight="1" x14ac:dyDescent="0.15">
      <c r="A2383" s="72"/>
      <c r="B2383" s="73"/>
      <c r="C2383" s="75"/>
      <c r="D2383" s="75"/>
    </row>
    <row r="2384" spans="1:4" ht="13.5" customHeight="1" x14ac:dyDescent="0.15">
      <c r="A2384" s="72"/>
      <c r="B2384" s="73"/>
      <c r="C2384" s="75"/>
      <c r="D2384" s="75"/>
    </row>
    <row r="2385" spans="1:4" ht="13.5" customHeight="1" x14ac:dyDescent="0.15">
      <c r="A2385" s="72"/>
      <c r="B2385" s="73"/>
      <c r="C2385" s="75"/>
      <c r="D2385" s="75"/>
    </row>
    <row r="2386" spans="1:4" ht="13.5" customHeight="1" x14ac:dyDescent="0.15">
      <c r="A2386" s="72"/>
      <c r="B2386" s="73"/>
      <c r="C2386" s="75"/>
      <c r="D2386" s="75"/>
    </row>
    <row r="2387" spans="1:4" ht="13.5" customHeight="1" x14ac:dyDescent="0.15">
      <c r="A2387" s="72"/>
      <c r="B2387" s="73"/>
      <c r="C2387" s="75"/>
      <c r="D2387" s="75"/>
    </row>
    <row r="2388" spans="1:4" ht="13.5" customHeight="1" x14ac:dyDescent="0.15">
      <c r="A2388" s="72"/>
      <c r="B2388" s="73"/>
      <c r="C2388" s="75"/>
      <c r="D2388" s="75"/>
    </row>
    <row r="2389" spans="1:4" ht="13.5" customHeight="1" x14ac:dyDescent="0.15">
      <c r="A2389" s="72"/>
      <c r="B2389" s="73"/>
      <c r="C2389" s="75"/>
      <c r="D2389" s="75"/>
    </row>
    <row r="2390" spans="1:4" ht="13.5" customHeight="1" x14ac:dyDescent="0.15">
      <c r="A2390" s="72"/>
      <c r="B2390" s="73"/>
      <c r="C2390" s="75"/>
      <c r="D2390" s="75"/>
    </row>
    <row r="2391" spans="1:4" ht="13.5" customHeight="1" x14ac:dyDescent="0.15">
      <c r="A2391" s="72"/>
      <c r="B2391" s="73"/>
      <c r="C2391" s="75"/>
      <c r="D2391" s="75"/>
    </row>
    <row r="2392" spans="1:4" ht="13.5" customHeight="1" x14ac:dyDescent="0.15">
      <c r="A2392" s="72"/>
      <c r="B2392" s="73"/>
      <c r="C2392" s="75"/>
      <c r="D2392" s="75"/>
    </row>
    <row r="2393" spans="1:4" ht="13.5" customHeight="1" x14ac:dyDescent="0.15">
      <c r="A2393" s="72"/>
      <c r="B2393" s="73"/>
      <c r="C2393" s="75"/>
      <c r="D2393" s="75"/>
    </row>
    <row r="2394" spans="1:4" ht="13.5" customHeight="1" x14ac:dyDescent="0.15">
      <c r="A2394" s="72"/>
      <c r="B2394" s="73"/>
      <c r="C2394" s="75"/>
      <c r="D2394" s="75"/>
    </row>
    <row r="2395" spans="1:4" ht="13.5" customHeight="1" x14ac:dyDescent="0.15">
      <c r="A2395" s="72"/>
      <c r="B2395" s="73"/>
      <c r="C2395" s="75"/>
      <c r="D2395" s="75"/>
    </row>
    <row r="2396" spans="1:4" ht="13.5" customHeight="1" x14ac:dyDescent="0.15">
      <c r="A2396" s="72"/>
      <c r="B2396" s="73"/>
      <c r="C2396" s="75"/>
      <c r="D2396" s="75"/>
    </row>
    <row r="2397" spans="1:4" ht="13.5" customHeight="1" x14ac:dyDescent="0.15">
      <c r="A2397" s="72"/>
      <c r="B2397" s="73"/>
      <c r="C2397" s="75"/>
      <c r="D2397" s="75"/>
    </row>
    <row r="2398" spans="1:4" ht="13.5" customHeight="1" x14ac:dyDescent="0.15">
      <c r="A2398" s="72"/>
      <c r="B2398" s="73"/>
      <c r="C2398" s="75"/>
      <c r="D2398" s="75"/>
    </row>
    <row r="2399" spans="1:4" ht="13.5" customHeight="1" x14ac:dyDescent="0.15">
      <c r="A2399" s="72"/>
      <c r="B2399" s="73"/>
      <c r="C2399" s="75"/>
      <c r="D2399" s="75"/>
    </row>
    <row r="2400" spans="1:4" ht="13.5" customHeight="1" x14ac:dyDescent="0.15">
      <c r="A2400" s="72"/>
      <c r="B2400" s="73"/>
      <c r="C2400" s="75"/>
      <c r="D2400" s="75"/>
    </row>
    <row r="2401" spans="1:4" ht="13.5" customHeight="1" x14ac:dyDescent="0.15">
      <c r="A2401" s="72"/>
      <c r="B2401" s="76"/>
      <c r="C2401" s="75"/>
      <c r="D2401" s="75"/>
    </row>
    <row r="2402" spans="1:4" ht="13.5" customHeight="1" x14ac:dyDescent="0.15">
      <c r="A2402" s="72"/>
      <c r="B2402" s="73"/>
      <c r="C2402" s="75"/>
      <c r="D2402" s="75"/>
    </row>
    <row r="2403" spans="1:4" ht="13.5" customHeight="1" x14ac:dyDescent="0.15">
      <c r="A2403" s="72"/>
      <c r="B2403" s="73"/>
      <c r="C2403" s="75"/>
      <c r="D2403" s="75"/>
    </row>
    <row r="2404" spans="1:4" ht="13.5" customHeight="1" x14ac:dyDescent="0.15">
      <c r="A2404" s="72"/>
      <c r="B2404" s="73"/>
      <c r="C2404" s="75"/>
      <c r="D2404" s="75"/>
    </row>
    <row r="2405" spans="1:4" ht="13.5" customHeight="1" x14ac:dyDescent="0.15">
      <c r="A2405" s="72"/>
      <c r="B2405" s="73"/>
      <c r="C2405" s="75"/>
      <c r="D2405" s="75"/>
    </row>
    <row r="2406" spans="1:4" ht="13.5" customHeight="1" x14ac:dyDescent="0.15">
      <c r="A2406" s="72"/>
      <c r="B2406" s="73"/>
      <c r="C2406" s="75"/>
      <c r="D2406" s="75"/>
    </row>
    <row r="2407" spans="1:4" ht="13.5" customHeight="1" x14ac:dyDescent="0.15">
      <c r="A2407" s="72"/>
      <c r="B2407" s="73"/>
      <c r="C2407" s="75"/>
      <c r="D2407" s="75"/>
    </row>
    <row r="2408" spans="1:4" ht="13.5" customHeight="1" x14ac:dyDescent="0.15">
      <c r="A2408" s="72"/>
      <c r="B2408" s="73"/>
      <c r="C2408" s="75"/>
      <c r="D2408" s="75"/>
    </row>
    <row r="2409" spans="1:4" ht="13.5" customHeight="1" x14ac:dyDescent="0.15">
      <c r="A2409" s="72"/>
      <c r="B2409" s="73"/>
      <c r="C2409" s="75"/>
      <c r="D2409" s="75"/>
    </row>
    <row r="2410" spans="1:4" ht="13.5" customHeight="1" x14ac:dyDescent="0.15">
      <c r="A2410" s="72"/>
      <c r="B2410" s="73"/>
      <c r="C2410" s="75"/>
      <c r="D2410" s="75"/>
    </row>
    <row r="2411" spans="1:4" ht="13.5" customHeight="1" x14ac:dyDescent="0.15">
      <c r="A2411" s="72"/>
      <c r="B2411" s="73"/>
      <c r="C2411" s="75"/>
      <c r="D2411" s="75"/>
    </row>
    <row r="2412" spans="1:4" ht="13.5" customHeight="1" x14ac:dyDescent="0.15">
      <c r="A2412" s="72"/>
      <c r="B2412" s="73"/>
      <c r="C2412" s="75"/>
      <c r="D2412" s="75"/>
    </row>
    <row r="2413" spans="1:4" ht="13.5" customHeight="1" x14ac:dyDescent="0.15">
      <c r="A2413" s="72"/>
      <c r="B2413" s="73"/>
      <c r="C2413" s="75"/>
      <c r="D2413" s="75"/>
    </row>
    <row r="2414" spans="1:4" ht="13.5" customHeight="1" x14ac:dyDescent="0.15">
      <c r="A2414" s="72"/>
      <c r="B2414" s="73"/>
      <c r="C2414" s="75"/>
      <c r="D2414" s="75"/>
    </row>
    <row r="2415" spans="1:4" ht="13.5" customHeight="1" x14ac:dyDescent="0.15">
      <c r="A2415" s="72"/>
      <c r="B2415" s="73"/>
      <c r="C2415" s="75"/>
      <c r="D2415" s="75"/>
    </row>
    <row r="2416" spans="1:4" ht="13.5" customHeight="1" x14ac:dyDescent="0.15">
      <c r="A2416" s="72"/>
      <c r="B2416" s="73"/>
      <c r="C2416" s="75"/>
      <c r="D2416" s="75"/>
    </row>
    <row r="2417" spans="1:4" ht="13.5" customHeight="1" x14ac:dyDescent="0.15">
      <c r="A2417" s="72"/>
      <c r="B2417" s="73"/>
      <c r="C2417" s="75"/>
      <c r="D2417" s="75"/>
    </row>
    <row r="2418" spans="1:4" ht="13.5" customHeight="1" x14ac:dyDescent="0.15">
      <c r="A2418" s="72"/>
      <c r="B2418" s="73"/>
      <c r="C2418" s="75"/>
      <c r="D2418" s="75"/>
    </row>
    <row r="2419" spans="1:4" ht="13.5" customHeight="1" x14ac:dyDescent="0.15">
      <c r="A2419" s="72"/>
      <c r="B2419" s="73"/>
      <c r="C2419" s="75"/>
      <c r="D2419" s="75"/>
    </row>
    <row r="2420" spans="1:4" ht="13.5" customHeight="1" x14ac:dyDescent="0.15">
      <c r="A2420" s="72"/>
      <c r="B2420" s="73"/>
      <c r="C2420" s="75"/>
      <c r="D2420" s="75"/>
    </row>
    <row r="2421" spans="1:4" ht="13.5" customHeight="1" x14ac:dyDescent="0.15">
      <c r="A2421" s="72"/>
      <c r="B2421" s="73"/>
      <c r="C2421" s="75"/>
      <c r="D2421" s="75"/>
    </row>
    <row r="2422" spans="1:4" ht="13.5" customHeight="1" x14ac:dyDescent="0.15">
      <c r="A2422" s="72"/>
      <c r="B2422" s="73"/>
      <c r="C2422" s="75"/>
      <c r="D2422" s="75"/>
    </row>
    <row r="2423" spans="1:4" ht="13.5" customHeight="1" x14ac:dyDescent="0.15">
      <c r="A2423" s="72"/>
      <c r="B2423" s="73"/>
      <c r="C2423" s="75"/>
      <c r="D2423" s="75"/>
    </row>
    <row r="2424" spans="1:4" ht="13.5" customHeight="1" x14ac:dyDescent="0.15">
      <c r="A2424" s="72"/>
      <c r="B2424" s="73"/>
      <c r="C2424" s="75"/>
      <c r="D2424" s="75"/>
    </row>
    <row r="2425" spans="1:4" ht="13.5" customHeight="1" x14ac:dyDescent="0.15">
      <c r="A2425" s="72"/>
      <c r="B2425" s="76"/>
      <c r="C2425" s="75"/>
      <c r="D2425" s="75"/>
    </row>
    <row r="2426" spans="1:4" ht="13.5" customHeight="1" x14ac:dyDescent="0.15">
      <c r="A2426" s="72"/>
      <c r="B2426" s="73"/>
      <c r="C2426" s="75"/>
      <c r="D2426" s="75"/>
    </row>
    <row r="2427" spans="1:4" ht="13.5" customHeight="1" x14ac:dyDescent="0.15">
      <c r="A2427" s="72"/>
      <c r="B2427" s="73"/>
      <c r="C2427" s="75"/>
      <c r="D2427" s="75"/>
    </row>
    <row r="2428" spans="1:4" ht="13.5" customHeight="1" x14ac:dyDescent="0.15">
      <c r="A2428" s="72"/>
      <c r="B2428" s="73"/>
      <c r="C2428" s="75"/>
      <c r="D2428" s="75"/>
    </row>
    <row r="2429" spans="1:4" ht="13.5" customHeight="1" x14ac:dyDescent="0.15">
      <c r="A2429" s="72"/>
      <c r="B2429" s="73"/>
      <c r="C2429" s="75"/>
      <c r="D2429" s="75"/>
    </row>
    <row r="2430" spans="1:4" ht="13.5" customHeight="1" x14ac:dyDescent="0.15">
      <c r="A2430" s="72"/>
      <c r="B2430" s="73"/>
      <c r="C2430" s="75"/>
      <c r="D2430" s="75"/>
    </row>
    <row r="2431" spans="1:4" ht="13.5" customHeight="1" x14ac:dyDescent="0.15">
      <c r="A2431" s="72"/>
      <c r="B2431" s="73"/>
      <c r="C2431" s="75"/>
      <c r="D2431" s="75"/>
    </row>
    <row r="2432" spans="1:4" ht="13.5" customHeight="1" x14ac:dyDescent="0.15">
      <c r="A2432" s="72"/>
      <c r="B2432" s="73"/>
      <c r="C2432" s="75"/>
      <c r="D2432" s="75"/>
    </row>
    <row r="2433" spans="1:4" ht="13.5" customHeight="1" x14ac:dyDescent="0.15">
      <c r="A2433" s="72"/>
      <c r="B2433" s="73"/>
      <c r="C2433" s="75"/>
      <c r="D2433" s="75"/>
    </row>
    <row r="2434" spans="1:4" ht="13.5" customHeight="1" x14ac:dyDescent="0.15">
      <c r="A2434" s="72"/>
      <c r="B2434" s="73"/>
      <c r="C2434" s="75"/>
      <c r="D2434" s="75"/>
    </row>
    <row r="2435" spans="1:4" ht="13.5" customHeight="1" x14ac:dyDescent="0.15">
      <c r="A2435" s="72"/>
      <c r="B2435" s="73"/>
      <c r="C2435" s="75"/>
      <c r="D2435" s="75"/>
    </row>
    <row r="2436" spans="1:4" ht="13.5" customHeight="1" x14ac:dyDescent="0.15">
      <c r="A2436" s="72"/>
      <c r="B2436" s="73"/>
      <c r="C2436" s="75"/>
      <c r="D2436" s="75"/>
    </row>
    <row r="2437" spans="1:4" ht="13.5" customHeight="1" x14ac:dyDescent="0.15">
      <c r="A2437" s="72"/>
      <c r="B2437" s="73"/>
      <c r="C2437" s="75"/>
      <c r="D2437" s="75"/>
    </row>
    <row r="2438" spans="1:4" ht="13.5" customHeight="1" x14ac:dyDescent="0.15">
      <c r="A2438" s="72"/>
      <c r="B2438" s="73"/>
      <c r="C2438" s="75"/>
      <c r="D2438" s="75"/>
    </row>
    <row r="2439" spans="1:4" ht="13.5" customHeight="1" x14ac:dyDescent="0.15">
      <c r="A2439" s="72"/>
      <c r="B2439" s="73"/>
      <c r="C2439" s="75"/>
      <c r="D2439" s="75"/>
    </row>
    <row r="2440" spans="1:4" ht="13.5" customHeight="1" x14ac:dyDescent="0.15">
      <c r="A2440" s="72"/>
      <c r="B2440" s="73"/>
      <c r="C2440" s="75"/>
      <c r="D2440" s="75"/>
    </row>
    <row r="2441" spans="1:4" ht="13.5" customHeight="1" x14ac:dyDescent="0.15">
      <c r="A2441" s="72"/>
      <c r="B2441" s="73"/>
      <c r="C2441" s="75"/>
      <c r="D2441" s="75"/>
    </row>
    <row r="2442" spans="1:4" ht="13.5" customHeight="1" x14ac:dyDescent="0.15">
      <c r="A2442" s="72"/>
      <c r="B2442" s="73"/>
      <c r="C2442" s="75"/>
      <c r="D2442" s="75"/>
    </row>
    <row r="2443" spans="1:4" ht="13.5" customHeight="1" x14ac:dyDescent="0.15">
      <c r="A2443" s="72"/>
      <c r="B2443" s="73"/>
      <c r="C2443" s="75"/>
      <c r="D2443" s="75"/>
    </row>
    <row r="2444" spans="1:4" ht="13.5" customHeight="1" x14ac:dyDescent="0.15">
      <c r="A2444" s="72"/>
      <c r="B2444" s="73"/>
      <c r="C2444" s="75"/>
      <c r="D2444" s="75"/>
    </row>
    <row r="2445" spans="1:4" ht="13.5" customHeight="1" x14ac:dyDescent="0.15">
      <c r="A2445" s="72"/>
      <c r="B2445" s="73"/>
      <c r="C2445" s="75"/>
      <c r="D2445" s="75"/>
    </row>
    <row r="2446" spans="1:4" ht="13.5" customHeight="1" x14ac:dyDescent="0.15">
      <c r="A2446" s="72"/>
      <c r="B2446" s="73"/>
      <c r="C2446" s="75"/>
      <c r="D2446" s="75"/>
    </row>
    <row r="2447" spans="1:4" ht="13.5" customHeight="1" x14ac:dyDescent="0.15">
      <c r="A2447" s="72"/>
      <c r="B2447" s="73"/>
      <c r="C2447" s="75"/>
      <c r="D2447" s="75"/>
    </row>
    <row r="2448" spans="1:4" ht="13.5" customHeight="1" x14ac:dyDescent="0.15">
      <c r="A2448" s="72"/>
      <c r="B2448" s="73"/>
      <c r="C2448" s="75"/>
      <c r="D2448" s="75"/>
    </row>
    <row r="2449" spans="1:4" ht="13.5" customHeight="1" x14ac:dyDescent="0.15">
      <c r="A2449" s="72"/>
      <c r="B2449" s="76"/>
      <c r="C2449" s="75"/>
      <c r="D2449" s="75"/>
    </row>
    <row r="2450" spans="1:4" ht="13.5" customHeight="1" x14ac:dyDescent="0.15">
      <c r="A2450" s="72"/>
      <c r="B2450" s="73"/>
      <c r="C2450" s="75"/>
      <c r="D2450" s="75"/>
    </row>
    <row r="2451" spans="1:4" ht="13.5" customHeight="1" x14ac:dyDescent="0.15">
      <c r="A2451" s="72"/>
      <c r="B2451" s="73"/>
      <c r="C2451" s="75"/>
      <c r="D2451" s="75"/>
    </row>
    <row r="2452" spans="1:4" ht="13.5" customHeight="1" x14ac:dyDescent="0.15">
      <c r="A2452" s="72"/>
      <c r="B2452" s="73"/>
      <c r="C2452" s="75"/>
      <c r="D2452" s="75"/>
    </row>
    <row r="2453" spans="1:4" ht="13.5" customHeight="1" x14ac:dyDescent="0.15">
      <c r="A2453" s="72"/>
      <c r="B2453" s="73"/>
      <c r="C2453" s="75"/>
      <c r="D2453" s="75"/>
    </row>
    <row r="2454" spans="1:4" ht="13.5" customHeight="1" x14ac:dyDescent="0.15">
      <c r="A2454" s="72"/>
      <c r="B2454" s="73"/>
      <c r="C2454" s="75"/>
      <c r="D2454" s="75"/>
    </row>
    <row r="2455" spans="1:4" ht="13.5" customHeight="1" x14ac:dyDescent="0.15">
      <c r="A2455" s="72"/>
      <c r="B2455" s="73"/>
      <c r="C2455" s="75"/>
      <c r="D2455" s="75"/>
    </row>
    <row r="2456" spans="1:4" ht="13.5" customHeight="1" x14ac:dyDescent="0.15">
      <c r="A2456" s="72"/>
      <c r="B2456" s="73"/>
      <c r="C2456" s="75"/>
      <c r="D2456" s="75"/>
    </row>
    <row r="2457" spans="1:4" ht="13.5" customHeight="1" x14ac:dyDescent="0.15">
      <c r="A2457" s="72"/>
      <c r="B2457" s="73"/>
      <c r="C2457" s="75"/>
      <c r="D2457" s="75"/>
    </row>
    <row r="2458" spans="1:4" ht="13.5" customHeight="1" x14ac:dyDescent="0.15">
      <c r="A2458" s="72"/>
      <c r="B2458" s="73"/>
      <c r="C2458" s="75"/>
      <c r="D2458" s="75"/>
    </row>
    <row r="2459" spans="1:4" ht="13.5" customHeight="1" x14ac:dyDescent="0.15">
      <c r="A2459" s="72"/>
      <c r="B2459" s="73"/>
      <c r="C2459" s="75"/>
      <c r="D2459" s="75"/>
    </row>
    <row r="2460" spans="1:4" ht="13.5" customHeight="1" x14ac:dyDescent="0.15">
      <c r="A2460" s="72"/>
      <c r="B2460" s="73"/>
      <c r="C2460" s="75"/>
      <c r="D2460" s="75"/>
    </row>
    <row r="2461" spans="1:4" ht="13.5" customHeight="1" x14ac:dyDescent="0.15">
      <c r="A2461" s="72"/>
      <c r="B2461" s="73"/>
      <c r="C2461" s="75"/>
      <c r="D2461" s="75"/>
    </row>
    <row r="2462" spans="1:4" ht="13.5" customHeight="1" x14ac:dyDescent="0.15">
      <c r="A2462" s="72"/>
      <c r="B2462" s="73"/>
      <c r="C2462" s="75"/>
      <c r="D2462" s="75"/>
    </row>
    <row r="2463" spans="1:4" ht="13.5" customHeight="1" x14ac:dyDescent="0.15">
      <c r="A2463" s="72"/>
      <c r="B2463" s="73"/>
      <c r="C2463" s="75"/>
      <c r="D2463" s="75"/>
    </row>
    <row r="2464" spans="1:4" ht="13.5" customHeight="1" x14ac:dyDescent="0.15">
      <c r="A2464" s="72"/>
      <c r="B2464" s="73"/>
      <c r="C2464" s="75"/>
      <c r="D2464" s="75"/>
    </row>
    <row r="2465" spans="1:4" ht="13.5" customHeight="1" x14ac:dyDescent="0.15">
      <c r="A2465" s="72"/>
      <c r="B2465" s="73"/>
      <c r="C2465" s="75"/>
      <c r="D2465" s="75"/>
    </row>
    <row r="2466" spans="1:4" ht="13.5" customHeight="1" x14ac:dyDescent="0.15">
      <c r="A2466" s="72"/>
      <c r="B2466" s="73"/>
      <c r="C2466" s="75"/>
      <c r="D2466" s="75"/>
    </row>
    <row r="2467" spans="1:4" ht="13.5" customHeight="1" x14ac:dyDescent="0.15">
      <c r="A2467" s="72"/>
      <c r="B2467" s="73"/>
      <c r="C2467" s="75"/>
      <c r="D2467" s="75"/>
    </row>
    <row r="2468" spans="1:4" ht="13.5" customHeight="1" x14ac:dyDescent="0.15">
      <c r="A2468" s="72"/>
      <c r="B2468" s="73"/>
      <c r="C2468" s="75"/>
      <c r="D2468" s="75"/>
    </row>
    <row r="2469" spans="1:4" ht="13.5" customHeight="1" x14ac:dyDescent="0.15">
      <c r="A2469" s="72"/>
      <c r="B2469" s="73"/>
      <c r="C2469" s="75"/>
      <c r="D2469" s="75"/>
    </row>
    <row r="2470" spans="1:4" ht="13.5" customHeight="1" x14ac:dyDescent="0.15">
      <c r="A2470" s="72"/>
      <c r="B2470" s="73"/>
      <c r="C2470" s="75"/>
      <c r="D2470" s="75"/>
    </row>
    <row r="2471" spans="1:4" ht="13.5" customHeight="1" x14ac:dyDescent="0.15">
      <c r="A2471" s="72"/>
      <c r="B2471" s="73"/>
      <c r="C2471" s="75"/>
      <c r="D2471" s="75"/>
    </row>
    <row r="2472" spans="1:4" ht="13.5" customHeight="1" x14ac:dyDescent="0.15">
      <c r="A2472" s="72"/>
      <c r="B2472" s="73"/>
      <c r="C2472" s="75"/>
      <c r="D2472" s="75"/>
    </row>
    <row r="2473" spans="1:4" ht="13.5" customHeight="1" x14ac:dyDescent="0.15">
      <c r="A2473" s="72"/>
      <c r="B2473" s="76"/>
      <c r="C2473" s="75"/>
      <c r="D2473" s="75"/>
    </row>
    <row r="2474" spans="1:4" ht="13.5" customHeight="1" x14ac:dyDescent="0.15">
      <c r="A2474" s="72"/>
      <c r="B2474" s="73"/>
      <c r="C2474" s="75"/>
      <c r="D2474" s="75"/>
    </row>
    <row r="2475" spans="1:4" ht="13.5" customHeight="1" x14ac:dyDescent="0.15">
      <c r="A2475" s="72"/>
      <c r="B2475" s="73"/>
      <c r="C2475" s="75"/>
      <c r="D2475" s="75"/>
    </row>
    <row r="2476" spans="1:4" ht="13.5" customHeight="1" x14ac:dyDescent="0.15">
      <c r="A2476" s="72"/>
      <c r="B2476" s="73"/>
      <c r="C2476" s="75"/>
      <c r="D2476" s="75"/>
    </row>
    <row r="2477" spans="1:4" ht="13.5" customHeight="1" x14ac:dyDescent="0.15">
      <c r="A2477" s="72"/>
      <c r="B2477" s="73"/>
      <c r="C2477" s="75"/>
      <c r="D2477" s="75"/>
    </row>
    <row r="2478" spans="1:4" ht="13.5" customHeight="1" x14ac:dyDescent="0.15">
      <c r="A2478" s="72"/>
      <c r="B2478" s="73"/>
      <c r="C2478" s="75"/>
      <c r="D2478" s="75"/>
    </row>
    <row r="2479" spans="1:4" ht="13.5" customHeight="1" x14ac:dyDescent="0.15">
      <c r="A2479" s="72"/>
      <c r="B2479" s="73"/>
      <c r="C2479" s="75"/>
      <c r="D2479" s="75"/>
    </row>
    <row r="2480" spans="1:4" ht="13.5" customHeight="1" x14ac:dyDescent="0.15">
      <c r="A2480" s="72"/>
      <c r="B2480" s="73"/>
      <c r="C2480" s="75"/>
      <c r="D2480" s="75"/>
    </row>
    <row r="2481" spans="1:4" ht="13.5" customHeight="1" x14ac:dyDescent="0.15">
      <c r="A2481" s="72"/>
      <c r="B2481" s="73"/>
      <c r="C2481" s="75"/>
      <c r="D2481" s="75"/>
    </row>
    <row r="2482" spans="1:4" ht="13.5" customHeight="1" x14ac:dyDescent="0.15">
      <c r="A2482" s="72"/>
      <c r="B2482" s="73"/>
      <c r="C2482" s="75"/>
      <c r="D2482" s="75"/>
    </row>
    <row r="2483" spans="1:4" ht="13.5" customHeight="1" x14ac:dyDescent="0.15">
      <c r="A2483" s="72"/>
      <c r="B2483" s="73"/>
      <c r="C2483" s="75"/>
      <c r="D2483" s="75"/>
    </row>
    <row r="2484" spans="1:4" ht="13.5" customHeight="1" x14ac:dyDescent="0.15">
      <c r="A2484" s="72"/>
      <c r="B2484" s="73"/>
      <c r="C2484" s="75"/>
      <c r="D2484" s="75"/>
    </row>
    <row r="2485" spans="1:4" ht="13.5" customHeight="1" x14ac:dyDescent="0.15">
      <c r="A2485" s="72"/>
      <c r="B2485" s="73"/>
      <c r="C2485" s="75"/>
      <c r="D2485" s="75"/>
    </row>
    <row r="2486" spans="1:4" ht="13.5" customHeight="1" x14ac:dyDescent="0.15">
      <c r="A2486" s="72"/>
      <c r="B2486" s="73"/>
      <c r="C2486" s="75"/>
      <c r="D2486" s="75"/>
    </row>
    <row r="2487" spans="1:4" ht="13.5" customHeight="1" x14ac:dyDescent="0.15">
      <c r="A2487" s="72"/>
      <c r="B2487" s="73"/>
      <c r="C2487" s="75"/>
      <c r="D2487" s="75"/>
    </row>
    <row r="2488" spans="1:4" ht="13.5" customHeight="1" x14ac:dyDescent="0.15">
      <c r="A2488" s="72"/>
      <c r="B2488" s="73"/>
      <c r="C2488" s="75"/>
      <c r="D2488" s="75"/>
    </row>
    <row r="2489" spans="1:4" ht="13.5" customHeight="1" x14ac:dyDescent="0.15">
      <c r="A2489" s="72"/>
      <c r="B2489" s="73"/>
      <c r="C2489" s="75"/>
      <c r="D2489" s="75"/>
    </row>
    <row r="2490" spans="1:4" ht="13.5" customHeight="1" x14ac:dyDescent="0.15">
      <c r="A2490" s="72"/>
      <c r="B2490" s="73"/>
      <c r="C2490" s="75"/>
      <c r="D2490" s="75"/>
    </row>
    <row r="2491" spans="1:4" ht="13.5" customHeight="1" x14ac:dyDescent="0.15">
      <c r="A2491" s="72"/>
      <c r="B2491" s="73"/>
      <c r="C2491" s="75"/>
      <c r="D2491" s="75"/>
    </row>
    <row r="2492" spans="1:4" ht="13.5" customHeight="1" x14ac:dyDescent="0.15">
      <c r="A2492" s="72"/>
      <c r="B2492" s="73"/>
      <c r="C2492" s="75"/>
      <c r="D2492" s="75"/>
    </row>
    <row r="2493" spans="1:4" ht="13.5" customHeight="1" x14ac:dyDescent="0.15">
      <c r="A2493" s="72"/>
      <c r="B2493" s="73"/>
      <c r="C2493" s="75"/>
      <c r="D2493" s="75"/>
    </row>
    <row r="2494" spans="1:4" ht="13.5" customHeight="1" x14ac:dyDescent="0.15">
      <c r="A2494" s="72"/>
      <c r="B2494" s="73"/>
      <c r="C2494" s="75"/>
      <c r="D2494" s="75"/>
    </row>
    <row r="2495" spans="1:4" ht="13.5" customHeight="1" x14ac:dyDescent="0.15">
      <c r="A2495" s="72"/>
      <c r="B2495" s="73"/>
      <c r="C2495" s="75"/>
      <c r="D2495" s="75"/>
    </row>
    <row r="2496" spans="1:4" ht="13.5" customHeight="1" x14ac:dyDescent="0.15">
      <c r="A2496" s="72"/>
      <c r="B2496" s="73"/>
      <c r="C2496" s="75"/>
      <c r="D2496" s="75"/>
    </row>
    <row r="2497" spans="1:4" ht="13.5" customHeight="1" x14ac:dyDescent="0.15">
      <c r="A2497" s="72"/>
      <c r="B2497" s="76"/>
      <c r="C2497" s="75"/>
      <c r="D2497" s="75"/>
    </row>
    <row r="2498" spans="1:4" ht="13.5" customHeight="1" x14ac:dyDescent="0.15">
      <c r="A2498" s="72"/>
      <c r="B2498" s="73"/>
      <c r="C2498" s="75"/>
      <c r="D2498" s="75"/>
    </row>
    <row r="2499" spans="1:4" ht="13.5" customHeight="1" x14ac:dyDescent="0.15">
      <c r="A2499" s="72"/>
      <c r="B2499" s="73"/>
      <c r="C2499" s="75"/>
      <c r="D2499" s="75"/>
    </row>
    <row r="2500" spans="1:4" ht="13.5" customHeight="1" x14ac:dyDescent="0.15">
      <c r="A2500" s="72"/>
      <c r="B2500" s="73"/>
      <c r="C2500" s="75"/>
      <c r="D2500" s="75"/>
    </row>
    <row r="2501" spans="1:4" ht="13.5" customHeight="1" x14ac:dyDescent="0.15">
      <c r="A2501" s="72"/>
      <c r="B2501" s="73"/>
      <c r="C2501" s="75"/>
      <c r="D2501" s="75"/>
    </row>
    <row r="2502" spans="1:4" ht="13.5" customHeight="1" x14ac:dyDescent="0.15">
      <c r="A2502" s="72"/>
      <c r="B2502" s="73"/>
      <c r="C2502" s="75"/>
      <c r="D2502" s="75"/>
    </row>
    <row r="2503" spans="1:4" ht="13.5" customHeight="1" x14ac:dyDescent="0.15">
      <c r="A2503" s="72"/>
      <c r="B2503" s="73"/>
      <c r="C2503" s="75"/>
      <c r="D2503" s="75"/>
    </row>
    <row r="2504" spans="1:4" ht="13.5" customHeight="1" x14ac:dyDescent="0.15">
      <c r="A2504" s="72"/>
      <c r="B2504" s="73"/>
      <c r="C2504" s="75"/>
      <c r="D2504" s="75"/>
    </row>
    <row r="2505" spans="1:4" ht="13.5" customHeight="1" x14ac:dyDescent="0.15">
      <c r="A2505" s="72"/>
      <c r="B2505" s="73"/>
      <c r="C2505" s="75"/>
      <c r="D2505" s="75"/>
    </row>
    <row r="2506" spans="1:4" ht="13.5" customHeight="1" x14ac:dyDescent="0.15">
      <c r="A2506" s="72"/>
      <c r="B2506" s="73"/>
      <c r="C2506" s="75"/>
      <c r="D2506" s="75"/>
    </row>
    <row r="2507" spans="1:4" ht="13.5" customHeight="1" x14ac:dyDescent="0.15">
      <c r="A2507" s="72"/>
      <c r="B2507" s="73"/>
      <c r="C2507" s="75"/>
      <c r="D2507" s="75"/>
    </row>
    <row r="2508" spans="1:4" ht="13.5" customHeight="1" x14ac:dyDescent="0.15">
      <c r="A2508" s="72"/>
      <c r="B2508" s="73"/>
      <c r="C2508" s="75"/>
      <c r="D2508" s="75"/>
    </row>
    <row r="2509" spans="1:4" ht="13.5" customHeight="1" x14ac:dyDescent="0.15">
      <c r="A2509" s="72"/>
      <c r="B2509" s="73"/>
      <c r="C2509" s="75"/>
      <c r="D2509" s="75"/>
    </row>
    <row r="2510" spans="1:4" ht="13.5" customHeight="1" x14ac:dyDescent="0.15">
      <c r="A2510" s="72"/>
      <c r="B2510" s="73"/>
      <c r="C2510" s="75"/>
      <c r="D2510" s="75"/>
    </row>
    <row r="2511" spans="1:4" ht="13.5" customHeight="1" x14ac:dyDescent="0.15">
      <c r="A2511" s="72"/>
      <c r="B2511" s="73"/>
      <c r="C2511" s="75"/>
      <c r="D2511" s="75"/>
    </row>
    <row r="2512" spans="1:4" ht="13.5" customHeight="1" x14ac:dyDescent="0.15">
      <c r="A2512" s="72"/>
      <c r="B2512" s="73"/>
      <c r="C2512" s="75"/>
      <c r="D2512" s="75"/>
    </row>
    <row r="2513" spans="1:4" ht="13.5" customHeight="1" x14ac:dyDescent="0.15">
      <c r="A2513" s="72"/>
      <c r="B2513" s="73"/>
      <c r="C2513" s="75"/>
      <c r="D2513" s="75"/>
    </row>
    <row r="2514" spans="1:4" ht="13.5" customHeight="1" x14ac:dyDescent="0.15">
      <c r="A2514" s="72"/>
      <c r="B2514" s="73"/>
      <c r="C2514" s="75"/>
      <c r="D2514" s="75"/>
    </row>
    <row r="2515" spans="1:4" ht="13.5" customHeight="1" x14ac:dyDescent="0.15">
      <c r="A2515" s="72"/>
      <c r="B2515" s="73"/>
      <c r="C2515" s="75"/>
      <c r="D2515" s="75"/>
    </row>
    <row r="2516" spans="1:4" ht="13.5" customHeight="1" x14ac:dyDescent="0.15">
      <c r="A2516" s="72"/>
      <c r="B2516" s="73"/>
      <c r="C2516" s="75"/>
      <c r="D2516" s="75"/>
    </row>
    <row r="2517" spans="1:4" ht="13.5" customHeight="1" x14ac:dyDescent="0.15">
      <c r="A2517" s="72"/>
      <c r="B2517" s="73"/>
      <c r="C2517" s="75"/>
      <c r="D2517" s="75"/>
    </row>
    <row r="2518" spans="1:4" ht="13.5" customHeight="1" x14ac:dyDescent="0.15">
      <c r="A2518" s="72"/>
      <c r="B2518" s="73"/>
      <c r="C2518" s="75"/>
      <c r="D2518" s="75"/>
    </row>
    <row r="2519" spans="1:4" ht="13.5" customHeight="1" x14ac:dyDescent="0.15">
      <c r="A2519" s="72"/>
      <c r="B2519" s="73"/>
      <c r="C2519" s="75"/>
      <c r="D2519" s="75"/>
    </row>
    <row r="2520" spans="1:4" ht="13.5" customHeight="1" x14ac:dyDescent="0.15">
      <c r="A2520" s="72"/>
      <c r="B2520" s="73"/>
      <c r="C2520" s="75"/>
      <c r="D2520" s="75"/>
    </row>
    <row r="2521" spans="1:4" ht="13.5" customHeight="1" x14ac:dyDescent="0.15">
      <c r="A2521" s="72"/>
      <c r="B2521" s="76"/>
      <c r="C2521" s="75"/>
      <c r="D2521" s="75"/>
    </row>
    <row r="2522" spans="1:4" ht="13.5" customHeight="1" x14ac:dyDescent="0.15">
      <c r="A2522" s="72"/>
      <c r="B2522" s="73"/>
      <c r="C2522" s="75"/>
      <c r="D2522" s="75"/>
    </row>
    <row r="2523" spans="1:4" ht="13.5" customHeight="1" x14ac:dyDescent="0.15">
      <c r="A2523" s="72"/>
      <c r="B2523" s="73"/>
      <c r="C2523" s="75"/>
      <c r="D2523" s="75"/>
    </row>
    <row r="2524" spans="1:4" ht="13.5" customHeight="1" x14ac:dyDescent="0.15">
      <c r="A2524" s="72"/>
      <c r="B2524" s="73"/>
      <c r="C2524" s="75"/>
      <c r="D2524" s="75"/>
    </row>
    <row r="2525" spans="1:4" ht="13.5" customHeight="1" x14ac:dyDescent="0.15">
      <c r="A2525" s="72"/>
      <c r="B2525" s="73"/>
      <c r="C2525" s="75"/>
      <c r="D2525" s="75"/>
    </row>
    <row r="2526" spans="1:4" ht="13.5" customHeight="1" x14ac:dyDescent="0.15">
      <c r="A2526" s="72"/>
      <c r="B2526" s="73"/>
      <c r="C2526" s="75"/>
      <c r="D2526" s="75"/>
    </row>
    <row r="2527" spans="1:4" ht="13.5" customHeight="1" x14ac:dyDescent="0.15">
      <c r="A2527" s="72"/>
      <c r="B2527" s="73"/>
      <c r="C2527" s="75"/>
      <c r="D2527" s="75"/>
    </row>
    <row r="2528" spans="1:4" ht="13.5" customHeight="1" x14ac:dyDescent="0.15">
      <c r="A2528" s="72"/>
      <c r="B2528" s="73"/>
      <c r="C2528" s="75"/>
      <c r="D2528" s="75"/>
    </row>
    <row r="2529" spans="1:4" ht="13.5" customHeight="1" x14ac:dyDescent="0.15">
      <c r="A2529" s="72"/>
      <c r="B2529" s="73"/>
      <c r="C2529" s="75"/>
      <c r="D2529" s="75"/>
    </row>
    <row r="2530" spans="1:4" ht="13.5" customHeight="1" x14ac:dyDescent="0.15">
      <c r="A2530" s="72"/>
      <c r="B2530" s="73"/>
      <c r="C2530" s="75"/>
      <c r="D2530" s="75"/>
    </row>
    <row r="2531" spans="1:4" ht="13.5" customHeight="1" x14ac:dyDescent="0.15">
      <c r="A2531" s="72"/>
      <c r="B2531" s="73"/>
      <c r="C2531" s="75"/>
      <c r="D2531" s="75"/>
    </row>
    <row r="2532" spans="1:4" ht="13.5" customHeight="1" x14ac:dyDescent="0.15">
      <c r="A2532" s="72"/>
      <c r="B2532" s="73"/>
      <c r="C2532" s="75"/>
      <c r="D2532" s="75"/>
    </row>
    <row r="2533" spans="1:4" ht="13.5" customHeight="1" x14ac:dyDescent="0.15">
      <c r="A2533" s="72"/>
      <c r="B2533" s="73"/>
      <c r="C2533" s="75"/>
      <c r="D2533" s="75"/>
    </row>
    <row r="2534" spans="1:4" ht="13.5" customHeight="1" x14ac:dyDescent="0.15">
      <c r="A2534" s="72"/>
      <c r="B2534" s="73"/>
      <c r="C2534" s="75"/>
      <c r="D2534" s="75"/>
    </row>
    <row r="2535" spans="1:4" ht="13.5" customHeight="1" x14ac:dyDescent="0.15">
      <c r="A2535" s="72"/>
      <c r="B2535" s="73"/>
      <c r="C2535" s="75"/>
      <c r="D2535" s="75"/>
    </row>
    <row r="2536" spans="1:4" ht="13.5" customHeight="1" x14ac:dyDescent="0.15">
      <c r="A2536" s="72"/>
      <c r="B2536" s="73"/>
      <c r="C2536" s="75"/>
      <c r="D2536" s="75"/>
    </row>
    <row r="2537" spans="1:4" ht="13.5" customHeight="1" x14ac:dyDescent="0.15">
      <c r="A2537" s="72"/>
      <c r="B2537" s="73"/>
      <c r="C2537" s="75"/>
      <c r="D2537" s="75"/>
    </row>
    <row r="2538" spans="1:4" ht="13.5" customHeight="1" x14ac:dyDescent="0.15">
      <c r="A2538" s="72"/>
      <c r="B2538" s="73"/>
      <c r="C2538" s="75"/>
      <c r="D2538" s="75"/>
    </row>
    <row r="2539" spans="1:4" ht="13.5" customHeight="1" x14ac:dyDescent="0.15">
      <c r="A2539" s="72"/>
      <c r="B2539" s="73"/>
      <c r="C2539" s="75"/>
      <c r="D2539" s="75"/>
    </row>
    <row r="2540" spans="1:4" ht="13.5" customHeight="1" x14ac:dyDescent="0.15">
      <c r="A2540" s="72"/>
      <c r="B2540" s="73"/>
      <c r="C2540" s="75"/>
      <c r="D2540" s="75"/>
    </row>
    <row r="2541" spans="1:4" ht="13.5" customHeight="1" x14ac:dyDescent="0.15">
      <c r="A2541" s="72"/>
      <c r="B2541" s="73"/>
      <c r="C2541" s="75"/>
      <c r="D2541" s="75"/>
    </row>
    <row r="2542" spans="1:4" ht="13.5" customHeight="1" x14ac:dyDescent="0.15">
      <c r="A2542" s="72"/>
      <c r="B2542" s="73"/>
      <c r="C2542" s="75"/>
      <c r="D2542" s="75"/>
    </row>
    <row r="2543" spans="1:4" ht="13.5" customHeight="1" x14ac:dyDescent="0.15">
      <c r="A2543" s="72"/>
      <c r="B2543" s="73"/>
      <c r="C2543" s="75"/>
      <c r="D2543" s="75"/>
    </row>
    <row r="2544" spans="1:4" ht="13.5" customHeight="1" x14ac:dyDescent="0.15">
      <c r="A2544" s="72"/>
      <c r="B2544" s="73"/>
      <c r="C2544" s="75"/>
      <c r="D2544" s="75"/>
    </row>
    <row r="2545" spans="1:4" ht="13.5" customHeight="1" x14ac:dyDescent="0.15">
      <c r="A2545" s="72"/>
      <c r="B2545" s="76"/>
      <c r="C2545" s="75"/>
      <c r="D2545" s="75"/>
    </row>
    <row r="2546" spans="1:4" ht="13.5" customHeight="1" x14ac:dyDescent="0.15">
      <c r="A2546" s="72"/>
      <c r="B2546" s="73"/>
      <c r="C2546" s="75"/>
      <c r="D2546" s="75"/>
    </row>
    <row r="2547" spans="1:4" ht="13.5" customHeight="1" x14ac:dyDescent="0.15">
      <c r="A2547" s="72"/>
      <c r="B2547" s="73"/>
      <c r="C2547" s="75"/>
      <c r="D2547" s="75"/>
    </row>
    <row r="2548" spans="1:4" ht="13.5" customHeight="1" x14ac:dyDescent="0.15">
      <c r="A2548" s="72"/>
      <c r="B2548" s="73"/>
      <c r="C2548" s="75"/>
      <c r="D2548" s="75"/>
    </row>
    <row r="2549" spans="1:4" ht="13.5" customHeight="1" x14ac:dyDescent="0.15">
      <c r="A2549" s="72"/>
      <c r="B2549" s="73"/>
      <c r="C2549" s="75"/>
      <c r="D2549" s="75"/>
    </row>
    <row r="2550" spans="1:4" ht="13.5" customHeight="1" x14ac:dyDescent="0.15">
      <c r="A2550" s="72"/>
      <c r="B2550" s="73"/>
      <c r="C2550" s="75"/>
      <c r="D2550" s="75"/>
    </row>
    <row r="2551" spans="1:4" ht="13.5" customHeight="1" x14ac:dyDescent="0.15">
      <c r="A2551" s="72"/>
      <c r="B2551" s="73"/>
      <c r="C2551" s="75"/>
      <c r="D2551" s="75"/>
    </row>
    <row r="2552" spans="1:4" ht="13.5" customHeight="1" x14ac:dyDescent="0.15">
      <c r="A2552" s="72"/>
      <c r="B2552" s="73"/>
      <c r="C2552" s="75"/>
      <c r="D2552" s="75"/>
    </row>
    <row r="2553" spans="1:4" ht="13.5" customHeight="1" x14ac:dyDescent="0.15">
      <c r="A2553" s="72"/>
      <c r="B2553" s="73"/>
      <c r="C2553" s="75"/>
      <c r="D2553" s="75"/>
    </row>
    <row r="2554" spans="1:4" ht="13.5" customHeight="1" x14ac:dyDescent="0.15">
      <c r="A2554" s="72"/>
      <c r="B2554" s="73"/>
      <c r="C2554" s="75"/>
      <c r="D2554" s="75"/>
    </row>
    <row r="2555" spans="1:4" ht="13.5" customHeight="1" x14ac:dyDescent="0.15">
      <c r="A2555" s="72"/>
      <c r="B2555" s="73"/>
      <c r="C2555" s="75"/>
      <c r="D2555" s="75"/>
    </row>
    <row r="2556" spans="1:4" ht="13.5" customHeight="1" x14ac:dyDescent="0.15">
      <c r="A2556" s="72"/>
      <c r="B2556" s="73"/>
      <c r="C2556" s="75"/>
      <c r="D2556" s="75"/>
    </row>
    <row r="2557" spans="1:4" ht="13.5" customHeight="1" x14ac:dyDescent="0.15">
      <c r="A2557" s="72"/>
      <c r="B2557" s="73"/>
      <c r="C2557" s="75"/>
      <c r="D2557" s="75"/>
    </row>
    <row r="2558" spans="1:4" ht="13.5" customHeight="1" x14ac:dyDescent="0.15">
      <c r="A2558" s="72"/>
      <c r="B2558" s="73"/>
      <c r="C2558" s="75"/>
      <c r="D2558" s="75"/>
    </row>
    <row r="2559" spans="1:4" ht="13.5" customHeight="1" x14ac:dyDescent="0.15">
      <c r="A2559" s="72"/>
      <c r="B2559" s="73"/>
      <c r="C2559" s="75"/>
      <c r="D2559" s="75"/>
    </row>
    <row r="2560" spans="1:4" ht="13.5" customHeight="1" x14ac:dyDescent="0.15">
      <c r="A2560" s="72"/>
      <c r="B2560" s="73"/>
      <c r="C2560" s="75"/>
      <c r="D2560" s="75"/>
    </row>
    <row r="2561" spans="1:4" ht="13.5" customHeight="1" x14ac:dyDescent="0.15">
      <c r="A2561" s="72"/>
      <c r="B2561" s="73"/>
      <c r="C2561" s="75"/>
      <c r="D2561" s="75"/>
    </row>
    <row r="2562" spans="1:4" ht="13.5" customHeight="1" x14ac:dyDescent="0.15">
      <c r="A2562" s="72"/>
      <c r="B2562" s="73"/>
      <c r="C2562" s="75"/>
      <c r="D2562" s="75"/>
    </row>
    <row r="2563" spans="1:4" ht="13.5" customHeight="1" x14ac:dyDescent="0.15">
      <c r="A2563" s="72"/>
      <c r="B2563" s="73"/>
      <c r="C2563" s="75"/>
      <c r="D2563" s="75"/>
    </row>
    <row r="2564" spans="1:4" ht="13.5" customHeight="1" x14ac:dyDescent="0.15">
      <c r="A2564" s="72"/>
      <c r="B2564" s="73"/>
      <c r="C2564" s="75"/>
      <c r="D2564" s="75"/>
    </row>
    <row r="2565" spans="1:4" ht="13.5" customHeight="1" x14ac:dyDescent="0.15">
      <c r="A2565" s="72"/>
      <c r="B2565" s="73"/>
      <c r="C2565" s="75"/>
      <c r="D2565" s="75"/>
    </row>
    <row r="2566" spans="1:4" ht="13.5" customHeight="1" x14ac:dyDescent="0.15">
      <c r="A2566" s="72"/>
      <c r="B2566" s="73"/>
      <c r="C2566" s="75"/>
      <c r="D2566" s="75"/>
    </row>
    <row r="2567" spans="1:4" ht="13.5" customHeight="1" x14ac:dyDescent="0.15">
      <c r="A2567" s="72"/>
      <c r="B2567" s="73"/>
      <c r="C2567" s="75"/>
      <c r="D2567" s="75"/>
    </row>
    <row r="2568" spans="1:4" ht="13.5" customHeight="1" x14ac:dyDescent="0.15">
      <c r="A2568" s="72"/>
      <c r="B2568" s="73"/>
      <c r="C2568" s="75"/>
      <c r="D2568" s="75"/>
    </row>
    <row r="2569" spans="1:4" ht="13.5" customHeight="1" x14ac:dyDescent="0.15">
      <c r="A2569" s="72"/>
      <c r="B2569" s="76"/>
      <c r="C2569" s="75"/>
      <c r="D2569" s="75"/>
    </row>
    <row r="2570" spans="1:4" ht="13.5" customHeight="1" x14ac:dyDescent="0.15">
      <c r="A2570" s="72"/>
      <c r="B2570" s="73"/>
      <c r="C2570" s="75"/>
      <c r="D2570" s="75"/>
    </row>
    <row r="2571" spans="1:4" ht="13.5" customHeight="1" x14ac:dyDescent="0.15">
      <c r="A2571" s="72"/>
      <c r="B2571" s="73"/>
      <c r="C2571" s="75"/>
      <c r="D2571" s="75"/>
    </row>
    <row r="2572" spans="1:4" ht="13.5" customHeight="1" x14ac:dyDescent="0.15">
      <c r="A2572" s="72"/>
      <c r="B2572" s="73"/>
      <c r="C2572" s="75"/>
      <c r="D2572" s="75"/>
    </row>
    <row r="2573" spans="1:4" ht="13.5" customHeight="1" x14ac:dyDescent="0.15">
      <c r="A2573" s="72"/>
      <c r="B2573" s="73"/>
      <c r="C2573" s="75"/>
      <c r="D2573" s="75"/>
    </row>
    <row r="2574" spans="1:4" ht="13.5" customHeight="1" x14ac:dyDescent="0.15">
      <c r="A2574" s="72"/>
      <c r="B2574" s="73"/>
      <c r="C2574" s="75"/>
      <c r="D2574" s="75"/>
    </row>
    <row r="2575" spans="1:4" ht="13.5" customHeight="1" x14ac:dyDescent="0.15">
      <c r="A2575" s="72"/>
      <c r="B2575" s="73"/>
      <c r="C2575" s="75"/>
      <c r="D2575" s="75"/>
    </row>
    <row r="2576" spans="1:4" ht="13.5" customHeight="1" x14ac:dyDescent="0.15">
      <c r="A2576" s="72"/>
      <c r="B2576" s="73"/>
      <c r="C2576" s="75"/>
      <c r="D2576" s="75"/>
    </row>
    <row r="2577" spans="1:4" ht="13.5" customHeight="1" x14ac:dyDescent="0.15">
      <c r="A2577" s="72"/>
      <c r="B2577" s="73"/>
      <c r="C2577" s="75"/>
      <c r="D2577" s="75"/>
    </row>
    <row r="2578" spans="1:4" ht="13.5" customHeight="1" x14ac:dyDescent="0.15">
      <c r="A2578" s="72"/>
      <c r="B2578" s="73"/>
      <c r="C2578" s="75"/>
      <c r="D2578" s="75"/>
    </row>
    <row r="2579" spans="1:4" ht="13.5" customHeight="1" x14ac:dyDescent="0.15">
      <c r="A2579" s="72"/>
      <c r="B2579" s="73"/>
      <c r="C2579" s="75"/>
      <c r="D2579" s="75"/>
    </row>
    <row r="2580" spans="1:4" ht="13.5" customHeight="1" x14ac:dyDescent="0.15">
      <c r="A2580" s="72"/>
      <c r="B2580" s="73"/>
      <c r="C2580" s="75"/>
      <c r="D2580" s="75"/>
    </row>
    <row r="2581" spans="1:4" ht="13.5" customHeight="1" x14ac:dyDescent="0.15">
      <c r="A2581" s="72"/>
      <c r="B2581" s="73"/>
      <c r="C2581" s="75"/>
      <c r="D2581" s="75"/>
    </row>
    <row r="2582" spans="1:4" ht="13.5" customHeight="1" x14ac:dyDescent="0.15">
      <c r="A2582" s="72"/>
      <c r="B2582" s="73"/>
      <c r="C2582" s="75"/>
      <c r="D2582" s="75"/>
    </row>
    <row r="2583" spans="1:4" ht="13.5" customHeight="1" x14ac:dyDescent="0.15">
      <c r="A2583" s="72"/>
      <c r="B2583" s="73"/>
      <c r="C2583" s="75"/>
      <c r="D2583" s="75"/>
    </row>
    <row r="2584" spans="1:4" ht="13.5" customHeight="1" x14ac:dyDescent="0.15">
      <c r="A2584" s="72"/>
      <c r="B2584" s="73"/>
      <c r="C2584" s="75"/>
      <c r="D2584" s="75"/>
    </row>
    <row r="2585" spans="1:4" ht="13.5" customHeight="1" x14ac:dyDescent="0.15">
      <c r="A2585" s="72"/>
      <c r="B2585" s="73"/>
      <c r="C2585" s="75"/>
      <c r="D2585" s="75"/>
    </row>
    <row r="2586" spans="1:4" ht="13.5" customHeight="1" x14ac:dyDescent="0.15">
      <c r="A2586" s="72"/>
      <c r="B2586" s="73"/>
      <c r="C2586" s="75"/>
      <c r="D2586" s="75"/>
    </row>
    <row r="2587" spans="1:4" ht="13.5" customHeight="1" x14ac:dyDescent="0.15">
      <c r="A2587" s="72"/>
      <c r="B2587" s="73"/>
      <c r="C2587" s="75"/>
      <c r="D2587" s="75"/>
    </row>
    <row r="2588" spans="1:4" ht="13.5" customHeight="1" x14ac:dyDescent="0.15">
      <c r="A2588" s="72"/>
      <c r="B2588" s="73"/>
      <c r="C2588" s="75"/>
      <c r="D2588" s="75"/>
    </row>
    <row r="2589" spans="1:4" ht="13.5" customHeight="1" x14ac:dyDescent="0.15">
      <c r="A2589" s="72"/>
      <c r="B2589" s="73"/>
      <c r="C2589" s="75"/>
      <c r="D2589" s="75"/>
    </row>
    <row r="2590" spans="1:4" ht="13.5" customHeight="1" x14ac:dyDescent="0.15">
      <c r="A2590" s="72"/>
      <c r="B2590" s="73"/>
      <c r="C2590" s="75"/>
      <c r="D2590" s="75"/>
    </row>
    <row r="2591" spans="1:4" ht="13.5" customHeight="1" x14ac:dyDescent="0.15">
      <c r="A2591" s="72"/>
      <c r="B2591" s="73"/>
      <c r="C2591" s="75"/>
      <c r="D2591" s="75"/>
    </row>
    <row r="2592" spans="1:4" ht="13.5" customHeight="1" x14ac:dyDescent="0.15">
      <c r="A2592" s="72"/>
      <c r="B2592" s="73"/>
      <c r="C2592" s="75"/>
      <c r="D2592" s="75"/>
    </row>
    <row r="2593" spans="1:4" ht="13.5" customHeight="1" x14ac:dyDescent="0.15">
      <c r="A2593" s="72"/>
      <c r="B2593" s="76"/>
      <c r="C2593" s="75"/>
      <c r="D2593" s="75"/>
    </row>
    <row r="2594" spans="1:4" ht="13.5" customHeight="1" x14ac:dyDescent="0.15">
      <c r="A2594" s="72"/>
      <c r="B2594" s="73"/>
      <c r="C2594" s="75"/>
      <c r="D2594" s="75"/>
    </row>
    <row r="2595" spans="1:4" ht="13.5" customHeight="1" x14ac:dyDescent="0.15">
      <c r="A2595" s="72"/>
      <c r="B2595" s="73"/>
      <c r="C2595" s="75"/>
      <c r="D2595" s="75"/>
    </row>
    <row r="2596" spans="1:4" ht="13.5" customHeight="1" x14ac:dyDescent="0.15">
      <c r="A2596" s="72"/>
      <c r="B2596" s="73"/>
      <c r="C2596" s="75"/>
      <c r="D2596" s="75"/>
    </row>
    <row r="2597" spans="1:4" ht="13.5" customHeight="1" x14ac:dyDescent="0.15">
      <c r="A2597" s="72"/>
      <c r="B2597" s="73"/>
      <c r="C2597" s="75"/>
      <c r="D2597" s="75"/>
    </row>
    <row r="2598" spans="1:4" ht="13.5" customHeight="1" x14ac:dyDescent="0.15">
      <c r="A2598" s="72"/>
      <c r="B2598" s="73"/>
      <c r="C2598" s="75"/>
      <c r="D2598" s="75"/>
    </row>
    <row r="2599" spans="1:4" ht="13.5" customHeight="1" x14ac:dyDescent="0.15">
      <c r="A2599" s="72"/>
      <c r="B2599" s="73"/>
      <c r="C2599" s="75"/>
      <c r="D2599" s="75"/>
    </row>
    <row r="2600" spans="1:4" ht="13.5" customHeight="1" x14ac:dyDescent="0.15">
      <c r="A2600" s="72"/>
      <c r="B2600" s="73"/>
      <c r="C2600" s="75"/>
      <c r="D2600" s="75"/>
    </row>
    <row r="2601" spans="1:4" ht="13.5" customHeight="1" x14ac:dyDescent="0.15">
      <c r="A2601" s="72"/>
      <c r="B2601" s="73"/>
      <c r="C2601" s="75"/>
      <c r="D2601" s="75"/>
    </row>
    <row r="2602" spans="1:4" ht="13.5" customHeight="1" x14ac:dyDescent="0.15">
      <c r="A2602" s="72"/>
      <c r="B2602" s="73"/>
      <c r="C2602" s="75"/>
      <c r="D2602" s="75"/>
    </row>
    <row r="2603" spans="1:4" ht="13.5" customHeight="1" x14ac:dyDescent="0.15">
      <c r="A2603" s="72"/>
      <c r="B2603" s="73"/>
      <c r="C2603" s="75"/>
      <c r="D2603" s="75"/>
    </row>
    <row r="2604" spans="1:4" ht="13.5" customHeight="1" x14ac:dyDescent="0.15">
      <c r="A2604" s="72"/>
      <c r="B2604" s="73"/>
      <c r="C2604" s="75"/>
      <c r="D2604" s="75"/>
    </row>
    <row r="2605" spans="1:4" ht="13.5" customHeight="1" x14ac:dyDescent="0.15">
      <c r="A2605" s="72"/>
      <c r="B2605" s="73"/>
      <c r="C2605" s="75"/>
      <c r="D2605" s="75"/>
    </row>
    <row r="2606" spans="1:4" ht="13.5" customHeight="1" x14ac:dyDescent="0.15">
      <c r="A2606" s="72"/>
      <c r="B2606" s="73"/>
      <c r="C2606" s="75"/>
      <c r="D2606" s="75"/>
    </row>
    <row r="2607" spans="1:4" ht="13.5" customHeight="1" x14ac:dyDescent="0.15">
      <c r="A2607" s="72"/>
      <c r="B2607" s="73"/>
      <c r="C2607" s="75"/>
      <c r="D2607" s="75"/>
    </row>
    <row r="2608" spans="1:4" ht="13.5" customHeight="1" x14ac:dyDescent="0.15">
      <c r="A2608" s="72"/>
      <c r="B2608" s="73"/>
      <c r="C2608" s="75"/>
      <c r="D2608" s="75"/>
    </row>
    <row r="2609" spans="1:4" ht="13.5" customHeight="1" x14ac:dyDescent="0.15">
      <c r="A2609" s="72"/>
      <c r="B2609" s="73"/>
      <c r="C2609" s="75"/>
      <c r="D2609" s="75"/>
    </row>
    <row r="2610" spans="1:4" ht="13.5" customHeight="1" x14ac:dyDescent="0.15">
      <c r="A2610" s="72"/>
      <c r="B2610" s="73"/>
      <c r="C2610" s="75"/>
      <c r="D2610" s="75"/>
    </row>
    <row r="2611" spans="1:4" ht="13.5" customHeight="1" x14ac:dyDescent="0.15">
      <c r="A2611" s="72"/>
      <c r="B2611" s="73"/>
      <c r="C2611" s="75"/>
      <c r="D2611" s="75"/>
    </row>
    <row r="2612" spans="1:4" ht="13.5" customHeight="1" x14ac:dyDescent="0.15">
      <c r="A2612" s="72"/>
      <c r="B2612" s="73"/>
      <c r="C2612" s="75"/>
      <c r="D2612" s="75"/>
    </row>
    <row r="2613" spans="1:4" ht="13.5" customHeight="1" x14ac:dyDescent="0.15">
      <c r="A2613" s="72"/>
      <c r="B2613" s="73"/>
      <c r="C2613" s="75"/>
      <c r="D2613" s="75"/>
    </row>
    <row r="2614" spans="1:4" ht="13.5" customHeight="1" x14ac:dyDescent="0.15">
      <c r="A2614" s="72"/>
      <c r="B2614" s="73"/>
      <c r="C2614" s="75"/>
      <c r="D2614" s="75"/>
    </row>
    <row r="2615" spans="1:4" ht="13.5" customHeight="1" x14ac:dyDescent="0.15">
      <c r="A2615" s="72"/>
      <c r="B2615" s="73"/>
      <c r="C2615" s="75"/>
      <c r="D2615" s="75"/>
    </row>
    <row r="2616" spans="1:4" ht="13.5" customHeight="1" x14ac:dyDescent="0.15">
      <c r="A2616" s="72"/>
      <c r="B2616" s="73"/>
      <c r="C2616" s="75"/>
      <c r="D2616" s="75"/>
    </row>
    <row r="2617" spans="1:4" ht="13.5" customHeight="1" x14ac:dyDescent="0.15">
      <c r="A2617" s="72"/>
      <c r="B2617" s="76"/>
      <c r="C2617" s="75"/>
      <c r="D2617" s="75"/>
    </row>
    <row r="2618" spans="1:4" ht="13.5" customHeight="1" x14ac:dyDescent="0.15">
      <c r="A2618" s="72"/>
      <c r="B2618" s="73"/>
      <c r="C2618" s="75"/>
      <c r="D2618" s="75"/>
    </row>
    <row r="2619" spans="1:4" ht="13.5" customHeight="1" x14ac:dyDescent="0.15">
      <c r="A2619" s="72"/>
      <c r="B2619" s="73"/>
      <c r="C2619" s="75"/>
      <c r="D2619" s="75"/>
    </row>
    <row r="2620" spans="1:4" ht="13.5" customHeight="1" x14ac:dyDescent="0.15">
      <c r="A2620" s="72"/>
      <c r="B2620" s="73"/>
      <c r="C2620" s="75"/>
      <c r="D2620" s="75"/>
    </row>
    <row r="2621" spans="1:4" ht="13.5" customHeight="1" x14ac:dyDescent="0.15">
      <c r="A2621" s="72"/>
      <c r="B2621" s="73"/>
      <c r="C2621" s="75"/>
      <c r="D2621" s="75"/>
    </row>
    <row r="2622" spans="1:4" ht="13.5" customHeight="1" x14ac:dyDescent="0.15">
      <c r="A2622" s="72"/>
      <c r="B2622" s="73"/>
      <c r="C2622" s="75"/>
      <c r="D2622" s="75"/>
    </row>
    <row r="2623" spans="1:4" ht="13.5" customHeight="1" x14ac:dyDescent="0.15">
      <c r="A2623" s="72"/>
      <c r="B2623" s="73"/>
      <c r="C2623" s="75"/>
      <c r="D2623" s="75"/>
    </row>
    <row r="2624" spans="1:4" ht="13.5" customHeight="1" x14ac:dyDescent="0.15">
      <c r="A2624" s="72"/>
      <c r="B2624" s="73"/>
      <c r="C2624" s="75"/>
      <c r="D2624" s="75"/>
    </row>
    <row r="2625" spans="1:4" ht="13.5" customHeight="1" x14ac:dyDescent="0.15">
      <c r="A2625" s="72"/>
      <c r="B2625" s="73"/>
      <c r="C2625" s="75"/>
      <c r="D2625" s="75"/>
    </row>
    <row r="2626" spans="1:4" ht="13.5" customHeight="1" x14ac:dyDescent="0.15">
      <c r="A2626" s="72"/>
      <c r="B2626" s="73"/>
      <c r="C2626" s="75"/>
      <c r="D2626" s="75"/>
    </row>
    <row r="2627" spans="1:4" ht="13.5" customHeight="1" x14ac:dyDescent="0.15">
      <c r="A2627" s="72"/>
      <c r="B2627" s="73"/>
      <c r="C2627" s="75"/>
      <c r="D2627" s="75"/>
    </row>
    <row r="2628" spans="1:4" ht="13.5" customHeight="1" x14ac:dyDescent="0.15">
      <c r="A2628" s="72"/>
      <c r="B2628" s="73"/>
      <c r="C2628" s="75"/>
      <c r="D2628" s="75"/>
    </row>
    <row r="2629" spans="1:4" ht="13.5" customHeight="1" x14ac:dyDescent="0.15">
      <c r="A2629" s="72"/>
      <c r="B2629" s="73"/>
      <c r="C2629" s="75"/>
      <c r="D2629" s="75"/>
    </row>
    <row r="2630" spans="1:4" ht="13.5" customHeight="1" x14ac:dyDescent="0.15">
      <c r="A2630" s="72"/>
      <c r="B2630" s="73"/>
      <c r="C2630" s="75"/>
      <c r="D2630" s="75"/>
    </row>
    <row r="2631" spans="1:4" ht="13.5" customHeight="1" x14ac:dyDescent="0.15">
      <c r="A2631" s="72"/>
      <c r="B2631" s="73"/>
      <c r="C2631" s="75"/>
      <c r="D2631" s="75"/>
    </row>
    <row r="2632" spans="1:4" ht="13.5" customHeight="1" x14ac:dyDescent="0.15">
      <c r="A2632" s="72"/>
      <c r="B2632" s="73"/>
      <c r="C2632" s="75"/>
      <c r="D2632" s="75"/>
    </row>
    <row r="2633" spans="1:4" ht="13.5" customHeight="1" x14ac:dyDescent="0.15">
      <c r="A2633" s="72"/>
      <c r="B2633" s="73"/>
      <c r="C2633" s="75"/>
      <c r="D2633" s="75"/>
    </row>
    <row r="2634" spans="1:4" ht="13.5" customHeight="1" x14ac:dyDescent="0.15">
      <c r="A2634" s="72"/>
      <c r="B2634" s="73"/>
      <c r="C2634" s="75"/>
      <c r="D2634" s="75"/>
    </row>
    <row r="2635" spans="1:4" ht="13.5" customHeight="1" x14ac:dyDescent="0.15">
      <c r="A2635" s="72"/>
      <c r="B2635" s="73"/>
      <c r="C2635" s="75"/>
      <c r="D2635" s="75"/>
    </row>
    <row r="2636" spans="1:4" ht="13.5" customHeight="1" x14ac:dyDescent="0.15">
      <c r="A2636" s="72"/>
      <c r="B2636" s="73"/>
      <c r="C2636" s="75"/>
      <c r="D2636" s="75"/>
    </row>
    <row r="2637" spans="1:4" ht="13.5" customHeight="1" x14ac:dyDescent="0.15">
      <c r="A2637" s="72"/>
      <c r="B2637" s="73"/>
      <c r="C2637" s="75"/>
      <c r="D2637" s="75"/>
    </row>
    <row r="2638" spans="1:4" ht="13.5" customHeight="1" x14ac:dyDescent="0.15">
      <c r="A2638" s="72"/>
      <c r="B2638" s="73"/>
      <c r="C2638" s="75"/>
      <c r="D2638" s="75"/>
    </row>
    <row r="2639" spans="1:4" ht="13.5" customHeight="1" x14ac:dyDescent="0.15">
      <c r="A2639" s="72"/>
      <c r="B2639" s="73"/>
      <c r="C2639" s="75"/>
      <c r="D2639" s="75"/>
    </row>
    <row r="2640" spans="1:4" ht="13.5" customHeight="1" x14ac:dyDescent="0.15">
      <c r="A2640" s="72"/>
      <c r="B2640" s="73"/>
      <c r="C2640" s="75"/>
      <c r="D2640" s="75"/>
    </row>
    <row r="2641" spans="1:4" ht="13.5" customHeight="1" x14ac:dyDescent="0.15">
      <c r="A2641" s="72"/>
      <c r="B2641" s="76"/>
      <c r="C2641" s="75"/>
      <c r="D2641" s="75"/>
    </row>
    <row r="2642" spans="1:4" ht="13.5" customHeight="1" x14ac:dyDescent="0.15">
      <c r="A2642" s="72"/>
      <c r="B2642" s="73"/>
      <c r="C2642" s="75"/>
      <c r="D2642" s="75"/>
    </row>
    <row r="2643" spans="1:4" ht="13.5" customHeight="1" x14ac:dyDescent="0.15">
      <c r="A2643" s="72"/>
      <c r="B2643" s="73"/>
      <c r="C2643" s="75"/>
      <c r="D2643" s="75"/>
    </row>
    <row r="2644" spans="1:4" ht="13.5" customHeight="1" x14ac:dyDescent="0.15">
      <c r="A2644" s="72"/>
      <c r="B2644" s="73"/>
      <c r="C2644" s="75"/>
      <c r="D2644" s="75"/>
    </row>
    <row r="2645" spans="1:4" ht="13.5" customHeight="1" x14ac:dyDescent="0.15">
      <c r="A2645" s="72"/>
      <c r="B2645" s="73"/>
      <c r="C2645" s="75"/>
      <c r="D2645" s="75"/>
    </row>
    <row r="2646" spans="1:4" ht="13.5" customHeight="1" x14ac:dyDescent="0.15">
      <c r="A2646" s="72"/>
      <c r="B2646" s="73"/>
      <c r="C2646" s="75"/>
      <c r="D2646" s="75"/>
    </row>
    <row r="2647" spans="1:4" ht="13.5" customHeight="1" x14ac:dyDescent="0.15">
      <c r="A2647" s="72"/>
      <c r="B2647" s="73"/>
      <c r="C2647" s="75"/>
      <c r="D2647" s="75"/>
    </row>
    <row r="2648" spans="1:4" ht="13.5" customHeight="1" x14ac:dyDescent="0.15">
      <c r="A2648" s="72"/>
      <c r="B2648" s="73"/>
      <c r="C2648" s="75"/>
      <c r="D2648" s="75"/>
    </row>
    <row r="2649" spans="1:4" ht="13.5" customHeight="1" x14ac:dyDescent="0.15">
      <c r="A2649" s="72"/>
      <c r="B2649" s="73"/>
      <c r="C2649" s="75"/>
      <c r="D2649" s="75"/>
    </row>
    <row r="2650" spans="1:4" ht="13.5" customHeight="1" x14ac:dyDescent="0.15">
      <c r="A2650" s="72"/>
      <c r="B2650" s="73"/>
      <c r="C2650" s="75"/>
      <c r="D2650" s="75"/>
    </row>
    <row r="2651" spans="1:4" ht="13.5" customHeight="1" x14ac:dyDescent="0.15">
      <c r="A2651" s="72"/>
      <c r="B2651" s="73"/>
      <c r="C2651" s="75"/>
      <c r="D2651" s="75"/>
    </row>
    <row r="2652" spans="1:4" ht="13.5" customHeight="1" x14ac:dyDescent="0.15">
      <c r="A2652" s="72"/>
      <c r="B2652" s="73"/>
      <c r="C2652" s="75"/>
      <c r="D2652" s="75"/>
    </row>
    <row r="2653" spans="1:4" ht="13.5" customHeight="1" x14ac:dyDescent="0.15">
      <c r="A2653" s="72"/>
      <c r="B2653" s="73"/>
      <c r="C2653" s="75"/>
      <c r="D2653" s="75"/>
    </row>
    <row r="2654" spans="1:4" ht="13.5" customHeight="1" x14ac:dyDescent="0.15">
      <c r="A2654" s="72"/>
      <c r="B2654" s="73"/>
      <c r="C2654" s="75"/>
      <c r="D2654" s="75"/>
    </row>
    <row r="2655" spans="1:4" ht="13.5" customHeight="1" x14ac:dyDescent="0.15">
      <c r="A2655" s="72"/>
      <c r="B2655" s="73"/>
      <c r="C2655" s="75"/>
      <c r="D2655" s="75"/>
    </row>
    <row r="2656" spans="1:4" ht="13.5" customHeight="1" x14ac:dyDescent="0.15">
      <c r="A2656" s="72"/>
      <c r="B2656" s="73"/>
      <c r="C2656" s="75"/>
      <c r="D2656" s="75"/>
    </row>
    <row r="2657" spans="1:4" ht="13.5" customHeight="1" x14ac:dyDescent="0.15">
      <c r="A2657" s="72"/>
      <c r="B2657" s="73"/>
      <c r="C2657" s="75"/>
      <c r="D2657" s="75"/>
    </row>
    <row r="2658" spans="1:4" ht="13.5" customHeight="1" x14ac:dyDescent="0.15">
      <c r="A2658" s="72"/>
      <c r="B2658" s="73"/>
      <c r="C2658" s="75"/>
      <c r="D2658" s="75"/>
    </row>
    <row r="2659" spans="1:4" ht="13.5" customHeight="1" x14ac:dyDescent="0.15">
      <c r="A2659" s="72"/>
      <c r="B2659" s="73"/>
      <c r="C2659" s="75"/>
      <c r="D2659" s="75"/>
    </row>
    <row r="2660" spans="1:4" ht="13.5" customHeight="1" x14ac:dyDescent="0.15">
      <c r="A2660" s="72"/>
      <c r="B2660" s="73"/>
      <c r="C2660" s="75"/>
      <c r="D2660" s="75"/>
    </row>
    <row r="2661" spans="1:4" ht="13.5" customHeight="1" x14ac:dyDescent="0.15">
      <c r="A2661" s="72"/>
      <c r="B2661" s="73"/>
      <c r="C2661" s="75"/>
      <c r="D2661" s="75"/>
    </row>
    <row r="2662" spans="1:4" ht="13.5" customHeight="1" x14ac:dyDescent="0.15">
      <c r="A2662" s="72"/>
      <c r="B2662" s="73"/>
      <c r="C2662" s="75"/>
      <c r="D2662" s="75"/>
    </row>
    <row r="2663" spans="1:4" ht="13.5" customHeight="1" x14ac:dyDescent="0.15">
      <c r="A2663" s="72"/>
      <c r="B2663" s="73"/>
      <c r="C2663" s="75"/>
      <c r="D2663" s="75"/>
    </row>
    <row r="2664" spans="1:4" ht="13.5" customHeight="1" x14ac:dyDescent="0.15">
      <c r="A2664" s="72"/>
      <c r="B2664" s="73"/>
      <c r="C2664" s="75"/>
      <c r="D2664" s="75"/>
    </row>
    <row r="2665" spans="1:4" ht="13.5" customHeight="1" x14ac:dyDescent="0.15">
      <c r="A2665" s="72"/>
      <c r="B2665" s="76"/>
      <c r="C2665" s="75"/>
      <c r="D2665" s="75"/>
    </row>
    <row r="2666" spans="1:4" ht="13.5" customHeight="1" x14ac:dyDescent="0.15">
      <c r="A2666" s="72"/>
      <c r="B2666" s="73"/>
      <c r="C2666" s="75"/>
      <c r="D2666" s="75"/>
    </row>
    <row r="2667" spans="1:4" ht="13.5" customHeight="1" x14ac:dyDescent="0.15">
      <c r="A2667" s="72"/>
      <c r="B2667" s="73"/>
      <c r="C2667" s="75"/>
      <c r="D2667" s="75"/>
    </row>
    <row r="2668" spans="1:4" ht="13.5" customHeight="1" x14ac:dyDescent="0.15">
      <c r="A2668" s="72"/>
      <c r="B2668" s="73"/>
      <c r="C2668" s="75"/>
      <c r="D2668" s="75"/>
    </row>
    <row r="2669" spans="1:4" ht="13.5" customHeight="1" x14ac:dyDescent="0.15">
      <c r="A2669" s="72"/>
      <c r="B2669" s="73"/>
      <c r="C2669" s="75"/>
      <c r="D2669" s="75"/>
    </row>
    <row r="2670" spans="1:4" ht="13.5" customHeight="1" x14ac:dyDescent="0.15">
      <c r="A2670" s="72"/>
      <c r="B2670" s="73"/>
      <c r="C2670" s="75"/>
      <c r="D2670" s="75"/>
    </row>
    <row r="2671" spans="1:4" ht="13.5" customHeight="1" x14ac:dyDescent="0.15">
      <c r="A2671" s="72"/>
      <c r="B2671" s="73"/>
      <c r="C2671" s="75"/>
      <c r="D2671" s="75"/>
    </row>
    <row r="2672" spans="1:4" ht="13.5" customHeight="1" x14ac:dyDescent="0.15">
      <c r="A2672" s="72"/>
      <c r="B2672" s="73"/>
      <c r="C2672" s="75"/>
      <c r="D2672" s="75"/>
    </row>
    <row r="2673" spans="1:4" ht="13.5" customHeight="1" x14ac:dyDescent="0.15">
      <c r="A2673" s="72"/>
      <c r="B2673" s="73"/>
      <c r="C2673" s="75"/>
      <c r="D2673" s="75"/>
    </row>
    <row r="2674" spans="1:4" ht="13.5" customHeight="1" x14ac:dyDescent="0.15">
      <c r="A2674" s="72"/>
      <c r="B2674" s="73"/>
      <c r="C2674" s="75"/>
      <c r="D2674" s="75"/>
    </row>
    <row r="2675" spans="1:4" ht="13.5" customHeight="1" x14ac:dyDescent="0.15">
      <c r="A2675" s="72"/>
      <c r="B2675" s="73"/>
      <c r="C2675" s="75"/>
      <c r="D2675" s="75"/>
    </row>
    <row r="2676" spans="1:4" ht="13.5" customHeight="1" x14ac:dyDescent="0.15">
      <c r="A2676" s="72"/>
      <c r="B2676" s="73"/>
      <c r="C2676" s="75"/>
      <c r="D2676" s="75"/>
    </row>
    <row r="2677" spans="1:4" ht="13.5" customHeight="1" x14ac:dyDescent="0.15">
      <c r="A2677" s="72"/>
      <c r="B2677" s="73"/>
      <c r="C2677" s="75"/>
      <c r="D2677" s="75"/>
    </row>
    <row r="2678" spans="1:4" ht="13.5" customHeight="1" x14ac:dyDescent="0.15">
      <c r="A2678" s="72"/>
      <c r="B2678" s="73"/>
      <c r="C2678" s="75"/>
      <c r="D2678" s="75"/>
    </row>
    <row r="2679" spans="1:4" ht="13.5" customHeight="1" x14ac:dyDescent="0.15">
      <c r="A2679" s="72"/>
      <c r="B2679" s="73"/>
      <c r="C2679" s="75"/>
      <c r="D2679" s="75"/>
    </row>
    <row r="2680" spans="1:4" ht="13.5" customHeight="1" x14ac:dyDescent="0.15">
      <c r="A2680" s="72"/>
      <c r="B2680" s="73"/>
      <c r="C2680" s="75"/>
      <c r="D2680" s="75"/>
    </row>
    <row r="2681" spans="1:4" ht="13.5" customHeight="1" x14ac:dyDescent="0.15">
      <c r="A2681" s="72"/>
      <c r="B2681" s="73"/>
      <c r="C2681" s="75"/>
      <c r="D2681" s="75"/>
    </row>
    <row r="2682" spans="1:4" ht="13.5" customHeight="1" x14ac:dyDescent="0.15">
      <c r="A2682" s="72"/>
      <c r="B2682" s="73"/>
      <c r="C2682" s="75"/>
      <c r="D2682" s="75"/>
    </row>
    <row r="2683" spans="1:4" ht="13.5" customHeight="1" x14ac:dyDescent="0.15">
      <c r="A2683" s="72"/>
      <c r="B2683" s="73"/>
      <c r="C2683" s="75"/>
      <c r="D2683" s="75"/>
    </row>
    <row r="2684" spans="1:4" ht="13.5" customHeight="1" x14ac:dyDescent="0.15">
      <c r="A2684" s="72"/>
      <c r="B2684" s="73"/>
      <c r="C2684" s="75"/>
      <c r="D2684" s="75"/>
    </row>
    <row r="2685" spans="1:4" ht="13.5" customHeight="1" x14ac:dyDescent="0.15">
      <c r="A2685" s="72"/>
      <c r="B2685" s="73"/>
      <c r="C2685" s="75"/>
      <c r="D2685" s="75"/>
    </row>
    <row r="2686" spans="1:4" ht="13.5" customHeight="1" x14ac:dyDescent="0.15">
      <c r="A2686" s="72"/>
      <c r="B2686" s="73"/>
      <c r="C2686" s="75"/>
      <c r="D2686" s="75"/>
    </row>
    <row r="2687" spans="1:4" ht="13.5" customHeight="1" x14ac:dyDescent="0.15">
      <c r="A2687" s="72"/>
      <c r="B2687" s="73"/>
      <c r="C2687" s="75"/>
      <c r="D2687" s="75"/>
    </row>
    <row r="2688" spans="1:4" ht="13.5" customHeight="1" x14ac:dyDescent="0.15">
      <c r="A2688" s="72"/>
      <c r="B2688" s="73"/>
      <c r="C2688" s="75"/>
      <c r="D2688" s="75"/>
    </row>
    <row r="2689" spans="1:4" ht="13.5" customHeight="1" x14ac:dyDescent="0.15">
      <c r="A2689" s="72"/>
      <c r="B2689" s="76"/>
      <c r="C2689" s="75"/>
      <c r="D2689" s="75"/>
    </row>
    <row r="2690" spans="1:4" ht="13.5" customHeight="1" x14ac:dyDescent="0.15">
      <c r="A2690" s="72"/>
      <c r="B2690" s="73"/>
      <c r="C2690" s="75"/>
      <c r="D2690" s="75"/>
    </row>
    <row r="2691" spans="1:4" ht="13.5" customHeight="1" x14ac:dyDescent="0.15">
      <c r="A2691" s="72"/>
      <c r="B2691" s="73"/>
      <c r="C2691" s="75"/>
      <c r="D2691" s="75"/>
    </row>
    <row r="2692" spans="1:4" ht="13.5" customHeight="1" x14ac:dyDescent="0.15">
      <c r="A2692" s="72"/>
      <c r="B2692" s="73"/>
      <c r="C2692" s="75"/>
      <c r="D2692" s="75"/>
    </row>
    <row r="2693" spans="1:4" ht="13.5" customHeight="1" x14ac:dyDescent="0.15">
      <c r="A2693" s="72"/>
      <c r="B2693" s="73"/>
      <c r="C2693" s="75"/>
      <c r="D2693" s="75"/>
    </row>
    <row r="2694" spans="1:4" ht="13.5" customHeight="1" x14ac:dyDescent="0.15">
      <c r="A2694" s="72"/>
      <c r="B2694" s="73"/>
      <c r="C2694" s="75"/>
      <c r="D2694" s="75"/>
    </row>
    <row r="2695" spans="1:4" ht="13.5" customHeight="1" x14ac:dyDescent="0.15">
      <c r="A2695" s="72"/>
      <c r="B2695" s="73"/>
      <c r="C2695" s="75"/>
      <c r="D2695" s="75"/>
    </row>
    <row r="2696" spans="1:4" ht="13.5" customHeight="1" x14ac:dyDescent="0.15">
      <c r="A2696" s="72"/>
      <c r="B2696" s="73"/>
      <c r="C2696" s="75"/>
      <c r="D2696" s="75"/>
    </row>
    <row r="2697" spans="1:4" ht="13.5" customHeight="1" x14ac:dyDescent="0.15">
      <c r="A2697" s="72"/>
      <c r="B2697" s="73"/>
      <c r="C2697" s="75"/>
      <c r="D2697" s="75"/>
    </row>
    <row r="2698" spans="1:4" ht="13.5" customHeight="1" x14ac:dyDescent="0.15">
      <c r="A2698" s="72"/>
      <c r="B2698" s="73"/>
      <c r="C2698" s="75"/>
      <c r="D2698" s="75"/>
    </row>
    <row r="2699" spans="1:4" ht="13.5" customHeight="1" x14ac:dyDescent="0.15">
      <c r="A2699" s="72"/>
      <c r="B2699" s="73"/>
      <c r="C2699" s="75"/>
      <c r="D2699" s="75"/>
    </row>
    <row r="2700" spans="1:4" ht="13.5" customHeight="1" x14ac:dyDescent="0.15">
      <c r="A2700" s="72"/>
      <c r="B2700" s="73"/>
      <c r="C2700" s="75"/>
      <c r="D2700" s="75"/>
    </row>
    <row r="2701" spans="1:4" ht="13.5" customHeight="1" x14ac:dyDescent="0.15">
      <c r="A2701" s="72"/>
      <c r="B2701" s="73"/>
      <c r="C2701" s="75"/>
      <c r="D2701" s="75"/>
    </row>
    <row r="2702" spans="1:4" ht="13.5" customHeight="1" x14ac:dyDescent="0.15">
      <c r="A2702" s="72"/>
      <c r="B2702" s="73"/>
      <c r="C2702" s="75"/>
      <c r="D2702" s="75"/>
    </row>
    <row r="2703" spans="1:4" ht="13.5" customHeight="1" x14ac:dyDescent="0.15">
      <c r="A2703" s="72"/>
      <c r="B2703" s="73"/>
      <c r="C2703" s="75"/>
      <c r="D2703" s="75"/>
    </row>
    <row r="2704" spans="1:4" ht="13.5" customHeight="1" x14ac:dyDescent="0.15">
      <c r="A2704" s="72"/>
      <c r="B2704" s="73"/>
      <c r="C2704" s="75"/>
      <c r="D2704" s="75"/>
    </row>
    <row r="2705" spans="1:4" ht="13.5" customHeight="1" x14ac:dyDescent="0.15">
      <c r="A2705" s="72"/>
      <c r="B2705" s="73"/>
      <c r="C2705" s="75"/>
      <c r="D2705" s="75"/>
    </row>
    <row r="2706" spans="1:4" ht="13.5" customHeight="1" x14ac:dyDescent="0.15">
      <c r="A2706" s="72"/>
      <c r="B2706" s="73"/>
      <c r="C2706" s="75"/>
      <c r="D2706" s="75"/>
    </row>
    <row r="2707" spans="1:4" ht="13.5" customHeight="1" x14ac:dyDescent="0.15">
      <c r="A2707" s="72"/>
      <c r="B2707" s="73"/>
      <c r="C2707" s="75"/>
      <c r="D2707" s="75"/>
    </row>
    <row r="2708" spans="1:4" ht="13.5" customHeight="1" x14ac:dyDescent="0.15">
      <c r="A2708" s="72"/>
      <c r="B2708" s="73"/>
      <c r="C2708" s="75"/>
      <c r="D2708" s="75"/>
    </row>
    <row r="2709" spans="1:4" ht="13.5" customHeight="1" x14ac:dyDescent="0.15">
      <c r="A2709" s="72"/>
      <c r="B2709" s="73"/>
      <c r="C2709" s="75"/>
      <c r="D2709" s="75"/>
    </row>
    <row r="2710" spans="1:4" ht="13.5" customHeight="1" x14ac:dyDescent="0.15">
      <c r="A2710" s="72"/>
      <c r="B2710" s="73"/>
      <c r="C2710" s="75"/>
      <c r="D2710" s="75"/>
    </row>
    <row r="2711" spans="1:4" ht="13.5" customHeight="1" x14ac:dyDescent="0.15">
      <c r="A2711" s="72"/>
      <c r="B2711" s="73"/>
      <c r="C2711" s="75"/>
      <c r="D2711" s="75"/>
    </row>
    <row r="2712" spans="1:4" ht="13.5" customHeight="1" x14ac:dyDescent="0.15">
      <c r="A2712" s="72"/>
      <c r="B2712" s="73"/>
      <c r="C2712" s="75"/>
      <c r="D2712" s="75"/>
    </row>
    <row r="2713" spans="1:4" ht="13.5" customHeight="1" x14ac:dyDescent="0.15">
      <c r="A2713" s="72"/>
      <c r="B2713" s="76"/>
      <c r="C2713" s="75"/>
      <c r="D2713" s="75"/>
    </row>
    <row r="2714" spans="1:4" ht="13.5" customHeight="1" x14ac:dyDescent="0.15">
      <c r="A2714" s="72"/>
      <c r="B2714" s="73"/>
      <c r="C2714" s="75"/>
      <c r="D2714" s="75"/>
    </row>
    <row r="2715" spans="1:4" ht="13.5" customHeight="1" x14ac:dyDescent="0.15">
      <c r="A2715" s="72"/>
      <c r="B2715" s="73"/>
      <c r="C2715" s="75"/>
      <c r="D2715" s="75"/>
    </row>
    <row r="2716" spans="1:4" ht="13.5" customHeight="1" x14ac:dyDescent="0.15">
      <c r="A2716" s="72"/>
      <c r="B2716" s="73"/>
      <c r="C2716" s="75"/>
      <c r="D2716" s="75"/>
    </row>
    <row r="2717" spans="1:4" ht="13.5" customHeight="1" x14ac:dyDescent="0.15">
      <c r="A2717" s="72"/>
      <c r="B2717" s="73"/>
      <c r="C2717" s="75"/>
      <c r="D2717" s="75"/>
    </row>
    <row r="2718" spans="1:4" ht="13.5" customHeight="1" x14ac:dyDescent="0.15">
      <c r="A2718" s="72"/>
      <c r="B2718" s="73"/>
      <c r="C2718" s="75"/>
      <c r="D2718" s="75"/>
    </row>
    <row r="2719" spans="1:4" ht="13.5" customHeight="1" x14ac:dyDescent="0.15">
      <c r="A2719" s="72"/>
      <c r="B2719" s="73"/>
      <c r="C2719" s="75"/>
      <c r="D2719" s="75"/>
    </row>
    <row r="2720" spans="1:4" ht="13.5" customHeight="1" x14ac:dyDescent="0.15">
      <c r="A2720" s="72"/>
      <c r="B2720" s="73"/>
      <c r="C2720" s="75"/>
      <c r="D2720" s="75"/>
    </row>
    <row r="2721" spans="1:4" ht="13.5" customHeight="1" x14ac:dyDescent="0.15">
      <c r="A2721" s="72"/>
      <c r="B2721" s="73"/>
      <c r="C2721" s="75"/>
      <c r="D2721" s="75"/>
    </row>
    <row r="2722" spans="1:4" ht="13.5" customHeight="1" x14ac:dyDescent="0.15">
      <c r="A2722" s="72"/>
      <c r="B2722" s="73"/>
      <c r="C2722" s="75"/>
      <c r="D2722" s="75"/>
    </row>
    <row r="2723" spans="1:4" ht="13.5" customHeight="1" x14ac:dyDescent="0.15">
      <c r="A2723" s="72"/>
      <c r="B2723" s="73"/>
      <c r="C2723" s="75"/>
      <c r="D2723" s="75"/>
    </row>
    <row r="2724" spans="1:4" ht="13.5" customHeight="1" x14ac:dyDescent="0.15">
      <c r="A2724" s="72"/>
      <c r="B2724" s="73"/>
      <c r="C2724" s="75"/>
      <c r="D2724" s="75"/>
    </row>
    <row r="2725" spans="1:4" ht="13.5" customHeight="1" x14ac:dyDescent="0.15">
      <c r="A2725" s="72"/>
      <c r="B2725" s="73"/>
      <c r="C2725" s="75"/>
      <c r="D2725" s="75"/>
    </row>
    <row r="2726" spans="1:4" ht="13.5" customHeight="1" x14ac:dyDescent="0.15">
      <c r="A2726" s="72"/>
      <c r="B2726" s="73"/>
      <c r="C2726" s="75"/>
      <c r="D2726" s="75"/>
    </row>
    <row r="2727" spans="1:4" ht="13.5" customHeight="1" x14ac:dyDescent="0.15">
      <c r="A2727" s="72"/>
      <c r="B2727" s="73"/>
      <c r="C2727" s="75"/>
      <c r="D2727" s="75"/>
    </row>
    <row r="2728" spans="1:4" ht="13.5" customHeight="1" x14ac:dyDescent="0.15">
      <c r="A2728" s="72"/>
      <c r="B2728" s="73"/>
      <c r="C2728" s="75"/>
      <c r="D2728" s="75"/>
    </row>
    <row r="2729" spans="1:4" ht="13.5" customHeight="1" x14ac:dyDescent="0.15">
      <c r="A2729" s="72"/>
      <c r="B2729" s="73"/>
      <c r="C2729" s="75"/>
      <c r="D2729" s="75"/>
    </row>
    <row r="2730" spans="1:4" ht="13.5" customHeight="1" x14ac:dyDescent="0.15">
      <c r="A2730" s="72"/>
      <c r="B2730" s="73"/>
      <c r="C2730" s="75"/>
      <c r="D2730" s="75"/>
    </row>
    <row r="2731" spans="1:4" ht="13.5" customHeight="1" x14ac:dyDescent="0.15">
      <c r="A2731" s="72"/>
      <c r="B2731" s="73"/>
      <c r="C2731" s="75"/>
      <c r="D2731" s="75"/>
    </row>
    <row r="2732" spans="1:4" ht="13.5" customHeight="1" x14ac:dyDescent="0.15">
      <c r="A2732" s="72"/>
      <c r="B2732" s="73"/>
      <c r="C2732" s="75"/>
      <c r="D2732" s="75"/>
    </row>
    <row r="2733" spans="1:4" ht="13.5" customHeight="1" x14ac:dyDescent="0.15">
      <c r="A2733" s="72"/>
      <c r="B2733" s="73"/>
      <c r="C2733" s="75"/>
      <c r="D2733" s="75"/>
    </row>
    <row r="2734" spans="1:4" ht="13.5" customHeight="1" x14ac:dyDescent="0.15">
      <c r="A2734" s="72"/>
      <c r="B2734" s="73"/>
      <c r="C2734" s="75"/>
      <c r="D2734" s="75"/>
    </row>
    <row r="2735" spans="1:4" ht="13.5" customHeight="1" x14ac:dyDescent="0.15">
      <c r="A2735" s="72"/>
      <c r="B2735" s="73"/>
      <c r="C2735" s="75"/>
      <c r="D2735" s="75"/>
    </row>
    <row r="2736" spans="1:4" ht="13.5" customHeight="1" x14ac:dyDescent="0.15">
      <c r="A2736" s="72"/>
      <c r="B2736" s="73"/>
      <c r="C2736" s="75"/>
      <c r="D2736" s="75"/>
    </row>
    <row r="2737" spans="1:4" ht="13.5" customHeight="1" x14ac:dyDescent="0.15">
      <c r="A2737" s="72"/>
      <c r="B2737" s="76"/>
      <c r="C2737" s="75"/>
      <c r="D2737" s="75"/>
    </row>
  </sheetData>
  <phoneticPr fontId="1"/>
  <conditionalFormatting sqref="C2:C571">
    <cfRule type="cellIs" dxfId="1" priority="1" operator="greaterThanOrEqual">
      <formula>25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DB4F-B7A6-402D-83FF-FAD5CCEE5CF4}">
  <sheetPr codeName="Sheet4">
    <tabColor theme="1" tint="4.9989318521683403E-2"/>
  </sheetPr>
  <dimension ref="A1:D2"/>
  <sheetViews>
    <sheetView workbookViewId="0">
      <selection activeCell="J41" sqref="J41"/>
    </sheetView>
  </sheetViews>
  <sheetFormatPr defaultRowHeight="12" x14ac:dyDescent="0.15"/>
  <cols>
    <col min="1" max="1" width="14.85546875" style="29" customWidth="1"/>
  </cols>
  <sheetData>
    <row r="1" spans="1:4" x14ac:dyDescent="0.15">
      <c r="D1" s="62" t="s">
        <v>68</v>
      </c>
    </row>
    <row r="2" spans="1:4" x14ac:dyDescent="0.15">
      <c r="A2" s="29" t="str" cm="1">
        <f t="array" ref="A2">+_xlfn._xlws.SORT(_xlfn.UNIQUE(_xlfn._xlws.FILTER('(貼付用)WBGT'!A1:A9999, '(貼付用)WBGT'!A1:A9999&lt;&gt;"")))</f>
        <v>Date</v>
      </c>
      <c r="B2" cm="1">
        <f t="array" ref="B2">IF(A2="","",_xlfn.MAXIFS('(貼付用)WBGT'!$C$1:$C$9999, '(貼付用)WBGT'!$A$1:$A$9999,_xlfn.ANCHORARRAY( A2)))</f>
        <v>0</v>
      </c>
    </row>
  </sheetData>
  <sheetProtection algorithmName="SHA-512" hashValue="SauqPWG1P2FgmJyW62SmzAFSbydz/Urr7P0Nax2MG4pKPt0JpjdCSD0fed0Xvd8sATWAxLQt1t1Vo2XHLsqE3A==" saltValue="Dkiuh9xMybbWbuAtCWZbhw==" spinCount="100000" sheet="1" objects="1" scenarios="1"/>
  <phoneticPr fontId="1"/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83C5-E7A4-40F9-AAA9-A8A4874514DC}">
  <sheetPr codeName="Sheet5">
    <tabColor rgb="FFFF00FF"/>
  </sheetPr>
  <dimension ref="A1:E663"/>
  <sheetViews>
    <sheetView zoomScaleNormal="100" workbookViewId="0">
      <selection activeCell="G15" sqref="G15"/>
    </sheetView>
  </sheetViews>
  <sheetFormatPr defaultRowHeight="12" x14ac:dyDescent="0.15"/>
  <cols>
    <col min="1" max="1" width="17" customWidth="1"/>
  </cols>
  <sheetData>
    <row r="1" spans="1:5" x14ac:dyDescent="0.15">
      <c r="A1" s="49" t="s">
        <v>42</v>
      </c>
      <c r="B1" s="49"/>
      <c r="C1" s="49"/>
      <c r="D1" s="49"/>
      <c r="E1" s="50" t="s">
        <v>61</v>
      </c>
    </row>
    <row r="2" spans="1:5" x14ac:dyDescent="0.15">
      <c r="A2" s="49"/>
      <c r="B2" s="49"/>
      <c r="C2" s="49"/>
      <c r="D2" s="49"/>
      <c r="E2" s="50" t="s">
        <v>61</v>
      </c>
    </row>
    <row r="3" spans="1:5" x14ac:dyDescent="0.15">
      <c r="A3" s="49"/>
      <c r="B3" s="49" t="s">
        <v>43</v>
      </c>
      <c r="C3" s="49" t="s">
        <v>43</v>
      </c>
      <c r="D3" s="49" t="s">
        <v>43</v>
      </c>
      <c r="E3" s="50" t="s">
        <v>61</v>
      </c>
    </row>
    <row r="4" spans="1:5" x14ac:dyDescent="0.15">
      <c r="A4" s="49" t="s">
        <v>38</v>
      </c>
      <c r="B4" s="49" t="s">
        <v>39</v>
      </c>
      <c r="C4" s="49" t="s">
        <v>39</v>
      </c>
      <c r="D4" s="49" t="s">
        <v>39</v>
      </c>
      <c r="E4" s="50" t="s">
        <v>61</v>
      </c>
    </row>
    <row r="5" spans="1:5" x14ac:dyDescent="0.15">
      <c r="A5" s="49"/>
      <c r="B5" s="49"/>
      <c r="C5" s="49"/>
      <c r="D5" s="49"/>
      <c r="E5" s="50" t="s">
        <v>61</v>
      </c>
    </row>
    <row r="6" spans="1:5" x14ac:dyDescent="0.15">
      <c r="A6" s="49"/>
      <c r="B6" s="49"/>
      <c r="C6" s="49" t="s">
        <v>40</v>
      </c>
      <c r="D6" s="49" t="s">
        <v>41</v>
      </c>
      <c r="E6" s="50" t="s">
        <v>61</v>
      </c>
    </row>
    <row r="7" spans="1:5" x14ac:dyDescent="0.15">
      <c r="A7" s="72"/>
      <c r="B7" s="74"/>
      <c r="C7" s="75"/>
      <c r="D7" s="75"/>
    </row>
    <row r="8" spans="1:5" x14ac:dyDescent="0.15">
      <c r="A8" s="72"/>
      <c r="B8" s="74"/>
      <c r="C8" s="75"/>
      <c r="D8" s="75"/>
    </row>
    <row r="9" spans="1:5" x14ac:dyDescent="0.15">
      <c r="A9" s="72"/>
      <c r="B9" s="74"/>
      <c r="C9" s="75"/>
      <c r="D9" s="75"/>
    </row>
    <row r="10" spans="1:5" x14ac:dyDescent="0.15">
      <c r="A10" s="72"/>
      <c r="B10" s="74"/>
      <c r="C10" s="75"/>
      <c r="D10" s="75"/>
    </row>
    <row r="11" spans="1:5" x14ac:dyDescent="0.15">
      <c r="A11" s="72"/>
      <c r="B11" s="74"/>
      <c r="C11" s="75"/>
      <c r="D11" s="75"/>
    </row>
    <row r="12" spans="1:5" x14ac:dyDescent="0.15">
      <c r="A12" s="72"/>
      <c r="B12" s="74"/>
      <c r="C12" s="75"/>
      <c r="D12" s="75"/>
    </row>
    <row r="13" spans="1:5" x14ac:dyDescent="0.15">
      <c r="A13" s="72"/>
      <c r="B13" s="74"/>
      <c r="C13" s="75"/>
      <c r="D13" s="75"/>
    </row>
    <row r="14" spans="1:5" x14ac:dyDescent="0.15">
      <c r="A14" s="72"/>
      <c r="B14" s="74"/>
      <c r="C14" s="75"/>
      <c r="D14" s="75"/>
    </row>
    <row r="15" spans="1:5" x14ac:dyDescent="0.15">
      <c r="A15" s="72"/>
      <c r="B15" s="74"/>
      <c r="C15" s="75"/>
      <c r="D15" s="75"/>
    </row>
    <row r="16" spans="1:5" x14ac:dyDescent="0.15">
      <c r="A16" s="72"/>
      <c r="B16" s="74"/>
      <c r="C16" s="75"/>
      <c r="D16" s="75"/>
    </row>
    <row r="17" spans="1:4" x14ac:dyDescent="0.15">
      <c r="A17" s="72"/>
      <c r="B17" s="74"/>
      <c r="C17" s="75"/>
      <c r="D17" s="75"/>
    </row>
    <row r="18" spans="1:4" x14ac:dyDescent="0.15">
      <c r="A18" s="72"/>
      <c r="B18" s="74"/>
      <c r="C18" s="75"/>
      <c r="D18" s="75"/>
    </row>
    <row r="19" spans="1:4" x14ac:dyDescent="0.15">
      <c r="A19" s="72"/>
      <c r="B19" s="74"/>
      <c r="C19" s="75"/>
      <c r="D19" s="75"/>
    </row>
    <row r="20" spans="1:4" x14ac:dyDescent="0.15">
      <c r="A20" s="72"/>
      <c r="B20" s="74"/>
      <c r="C20" s="75"/>
      <c r="D20" s="75"/>
    </row>
    <row r="21" spans="1:4" x14ac:dyDescent="0.15">
      <c r="A21" s="72"/>
      <c r="B21" s="74"/>
      <c r="C21" s="75"/>
      <c r="D21" s="75"/>
    </row>
    <row r="22" spans="1:4" x14ac:dyDescent="0.15">
      <c r="A22" s="72"/>
      <c r="B22" s="74"/>
      <c r="C22" s="75"/>
      <c r="D22" s="75"/>
    </row>
    <row r="23" spans="1:4" x14ac:dyDescent="0.15">
      <c r="A23" s="72"/>
      <c r="B23" s="74"/>
      <c r="C23" s="75"/>
      <c r="D23" s="75"/>
    </row>
    <row r="24" spans="1:4" x14ac:dyDescent="0.15">
      <c r="A24" s="72"/>
      <c r="B24" s="74"/>
      <c r="C24" s="75"/>
      <c r="D24" s="75"/>
    </row>
    <row r="25" spans="1:4" x14ac:dyDescent="0.15">
      <c r="A25" s="72"/>
      <c r="B25" s="74"/>
      <c r="C25" s="75"/>
      <c r="D25" s="75"/>
    </row>
    <row r="26" spans="1:4" x14ac:dyDescent="0.15">
      <c r="A26" s="72"/>
      <c r="B26" s="74"/>
      <c r="C26" s="75"/>
      <c r="D26" s="75"/>
    </row>
    <row r="27" spans="1:4" x14ac:dyDescent="0.15">
      <c r="A27" s="72"/>
      <c r="B27" s="74"/>
      <c r="C27" s="75"/>
      <c r="D27" s="75"/>
    </row>
    <row r="28" spans="1:4" x14ac:dyDescent="0.15">
      <c r="A28" s="72"/>
      <c r="B28" s="74"/>
      <c r="C28" s="75"/>
      <c r="D28" s="75"/>
    </row>
    <row r="29" spans="1:4" x14ac:dyDescent="0.15">
      <c r="A29" s="72"/>
      <c r="B29" s="74"/>
      <c r="C29" s="75"/>
      <c r="D29" s="75"/>
    </row>
    <row r="30" spans="1:4" x14ac:dyDescent="0.15">
      <c r="A30" s="72"/>
      <c r="B30" s="74"/>
      <c r="C30" s="75"/>
      <c r="D30" s="75"/>
    </row>
    <row r="31" spans="1:4" x14ac:dyDescent="0.15">
      <c r="A31" s="72"/>
      <c r="B31" s="74"/>
      <c r="C31" s="75"/>
      <c r="D31" s="75"/>
    </row>
    <row r="32" spans="1:4" x14ac:dyDescent="0.15">
      <c r="A32" s="72"/>
      <c r="B32" s="74"/>
      <c r="C32" s="75"/>
      <c r="D32" s="75"/>
    </row>
    <row r="33" spans="1:4" x14ac:dyDescent="0.15">
      <c r="A33" s="72"/>
      <c r="B33" s="74"/>
      <c r="C33" s="75"/>
      <c r="D33" s="75"/>
    </row>
    <row r="34" spans="1:4" x14ac:dyDescent="0.15">
      <c r="A34" s="72"/>
      <c r="B34" s="74"/>
      <c r="C34" s="75"/>
      <c r="D34" s="75"/>
    </row>
    <row r="35" spans="1:4" x14ac:dyDescent="0.15">
      <c r="A35" s="72"/>
      <c r="B35" s="74"/>
      <c r="C35" s="75"/>
      <c r="D35" s="75"/>
    </row>
    <row r="36" spans="1:4" x14ac:dyDescent="0.15">
      <c r="A36" s="72"/>
      <c r="B36" s="74"/>
      <c r="C36" s="75"/>
      <c r="D36" s="75"/>
    </row>
    <row r="37" spans="1:4" x14ac:dyDescent="0.15">
      <c r="A37" s="72"/>
      <c r="B37" s="74"/>
      <c r="C37" s="75"/>
      <c r="D37" s="75"/>
    </row>
    <row r="38" spans="1:4" x14ac:dyDescent="0.15">
      <c r="A38" s="72"/>
      <c r="B38" s="74"/>
      <c r="C38" s="75"/>
      <c r="D38" s="75"/>
    </row>
    <row r="39" spans="1:4" x14ac:dyDescent="0.15">
      <c r="A39" s="72"/>
      <c r="B39" s="74"/>
      <c r="C39" s="75"/>
      <c r="D39" s="75"/>
    </row>
    <row r="40" spans="1:4" x14ac:dyDescent="0.15">
      <c r="A40" s="72"/>
      <c r="B40" s="74"/>
      <c r="C40" s="75"/>
      <c r="D40" s="75"/>
    </row>
    <row r="41" spans="1:4" x14ac:dyDescent="0.15">
      <c r="A41" s="72"/>
      <c r="B41" s="74"/>
      <c r="C41" s="75"/>
      <c r="D41" s="75"/>
    </row>
    <row r="42" spans="1:4" x14ac:dyDescent="0.15">
      <c r="A42" s="72"/>
      <c r="B42" s="74"/>
      <c r="C42" s="75"/>
      <c r="D42" s="75"/>
    </row>
    <row r="43" spans="1:4" x14ac:dyDescent="0.15">
      <c r="A43" s="72"/>
      <c r="B43" s="74"/>
      <c r="C43" s="75"/>
      <c r="D43" s="75"/>
    </row>
    <row r="44" spans="1:4" x14ac:dyDescent="0.15">
      <c r="A44" s="72"/>
      <c r="B44" s="74"/>
      <c r="C44" s="75"/>
      <c r="D44" s="75"/>
    </row>
    <row r="45" spans="1:4" x14ac:dyDescent="0.15">
      <c r="A45" s="72"/>
      <c r="B45" s="74"/>
      <c r="C45" s="75"/>
      <c r="D45" s="75"/>
    </row>
    <row r="46" spans="1:4" x14ac:dyDescent="0.15">
      <c r="A46" s="72"/>
      <c r="B46" s="74"/>
      <c r="C46" s="75"/>
      <c r="D46" s="75"/>
    </row>
    <row r="47" spans="1:4" x14ac:dyDescent="0.15">
      <c r="A47" s="72"/>
      <c r="B47" s="74"/>
      <c r="C47" s="75"/>
      <c r="D47" s="75"/>
    </row>
    <row r="48" spans="1:4" x14ac:dyDescent="0.15">
      <c r="A48" s="72"/>
      <c r="B48" s="74"/>
      <c r="C48" s="75"/>
      <c r="D48" s="75"/>
    </row>
    <row r="49" spans="1:4" x14ac:dyDescent="0.15">
      <c r="A49" s="72"/>
      <c r="B49" s="74"/>
      <c r="C49" s="75"/>
      <c r="D49" s="75"/>
    </row>
    <row r="50" spans="1:4" x14ac:dyDescent="0.15">
      <c r="A50" s="72"/>
      <c r="B50" s="74"/>
      <c r="C50" s="75"/>
      <c r="D50" s="75"/>
    </row>
    <row r="51" spans="1:4" x14ac:dyDescent="0.15">
      <c r="A51" s="72"/>
      <c r="B51" s="74"/>
      <c r="C51" s="75"/>
      <c r="D51" s="75"/>
    </row>
    <row r="52" spans="1:4" x14ac:dyDescent="0.15">
      <c r="A52" s="72"/>
      <c r="B52" s="74"/>
      <c r="C52" s="75"/>
      <c r="D52" s="75"/>
    </row>
    <row r="53" spans="1:4" x14ac:dyDescent="0.15">
      <c r="A53" s="72"/>
      <c r="B53" s="74"/>
      <c r="C53" s="75"/>
      <c r="D53" s="75"/>
    </row>
    <row r="54" spans="1:4" x14ac:dyDescent="0.15">
      <c r="A54" s="72"/>
      <c r="B54" s="74"/>
      <c r="C54" s="75"/>
      <c r="D54" s="75"/>
    </row>
    <row r="55" spans="1:4" x14ac:dyDescent="0.15">
      <c r="A55" s="72"/>
      <c r="B55" s="74"/>
      <c r="C55" s="75"/>
      <c r="D55" s="75"/>
    </row>
    <row r="56" spans="1:4" x14ac:dyDescent="0.15">
      <c r="A56" s="72"/>
      <c r="B56" s="74"/>
      <c r="C56" s="75"/>
      <c r="D56" s="75"/>
    </row>
    <row r="57" spans="1:4" x14ac:dyDescent="0.15">
      <c r="A57" s="72"/>
      <c r="B57" s="74"/>
      <c r="C57" s="75"/>
      <c r="D57" s="75"/>
    </row>
    <row r="58" spans="1:4" x14ac:dyDescent="0.15">
      <c r="A58" s="72"/>
      <c r="B58" s="74"/>
      <c r="C58" s="75"/>
      <c r="D58" s="75"/>
    </row>
    <row r="59" spans="1:4" x14ac:dyDescent="0.15">
      <c r="A59" s="72"/>
      <c r="B59" s="74"/>
      <c r="C59" s="75"/>
      <c r="D59" s="75"/>
    </row>
    <row r="60" spans="1:4" x14ac:dyDescent="0.15">
      <c r="A60" s="72"/>
      <c r="B60" s="74"/>
      <c r="C60" s="75"/>
      <c r="D60" s="75"/>
    </row>
    <row r="61" spans="1:4" x14ac:dyDescent="0.15">
      <c r="A61" s="72"/>
      <c r="B61" s="74"/>
      <c r="C61" s="75"/>
      <c r="D61" s="75"/>
    </row>
    <row r="62" spans="1:4" x14ac:dyDescent="0.15">
      <c r="A62" s="72"/>
      <c r="B62" s="74"/>
      <c r="C62" s="75"/>
      <c r="D62" s="75"/>
    </row>
    <row r="63" spans="1:4" x14ac:dyDescent="0.15">
      <c r="A63" s="72"/>
      <c r="B63" s="74"/>
      <c r="C63" s="75"/>
      <c r="D63" s="75"/>
    </row>
    <row r="64" spans="1:4" x14ac:dyDescent="0.15">
      <c r="A64" s="72"/>
      <c r="B64" s="74"/>
      <c r="C64" s="75"/>
      <c r="D64" s="75"/>
    </row>
    <row r="65" spans="1:4" x14ac:dyDescent="0.15">
      <c r="A65" s="72"/>
      <c r="B65" s="74"/>
      <c r="C65" s="75"/>
      <c r="D65" s="75"/>
    </row>
    <row r="66" spans="1:4" x14ac:dyDescent="0.15">
      <c r="A66" s="72"/>
      <c r="B66" s="74"/>
      <c r="C66" s="75"/>
      <c r="D66" s="75"/>
    </row>
    <row r="67" spans="1:4" x14ac:dyDescent="0.15">
      <c r="A67" s="72"/>
      <c r="B67" s="74"/>
      <c r="C67" s="75"/>
      <c r="D67" s="75"/>
    </row>
    <row r="68" spans="1:4" x14ac:dyDescent="0.15">
      <c r="A68" s="72"/>
      <c r="B68" s="74"/>
      <c r="C68" s="75"/>
      <c r="D68" s="75"/>
    </row>
    <row r="69" spans="1:4" x14ac:dyDescent="0.15">
      <c r="A69" s="72"/>
      <c r="B69" s="74"/>
      <c r="C69" s="75"/>
      <c r="D69" s="75"/>
    </row>
    <row r="70" spans="1:4" x14ac:dyDescent="0.15">
      <c r="A70" s="72"/>
      <c r="B70" s="74"/>
      <c r="C70" s="75"/>
      <c r="D70" s="75"/>
    </row>
    <row r="71" spans="1:4" x14ac:dyDescent="0.15">
      <c r="A71" s="72"/>
      <c r="B71" s="74"/>
      <c r="C71" s="75"/>
      <c r="D71" s="75"/>
    </row>
    <row r="72" spans="1:4" x14ac:dyDescent="0.15">
      <c r="A72" s="72"/>
      <c r="B72" s="74"/>
      <c r="C72" s="75"/>
      <c r="D72" s="75"/>
    </row>
    <row r="73" spans="1:4" x14ac:dyDescent="0.15">
      <c r="A73" s="72"/>
      <c r="B73" s="74"/>
      <c r="C73" s="75"/>
      <c r="D73" s="75"/>
    </row>
    <row r="74" spans="1:4" x14ac:dyDescent="0.15">
      <c r="A74" s="72"/>
      <c r="B74" s="74"/>
      <c r="C74" s="75"/>
      <c r="D74" s="75"/>
    </row>
    <row r="75" spans="1:4" x14ac:dyDescent="0.15">
      <c r="A75" s="72"/>
      <c r="B75" s="74"/>
      <c r="C75" s="75"/>
      <c r="D75" s="75"/>
    </row>
    <row r="76" spans="1:4" x14ac:dyDescent="0.15">
      <c r="A76" s="72"/>
      <c r="B76" s="74"/>
      <c r="C76" s="75"/>
      <c r="D76" s="75"/>
    </row>
    <row r="77" spans="1:4" x14ac:dyDescent="0.15">
      <c r="A77" s="72"/>
      <c r="B77" s="74"/>
      <c r="C77" s="75"/>
      <c r="D77" s="75"/>
    </row>
    <row r="78" spans="1:4" x14ac:dyDescent="0.15">
      <c r="A78" s="72"/>
      <c r="B78" s="74"/>
      <c r="C78" s="75"/>
      <c r="D78" s="75"/>
    </row>
    <row r="79" spans="1:4" x14ac:dyDescent="0.15">
      <c r="A79" s="72"/>
      <c r="B79" s="74"/>
      <c r="C79" s="75"/>
      <c r="D79" s="75"/>
    </row>
    <row r="80" spans="1:4" x14ac:dyDescent="0.15">
      <c r="A80" s="72"/>
      <c r="B80" s="74"/>
      <c r="C80" s="75"/>
      <c r="D80" s="75"/>
    </row>
    <row r="81" spans="1:4" x14ac:dyDescent="0.15">
      <c r="A81" s="72"/>
      <c r="B81" s="74"/>
      <c r="C81" s="75"/>
      <c r="D81" s="75"/>
    </row>
    <row r="82" spans="1:4" x14ac:dyDescent="0.15">
      <c r="A82" s="72"/>
      <c r="B82" s="74"/>
      <c r="C82" s="75"/>
      <c r="D82" s="75"/>
    </row>
    <row r="83" spans="1:4" x14ac:dyDescent="0.15">
      <c r="A83" s="72"/>
      <c r="B83" s="74"/>
      <c r="C83" s="75"/>
      <c r="D83" s="75"/>
    </row>
    <row r="84" spans="1:4" x14ac:dyDescent="0.15">
      <c r="A84" s="72"/>
      <c r="B84" s="74"/>
      <c r="C84" s="75"/>
      <c r="D84" s="75"/>
    </row>
    <row r="85" spans="1:4" x14ac:dyDescent="0.15">
      <c r="A85" s="72"/>
      <c r="B85" s="74"/>
      <c r="C85" s="75"/>
      <c r="D85" s="75"/>
    </row>
    <row r="86" spans="1:4" x14ac:dyDescent="0.15">
      <c r="A86" s="72"/>
      <c r="B86" s="74"/>
      <c r="C86" s="75"/>
      <c r="D86" s="75"/>
    </row>
    <row r="87" spans="1:4" x14ac:dyDescent="0.15">
      <c r="A87" s="72"/>
      <c r="B87" s="74"/>
      <c r="C87" s="75"/>
      <c r="D87" s="75"/>
    </row>
    <row r="88" spans="1:4" x14ac:dyDescent="0.15">
      <c r="A88" s="72"/>
      <c r="B88" s="74"/>
      <c r="C88" s="75"/>
      <c r="D88" s="75"/>
    </row>
    <row r="89" spans="1:4" x14ac:dyDescent="0.15">
      <c r="A89" s="72"/>
      <c r="B89" s="74"/>
      <c r="C89" s="75"/>
      <c r="D89" s="75"/>
    </row>
    <row r="90" spans="1:4" x14ac:dyDescent="0.15">
      <c r="A90" s="72"/>
      <c r="B90" s="74"/>
      <c r="C90" s="75"/>
      <c r="D90" s="75"/>
    </row>
    <row r="91" spans="1:4" x14ac:dyDescent="0.15">
      <c r="A91" s="72"/>
      <c r="B91" s="74"/>
      <c r="C91" s="75"/>
      <c r="D91" s="75"/>
    </row>
    <row r="92" spans="1:4" x14ac:dyDescent="0.15">
      <c r="A92" s="72"/>
      <c r="B92" s="74"/>
      <c r="C92" s="75"/>
      <c r="D92" s="75"/>
    </row>
    <row r="93" spans="1:4" x14ac:dyDescent="0.15">
      <c r="A93" s="72"/>
      <c r="B93" s="74"/>
      <c r="C93" s="75"/>
      <c r="D93" s="75"/>
    </row>
    <row r="94" spans="1:4" x14ac:dyDescent="0.15">
      <c r="A94" s="72"/>
      <c r="B94" s="74"/>
      <c r="C94" s="75"/>
      <c r="D94" s="75"/>
    </row>
    <row r="95" spans="1:4" x14ac:dyDescent="0.15">
      <c r="A95" s="72"/>
      <c r="B95" s="74"/>
      <c r="C95" s="75"/>
      <c r="D95" s="75"/>
    </row>
    <row r="96" spans="1:4" x14ac:dyDescent="0.15">
      <c r="A96" s="72"/>
      <c r="B96" s="74"/>
      <c r="C96" s="75"/>
      <c r="D96" s="75"/>
    </row>
    <row r="97" spans="1:4" x14ac:dyDescent="0.15">
      <c r="A97" s="72"/>
      <c r="B97" s="74"/>
      <c r="C97" s="75"/>
      <c r="D97" s="75"/>
    </row>
    <row r="98" spans="1:4" x14ac:dyDescent="0.15">
      <c r="A98" s="72"/>
      <c r="B98" s="74"/>
      <c r="C98" s="75"/>
      <c r="D98" s="75"/>
    </row>
    <row r="99" spans="1:4" x14ac:dyDescent="0.15">
      <c r="A99" s="72"/>
      <c r="B99" s="74"/>
      <c r="C99" s="75"/>
      <c r="D99" s="75"/>
    </row>
    <row r="100" spans="1:4" x14ac:dyDescent="0.15">
      <c r="A100" s="72"/>
      <c r="B100" s="74"/>
      <c r="C100" s="75"/>
      <c r="D100" s="75"/>
    </row>
    <row r="101" spans="1:4" x14ac:dyDescent="0.15">
      <c r="A101" s="72"/>
      <c r="B101" s="74"/>
      <c r="C101" s="75"/>
      <c r="D101" s="75"/>
    </row>
    <row r="102" spans="1:4" x14ac:dyDescent="0.15">
      <c r="A102" s="72"/>
      <c r="B102" s="74"/>
      <c r="C102" s="75"/>
      <c r="D102" s="75"/>
    </row>
    <row r="103" spans="1:4" x14ac:dyDescent="0.15">
      <c r="A103" s="72"/>
      <c r="B103" s="74"/>
      <c r="C103" s="75"/>
      <c r="D103" s="75"/>
    </row>
    <row r="104" spans="1:4" x14ac:dyDescent="0.15">
      <c r="A104" s="72"/>
      <c r="B104" s="74"/>
      <c r="C104" s="75"/>
      <c r="D104" s="75"/>
    </row>
    <row r="105" spans="1:4" x14ac:dyDescent="0.15">
      <c r="A105" s="72"/>
      <c r="B105" s="74"/>
      <c r="C105" s="75"/>
      <c r="D105" s="75"/>
    </row>
    <row r="106" spans="1:4" x14ac:dyDescent="0.15">
      <c r="A106" s="72"/>
      <c r="B106" s="74"/>
      <c r="C106" s="75"/>
      <c r="D106" s="75"/>
    </row>
    <row r="107" spans="1:4" x14ac:dyDescent="0.15">
      <c r="A107" s="72"/>
      <c r="B107" s="74"/>
      <c r="C107" s="75"/>
      <c r="D107" s="75"/>
    </row>
    <row r="108" spans="1:4" x14ac:dyDescent="0.15">
      <c r="A108" s="72"/>
      <c r="B108" s="74"/>
      <c r="C108" s="75"/>
      <c r="D108" s="75"/>
    </row>
    <row r="109" spans="1:4" x14ac:dyDescent="0.15">
      <c r="A109" s="72"/>
      <c r="B109" s="74"/>
      <c r="C109" s="75"/>
      <c r="D109" s="75"/>
    </row>
    <row r="110" spans="1:4" x14ac:dyDescent="0.15">
      <c r="A110" s="72"/>
      <c r="B110" s="74"/>
      <c r="C110" s="75"/>
      <c r="D110" s="75"/>
    </row>
    <row r="111" spans="1:4" x14ac:dyDescent="0.15">
      <c r="A111" s="72"/>
      <c r="B111" s="74"/>
      <c r="C111" s="75"/>
      <c r="D111" s="75"/>
    </row>
    <row r="112" spans="1:4" x14ac:dyDescent="0.15">
      <c r="A112" s="72"/>
      <c r="B112" s="74"/>
      <c r="C112" s="75"/>
      <c r="D112" s="75"/>
    </row>
    <row r="113" spans="1:4" x14ac:dyDescent="0.15">
      <c r="A113" s="72"/>
      <c r="B113" s="74"/>
      <c r="C113" s="75"/>
      <c r="D113" s="75"/>
    </row>
    <row r="114" spans="1:4" x14ac:dyDescent="0.15">
      <c r="A114" s="72"/>
      <c r="B114" s="74"/>
      <c r="C114" s="75"/>
      <c r="D114" s="75"/>
    </row>
    <row r="115" spans="1:4" x14ac:dyDescent="0.15">
      <c r="A115" s="72"/>
      <c r="B115" s="74"/>
      <c r="C115" s="75"/>
      <c r="D115" s="75"/>
    </row>
    <row r="116" spans="1:4" x14ac:dyDescent="0.15">
      <c r="A116" s="72"/>
      <c r="B116" s="74"/>
      <c r="C116" s="75"/>
      <c r="D116" s="75"/>
    </row>
    <row r="117" spans="1:4" x14ac:dyDescent="0.15">
      <c r="A117" s="72"/>
      <c r="B117" s="74"/>
      <c r="C117" s="75"/>
      <c r="D117" s="75"/>
    </row>
    <row r="118" spans="1:4" x14ac:dyDescent="0.15">
      <c r="A118" s="72"/>
      <c r="B118" s="74"/>
      <c r="C118" s="75"/>
      <c r="D118" s="75"/>
    </row>
    <row r="119" spans="1:4" x14ac:dyDescent="0.15">
      <c r="A119" s="72"/>
      <c r="B119" s="74"/>
      <c r="C119" s="75"/>
      <c r="D119" s="75"/>
    </row>
    <row r="120" spans="1:4" x14ac:dyDescent="0.15">
      <c r="A120" s="72"/>
      <c r="B120" s="74"/>
      <c r="C120" s="75"/>
      <c r="D120" s="75"/>
    </row>
    <row r="121" spans="1:4" x14ac:dyDescent="0.15">
      <c r="A121" s="72"/>
      <c r="B121" s="74"/>
      <c r="C121" s="75"/>
      <c r="D121" s="75"/>
    </row>
    <row r="122" spans="1:4" x14ac:dyDescent="0.15">
      <c r="A122" s="72"/>
      <c r="B122" s="74"/>
      <c r="C122" s="75"/>
      <c r="D122" s="75"/>
    </row>
    <row r="123" spans="1:4" x14ac:dyDescent="0.15">
      <c r="A123" s="72"/>
      <c r="B123" s="74"/>
      <c r="C123" s="75"/>
      <c r="D123" s="75"/>
    </row>
    <row r="124" spans="1:4" x14ac:dyDescent="0.15">
      <c r="A124" s="72"/>
      <c r="B124" s="74"/>
      <c r="C124" s="75"/>
      <c r="D124" s="75"/>
    </row>
    <row r="125" spans="1:4" x14ac:dyDescent="0.15">
      <c r="A125" s="72"/>
      <c r="B125" s="74"/>
      <c r="C125" s="75"/>
      <c r="D125" s="75"/>
    </row>
    <row r="126" spans="1:4" x14ac:dyDescent="0.15">
      <c r="A126" s="72"/>
      <c r="B126" s="74"/>
      <c r="C126" s="75"/>
      <c r="D126" s="75"/>
    </row>
    <row r="127" spans="1:4" x14ac:dyDescent="0.15">
      <c r="A127" s="72"/>
      <c r="B127" s="74"/>
      <c r="C127" s="75"/>
      <c r="D127" s="75"/>
    </row>
    <row r="128" spans="1:4" x14ac:dyDescent="0.15">
      <c r="A128" s="72"/>
      <c r="B128" s="74"/>
      <c r="C128" s="75"/>
      <c r="D128" s="75"/>
    </row>
    <row r="129" spans="1:4" x14ac:dyDescent="0.15">
      <c r="A129" s="72"/>
      <c r="B129" s="74"/>
      <c r="C129" s="75"/>
      <c r="D129" s="75"/>
    </row>
    <row r="130" spans="1:4" x14ac:dyDescent="0.15">
      <c r="A130" s="72"/>
      <c r="B130" s="74"/>
      <c r="C130" s="75"/>
      <c r="D130" s="75"/>
    </row>
    <row r="131" spans="1:4" x14ac:dyDescent="0.15">
      <c r="A131" s="72"/>
      <c r="B131" s="74"/>
      <c r="C131" s="75"/>
      <c r="D131" s="75"/>
    </row>
    <row r="132" spans="1:4" x14ac:dyDescent="0.15">
      <c r="A132" s="72"/>
      <c r="B132" s="74"/>
      <c r="C132" s="75"/>
      <c r="D132" s="75"/>
    </row>
    <row r="133" spans="1:4" x14ac:dyDescent="0.15">
      <c r="A133" s="72"/>
      <c r="B133" s="74"/>
      <c r="C133" s="75"/>
      <c r="D133" s="75"/>
    </row>
    <row r="134" spans="1:4" x14ac:dyDescent="0.15">
      <c r="A134" s="72"/>
      <c r="B134" s="74"/>
      <c r="C134" s="75"/>
      <c r="D134" s="75"/>
    </row>
    <row r="135" spans="1:4" x14ac:dyDescent="0.15">
      <c r="A135" s="72"/>
      <c r="B135" s="74"/>
      <c r="C135" s="75"/>
      <c r="D135" s="75"/>
    </row>
    <row r="136" spans="1:4" x14ac:dyDescent="0.15">
      <c r="A136" s="72"/>
      <c r="B136" s="74"/>
      <c r="C136" s="75"/>
      <c r="D136" s="75"/>
    </row>
    <row r="137" spans="1:4" x14ac:dyDescent="0.15">
      <c r="A137" s="72"/>
      <c r="B137" s="74"/>
      <c r="C137" s="75"/>
      <c r="D137" s="75"/>
    </row>
    <row r="138" spans="1:4" x14ac:dyDescent="0.15">
      <c r="A138" s="72"/>
      <c r="B138" s="74"/>
      <c r="C138" s="75"/>
      <c r="D138" s="75"/>
    </row>
    <row r="139" spans="1:4" x14ac:dyDescent="0.15">
      <c r="A139" s="72"/>
      <c r="B139" s="74"/>
      <c r="C139" s="75"/>
      <c r="D139" s="75"/>
    </row>
    <row r="140" spans="1:4" x14ac:dyDescent="0.15">
      <c r="A140" s="72"/>
      <c r="B140" s="74"/>
      <c r="C140" s="75"/>
      <c r="D140" s="75"/>
    </row>
    <row r="141" spans="1:4" x14ac:dyDescent="0.15">
      <c r="A141" s="72"/>
      <c r="B141" s="74"/>
      <c r="C141" s="75"/>
      <c r="D141" s="75"/>
    </row>
    <row r="142" spans="1:4" x14ac:dyDescent="0.15">
      <c r="A142" s="72"/>
      <c r="B142" s="74"/>
      <c r="C142" s="75"/>
      <c r="D142" s="75"/>
    </row>
    <row r="143" spans="1:4" x14ac:dyDescent="0.15">
      <c r="A143" s="72"/>
      <c r="B143" s="74"/>
      <c r="C143" s="75"/>
      <c r="D143" s="75"/>
    </row>
    <row r="144" spans="1:4" x14ac:dyDescent="0.15">
      <c r="A144" s="72"/>
      <c r="B144" s="74"/>
      <c r="C144" s="75"/>
      <c r="D144" s="75"/>
    </row>
    <row r="145" spans="1:4" x14ac:dyDescent="0.15">
      <c r="A145" s="72"/>
      <c r="B145" s="74"/>
      <c r="C145" s="75"/>
      <c r="D145" s="75"/>
    </row>
    <row r="146" spans="1:4" x14ac:dyDescent="0.15">
      <c r="A146" s="72"/>
      <c r="B146" s="74"/>
      <c r="C146" s="75"/>
      <c r="D146" s="75"/>
    </row>
    <row r="147" spans="1:4" x14ac:dyDescent="0.15">
      <c r="A147" s="72"/>
      <c r="B147" s="74"/>
      <c r="C147" s="75"/>
      <c r="D147" s="75"/>
    </row>
    <row r="148" spans="1:4" x14ac:dyDescent="0.15">
      <c r="A148" s="72"/>
      <c r="B148" s="74"/>
      <c r="C148" s="75"/>
      <c r="D148" s="75"/>
    </row>
    <row r="149" spans="1:4" x14ac:dyDescent="0.15">
      <c r="A149" s="72"/>
      <c r="B149" s="74"/>
      <c r="C149" s="75"/>
      <c r="D149" s="75"/>
    </row>
    <row r="150" spans="1:4" x14ac:dyDescent="0.15">
      <c r="A150" s="72"/>
      <c r="B150" s="74"/>
      <c r="C150" s="75"/>
      <c r="D150" s="75"/>
    </row>
    <row r="151" spans="1:4" x14ac:dyDescent="0.15">
      <c r="A151" s="72"/>
      <c r="B151" s="74"/>
      <c r="C151" s="75"/>
      <c r="D151" s="75"/>
    </row>
    <row r="152" spans="1:4" x14ac:dyDescent="0.15">
      <c r="A152" s="72"/>
      <c r="B152" s="74"/>
      <c r="C152" s="75"/>
      <c r="D152" s="75"/>
    </row>
    <row r="153" spans="1:4" x14ac:dyDescent="0.15">
      <c r="A153" s="72"/>
      <c r="B153" s="74"/>
      <c r="C153" s="75"/>
      <c r="D153" s="75"/>
    </row>
    <row r="154" spans="1:4" x14ac:dyDescent="0.15">
      <c r="A154" s="72"/>
      <c r="B154" s="74"/>
      <c r="C154" s="75"/>
      <c r="D154" s="75"/>
    </row>
    <row r="155" spans="1:4" x14ac:dyDescent="0.15">
      <c r="A155" s="72"/>
      <c r="B155" s="74"/>
      <c r="C155" s="75"/>
      <c r="D155" s="75"/>
    </row>
    <row r="156" spans="1:4" x14ac:dyDescent="0.15">
      <c r="A156" s="72"/>
      <c r="B156" s="74"/>
      <c r="C156" s="75"/>
      <c r="D156" s="75"/>
    </row>
    <row r="157" spans="1:4" x14ac:dyDescent="0.15">
      <c r="A157" s="72"/>
      <c r="B157" s="74"/>
      <c r="C157" s="75"/>
      <c r="D157" s="75"/>
    </row>
    <row r="158" spans="1:4" x14ac:dyDescent="0.15">
      <c r="A158" s="72"/>
      <c r="B158" s="74"/>
      <c r="C158" s="75"/>
      <c r="D158" s="75"/>
    </row>
    <row r="159" spans="1:4" x14ac:dyDescent="0.15">
      <c r="A159" s="72"/>
      <c r="B159" s="74"/>
      <c r="C159" s="75"/>
      <c r="D159" s="75"/>
    </row>
    <row r="160" spans="1:4" x14ac:dyDescent="0.15">
      <c r="A160" s="72"/>
      <c r="B160" s="74"/>
      <c r="C160" s="75"/>
      <c r="D160" s="75"/>
    </row>
    <row r="161" spans="1:4" x14ac:dyDescent="0.15">
      <c r="A161" s="72"/>
      <c r="B161" s="74"/>
      <c r="C161" s="75"/>
      <c r="D161" s="75"/>
    </row>
    <row r="162" spans="1:4" x14ac:dyDescent="0.15">
      <c r="A162" s="72"/>
      <c r="B162" s="74"/>
      <c r="C162" s="75"/>
      <c r="D162" s="75"/>
    </row>
    <row r="163" spans="1:4" x14ac:dyDescent="0.15">
      <c r="A163" s="72"/>
      <c r="B163" s="74"/>
      <c r="C163" s="75"/>
      <c r="D163" s="75"/>
    </row>
    <row r="164" spans="1:4" x14ac:dyDescent="0.15">
      <c r="A164" s="72"/>
      <c r="B164" s="74"/>
      <c r="C164" s="75"/>
      <c r="D164" s="75"/>
    </row>
    <row r="165" spans="1:4" x14ac:dyDescent="0.15">
      <c r="A165" s="72"/>
      <c r="B165" s="74"/>
      <c r="C165" s="75"/>
      <c r="D165" s="75"/>
    </row>
    <row r="166" spans="1:4" x14ac:dyDescent="0.15">
      <c r="A166" s="72"/>
      <c r="B166" s="74"/>
      <c r="C166" s="75"/>
      <c r="D166" s="75"/>
    </row>
    <row r="167" spans="1:4" x14ac:dyDescent="0.15">
      <c r="A167" s="72"/>
      <c r="B167" s="74"/>
      <c r="C167" s="75"/>
      <c r="D167" s="75"/>
    </row>
    <row r="168" spans="1:4" x14ac:dyDescent="0.15">
      <c r="A168" s="72"/>
      <c r="B168" s="74"/>
      <c r="C168" s="75"/>
      <c r="D168" s="75"/>
    </row>
    <row r="169" spans="1:4" x14ac:dyDescent="0.15">
      <c r="A169" s="72"/>
      <c r="B169" s="74"/>
      <c r="C169" s="75"/>
      <c r="D169" s="75"/>
    </row>
    <row r="170" spans="1:4" x14ac:dyDescent="0.15">
      <c r="A170" s="72"/>
      <c r="B170" s="74"/>
      <c r="C170" s="75"/>
      <c r="D170" s="75"/>
    </row>
    <row r="171" spans="1:4" x14ac:dyDescent="0.15">
      <c r="A171" s="72"/>
      <c r="B171" s="74"/>
      <c r="C171" s="75"/>
      <c r="D171" s="75"/>
    </row>
    <row r="172" spans="1:4" x14ac:dyDescent="0.15">
      <c r="A172" s="72"/>
      <c r="B172" s="74"/>
      <c r="C172" s="75"/>
      <c r="D172" s="75"/>
    </row>
    <row r="173" spans="1:4" x14ac:dyDescent="0.15">
      <c r="A173" s="72"/>
      <c r="B173" s="74"/>
      <c r="C173" s="75"/>
      <c r="D173" s="75"/>
    </row>
    <row r="174" spans="1:4" x14ac:dyDescent="0.15">
      <c r="A174" s="72"/>
      <c r="B174" s="74"/>
      <c r="C174" s="75"/>
      <c r="D174" s="75"/>
    </row>
    <row r="175" spans="1:4" x14ac:dyDescent="0.15">
      <c r="A175" s="72"/>
      <c r="B175" s="74"/>
      <c r="C175" s="75"/>
      <c r="D175" s="75"/>
    </row>
    <row r="176" spans="1:4" x14ac:dyDescent="0.15">
      <c r="A176" s="72"/>
      <c r="B176" s="74"/>
      <c r="C176" s="75"/>
      <c r="D176" s="75"/>
    </row>
    <row r="177" spans="1:4" x14ac:dyDescent="0.15">
      <c r="A177" s="72"/>
      <c r="B177" s="74"/>
      <c r="C177" s="75"/>
      <c r="D177" s="75"/>
    </row>
    <row r="178" spans="1:4" x14ac:dyDescent="0.15">
      <c r="A178" s="72"/>
      <c r="B178" s="74"/>
      <c r="C178" s="75"/>
      <c r="D178" s="75"/>
    </row>
    <row r="179" spans="1:4" x14ac:dyDescent="0.15">
      <c r="A179" s="72"/>
      <c r="B179" s="74"/>
      <c r="C179" s="75"/>
      <c r="D179" s="75"/>
    </row>
    <row r="180" spans="1:4" x14ac:dyDescent="0.15">
      <c r="A180" s="72"/>
      <c r="B180" s="74"/>
      <c r="C180" s="75"/>
      <c r="D180" s="75"/>
    </row>
    <row r="181" spans="1:4" x14ac:dyDescent="0.15">
      <c r="A181" s="72"/>
      <c r="B181" s="74"/>
      <c r="C181" s="75"/>
      <c r="D181" s="75"/>
    </row>
    <row r="182" spans="1:4" x14ac:dyDescent="0.15">
      <c r="A182" s="72"/>
      <c r="B182" s="74"/>
      <c r="C182" s="75"/>
      <c r="D182" s="75"/>
    </row>
    <row r="183" spans="1:4" x14ac:dyDescent="0.15">
      <c r="A183" s="72"/>
      <c r="B183" s="74"/>
      <c r="C183" s="75"/>
      <c r="D183" s="75"/>
    </row>
    <row r="184" spans="1:4" x14ac:dyDescent="0.15">
      <c r="A184" s="72"/>
      <c r="B184" s="74"/>
      <c r="C184" s="75"/>
      <c r="D184" s="75"/>
    </row>
    <row r="185" spans="1:4" x14ac:dyDescent="0.15">
      <c r="A185" s="72"/>
      <c r="B185" s="74"/>
      <c r="C185" s="75"/>
      <c r="D185" s="75"/>
    </row>
    <row r="186" spans="1:4" x14ac:dyDescent="0.15">
      <c r="A186" s="72"/>
      <c r="B186" s="74"/>
      <c r="C186" s="75"/>
      <c r="D186" s="75"/>
    </row>
    <row r="187" spans="1:4" x14ac:dyDescent="0.15">
      <c r="A187" s="72"/>
      <c r="B187" s="74"/>
      <c r="C187" s="75"/>
      <c r="D187" s="75"/>
    </row>
    <row r="188" spans="1:4" x14ac:dyDescent="0.15">
      <c r="A188" s="72"/>
      <c r="B188" s="74"/>
      <c r="C188" s="75"/>
      <c r="D188" s="75"/>
    </row>
    <row r="189" spans="1:4" x14ac:dyDescent="0.15">
      <c r="A189" s="72"/>
      <c r="B189" s="74"/>
      <c r="C189" s="75"/>
      <c r="D189" s="75"/>
    </row>
    <row r="190" spans="1:4" x14ac:dyDescent="0.15">
      <c r="A190" s="72"/>
      <c r="B190" s="74"/>
      <c r="C190" s="75"/>
      <c r="D190" s="75"/>
    </row>
    <row r="191" spans="1:4" x14ac:dyDescent="0.15">
      <c r="A191" s="72"/>
      <c r="B191" s="74"/>
      <c r="C191" s="75"/>
      <c r="D191" s="75"/>
    </row>
    <row r="192" spans="1:4" x14ac:dyDescent="0.15">
      <c r="A192" s="72"/>
      <c r="B192" s="74"/>
      <c r="C192" s="75"/>
      <c r="D192" s="75"/>
    </row>
    <row r="193" spans="1:4" x14ac:dyDescent="0.15">
      <c r="A193" s="72"/>
      <c r="B193" s="74"/>
      <c r="C193" s="75"/>
      <c r="D193" s="75"/>
    </row>
    <row r="194" spans="1:4" x14ac:dyDescent="0.15">
      <c r="A194" s="72"/>
      <c r="B194" s="74"/>
      <c r="C194" s="75"/>
      <c r="D194" s="75"/>
    </row>
    <row r="195" spans="1:4" x14ac:dyDescent="0.15">
      <c r="A195" s="72"/>
      <c r="B195" s="74"/>
      <c r="C195" s="75"/>
      <c r="D195" s="75"/>
    </row>
    <row r="196" spans="1:4" x14ac:dyDescent="0.15">
      <c r="A196" s="72"/>
      <c r="B196" s="74"/>
      <c r="C196" s="75"/>
      <c r="D196" s="75"/>
    </row>
    <row r="197" spans="1:4" x14ac:dyDescent="0.15">
      <c r="A197" s="72"/>
      <c r="B197" s="74"/>
      <c r="C197" s="75"/>
      <c r="D197" s="75"/>
    </row>
    <row r="198" spans="1:4" x14ac:dyDescent="0.15">
      <c r="A198" s="72"/>
      <c r="B198" s="74"/>
      <c r="C198" s="75"/>
      <c r="D198" s="75"/>
    </row>
    <row r="199" spans="1:4" x14ac:dyDescent="0.15">
      <c r="A199" s="72"/>
      <c r="B199" s="74"/>
      <c r="C199" s="75"/>
      <c r="D199" s="75"/>
    </row>
    <row r="200" spans="1:4" x14ac:dyDescent="0.15">
      <c r="A200" s="72"/>
      <c r="B200" s="74"/>
      <c r="C200" s="75"/>
      <c r="D200" s="75"/>
    </row>
    <row r="201" spans="1:4" x14ac:dyDescent="0.15">
      <c r="A201" s="72"/>
      <c r="B201" s="74"/>
      <c r="C201" s="75"/>
      <c r="D201" s="75"/>
    </row>
    <row r="202" spans="1:4" x14ac:dyDescent="0.15">
      <c r="A202" s="72"/>
      <c r="B202" s="74"/>
      <c r="C202" s="75"/>
      <c r="D202" s="75"/>
    </row>
    <row r="203" spans="1:4" x14ac:dyDescent="0.15">
      <c r="A203" s="72"/>
      <c r="B203" s="74"/>
      <c r="C203" s="75"/>
      <c r="D203" s="75"/>
    </row>
    <row r="204" spans="1:4" x14ac:dyDescent="0.15">
      <c r="A204" s="72"/>
      <c r="B204" s="74"/>
      <c r="C204" s="75"/>
      <c r="D204" s="75"/>
    </row>
    <row r="205" spans="1:4" x14ac:dyDescent="0.15">
      <c r="A205" s="72"/>
      <c r="B205" s="74"/>
      <c r="C205" s="75"/>
      <c r="D205" s="75"/>
    </row>
    <row r="206" spans="1:4" x14ac:dyDescent="0.15">
      <c r="A206" s="72"/>
      <c r="B206" s="74"/>
      <c r="C206" s="75"/>
      <c r="D206" s="75"/>
    </row>
    <row r="207" spans="1:4" x14ac:dyDescent="0.15">
      <c r="A207" s="72"/>
      <c r="B207" s="74"/>
      <c r="C207" s="75"/>
      <c r="D207" s="75"/>
    </row>
    <row r="208" spans="1:4" x14ac:dyDescent="0.15">
      <c r="A208" s="72"/>
      <c r="B208" s="74"/>
      <c r="C208" s="75"/>
      <c r="D208" s="75"/>
    </row>
    <row r="209" spans="1:4" x14ac:dyDescent="0.15">
      <c r="A209" s="72"/>
      <c r="B209" s="74"/>
      <c r="C209" s="75"/>
      <c r="D209" s="75"/>
    </row>
    <row r="210" spans="1:4" x14ac:dyDescent="0.15">
      <c r="A210" s="72"/>
      <c r="B210" s="74"/>
      <c r="C210" s="75"/>
      <c r="D210" s="75"/>
    </row>
    <row r="211" spans="1:4" x14ac:dyDescent="0.15">
      <c r="A211" s="72"/>
      <c r="B211" s="74"/>
      <c r="C211" s="75"/>
      <c r="D211" s="75"/>
    </row>
    <row r="212" spans="1:4" x14ac:dyDescent="0.15">
      <c r="A212" s="72"/>
      <c r="B212" s="74"/>
      <c r="C212" s="75"/>
      <c r="D212" s="75"/>
    </row>
    <row r="213" spans="1:4" x14ac:dyDescent="0.15">
      <c r="A213" s="72"/>
      <c r="B213" s="74"/>
      <c r="C213" s="75"/>
      <c r="D213" s="75"/>
    </row>
    <row r="214" spans="1:4" x14ac:dyDescent="0.15">
      <c r="A214" s="72"/>
      <c r="B214" s="74"/>
      <c r="C214" s="75"/>
      <c r="D214" s="75"/>
    </row>
    <row r="215" spans="1:4" x14ac:dyDescent="0.15">
      <c r="A215" s="72"/>
      <c r="B215" s="74"/>
      <c r="C215" s="75"/>
      <c r="D215" s="75"/>
    </row>
    <row r="216" spans="1:4" x14ac:dyDescent="0.15">
      <c r="A216" s="72"/>
      <c r="B216" s="74"/>
      <c r="C216" s="75"/>
      <c r="D216" s="75"/>
    </row>
    <row r="217" spans="1:4" x14ac:dyDescent="0.15">
      <c r="A217" s="72"/>
      <c r="B217" s="74"/>
      <c r="C217" s="75"/>
      <c r="D217" s="75"/>
    </row>
    <row r="218" spans="1:4" x14ac:dyDescent="0.15">
      <c r="A218" s="72"/>
      <c r="B218" s="74"/>
      <c r="C218" s="75"/>
      <c r="D218" s="75"/>
    </row>
    <row r="219" spans="1:4" x14ac:dyDescent="0.15">
      <c r="A219" s="72"/>
      <c r="B219" s="74"/>
      <c r="C219" s="75"/>
      <c r="D219" s="75"/>
    </row>
    <row r="220" spans="1:4" x14ac:dyDescent="0.15">
      <c r="A220" s="72"/>
      <c r="B220" s="74"/>
      <c r="C220" s="75"/>
      <c r="D220" s="75"/>
    </row>
    <row r="221" spans="1:4" x14ac:dyDescent="0.15">
      <c r="A221" s="72"/>
      <c r="B221" s="74"/>
      <c r="C221" s="75"/>
      <c r="D221" s="75"/>
    </row>
    <row r="222" spans="1:4" x14ac:dyDescent="0.15">
      <c r="A222" s="72"/>
      <c r="B222" s="74"/>
      <c r="C222" s="75"/>
      <c r="D222" s="75"/>
    </row>
    <row r="223" spans="1:4" x14ac:dyDescent="0.15">
      <c r="A223" s="72"/>
      <c r="B223" s="74"/>
      <c r="C223" s="75"/>
      <c r="D223" s="75"/>
    </row>
    <row r="224" spans="1:4" x14ac:dyDescent="0.15">
      <c r="A224" s="72"/>
      <c r="B224" s="74"/>
      <c r="C224" s="75"/>
      <c r="D224" s="75"/>
    </row>
    <row r="225" spans="1:4" x14ac:dyDescent="0.15">
      <c r="A225" s="72"/>
      <c r="B225" s="74"/>
      <c r="C225" s="75"/>
      <c r="D225" s="75"/>
    </row>
    <row r="226" spans="1:4" x14ac:dyDescent="0.15">
      <c r="A226" s="72"/>
      <c r="B226" s="74"/>
      <c r="C226" s="75"/>
      <c r="D226" s="75"/>
    </row>
    <row r="227" spans="1:4" x14ac:dyDescent="0.15">
      <c r="A227" s="72"/>
      <c r="B227" s="74"/>
      <c r="C227" s="75"/>
      <c r="D227" s="75"/>
    </row>
    <row r="228" spans="1:4" x14ac:dyDescent="0.15">
      <c r="A228" s="72"/>
      <c r="B228" s="74"/>
      <c r="C228" s="75"/>
      <c r="D228" s="75"/>
    </row>
    <row r="229" spans="1:4" x14ac:dyDescent="0.15">
      <c r="A229" s="72"/>
      <c r="B229" s="74"/>
      <c r="C229" s="75"/>
      <c r="D229" s="75"/>
    </row>
    <row r="230" spans="1:4" x14ac:dyDescent="0.15">
      <c r="A230" s="72"/>
      <c r="B230" s="74"/>
      <c r="C230" s="75"/>
      <c r="D230" s="75"/>
    </row>
    <row r="231" spans="1:4" x14ac:dyDescent="0.15">
      <c r="A231" s="72"/>
      <c r="B231" s="74"/>
      <c r="C231" s="75"/>
      <c r="D231" s="75"/>
    </row>
    <row r="232" spans="1:4" x14ac:dyDescent="0.15">
      <c r="A232" s="72"/>
      <c r="B232" s="74"/>
      <c r="C232" s="75"/>
      <c r="D232" s="75"/>
    </row>
    <row r="233" spans="1:4" x14ac:dyDescent="0.15">
      <c r="A233" s="72"/>
      <c r="B233" s="74"/>
      <c r="C233" s="75"/>
      <c r="D233" s="75"/>
    </row>
    <row r="234" spans="1:4" x14ac:dyDescent="0.15">
      <c r="A234" s="72"/>
      <c r="B234" s="74"/>
      <c r="C234" s="75"/>
      <c r="D234" s="75"/>
    </row>
    <row r="235" spans="1:4" x14ac:dyDescent="0.15">
      <c r="A235" s="72"/>
      <c r="B235" s="74"/>
      <c r="C235" s="75"/>
      <c r="D235" s="75"/>
    </row>
    <row r="236" spans="1:4" x14ac:dyDescent="0.15">
      <c r="A236" s="72"/>
      <c r="B236" s="74"/>
      <c r="C236" s="75"/>
      <c r="D236" s="75"/>
    </row>
    <row r="237" spans="1:4" x14ac:dyDescent="0.15">
      <c r="A237" s="72"/>
      <c r="B237" s="74"/>
      <c r="C237" s="75"/>
      <c r="D237" s="75"/>
    </row>
    <row r="238" spans="1:4" x14ac:dyDescent="0.15">
      <c r="A238" s="72"/>
      <c r="B238" s="74"/>
      <c r="C238" s="75"/>
      <c r="D238" s="75"/>
    </row>
    <row r="239" spans="1:4" x14ac:dyDescent="0.15">
      <c r="A239" s="72"/>
      <c r="B239" s="74"/>
      <c r="C239" s="75"/>
      <c r="D239" s="75"/>
    </row>
    <row r="240" spans="1:4" x14ac:dyDescent="0.15">
      <c r="A240" s="72"/>
      <c r="B240" s="74"/>
      <c r="C240" s="75"/>
      <c r="D240" s="75"/>
    </row>
    <row r="241" spans="1:4" x14ac:dyDescent="0.15">
      <c r="A241" s="72"/>
      <c r="B241" s="74"/>
      <c r="C241" s="75"/>
      <c r="D241" s="75"/>
    </row>
    <row r="242" spans="1:4" x14ac:dyDescent="0.15">
      <c r="A242" s="72"/>
      <c r="B242" s="74"/>
      <c r="C242" s="75"/>
      <c r="D242" s="75"/>
    </row>
    <row r="243" spans="1:4" x14ac:dyDescent="0.15">
      <c r="A243" s="72"/>
      <c r="B243" s="74"/>
      <c r="C243" s="75"/>
      <c r="D243" s="75"/>
    </row>
    <row r="244" spans="1:4" x14ac:dyDescent="0.15">
      <c r="A244" s="72"/>
      <c r="B244" s="74"/>
      <c r="C244" s="75"/>
      <c r="D244" s="75"/>
    </row>
    <row r="245" spans="1:4" x14ac:dyDescent="0.15">
      <c r="A245" s="72"/>
      <c r="B245" s="74"/>
      <c r="C245" s="75"/>
      <c r="D245" s="75"/>
    </row>
    <row r="246" spans="1:4" x14ac:dyDescent="0.15">
      <c r="A246" s="72"/>
      <c r="B246" s="74"/>
      <c r="C246" s="75"/>
      <c r="D246" s="75"/>
    </row>
    <row r="247" spans="1:4" x14ac:dyDescent="0.15">
      <c r="A247" s="72"/>
      <c r="B247" s="74"/>
      <c r="C247" s="75"/>
      <c r="D247" s="75"/>
    </row>
    <row r="248" spans="1:4" x14ac:dyDescent="0.15">
      <c r="A248" s="72"/>
      <c r="B248" s="74"/>
      <c r="C248" s="75"/>
      <c r="D248" s="75"/>
    </row>
    <row r="249" spans="1:4" x14ac:dyDescent="0.15">
      <c r="A249" s="72"/>
      <c r="B249" s="74"/>
      <c r="C249" s="75"/>
      <c r="D249" s="75"/>
    </row>
    <row r="250" spans="1:4" x14ac:dyDescent="0.15">
      <c r="A250" s="72"/>
      <c r="B250" s="74"/>
      <c r="C250" s="75"/>
      <c r="D250" s="75"/>
    </row>
    <row r="251" spans="1:4" x14ac:dyDescent="0.15">
      <c r="A251" s="72"/>
      <c r="B251" s="74"/>
      <c r="C251" s="75"/>
      <c r="D251" s="75"/>
    </row>
    <row r="252" spans="1:4" x14ac:dyDescent="0.15">
      <c r="A252" s="72"/>
      <c r="B252" s="74"/>
      <c r="C252" s="75"/>
      <c r="D252" s="75"/>
    </row>
    <row r="253" spans="1:4" x14ac:dyDescent="0.15">
      <c r="A253" s="72"/>
      <c r="B253" s="74"/>
      <c r="C253" s="75"/>
      <c r="D253" s="75"/>
    </row>
    <row r="254" spans="1:4" x14ac:dyDescent="0.15">
      <c r="A254" s="72"/>
      <c r="B254" s="74"/>
      <c r="C254" s="75"/>
      <c r="D254" s="75"/>
    </row>
    <row r="255" spans="1:4" x14ac:dyDescent="0.15">
      <c r="A255" s="72"/>
      <c r="B255" s="74"/>
      <c r="C255" s="75"/>
      <c r="D255" s="75"/>
    </row>
    <row r="256" spans="1:4" x14ac:dyDescent="0.15">
      <c r="A256" s="72"/>
      <c r="B256" s="74"/>
      <c r="C256" s="75"/>
      <c r="D256" s="75"/>
    </row>
    <row r="257" spans="1:4" x14ac:dyDescent="0.15">
      <c r="A257" s="72"/>
      <c r="B257" s="74"/>
      <c r="C257" s="75"/>
      <c r="D257" s="75"/>
    </row>
    <row r="258" spans="1:4" x14ac:dyDescent="0.15">
      <c r="A258" s="72"/>
      <c r="B258" s="74"/>
      <c r="C258" s="75"/>
      <c r="D258" s="75"/>
    </row>
    <row r="259" spans="1:4" x14ac:dyDescent="0.15">
      <c r="A259" s="72"/>
      <c r="B259" s="74"/>
      <c r="C259" s="75"/>
      <c r="D259" s="75"/>
    </row>
    <row r="260" spans="1:4" x14ac:dyDescent="0.15">
      <c r="A260" s="72"/>
      <c r="B260" s="74"/>
      <c r="C260" s="75"/>
      <c r="D260" s="75"/>
    </row>
    <row r="261" spans="1:4" x14ac:dyDescent="0.15">
      <c r="A261" s="72"/>
      <c r="B261" s="74"/>
      <c r="C261" s="75"/>
      <c r="D261" s="75"/>
    </row>
    <row r="262" spans="1:4" x14ac:dyDescent="0.15">
      <c r="A262" s="72"/>
      <c r="B262" s="74"/>
      <c r="C262" s="75"/>
      <c r="D262" s="75"/>
    </row>
    <row r="263" spans="1:4" x14ac:dyDescent="0.15">
      <c r="A263" s="72"/>
      <c r="B263" s="74"/>
      <c r="C263" s="75"/>
      <c r="D263" s="75"/>
    </row>
    <row r="264" spans="1:4" x14ac:dyDescent="0.15">
      <c r="A264" s="72"/>
      <c r="B264" s="74"/>
      <c r="C264" s="75"/>
      <c r="D264" s="75"/>
    </row>
    <row r="265" spans="1:4" x14ac:dyDescent="0.15">
      <c r="A265" s="72"/>
      <c r="B265" s="74"/>
      <c r="C265" s="75"/>
      <c r="D265" s="75"/>
    </row>
    <row r="266" spans="1:4" x14ac:dyDescent="0.15">
      <c r="A266" s="72"/>
      <c r="B266" s="74"/>
      <c r="C266" s="75"/>
      <c r="D266" s="75"/>
    </row>
    <row r="267" spans="1:4" x14ac:dyDescent="0.15">
      <c r="A267" s="72"/>
      <c r="B267" s="74"/>
      <c r="C267" s="75"/>
      <c r="D267" s="75"/>
    </row>
    <row r="268" spans="1:4" x14ac:dyDescent="0.15">
      <c r="A268" s="72"/>
      <c r="B268" s="74"/>
      <c r="C268" s="75"/>
      <c r="D268" s="75"/>
    </row>
    <row r="269" spans="1:4" x14ac:dyDescent="0.15">
      <c r="A269" s="72"/>
      <c r="B269" s="74"/>
      <c r="C269" s="75"/>
      <c r="D269" s="75"/>
    </row>
    <row r="270" spans="1:4" x14ac:dyDescent="0.15">
      <c r="A270" s="72"/>
      <c r="B270" s="74"/>
      <c r="C270" s="75"/>
      <c r="D270" s="75"/>
    </row>
    <row r="271" spans="1:4" x14ac:dyDescent="0.15">
      <c r="A271" s="72"/>
      <c r="B271" s="74"/>
      <c r="C271" s="75"/>
      <c r="D271" s="75"/>
    </row>
    <row r="272" spans="1:4" x14ac:dyDescent="0.15">
      <c r="A272" s="72"/>
      <c r="B272" s="74"/>
      <c r="C272" s="75"/>
      <c r="D272" s="75"/>
    </row>
    <row r="273" spans="1:4" x14ac:dyDescent="0.15">
      <c r="A273" s="72"/>
      <c r="B273" s="74"/>
      <c r="C273" s="75"/>
      <c r="D273" s="75"/>
    </row>
    <row r="274" spans="1:4" x14ac:dyDescent="0.15">
      <c r="A274" s="72"/>
      <c r="B274" s="74"/>
      <c r="C274" s="75"/>
      <c r="D274" s="75"/>
    </row>
    <row r="275" spans="1:4" x14ac:dyDescent="0.15">
      <c r="A275" s="72"/>
      <c r="B275" s="74"/>
      <c r="C275" s="75"/>
      <c r="D275" s="75"/>
    </row>
    <row r="276" spans="1:4" x14ac:dyDescent="0.15">
      <c r="A276" s="72"/>
      <c r="B276" s="74"/>
      <c r="C276" s="75"/>
      <c r="D276" s="75"/>
    </row>
    <row r="277" spans="1:4" x14ac:dyDescent="0.15">
      <c r="A277" s="72"/>
      <c r="B277" s="74"/>
      <c r="C277" s="75"/>
      <c r="D277" s="75"/>
    </row>
    <row r="278" spans="1:4" x14ac:dyDescent="0.15">
      <c r="A278" s="72"/>
      <c r="B278" s="74"/>
      <c r="C278" s="75"/>
      <c r="D278" s="75"/>
    </row>
    <row r="279" spans="1:4" x14ac:dyDescent="0.15">
      <c r="A279" s="72"/>
      <c r="B279" s="74"/>
      <c r="C279" s="75"/>
      <c r="D279" s="75"/>
    </row>
    <row r="280" spans="1:4" x14ac:dyDescent="0.15">
      <c r="A280" s="72"/>
      <c r="B280" s="74"/>
      <c r="C280" s="75"/>
      <c r="D280" s="75"/>
    </row>
    <row r="281" spans="1:4" x14ac:dyDescent="0.15">
      <c r="A281" s="72"/>
      <c r="B281" s="74"/>
      <c r="C281" s="75"/>
      <c r="D281" s="75"/>
    </row>
    <row r="282" spans="1:4" x14ac:dyDescent="0.15">
      <c r="A282" s="72"/>
      <c r="B282" s="74"/>
      <c r="C282" s="75"/>
      <c r="D282" s="75"/>
    </row>
    <row r="283" spans="1:4" x14ac:dyDescent="0.15">
      <c r="A283" s="72"/>
      <c r="B283" s="74"/>
      <c r="C283" s="75"/>
      <c r="D283" s="75"/>
    </row>
    <row r="284" spans="1:4" x14ac:dyDescent="0.15">
      <c r="A284" s="72"/>
      <c r="B284" s="74"/>
      <c r="C284" s="75"/>
      <c r="D284" s="75"/>
    </row>
    <row r="285" spans="1:4" x14ac:dyDescent="0.15">
      <c r="A285" s="72"/>
      <c r="B285" s="74"/>
      <c r="C285" s="75"/>
      <c r="D285" s="75"/>
    </row>
    <row r="286" spans="1:4" x14ac:dyDescent="0.15">
      <c r="A286" s="72"/>
      <c r="B286" s="74"/>
      <c r="C286" s="75"/>
      <c r="D286" s="75"/>
    </row>
    <row r="287" spans="1:4" x14ac:dyDescent="0.15">
      <c r="A287" s="72"/>
      <c r="B287" s="74"/>
      <c r="C287" s="75"/>
      <c r="D287" s="75"/>
    </row>
    <row r="288" spans="1:4" x14ac:dyDescent="0.15">
      <c r="A288" s="72"/>
      <c r="B288" s="74"/>
      <c r="C288" s="75"/>
      <c r="D288" s="75"/>
    </row>
    <row r="289" spans="1:4" x14ac:dyDescent="0.15">
      <c r="A289" s="72"/>
      <c r="B289" s="74"/>
      <c r="C289" s="75"/>
      <c r="D289" s="75"/>
    </row>
    <row r="290" spans="1:4" x14ac:dyDescent="0.15">
      <c r="A290" s="72"/>
      <c r="B290" s="74"/>
      <c r="C290" s="75"/>
      <c r="D290" s="75"/>
    </row>
    <row r="291" spans="1:4" x14ac:dyDescent="0.15">
      <c r="A291" s="72"/>
      <c r="B291" s="74"/>
      <c r="C291" s="75"/>
      <c r="D291" s="75"/>
    </row>
    <row r="292" spans="1:4" x14ac:dyDescent="0.15">
      <c r="A292" s="72"/>
      <c r="B292" s="74"/>
      <c r="C292" s="75"/>
      <c r="D292" s="75"/>
    </row>
    <row r="293" spans="1:4" x14ac:dyDescent="0.15">
      <c r="A293" s="72"/>
      <c r="B293" s="74"/>
      <c r="C293" s="75"/>
      <c r="D293" s="75"/>
    </row>
    <row r="294" spans="1:4" x14ac:dyDescent="0.15">
      <c r="A294" s="72"/>
      <c r="B294" s="74"/>
      <c r="C294" s="75"/>
      <c r="D294" s="75"/>
    </row>
    <row r="295" spans="1:4" x14ac:dyDescent="0.15">
      <c r="A295" s="72"/>
      <c r="B295" s="74"/>
      <c r="C295" s="75"/>
      <c r="D295" s="75"/>
    </row>
    <row r="296" spans="1:4" x14ac:dyDescent="0.15">
      <c r="A296" s="72"/>
      <c r="B296" s="74"/>
      <c r="C296" s="75"/>
      <c r="D296" s="75"/>
    </row>
    <row r="297" spans="1:4" x14ac:dyDescent="0.15">
      <c r="A297" s="72"/>
      <c r="B297" s="74"/>
      <c r="C297" s="75"/>
      <c r="D297" s="75"/>
    </row>
    <row r="298" spans="1:4" x14ac:dyDescent="0.15">
      <c r="A298" s="72"/>
      <c r="B298" s="74"/>
      <c r="C298" s="75"/>
      <c r="D298" s="75"/>
    </row>
    <row r="299" spans="1:4" x14ac:dyDescent="0.15">
      <c r="A299" s="72"/>
      <c r="B299" s="74"/>
      <c r="C299" s="75"/>
      <c r="D299" s="75"/>
    </row>
    <row r="300" spans="1:4" x14ac:dyDescent="0.15">
      <c r="A300" s="72"/>
      <c r="B300" s="74"/>
      <c r="C300" s="75"/>
      <c r="D300" s="75"/>
    </row>
    <row r="301" spans="1:4" x14ac:dyDescent="0.15">
      <c r="A301" s="72"/>
      <c r="B301" s="74"/>
      <c r="C301" s="75"/>
      <c r="D301" s="75"/>
    </row>
    <row r="302" spans="1:4" x14ac:dyDescent="0.15">
      <c r="A302" s="72"/>
      <c r="B302" s="74"/>
      <c r="C302" s="75"/>
      <c r="D302" s="75"/>
    </row>
    <row r="303" spans="1:4" x14ac:dyDescent="0.15">
      <c r="A303" s="72"/>
      <c r="B303" s="74"/>
      <c r="C303" s="75"/>
      <c r="D303" s="75"/>
    </row>
    <row r="304" spans="1:4" x14ac:dyDescent="0.15">
      <c r="A304" s="72"/>
      <c r="B304" s="74"/>
      <c r="C304" s="75"/>
      <c r="D304" s="75"/>
    </row>
    <row r="305" spans="1:4" x14ac:dyDescent="0.15">
      <c r="A305" s="72"/>
      <c r="B305" s="74"/>
      <c r="C305" s="75"/>
      <c r="D305" s="75"/>
    </row>
    <row r="306" spans="1:4" x14ac:dyDescent="0.15">
      <c r="A306" s="72"/>
      <c r="B306" s="74"/>
      <c r="C306" s="75"/>
      <c r="D306" s="75"/>
    </row>
    <row r="307" spans="1:4" x14ac:dyDescent="0.15">
      <c r="A307" s="72"/>
      <c r="B307" s="74"/>
      <c r="C307" s="75"/>
      <c r="D307" s="75"/>
    </row>
    <row r="308" spans="1:4" x14ac:dyDescent="0.15">
      <c r="A308" s="72"/>
      <c r="B308" s="74"/>
      <c r="C308" s="75"/>
      <c r="D308" s="75"/>
    </row>
    <row r="309" spans="1:4" x14ac:dyDescent="0.15">
      <c r="A309" s="72"/>
      <c r="B309" s="74"/>
      <c r="C309" s="75"/>
      <c r="D309" s="75"/>
    </row>
    <row r="310" spans="1:4" x14ac:dyDescent="0.15">
      <c r="A310" s="72"/>
      <c r="B310" s="74"/>
      <c r="C310" s="75"/>
      <c r="D310" s="75"/>
    </row>
    <row r="311" spans="1:4" x14ac:dyDescent="0.15">
      <c r="A311" s="72"/>
      <c r="B311" s="74"/>
      <c r="C311" s="75"/>
      <c r="D311" s="75"/>
    </row>
    <row r="312" spans="1:4" x14ac:dyDescent="0.15">
      <c r="A312" s="72"/>
      <c r="B312" s="74"/>
      <c r="C312" s="75"/>
      <c r="D312" s="75"/>
    </row>
    <row r="313" spans="1:4" x14ac:dyDescent="0.15">
      <c r="A313" s="72"/>
      <c r="B313" s="74"/>
      <c r="C313" s="75"/>
      <c r="D313" s="75"/>
    </row>
    <row r="314" spans="1:4" x14ac:dyDescent="0.15">
      <c r="A314" s="72"/>
      <c r="B314" s="74"/>
      <c r="C314" s="75"/>
      <c r="D314" s="75"/>
    </row>
    <row r="315" spans="1:4" x14ac:dyDescent="0.15">
      <c r="A315" s="72"/>
      <c r="B315" s="74"/>
      <c r="C315" s="75"/>
      <c r="D315" s="75"/>
    </row>
    <row r="316" spans="1:4" x14ac:dyDescent="0.15">
      <c r="A316" s="72"/>
      <c r="B316" s="74"/>
      <c r="C316" s="75"/>
      <c r="D316" s="75"/>
    </row>
    <row r="317" spans="1:4" x14ac:dyDescent="0.15">
      <c r="A317" s="72"/>
      <c r="B317" s="74"/>
      <c r="C317" s="75"/>
      <c r="D317" s="75"/>
    </row>
    <row r="318" spans="1:4" x14ac:dyDescent="0.15">
      <c r="A318" s="72"/>
      <c r="B318" s="74"/>
      <c r="C318" s="75"/>
      <c r="D318" s="75"/>
    </row>
    <row r="319" spans="1:4" x14ac:dyDescent="0.15">
      <c r="A319" s="72"/>
      <c r="B319" s="74"/>
      <c r="C319" s="75"/>
      <c r="D319" s="75"/>
    </row>
    <row r="320" spans="1:4" x14ac:dyDescent="0.15">
      <c r="A320" s="72"/>
      <c r="B320" s="74"/>
      <c r="C320" s="75"/>
      <c r="D320" s="75"/>
    </row>
    <row r="321" spans="1:4" x14ac:dyDescent="0.15">
      <c r="A321" s="72"/>
      <c r="B321" s="74"/>
      <c r="C321" s="75"/>
      <c r="D321" s="75"/>
    </row>
    <row r="322" spans="1:4" x14ac:dyDescent="0.15">
      <c r="A322" s="72"/>
      <c r="B322" s="74"/>
      <c r="C322" s="75"/>
      <c r="D322" s="75"/>
    </row>
    <row r="323" spans="1:4" x14ac:dyDescent="0.15">
      <c r="A323" s="72"/>
      <c r="B323" s="74"/>
      <c r="C323" s="75"/>
      <c r="D323" s="75"/>
    </row>
    <row r="324" spans="1:4" x14ac:dyDescent="0.15">
      <c r="A324" s="72"/>
      <c r="B324" s="74"/>
      <c r="C324" s="75"/>
      <c r="D324" s="75"/>
    </row>
    <row r="325" spans="1:4" x14ac:dyDescent="0.15">
      <c r="A325" s="72"/>
      <c r="B325" s="74"/>
      <c r="C325" s="75"/>
      <c r="D325" s="75"/>
    </row>
    <row r="326" spans="1:4" x14ac:dyDescent="0.15">
      <c r="A326" s="72"/>
      <c r="B326" s="74"/>
      <c r="C326" s="75"/>
      <c r="D326" s="75"/>
    </row>
    <row r="327" spans="1:4" x14ac:dyDescent="0.15">
      <c r="A327" s="72"/>
      <c r="B327" s="74"/>
      <c r="C327" s="75"/>
      <c r="D327" s="75"/>
    </row>
    <row r="328" spans="1:4" x14ac:dyDescent="0.15">
      <c r="A328" s="72"/>
      <c r="B328" s="74"/>
      <c r="C328" s="75"/>
      <c r="D328" s="75"/>
    </row>
    <row r="329" spans="1:4" x14ac:dyDescent="0.15">
      <c r="A329" s="72"/>
      <c r="B329" s="74"/>
      <c r="C329" s="75"/>
      <c r="D329" s="75"/>
    </row>
    <row r="330" spans="1:4" x14ac:dyDescent="0.15">
      <c r="A330" s="72"/>
      <c r="B330" s="74"/>
      <c r="C330" s="75"/>
      <c r="D330" s="75"/>
    </row>
    <row r="331" spans="1:4" x14ac:dyDescent="0.15">
      <c r="A331" s="72"/>
      <c r="B331" s="74"/>
      <c r="C331" s="75"/>
      <c r="D331" s="75"/>
    </row>
    <row r="332" spans="1:4" x14ac:dyDescent="0.15">
      <c r="A332" s="72"/>
      <c r="B332" s="74"/>
      <c r="C332" s="75"/>
      <c r="D332" s="75"/>
    </row>
    <row r="333" spans="1:4" x14ac:dyDescent="0.15">
      <c r="A333" s="72"/>
      <c r="B333" s="74"/>
      <c r="C333" s="75"/>
      <c r="D333" s="75"/>
    </row>
    <row r="334" spans="1:4" x14ac:dyDescent="0.15">
      <c r="A334" s="72"/>
      <c r="B334" s="74"/>
      <c r="C334" s="75"/>
      <c r="D334" s="75"/>
    </row>
    <row r="335" spans="1:4" x14ac:dyDescent="0.15">
      <c r="A335" s="72"/>
      <c r="B335" s="74"/>
      <c r="C335" s="75"/>
      <c r="D335" s="75"/>
    </row>
    <row r="336" spans="1:4" x14ac:dyDescent="0.15">
      <c r="A336" s="72"/>
      <c r="B336" s="74"/>
      <c r="C336" s="75"/>
      <c r="D336" s="75"/>
    </row>
    <row r="337" spans="1:4" x14ac:dyDescent="0.15">
      <c r="A337" s="72"/>
      <c r="B337" s="74"/>
      <c r="C337" s="75"/>
      <c r="D337" s="75"/>
    </row>
    <row r="338" spans="1:4" x14ac:dyDescent="0.15">
      <c r="A338" s="72"/>
      <c r="B338" s="74"/>
      <c r="C338" s="75"/>
      <c r="D338" s="75"/>
    </row>
    <row r="339" spans="1:4" x14ac:dyDescent="0.15">
      <c r="A339" s="72"/>
      <c r="B339" s="74"/>
      <c r="C339" s="75"/>
      <c r="D339" s="75"/>
    </row>
    <row r="340" spans="1:4" x14ac:dyDescent="0.15">
      <c r="A340" s="72"/>
      <c r="B340" s="74"/>
      <c r="C340" s="75"/>
      <c r="D340" s="75"/>
    </row>
    <row r="341" spans="1:4" x14ac:dyDescent="0.15">
      <c r="A341" s="72"/>
      <c r="B341" s="74"/>
      <c r="C341" s="75"/>
      <c r="D341" s="75"/>
    </row>
    <row r="342" spans="1:4" x14ac:dyDescent="0.15">
      <c r="A342" s="72"/>
      <c r="B342" s="74"/>
      <c r="C342" s="75"/>
      <c r="D342" s="75"/>
    </row>
    <row r="343" spans="1:4" x14ac:dyDescent="0.15">
      <c r="A343" s="72"/>
      <c r="B343" s="74"/>
      <c r="C343" s="75"/>
      <c r="D343" s="75"/>
    </row>
    <row r="344" spans="1:4" x14ac:dyDescent="0.15">
      <c r="A344" s="72"/>
      <c r="B344" s="74"/>
      <c r="C344" s="75"/>
      <c r="D344" s="75"/>
    </row>
    <row r="345" spans="1:4" x14ac:dyDescent="0.15">
      <c r="A345" s="72"/>
      <c r="B345" s="74"/>
      <c r="C345" s="75"/>
      <c r="D345" s="75"/>
    </row>
    <row r="346" spans="1:4" x14ac:dyDescent="0.15">
      <c r="A346" s="72"/>
      <c r="B346" s="74"/>
      <c r="C346" s="75"/>
      <c r="D346" s="75"/>
    </row>
    <row r="347" spans="1:4" x14ac:dyDescent="0.15">
      <c r="A347" s="72"/>
      <c r="B347" s="74"/>
      <c r="C347" s="75"/>
      <c r="D347" s="75"/>
    </row>
    <row r="348" spans="1:4" x14ac:dyDescent="0.15">
      <c r="A348" s="72"/>
      <c r="B348" s="74"/>
      <c r="C348" s="75"/>
      <c r="D348" s="75"/>
    </row>
    <row r="349" spans="1:4" x14ac:dyDescent="0.15">
      <c r="A349" s="72"/>
      <c r="B349" s="74"/>
      <c r="C349" s="75"/>
      <c r="D349" s="75"/>
    </row>
    <row r="350" spans="1:4" x14ac:dyDescent="0.15">
      <c r="A350" s="72"/>
      <c r="B350" s="74"/>
      <c r="C350" s="75"/>
      <c r="D350" s="75"/>
    </row>
    <row r="351" spans="1:4" x14ac:dyDescent="0.15">
      <c r="A351" s="72"/>
      <c r="B351" s="74"/>
      <c r="C351" s="75"/>
      <c r="D351" s="75"/>
    </row>
    <row r="352" spans="1:4" x14ac:dyDescent="0.15">
      <c r="A352" s="72"/>
      <c r="B352" s="74"/>
      <c r="C352" s="75"/>
      <c r="D352" s="75"/>
    </row>
    <row r="353" spans="1:4" x14ac:dyDescent="0.15">
      <c r="A353" s="72"/>
      <c r="B353" s="74"/>
      <c r="C353" s="75"/>
      <c r="D353" s="75"/>
    </row>
    <row r="354" spans="1:4" x14ac:dyDescent="0.15">
      <c r="A354" s="72"/>
      <c r="B354" s="74"/>
      <c r="C354" s="75"/>
      <c r="D354" s="75"/>
    </row>
    <row r="355" spans="1:4" x14ac:dyDescent="0.15">
      <c r="A355" s="72"/>
      <c r="B355" s="74"/>
      <c r="C355" s="75"/>
      <c r="D355" s="75"/>
    </row>
    <row r="356" spans="1:4" x14ac:dyDescent="0.15">
      <c r="A356" s="72"/>
      <c r="B356" s="74"/>
      <c r="C356" s="75"/>
      <c r="D356" s="75"/>
    </row>
    <row r="357" spans="1:4" x14ac:dyDescent="0.15">
      <c r="A357" s="72"/>
      <c r="B357" s="74"/>
      <c r="C357" s="75"/>
      <c r="D357" s="75"/>
    </row>
    <row r="358" spans="1:4" x14ac:dyDescent="0.15">
      <c r="A358" s="72"/>
      <c r="B358" s="74"/>
      <c r="C358" s="75"/>
      <c r="D358" s="75"/>
    </row>
    <row r="359" spans="1:4" x14ac:dyDescent="0.15">
      <c r="A359" s="72"/>
      <c r="B359" s="74"/>
      <c r="C359" s="75"/>
      <c r="D359" s="75"/>
    </row>
    <row r="360" spans="1:4" x14ac:dyDescent="0.15">
      <c r="A360" s="72"/>
      <c r="B360" s="74"/>
      <c r="C360" s="75"/>
      <c r="D360" s="75"/>
    </row>
    <row r="361" spans="1:4" x14ac:dyDescent="0.15">
      <c r="A361" s="72"/>
      <c r="B361" s="74"/>
      <c r="C361" s="75"/>
      <c r="D361" s="75"/>
    </row>
    <row r="362" spans="1:4" x14ac:dyDescent="0.15">
      <c r="A362" s="72"/>
      <c r="B362" s="74"/>
      <c r="C362" s="75"/>
      <c r="D362" s="75"/>
    </row>
    <row r="363" spans="1:4" x14ac:dyDescent="0.15">
      <c r="A363" s="72"/>
      <c r="B363" s="74"/>
      <c r="C363" s="75"/>
      <c r="D363" s="75"/>
    </row>
    <row r="364" spans="1:4" x14ac:dyDescent="0.15">
      <c r="A364" s="72"/>
      <c r="B364" s="74"/>
      <c r="C364" s="75"/>
      <c r="D364" s="75"/>
    </row>
    <row r="365" spans="1:4" x14ac:dyDescent="0.15">
      <c r="A365" s="72"/>
      <c r="B365" s="74"/>
      <c r="C365" s="75"/>
      <c r="D365" s="75"/>
    </row>
    <row r="366" spans="1:4" x14ac:dyDescent="0.15">
      <c r="A366" s="72"/>
      <c r="B366" s="74"/>
      <c r="C366" s="75"/>
      <c r="D366" s="75"/>
    </row>
    <row r="367" spans="1:4" x14ac:dyDescent="0.15">
      <c r="A367" s="72"/>
      <c r="B367" s="74"/>
      <c r="C367" s="75"/>
      <c r="D367" s="75"/>
    </row>
    <row r="368" spans="1:4" x14ac:dyDescent="0.15">
      <c r="A368" s="72"/>
      <c r="B368" s="74"/>
      <c r="C368" s="75"/>
      <c r="D368" s="75"/>
    </row>
    <row r="369" spans="1:4" x14ac:dyDescent="0.15">
      <c r="A369" s="72"/>
      <c r="B369" s="74"/>
      <c r="C369" s="75"/>
      <c r="D369" s="75"/>
    </row>
    <row r="370" spans="1:4" x14ac:dyDescent="0.15">
      <c r="A370" s="72"/>
      <c r="B370" s="74"/>
      <c r="C370" s="75"/>
      <c r="D370" s="75"/>
    </row>
    <row r="371" spans="1:4" x14ac:dyDescent="0.15">
      <c r="A371" s="72"/>
      <c r="B371" s="74"/>
      <c r="C371" s="75"/>
      <c r="D371" s="75"/>
    </row>
    <row r="372" spans="1:4" x14ac:dyDescent="0.15">
      <c r="A372" s="72"/>
      <c r="B372" s="74"/>
      <c r="C372" s="75"/>
      <c r="D372" s="75"/>
    </row>
    <row r="373" spans="1:4" x14ac:dyDescent="0.15">
      <c r="A373" s="72"/>
      <c r="B373" s="74"/>
      <c r="C373" s="75"/>
      <c r="D373" s="75"/>
    </row>
    <row r="374" spans="1:4" x14ac:dyDescent="0.15">
      <c r="A374" s="72"/>
      <c r="B374" s="74"/>
      <c r="C374" s="75"/>
      <c r="D374" s="75"/>
    </row>
    <row r="375" spans="1:4" x14ac:dyDescent="0.15">
      <c r="A375" s="72"/>
      <c r="B375" s="74"/>
      <c r="C375" s="75"/>
      <c r="D375" s="75"/>
    </row>
    <row r="376" spans="1:4" x14ac:dyDescent="0.15">
      <c r="A376" s="72"/>
      <c r="B376" s="74"/>
      <c r="C376" s="75"/>
      <c r="D376" s="75"/>
    </row>
    <row r="377" spans="1:4" x14ac:dyDescent="0.15">
      <c r="A377" s="72"/>
      <c r="B377" s="74"/>
      <c r="C377" s="75"/>
      <c r="D377" s="75"/>
    </row>
    <row r="378" spans="1:4" x14ac:dyDescent="0.15">
      <c r="A378" s="72"/>
      <c r="B378" s="74"/>
      <c r="C378" s="75"/>
      <c r="D378" s="75"/>
    </row>
    <row r="379" spans="1:4" x14ac:dyDescent="0.15">
      <c r="A379" s="72"/>
      <c r="B379" s="74"/>
      <c r="C379" s="75"/>
      <c r="D379" s="75"/>
    </row>
    <row r="380" spans="1:4" x14ac:dyDescent="0.15">
      <c r="A380" s="72"/>
      <c r="B380" s="74"/>
      <c r="C380" s="75"/>
      <c r="D380" s="75"/>
    </row>
    <row r="381" spans="1:4" x14ac:dyDescent="0.15">
      <c r="A381" s="72"/>
      <c r="B381" s="74"/>
      <c r="C381" s="75"/>
      <c r="D381" s="75"/>
    </row>
    <row r="382" spans="1:4" x14ac:dyDescent="0.15">
      <c r="A382" s="72"/>
      <c r="B382" s="74"/>
      <c r="C382" s="75"/>
      <c r="D382" s="75"/>
    </row>
    <row r="383" spans="1:4" x14ac:dyDescent="0.15">
      <c r="A383" s="72"/>
      <c r="B383" s="74"/>
      <c r="C383" s="75"/>
      <c r="D383" s="75"/>
    </row>
    <row r="384" spans="1:4" x14ac:dyDescent="0.15">
      <c r="A384" s="72"/>
      <c r="B384" s="74"/>
      <c r="C384" s="75"/>
      <c r="D384" s="75"/>
    </row>
    <row r="385" spans="1:4" x14ac:dyDescent="0.15">
      <c r="A385" s="72"/>
      <c r="B385" s="74"/>
      <c r="C385" s="75"/>
      <c r="D385" s="75"/>
    </row>
    <row r="386" spans="1:4" x14ac:dyDescent="0.15">
      <c r="A386" s="72"/>
      <c r="B386" s="74"/>
      <c r="C386" s="75"/>
      <c r="D386" s="75"/>
    </row>
    <row r="387" spans="1:4" x14ac:dyDescent="0.15">
      <c r="A387" s="72"/>
      <c r="B387" s="74"/>
      <c r="C387" s="75"/>
      <c r="D387" s="75"/>
    </row>
    <row r="388" spans="1:4" x14ac:dyDescent="0.15">
      <c r="A388" s="72"/>
      <c r="B388" s="74"/>
      <c r="C388" s="75"/>
      <c r="D388" s="75"/>
    </row>
    <row r="389" spans="1:4" x14ac:dyDescent="0.15">
      <c r="A389" s="72"/>
      <c r="B389" s="74"/>
      <c r="C389" s="75"/>
      <c r="D389" s="75"/>
    </row>
    <row r="390" spans="1:4" x14ac:dyDescent="0.15">
      <c r="A390" s="72"/>
      <c r="B390" s="74"/>
      <c r="C390" s="75"/>
      <c r="D390" s="75"/>
    </row>
    <row r="391" spans="1:4" x14ac:dyDescent="0.15">
      <c r="A391" s="72"/>
      <c r="B391" s="74"/>
      <c r="C391" s="75"/>
      <c r="D391" s="75"/>
    </row>
    <row r="392" spans="1:4" x14ac:dyDescent="0.15">
      <c r="A392" s="72"/>
      <c r="B392" s="74"/>
      <c r="C392" s="75"/>
      <c r="D392" s="75"/>
    </row>
    <row r="393" spans="1:4" x14ac:dyDescent="0.15">
      <c r="A393" s="72"/>
      <c r="B393" s="74"/>
      <c r="C393" s="75"/>
      <c r="D393" s="75"/>
    </row>
    <row r="394" spans="1:4" x14ac:dyDescent="0.15">
      <c r="A394" s="72"/>
      <c r="B394" s="74"/>
      <c r="C394" s="75"/>
      <c r="D394" s="75"/>
    </row>
    <row r="395" spans="1:4" x14ac:dyDescent="0.15">
      <c r="A395" s="72"/>
      <c r="B395" s="74"/>
      <c r="C395" s="75"/>
      <c r="D395" s="75"/>
    </row>
    <row r="396" spans="1:4" x14ac:dyDescent="0.15">
      <c r="A396" s="72"/>
      <c r="B396" s="74"/>
      <c r="C396" s="75"/>
      <c r="D396" s="75"/>
    </row>
    <row r="397" spans="1:4" x14ac:dyDescent="0.15">
      <c r="A397" s="72"/>
      <c r="B397" s="74"/>
      <c r="C397" s="75"/>
      <c r="D397" s="75"/>
    </row>
    <row r="398" spans="1:4" x14ac:dyDescent="0.15">
      <c r="A398" s="72"/>
      <c r="B398" s="74"/>
      <c r="C398" s="75"/>
      <c r="D398" s="75"/>
    </row>
    <row r="399" spans="1:4" x14ac:dyDescent="0.15">
      <c r="A399" s="72"/>
      <c r="B399" s="74"/>
      <c r="C399" s="75"/>
      <c r="D399" s="75"/>
    </row>
    <row r="400" spans="1:4" x14ac:dyDescent="0.15">
      <c r="A400" s="72"/>
      <c r="B400" s="74"/>
      <c r="C400" s="75"/>
      <c r="D400" s="75"/>
    </row>
    <row r="401" spans="1:4" x14ac:dyDescent="0.15">
      <c r="A401" s="72"/>
      <c r="B401" s="74"/>
      <c r="C401" s="75"/>
      <c r="D401" s="75"/>
    </row>
    <row r="402" spans="1:4" x14ac:dyDescent="0.15">
      <c r="A402" s="72"/>
      <c r="B402" s="74"/>
      <c r="C402" s="75"/>
      <c r="D402" s="75"/>
    </row>
    <row r="403" spans="1:4" x14ac:dyDescent="0.15">
      <c r="A403" s="72"/>
      <c r="B403" s="74"/>
      <c r="C403" s="75"/>
      <c r="D403" s="75"/>
    </row>
    <row r="404" spans="1:4" x14ac:dyDescent="0.15">
      <c r="A404" s="72"/>
      <c r="B404" s="74"/>
      <c r="C404" s="75"/>
      <c r="D404" s="75"/>
    </row>
    <row r="405" spans="1:4" x14ac:dyDescent="0.15">
      <c r="A405" s="72"/>
      <c r="B405" s="74"/>
      <c r="C405" s="75"/>
      <c r="D405" s="75"/>
    </row>
    <row r="406" spans="1:4" x14ac:dyDescent="0.15">
      <c r="A406" s="72"/>
      <c r="B406" s="74"/>
      <c r="C406" s="75"/>
      <c r="D406" s="75"/>
    </row>
    <row r="407" spans="1:4" x14ac:dyDescent="0.15">
      <c r="A407" s="72"/>
      <c r="B407" s="74"/>
      <c r="C407" s="75"/>
      <c r="D407" s="75"/>
    </row>
    <row r="408" spans="1:4" x14ac:dyDescent="0.15">
      <c r="A408" s="72"/>
      <c r="B408" s="74"/>
      <c r="C408" s="75"/>
      <c r="D408" s="75"/>
    </row>
    <row r="409" spans="1:4" x14ac:dyDescent="0.15">
      <c r="A409" s="72"/>
      <c r="B409" s="74"/>
      <c r="C409" s="75"/>
      <c r="D409" s="75"/>
    </row>
    <row r="410" spans="1:4" x14ac:dyDescent="0.15">
      <c r="A410" s="72"/>
      <c r="B410" s="74"/>
      <c r="C410" s="75"/>
      <c r="D410" s="75"/>
    </row>
    <row r="411" spans="1:4" x14ac:dyDescent="0.15">
      <c r="A411" s="72"/>
      <c r="B411" s="74"/>
      <c r="C411" s="75"/>
      <c r="D411" s="75"/>
    </row>
    <row r="412" spans="1:4" x14ac:dyDescent="0.15">
      <c r="A412" s="72"/>
      <c r="B412" s="74"/>
      <c r="C412" s="75"/>
      <c r="D412" s="75"/>
    </row>
    <row r="413" spans="1:4" x14ac:dyDescent="0.15">
      <c r="A413" s="72"/>
      <c r="B413" s="74"/>
      <c r="C413" s="75"/>
      <c r="D413" s="75"/>
    </row>
    <row r="414" spans="1:4" x14ac:dyDescent="0.15">
      <c r="A414" s="72"/>
      <c r="B414" s="74"/>
      <c r="C414" s="75"/>
      <c r="D414" s="75"/>
    </row>
    <row r="415" spans="1:4" x14ac:dyDescent="0.15">
      <c r="A415" s="72"/>
      <c r="B415" s="74"/>
      <c r="C415" s="75"/>
      <c r="D415" s="75"/>
    </row>
    <row r="416" spans="1:4" x14ac:dyDescent="0.15">
      <c r="A416" s="72"/>
      <c r="B416" s="74"/>
      <c r="C416" s="75"/>
      <c r="D416" s="75"/>
    </row>
    <row r="417" spans="1:4" x14ac:dyDescent="0.15">
      <c r="A417" s="72"/>
      <c r="B417" s="74"/>
      <c r="C417" s="75"/>
      <c r="D417" s="75"/>
    </row>
    <row r="418" spans="1:4" x14ac:dyDescent="0.15">
      <c r="A418" s="72"/>
      <c r="B418" s="74"/>
      <c r="C418" s="75"/>
      <c r="D418" s="75"/>
    </row>
    <row r="419" spans="1:4" x14ac:dyDescent="0.15">
      <c r="A419" s="72"/>
      <c r="B419" s="74"/>
      <c r="C419" s="75"/>
      <c r="D419" s="75"/>
    </row>
    <row r="420" spans="1:4" x14ac:dyDescent="0.15">
      <c r="A420" s="72"/>
      <c r="B420" s="74"/>
      <c r="C420" s="75"/>
      <c r="D420" s="75"/>
    </row>
    <row r="421" spans="1:4" x14ac:dyDescent="0.15">
      <c r="A421" s="72"/>
      <c r="B421" s="74"/>
      <c r="C421" s="75"/>
      <c r="D421" s="75"/>
    </row>
    <row r="422" spans="1:4" x14ac:dyDescent="0.15">
      <c r="A422" s="72"/>
      <c r="B422" s="74"/>
      <c r="C422" s="75"/>
      <c r="D422" s="75"/>
    </row>
    <row r="423" spans="1:4" x14ac:dyDescent="0.15">
      <c r="A423" s="72"/>
      <c r="B423" s="74"/>
      <c r="C423" s="75"/>
      <c r="D423" s="75"/>
    </row>
    <row r="424" spans="1:4" x14ac:dyDescent="0.15">
      <c r="A424" s="72"/>
      <c r="B424" s="74"/>
      <c r="C424" s="75"/>
      <c r="D424" s="75"/>
    </row>
    <row r="425" spans="1:4" x14ac:dyDescent="0.15">
      <c r="A425" s="72"/>
      <c r="B425" s="74"/>
      <c r="C425" s="75"/>
      <c r="D425" s="75"/>
    </row>
    <row r="426" spans="1:4" x14ac:dyDescent="0.15">
      <c r="A426" s="72"/>
      <c r="B426" s="74"/>
      <c r="C426" s="75"/>
      <c r="D426" s="75"/>
    </row>
    <row r="427" spans="1:4" x14ac:dyDescent="0.15">
      <c r="A427" s="72"/>
      <c r="B427" s="74"/>
      <c r="C427" s="75"/>
      <c r="D427" s="75"/>
    </row>
    <row r="428" spans="1:4" x14ac:dyDescent="0.15">
      <c r="A428" s="72"/>
      <c r="B428" s="74"/>
      <c r="C428" s="75"/>
      <c r="D428" s="75"/>
    </row>
    <row r="429" spans="1:4" x14ac:dyDescent="0.15">
      <c r="A429" s="72"/>
      <c r="B429" s="74"/>
      <c r="C429" s="75"/>
      <c r="D429" s="75"/>
    </row>
    <row r="430" spans="1:4" x14ac:dyDescent="0.15">
      <c r="A430" s="72"/>
      <c r="B430" s="74"/>
      <c r="C430" s="75"/>
      <c r="D430" s="75"/>
    </row>
    <row r="431" spans="1:4" x14ac:dyDescent="0.15">
      <c r="A431" s="72"/>
      <c r="B431" s="74"/>
      <c r="C431" s="75"/>
      <c r="D431" s="75"/>
    </row>
    <row r="432" spans="1:4" x14ac:dyDescent="0.15">
      <c r="A432" s="72"/>
      <c r="B432" s="74"/>
      <c r="C432" s="75"/>
      <c r="D432" s="75"/>
    </row>
    <row r="433" spans="1:4" x14ac:dyDescent="0.15">
      <c r="A433" s="72"/>
      <c r="B433" s="74"/>
      <c r="C433" s="75"/>
      <c r="D433" s="75"/>
    </row>
    <row r="434" spans="1:4" x14ac:dyDescent="0.15">
      <c r="A434" s="72"/>
      <c r="B434" s="74"/>
      <c r="C434" s="75"/>
      <c r="D434" s="75"/>
    </row>
    <row r="435" spans="1:4" x14ac:dyDescent="0.15">
      <c r="A435" s="72"/>
      <c r="B435" s="74"/>
      <c r="C435" s="75"/>
      <c r="D435" s="75"/>
    </row>
    <row r="436" spans="1:4" x14ac:dyDescent="0.15">
      <c r="A436" s="72"/>
      <c r="B436" s="74"/>
      <c r="C436" s="75"/>
      <c r="D436" s="75"/>
    </row>
    <row r="437" spans="1:4" x14ac:dyDescent="0.15">
      <c r="A437" s="72"/>
      <c r="B437" s="74"/>
      <c r="C437" s="75"/>
      <c r="D437" s="75"/>
    </row>
    <row r="438" spans="1:4" x14ac:dyDescent="0.15">
      <c r="A438" s="72"/>
      <c r="B438" s="74"/>
      <c r="C438" s="75"/>
      <c r="D438" s="75"/>
    </row>
    <row r="439" spans="1:4" x14ac:dyDescent="0.15">
      <c r="A439" s="72"/>
      <c r="B439" s="74"/>
      <c r="C439" s="75"/>
      <c r="D439" s="75"/>
    </row>
    <row r="440" spans="1:4" x14ac:dyDescent="0.15">
      <c r="A440" s="72"/>
      <c r="B440" s="74"/>
      <c r="C440" s="75"/>
      <c r="D440" s="75"/>
    </row>
    <row r="441" spans="1:4" x14ac:dyDescent="0.15">
      <c r="A441" s="72"/>
      <c r="B441" s="74"/>
      <c r="C441" s="75"/>
      <c r="D441" s="75"/>
    </row>
    <row r="442" spans="1:4" x14ac:dyDescent="0.15">
      <c r="A442" s="72"/>
      <c r="B442" s="74"/>
      <c r="C442" s="75"/>
      <c r="D442" s="75"/>
    </row>
    <row r="443" spans="1:4" x14ac:dyDescent="0.15">
      <c r="A443" s="72"/>
      <c r="B443" s="74"/>
      <c r="C443" s="75"/>
      <c r="D443" s="75"/>
    </row>
    <row r="444" spans="1:4" x14ac:dyDescent="0.15">
      <c r="A444" s="72"/>
      <c r="B444" s="74"/>
      <c r="C444" s="75"/>
      <c r="D444" s="75"/>
    </row>
    <row r="445" spans="1:4" x14ac:dyDescent="0.15">
      <c r="A445" s="72"/>
      <c r="B445" s="74"/>
      <c r="C445" s="75"/>
      <c r="D445" s="75"/>
    </row>
    <row r="446" spans="1:4" x14ac:dyDescent="0.15">
      <c r="A446" s="72"/>
      <c r="B446" s="74"/>
      <c r="C446" s="75"/>
      <c r="D446" s="75"/>
    </row>
    <row r="447" spans="1:4" x14ac:dyDescent="0.15">
      <c r="A447" s="72"/>
      <c r="B447" s="74"/>
      <c r="C447" s="75"/>
      <c r="D447" s="75"/>
    </row>
    <row r="448" spans="1:4" x14ac:dyDescent="0.15">
      <c r="A448" s="72"/>
      <c r="B448" s="74"/>
      <c r="C448" s="75"/>
      <c r="D448" s="75"/>
    </row>
    <row r="449" spans="1:4" x14ac:dyDescent="0.15">
      <c r="A449" s="72"/>
      <c r="B449" s="74"/>
      <c r="C449" s="75"/>
      <c r="D449" s="75"/>
    </row>
    <row r="450" spans="1:4" x14ac:dyDescent="0.15">
      <c r="A450" s="72"/>
      <c r="B450" s="74"/>
      <c r="C450" s="75"/>
      <c r="D450" s="75"/>
    </row>
    <row r="451" spans="1:4" x14ac:dyDescent="0.15">
      <c r="A451" s="72"/>
      <c r="B451" s="74"/>
      <c r="C451" s="75"/>
      <c r="D451" s="75"/>
    </row>
    <row r="452" spans="1:4" x14ac:dyDescent="0.15">
      <c r="A452" s="72"/>
      <c r="B452" s="74"/>
      <c r="C452" s="75"/>
      <c r="D452" s="75"/>
    </row>
    <row r="453" spans="1:4" x14ac:dyDescent="0.15">
      <c r="A453" s="72"/>
      <c r="B453" s="74"/>
      <c r="C453" s="75"/>
      <c r="D453" s="75"/>
    </row>
    <row r="454" spans="1:4" x14ac:dyDescent="0.15">
      <c r="A454" s="72"/>
      <c r="B454" s="74"/>
      <c r="C454" s="75"/>
      <c r="D454" s="75"/>
    </row>
    <row r="455" spans="1:4" x14ac:dyDescent="0.15">
      <c r="A455" s="72"/>
      <c r="B455" s="74"/>
      <c r="C455" s="75"/>
      <c r="D455" s="75"/>
    </row>
    <row r="456" spans="1:4" x14ac:dyDescent="0.15">
      <c r="A456" s="72"/>
      <c r="B456" s="74"/>
      <c r="C456" s="75"/>
      <c r="D456" s="75"/>
    </row>
    <row r="457" spans="1:4" x14ac:dyDescent="0.15">
      <c r="A457" s="72"/>
      <c r="B457" s="74"/>
      <c r="C457" s="75"/>
      <c r="D457" s="75"/>
    </row>
    <row r="458" spans="1:4" x14ac:dyDescent="0.15">
      <c r="A458" s="72"/>
      <c r="B458" s="74"/>
      <c r="C458" s="75"/>
      <c r="D458" s="75"/>
    </row>
    <row r="459" spans="1:4" x14ac:dyDescent="0.15">
      <c r="A459" s="72"/>
      <c r="B459" s="74"/>
      <c r="C459" s="75"/>
      <c r="D459" s="75"/>
    </row>
    <row r="460" spans="1:4" x14ac:dyDescent="0.15">
      <c r="A460" s="72"/>
      <c r="B460" s="74"/>
      <c r="C460" s="75"/>
      <c r="D460" s="75"/>
    </row>
    <row r="461" spans="1:4" x14ac:dyDescent="0.15">
      <c r="A461" s="72"/>
      <c r="B461" s="74"/>
      <c r="C461" s="75"/>
      <c r="D461" s="75"/>
    </row>
    <row r="462" spans="1:4" x14ac:dyDescent="0.15">
      <c r="A462" s="72"/>
      <c r="B462" s="74"/>
      <c r="C462" s="75"/>
      <c r="D462" s="75"/>
    </row>
    <row r="463" spans="1:4" x14ac:dyDescent="0.15">
      <c r="A463" s="72"/>
      <c r="B463" s="74"/>
      <c r="C463" s="75"/>
      <c r="D463" s="75"/>
    </row>
    <row r="464" spans="1:4" x14ac:dyDescent="0.15">
      <c r="A464" s="72"/>
      <c r="B464" s="74"/>
      <c r="C464" s="75"/>
      <c r="D464" s="75"/>
    </row>
    <row r="465" spans="1:4" x14ac:dyDescent="0.15">
      <c r="A465" s="72"/>
      <c r="B465" s="74"/>
      <c r="C465" s="75"/>
      <c r="D465" s="75"/>
    </row>
    <row r="466" spans="1:4" x14ac:dyDescent="0.15">
      <c r="A466" s="72"/>
      <c r="B466" s="74"/>
      <c r="C466" s="75"/>
      <c r="D466" s="75"/>
    </row>
    <row r="467" spans="1:4" x14ac:dyDescent="0.15">
      <c r="A467" s="72"/>
      <c r="B467" s="74"/>
      <c r="C467" s="75"/>
      <c r="D467" s="75"/>
    </row>
    <row r="468" spans="1:4" x14ac:dyDescent="0.15">
      <c r="A468" s="72"/>
      <c r="B468" s="74"/>
      <c r="C468" s="75"/>
      <c r="D468" s="75"/>
    </row>
    <row r="469" spans="1:4" x14ac:dyDescent="0.15">
      <c r="A469" s="72"/>
      <c r="B469" s="74"/>
      <c r="C469" s="75"/>
      <c r="D469" s="75"/>
    </row>
    <row r="470" spans="1:4" x14ac:dyDescent="0.15">
      <c r="A470" s="72"/>
      <c r="B470" s="74"/>
      <c r="C470" s="75"/>
      <c r="D470" s="75"/>
    </row>
    <row r="471" spans="1:4" x14ac:dyDescent="0.15">
      <c r="A471" s="72"/>
      <c r="B471" s="74"/>
      <c r="C471" s="75"/>
      <c r="D471" s="75"/>
    </row>
    <row r="472" spans="1:4" x14ac:dyDescent="0.15">
      <c r="A472" s="72"/>
      <c r="B472" s="74"/>
      <c r="C472" s="75"/>
      <c r="D472" s="75"/>
    </row>
    <row r="473" spans="1:4" x14ac:dyDescent="0.15">
      <c r="A473" s="72"/>
      <c r="B473" s="74"/>
      <c r="C473" s="75"/>
      <c r="D473" s="75"/>
    </row>
    <row r="474" spans="1:4" x14ac:dyDescent="0.15">
      <c r="A474" s="72"/>
      <c r="B474" s="74"/>
      <c r="C474" s="75"/>
      <c r="D474" s="75"/>
    </row>
    <row r="475" spans="1:4" x14ac:dyDescent="0.15">
      <c r="A475" s="72"/>
      <c r="B475" s="74"/>
      <c r="C475" s="75"/>
      <c r="D475" s="75"/>
    </row>
    <row r="476" spans="1:4" x14ac:dyDescent="0.15">
      <c r="A476" s="72"/>
      <c r="B476" s="74"/>
      <c r="C476" s="75"/>
      <c r="D476" s="75"/>
    </row>
    <row r="477" spans="1:4" x14ac:dyDescent="0.15">
      <c r="A477" s="72"/>
      <c r="B477" s="74"/>
      <c r="C477" s="75"/>
      <c r="D477" s="75"/>
    </row>
    <row r="478" spans="1:4" x14ac:dyDescent="0.15">
      <c r="A478" s="72"/>
      <c r="B478" s="74"/>
      <c r="C478" s="75"/>
      <c r="D478" s="75"/>
    </row>
    <row r="479" spans="1:4" x14ac:dyDescent="0.15">
      <c r="A479" s="72"/>
      <c r="B479" s="74"/>
      <c r="C479" s="75"/>
      <c r="D479" s="75"/>
    </row>
    <row r="480" spans="1:4" x14ac:dyDescent="0.15">
      <c r="A480" s="72"/>
      <c r="B480" s="74"/>
      <c r="C480" s="75"/>
      <c r="D480" s="75"/>
    </row>
    <row r="481" spans="1:4" x14ac:dyDescent="0.15">
      <c r="A481" s="72"/>
      <c r="B481" s="74"/>
      <c r="C481" s="75"/>
      <c r="D481" s="75"/>
    </row>
    <row r="482" spans="1:4" x14ac:dyDescent="0.15">
      <c r="A482" s="72"/>
      <c r="B482" s="74"/>
      <c r="C482" s="75"/>
      <c r="D482" s="75"/>
    </row>
    <row r="483" spans="1:4" x14ac:dyDescent="0.15">
      <c r="A483" s="72"/>
      <c r="B483" s="74"/>
      <c r="C483" s="75"/>
      <c r="D483" s="75"/>
    </row>
    <row r="484" spans="1:4" x14ac:dyDescent="0.15">
      <c r="A484" s="72"/>
      <c r="B484" s="74"/>
      <c r="C484" s="75"/>
      <c r="D484" s="75"/>
    </row>
    <row r="485" spans="1:4" x14ac:dyDescent="0.15">
      <c r="A485" s="72"/>
      <c r="B485" s="74"/>
      <c r="C485" s="75"/>
      <c r="D485" s="75"/>
    </row>
    <row r="486" spans="1:4" x14ac:dyDescent="0.15">
      <c r="A486" s="72"/>
      <c r="B486" s="74"/>
      <c r="C486" s="75"/>
      <c r="D486" s="75"/>
    </row>
    <row r="487" spans="1:4" x14ac:dyDescent="0.15">
      <c r="A487" s="72"/>
      <c r="B487" s="74"/>
      <c r="C487" s="75"/>
      <c r="D487" s="75"/>
    </row>
    <row r="488" spans="1:4" x14ac:dyDescent="0.15">
      <c r="A488" s="72"/>
      <c r="B488" s="74"/>
      <c r="C488" s="75"/>
      <c r="D488" s="75"/>
    </row>
    <row r="489" spans="1:4" x14ac:dyDescent="0.15">
      <c r="A489" s="72"/>
      <c r="B489" s="74"/>
      <c r="C489" s="75"/>
      <c r="D489" s="75"/>
    </row>
    <row r="490" spans="1:4" x14ac:dyDescent="0.15">
      <c r="A490" s="72"/>
      <c r="B490" s="74"/>
      <c r="C490" s="75"/>
      <c r="D490" s="75"/>
    </row>
    <row r="491" spans="1:4" x14ac:dyDescent="0.15">
      <c r="A491" s="72"/>
      <c r="B491" s="74"/>
      <c r="C491" s="75"/>
      <c r="D491" s="75"/>
    </row>
    <row r="492" spans="1:4" x14ac:dyDescent="0.15">
      <c r="A492" s="72"/>
      <c r="B492" s="74"/>
      <c r="C492" s="75"/>
      <c r="D492" s="75"/>
    </row>
    <row r="493" spans="1:4" x14ac:dyDescent="0.15">
      <c r="A493" s="72"/>
      <c r="B493" s="74"/>
      <c r="C493" s="75"/>
      <c r="D493" s="75"/>
    </row>
    <row r="494" spans="1:4" x14ac:dyDescent="0.15">
      <c r="A494" s="72"/>
      <c r="B494" s="74"/>
      <c r="C494" s="75"/>
      <c r="D494" s="75"/>
    </row>
    <row r="495" spans="1:4" x14ac:dyDescent="0.15">
      <c r="A495" s="72"/>
      <c r="B495" s="74"/>
      <c r="C495" s="75"/>
      <c r="D495" s="75"/>
    </row>
    <row r="496" spans="1:4" x14ac:dyDescent="0.15">
      <c r="A496" s="72"/>
      <c r="B496" s="74"/>
      <c r="C496" s="75"/>
      <c r="D496" s="75"/>
    </row>
    <row r="497" spans="1:4" x14ac:dyDescent="0.15">
      <c r="A497" s="72"/>
      <c r="B497" s="74"/>
      <c r="C497" s="75"/>
      <c r="D497" s="75"/>
    </row>
    <row r="498" spans="1:4" x14ac:dyDescent="0.15">
      <c r="A498" s="72"/>
      <c r="B498" s="74"/>
      <c r="C498" s="75"/>
      <c r="D498" s="75"/>
    </row>
    <row r="499" spans="1:4" x14ac:dyDescent="0.15">
      <c r="A499" s="72"/>
      <c r="B499" s="74"/>
      <c r="C499" s="75"/>
      <c r="D499" s="75"/>
    </row>
    <row r="500" spans="1:4" x14ac:dyDescent="0.15">
      <c r="A500" s="72"/>
      <c r="B500" s="74"/>
      <c r="C500" s="75"/>
      <c r="D500" s="75"/>
    </row>
    <row r="501" spans="1:4" x14ac:dyDescent="0.15">
      <c r="A501" s="72"/>
      <c r="B501" s="74"/>
      <c r="C501" s="75"/>
      <c r="D501" s="75"/>
    </row>
    <row r="502" spans="1:4" x14ac:dyDescent="0.15">
      <c r="A502" s="72"/>
      <c r="B502" s="74"/>
      <c r="C502" s="75"/>
      <c r="D502" s="75"/>
    </row>
    <row r="503" spans="1:4" x14ac:dyDescent="0.15">
      <c r="A503" s="72"/>
      <c r="B503" s="74"/>
      <c r="C503" s="75"/>
      <c r="D503" s="75"/>
    </row>
    <row r="504" spans="1:4" x14ac:dyDescent="0.15">
      <c r="A504" s="72"/>
      <c r="B504" s="74"/>
      <c r="C504" s="75"/>
      <c r="D504" s="75"/>
    </row>
    <row r="505" spans="1:4" x14ac:dyDescent="0.15">
      <c r="A505" s="72"/>
      <c r="B505" s="74"/>
      <c r="C505" s="75"/>
      <c r="D505" s="75"/>
    </row>
    <row r="506" spans="1:4" x14ac:dyDescent="0.15">
      <c r="A506" s="72"/>
      <c r="B506" s="74"/>
      <c r="C506" s="75"/>
      <c r="D506" s="75"/>
    </row>
    <row r="507" spans="1:4" x14ac:dyDescent="0.15">
      <c r="A507" s="72"/>
      <c r="B507" s="74"/>
      <c r="C507" s="75"/>
      <c r="D507" s="75"/>
    </row>
    <row r="508" spans="1:4" x14ac:dyDescent="0.15">
      <c r="A508" s="72"/>
      <c r="B508" s="74"/>
      <c r="C508" s="75"/>
      <c r="D508" s="75"/>
    </row>
    <row r="509" spans="1:4" x14ac:dyDescent="0.15">
      <c r="A509" s="72"/>
      <c r="B509" s="74"/>
      <c r="C509" s="75"/>
      <c r="D509" s="75"/>
    </row>
    <row r="510" spans="1:4" x14ac:dyDescent="0.15">
      <c r="A510" s="72"/>
      <c r="B510" s="74"/>
      <c r="C510" s="75"/>
      <c r="D510" s="75"/>
    </row>
    <row r="511" spans="1:4" x14ac:dyDescent="0.15">
      <c r="A511" s="72"/>
      <c r="B511" s="74"/>
      <c r="C511" s="75"/>
      <c r="D511" s="75"/>
    </row>
    <row r="512" spans="1:4" x14ac:dyDescent="0.15">
      <c r="A512" s="72"/>
      <c r="B512" s="74"/>
      <c r="C512" s="75"/>
      <c r="D512" s="75"/>
    </row>
    <row r="513" spans="1:4" x14ac:dyDescent="0.15">
      <c r="A513" s="72"/>
      <c r="B513" s="74"/>
      <c r="C513" s="75"/>
      <c r="D513" s="75"/>
    </row>
    <row r="514" spans="1:4" x14ac:dyDescent="0.15">
      <c r="A514" s="72"/>
      <c r="B514" s="74"/>
      <c r="C514" s="75"/>
      <c r="D514" s="75"/>
    </row>
    <row r="515" spans="1:4" x14ac:dyDescent="0.15">
      <c r="A515" s="72"/>
      <c r="B515" s="74"/>
      <c r="C515" s="75"/>
      <c r="D515" s="75"/>
    </row>
    <row r="516" spans="1:4" x14ac:dyDescent="0.15">
      <c r="A516" s="72"/>
      <c r="B516" s="74"/>
      <c r="C516" s="75"/>
      <c r="D516" s="75"/>
    </row>
    <row r="517" spans="1:4" x14ac:dyDescent="0.15">
      <c r="A517" s="72"/>
      <c r="B517" s="74"/>
      <c r="C517" s="75"/>
      <c r="D517" s="75"/>
    </row>
    <row r="518" spans="1:4" x14ac:dyDescent="0.15">
      <c r="A518" s="72"/>
      <c r="B518" s="74"/>
      <c r="C518" s="75"/>
      <c r="D518" s="75"/>
    </row>
    <row r="519" spans="1:4" x14ac:dyDescent="0.15">
      <c r="A519" s="72"/>
      <c r="B519" s="74"/>
      <c r="C519" s="75"/>
      <c r="D519" s="75"/>
    </row>
    <row r="520" spans="1:4" x14ac:dyDescent="0.15">
      <c r="A520" s="72"/>
      <c r="B520" s="74"/>
      <c r="C520" s="75"/>
      <c r="D520" s="75"/>
    </row>
    <row r="521" spans="1:4" x14ac:dyDescent="0.15">
      <c r="A521" s="72"/>
      <c r="B521" s="74"/>
      <c r="C521" s="75"/>
      <c r="D521" s="75"/>
    </row>
    <row r="522" spans="1:4" x14ac:dyDescent="0.15">
      <c r="A522" s="72"/>
      <c r="B522" s="74"/>
      <c r="C522" s="75"/>
      <c r="D522" s="75"/>
    </row>
    <row r="523" spans="1:4" x14ac:dyDescent="0.15">
      <c r="A523" s="72"/>
      <c r="B523" s="74"/>
      <c r="C523" s="75"/>
      <c r="D523" s="75"/>
    </row>
    <row r="524" spans="1:4" x14ac:dyDescent="0.15">
      <c r="A524" s="72"/>
      <c r="B524" s="74"/>
      <c r="C524" s="75"/>
      <c r="D524" s="75"/>
    </row>
    <row r="525" spans="1:4" x14ac:dyDescent="0.15">
      <c r="A525" s="72"/>
      <c r="B525" s="74"/>
      <c r="C525" s="75"/>
      <c r="D525" s="75"/>
    </row>
    <row r="526" spans="1:4" x14ac:dyDescent="0.15">
      <c r="A526" s="72"/>
      <c r="B526" s="74"/>
      <c r="C526" s="75"/>
      <c r="D526" s="75"/>
    </row>
    <row r="527" spans="1:4" x14ac:dyDescent="0.15">
      <c r="A527" s="72"/>
      <c r="B527" s="74"/>
      <c r="C527" s="75"/>
      <c r="D527" s="75"/>
    </row>
    <row r="528" spans="1:4" x14ac:dyDescent="0.15">
      <c r="A528" s="72"/>
      <c r="B528" s="74"/>
      <c r="C528" s="75"/>
      <c r="D528" s="75"/>
    </row>
    <row r="529" spans="1:4" x14ac:dyDescent="0.15">
      <c r="A529" s="72"/>
      <c r="B529" s="74"/>
      <c r="C529" s="75"/>
      <c r="D529" s="75"/>
    </row>
    <row r="530" spans="1:4" x14ac:dyDescent="0.15">
      <c r="A530" s="72"/>
      <c r="B530" s="74"/>
      <c r="C530" s="75"/>
      <c r="D530" s="75"/>
    </row>
    <row r="531" spans="1:4" x14ac:dyDescent="0.15">
      <c r="A531" s="72"/>
      <c r="B531" s="74"/>
      <c r="C531" s="75"/>
      <c r="D531" s="75"/>
    </row>
    <row r="532" spans="1:4" x14ac:dyDescent="0.15">
      <c r="A532" s="72"/>
      <c r="B532" s="74"/>
      <c r="C532" s="75"/>
      <c r="D532" s="75"/>
    </row>
    <row r="533" spans="1:4" x14ac:dyDescent="0.15">
      <c r="A533" s="72"/>
      <c r="B533" s="74"/>
      <c r="C533" s="75"/>
      <c r="D533" s="75"/>
    </row>
    <row r="534" spans="1:4" x14ac:dyDescent="0.15">
      <c r="A534" s="72"/>
      <c r="B534" s="74"/>
      <c r="C534" s="75"/>
      <c r="D534" s="75"/>
    </row>
    <row r="535" spans="1:4" x14ac:dyDescent="0.15">
      <c r="A535" s="72"/>
      <c r="B535" s="74"/>
      <c r="C535" s="75"/>
      <c r="D535" s="75"/>
    </row>
    <row r="536" spans="1:4" x14ac:dyDescent="0.15">
      <c r="A536" s="72"/>
      <c r="B536" s="74"/>
      <c r="C536" s="75"/>
      <c r="D536" s="75"/>
    </row>
    <row r="537" spans="1:4" x14ac:dyDescent="0.15">
      <c r="A537" s="72"/>
      <c r="B537" s="74"/>
      <c r="C537" s="75"/>
      <c r="D537" s="75"/>
    </row>
    <row r="538" spans="1:4" x14ac:dyDescent="0.15">
      <c r="A538" s="72"/>
      <c r="B538" s="74"/>
      <c r="C538" s="75"/>
      <c r="D538" s="75"/>
    </row>
    <row r="539" spans="1:4" x14ac:dyDescent="0.15">
      <c r="A539" s="72"/>
      <c r="B539" s="74"/>
      <c r="C539" s="75"/>
      <c r="D539" s="75"/>
    </row>
    <row r="540" spans="1:4" x14ac:dyDescent="0.15">
      <c r="A540" s="72"/>
      <c r="B540" s="74"/>
      <c r="C540" s="75"/>
      <c r="D540" s="75"/>
    </row>
    <row r="541" spans="1:4" x14ac:dyDescent="0.15">
      <c r="A541" s="72"/>
      <c r="B541" s="74"/>
      <c r="C541" s="75"/>
      <c r="D541" s="75"/>
    </row>
    <row r="542" spans="1:4" x14ac:dyDescent="0.15">
      <c r="A542" s="72"/>
      <c r="B542" s="74"/>
      <c r="C542" s="75"/>
      <c r="D542" s="75"/>
    </row>
    <row r="543" spans="1:4" x14ac:dyDescent="0.15">
      <c r="A543" s="72"/>
      <c r="B543" s="74"/>
      <c r="C543" s="75"/>
      <c r="D543" s="75"/>
    </row>
    <row r="544" spans="1:4" x14ac:dyDescent="0.15">
      <c r="A544" s="72"/>
      <c r="B544" s="74"/>
      <c r="C544" s="75"/>
      <c r="D544" s="75"/>
    </row>
    <row r="545" spans="1:4" x14ac:dyDescent="0.15">
      <c r="A545" s="72"/>
      <c r="B545" s="74"/>
      <c r="C545" s="75"/>
      <c r="D545" s="75"/>
    </row>
    <row r="546" spans="1:4" x14ac:dyDescent="0.15">
      <c r="A546" s="72"/>
      <c r="B546" s="74"/>
      <c r="C546" s="75"/>
      <c r="D546" s="75"/>
    </row>
    <row r="547" spans="1:4" x14ac:dyDescent="0.15">
      <c r="A547" s="72"/>
      <c r="B547" s="74"/>
      <c r="C547" s="75"/>
      <c r="D547" s="75"/>
    </row>
    <row r="548" spans="1:4" x14ac:dyDescent="0.15">
      <c r="A548" s="72"/>
      <c r="B548" s="74"/>
      <c r="C548" s="75"/>
      <c r="D548" s="75"/>
    </row>
    <row r="549" spans="1:4" x14ac:dyDescent="0.15">
      <c r="A549" s="72"/>
      <c r="B549" s="74"/>
      <c r="C549" s="75"/>
      <c r="D549" s="75"/>
    </row>
    <row r="550" spans="1:4" x14ac:dyDescent="0.15">
      <c r="A550" s="72"/>
      <c r="B550" s="74"/>
      <c r="C550" s="75"/>
      <c r="D550" s="75"/>
    </row>
    <row r="551" spans="1:4" x14ac:dyDescent="0.15">
      <c r="A551" s="72"/>
      <c r="B551" s="74"/>
      <c r="C551" s="75"/>
      <c r="D551" s="75"/>
    </row>
    <row r="552" spans="1:4" x14ac:dyDescent="0.15">
      <c r="A552" s="72"/>
      <c r="B552" s="74"/>
      <c r="C552" s="75"/>
      <c r="D552" s="75"/>
    </row>
    <row r="553" spans="1:4" x14ac:dyDescent="0.15">
      <c r="A553" s="72"/>
      <c r="B553" s="74"/>
      <c r="C553" s="75"/>
      <c r="D553" s="75"/>
    </row>
    <row r="554" spans="1:4" x14ac:dyDescent="0.15">
      <c r="A554" s="72"/>
      <c r="B554" s="74"/>
      <c r="C554" s="75"/>
      <c r="D554" s="75"/>
    </row>
    <row r="555" spans="1:4" x14ac:dyDescent="0.15">
      <c r="A555" s="72"/>
      <c r="B555" s="74"/>
      <c r="C555" s="75"/>
      <c r="D555" s="75"/>
    </row>
    <row r="556" spans="1:4" x14ac:dyDescent="0.15">
      <c r="A556" s="72"/>
      <c r="B556" s="74"/>
      <c r="C556" s="75"/>
      <c r="D556" s="75"/>
    </row>
    <row r="557" spans="1:4" x14ac:dyDescent="0.15">
      <c r="A557" s="72"/>
      <c r="B557" s="74"/>
      <c r="C557" s="75"/>
      <c r="D557" s="75"/>
    </row>
    <row r="558" spans="1:4" x14ac:dyDescent="0.15">
      <c r="A558" s="72"/>
      <c r="B558" s="74"/>
      <c r="C558" s="75"/>
      <c r="D558" s="75"/>
    </row>
    <row r="559" spans="1:4" x14ac:dyDescent="0.15">
      <c r="A559" s="72"/>
      <c r="B559" s="74"/>
      <c r="C559" s="75"/>
      <c r="D559" s="75"/>
    </row>
    <row r="560" spans="1:4" x14ac:dyDescent="0.15">
      <c r="A560" s="72"/>
      <c r="B560" s="74"/>
      <c r="C560" s="75"/>
      <c r="D560" s="75"/>
    </row>
    <row r="561" spans="1:4" x14ac:dyDescent="0.15">
      <c r="A561" s="72"/>
      <c r="B561" s="74"/>
      <c r="C561" s="75"/>
      <c r="D561" s="75"/>
    </row>
    <row r="562" spans="1:4" x14ac:dyDescent="0.15">
      <c r="A562" s="72"/>
      <c r="B562" s="74"/>
      <c r="C562" s="75"/>
      <c r="D562" s="75"/>
    </row>
    <row r="563" spans="1:4" x14ac:dyDescent="0.15">
      <c r="A563" s="72"/>
      <c r="B563" s="74"/>
      <c r="C563" s="75"/>
      <c r="D563" s="75"/>
    </row>
    <row r="564" spans="1:4" x14ac:dyDescent="0.15">
      <c r="A564" s="72"/>
      <c r="B564" s="74"/>
      <c r="C564" s="75"/>
      <c r="D564" s="75"/>
    </row>
    <row r="565" spans="1:4" x14ac:dyDescent="0.15">
      <c r="A565" s="72"/>
      <c r="B565" s="74"/>
      <c r="C565" s="75"/>
      <c r="D565" s="75"/>
    </row>
    <row r="566" spans="1:4" x14ac:dyDescent="0.15">
      <c r="A566" s="72"/>
      <c r="B566" s="74"/>
      <c r="C566" s="75"/>
      <c r="D566" s="75"/>
    </row>
    <row r="567" spans="1:4" x14ac:dyDescent="0.15">
      <c r="A567" s="72"/>
      <c r="B567" s="74"/>
      <c r="C567" s="75"/>
      <c r="D567" s="75"/>
    </row>
    <row r="568" spans="1:4" x14ac:dyDescent="0.15">
      <c r="A568" s="72"/>
      <c r="B568" s="74"/>
      <c r="C568" s="75"/>
      <c r="D568" s="75"/>
    </row>
    <row r="569" spans="1:4" x14ac:dyDescent="0.15">
      <c r="A569" s="72"/>
      <c r="B569" s="74"/>
      <c r="C569" s="75"/>
      <c r="D569" s="75"/>
    </row>
    <row r="570" spans="1:4" x14ac:dyDescent="0.15">
      <c r="A570" s="72"/>
      <c r="B570" s="74"/>
      <c r="C570" s="75"/>
      <c r="D570" s="75"/>
    </row>
    <row r="571" spans="1:4" x14ac:dyDescent="0.15">
      <c r="A571" s="72"/>
      <c r="B571" s="74"/>
      <c r="C571" s="75"/>
      <c r="D571" s="75"/>
    </row>
    <row r="572" spans="1:4" x14ac:dyDescent="0.15">
      <c r="A572" s="72"/>
      <c r="B572" s="74"/>
      <c r="C572" s="75"/>
      <c r="D572" s="75"/>
    </row>
    <row r="573" spans="1:4" x14ac:dyDescent="0.15">
      <c r="A573" s="72"/>
      <c r="B573" s="74"/>
      <c r="C573" s="75"/>
      <c r="D573" s="75"/>
    </row>
    <row r="574" spans="1:4" x14ac:dyDescent="0.15">
      <c r="A574" s="72"/>
      <c r="B574" s="74"/>
      <c r="C574" s="75"/>
      <c r="D574" s="75"/>
    </row>
    <row r="575" spans="1:4" x14ac:dyDescent="0.15">
      <c r="A575" s="72"/>
      <c r="B575" s="74"/>
      <c r="C575" s="75"/>
      <c r="D575" s="75"/>
    </row>
    <row r="576" spans="1:4" x14ac:dyDescent="0.15">
      <c r="A576" s="72"/>
      <c r="B576" s="74"/>
      <c r="C576" s="75"/>
      <c r="D576" s="75"/>
    </row>
    <row r="577" spans="1:4" x14ac:dyDescent="0.15">
      <c r="A577" s="72"/>
      <c r="B577" s="74"/>
      <c r="C577" s="75"/>
      <c r="D577" s="75"/>
    </row>
    <row r="578" spans="1:4" x14ac:dyDescent="0.15">
      <c r="A578" s="72"/>
      <c r="B578" s="74"/>
      <c r="C578" s="75"/>
      <c r="D578" s="75"/>
    </row>
    <row r="579" spans="1:4" x14ac:dyDescent="0.15">
      <c r="A579" s="72"/>
      <c r="B579" s="74"/>
      <c r="C579" s="75"/>
      <c r="D579" s="75"/>
    </row>
    <row r="580" spans="1:4" x14ac:dyDescent="0.15">
      <c r="A580" s="72"/>
      <c r="B580" s="74"/>
      <c r="C580" s="75"/>
      <c r="D580" s="75"/>
    </row>
    <row r="581" spans="1:4" x14ac:dyDescent="0.15">
      <c r="A581" s="72"/>
      <c r="B581" s="74"/>
      <c r="C581" s="75"/>
      <c r="D581" s="75"/>
    </row>
    <row r="582" spans="1:4" x14ac:dyDescent="0.15">
      <c r="A582" s="72"/>
      <c r="B582" s="74"/>
      <c r="C582" s="75"/>
      <c r="D582" s="75"/>
    </row>
    <row r="583" spans="1:4" x14ac:dyDescent="0.15">
      <c r="A583" s="72"/>
      <c r="B583" s="74"/>
      <c r="C583" s="75"/>
      <c r="D583" s="75"/>
    </row>
    <row r="584" spans="1:4" x14ac:dyDescent="0.15">
      <c r="A584" s="72"/>
      <c r="B584" s="74"/>
      <c r="C584" s="75"/>
      <c r="D584" s="75"/>
    </row>
    <row r="585" spans="1:4" x14ac:dyDescent="0.15">
      <c r="A585" s="72"/>
      <c r="B585" s="74"/>
      <c r="C585" s="75"/>
      <c r="D585" s="75"/>
    </row>
    <row r="586" spans="1:4" x14ac:dyDescent="0.15">
      <c r="A586" s="72"/>
      <c r="B586" s="74"/>
      <c r="C586" s="75"/>
      <c r="D586" s="75"/>
    </row>
    <row r="587" spans="1:4" x14ac:dyDescent="0.15">
      <c r="A587" s="72"/>
      <c r="B587" s="74"/>
      <c r="C587" s="75"/>
      <c r="D587" s="75"/>
    </row>
    <row r="588" spans="1:4" x14ac:dyDescent="0.15">
      <c r="A588" s="72"/>
      <c r="B588" s="74"/>
      <c r="C588" s="75"/>
      <c r="D588" s="75"/>
    </row>
    <row r="589" spans="1:4" x14ac:dyDescent="0.15">
      <c r="A589" s="72"/>
      <c r="B589" s="74"/>
      <c r="C589" s="75"/>
      <c r="D589" s="75"/>
    </row>
    <row r="590" spans="1:4" x14ac:dyDescent="0.15">
      <c r="A590" s="72"/>
      <c r="B590" s="74"/>
      <c r="C590" s="75"/>
      <c r="D590" s="75"/>
    </row>
    <row r="591" spans="1:4" x14ac:dyDescent="0.15">
      <c r="A591" s="72"/>
      <c r="B591" s="74"/>
      <c r="C591" s="75"/>
      <c r="D591" s="75"/>
    </row>
    <row r="592" spans="1:4" x14ac:dyDescent="0.15">
      <c r="A592" s="72"/>
      <c r="B592" s="74"/>
      <c r="C592" s="75"/>
      <c r="D592" s="75"/>
    </row>
    <row r="593" spans="1:4" x14ac:dyDescent="0.15">
      <c r="A593" s="72"/>
      <c r="B593" s="74"/>
      <c r="C593" s="75"/>
      <c r="D593" s="75"/>
    </row>
    <row r="594" spans="1:4" x14ac:dyDescent="0.15">
      <c r="A594" s="72"/>
      <c r="B594" s="74"/>
      <c r="C594" s="75"/>
      <c r="D594" s="75"/>
    </row>
    <row r="595" spans="1:4" x14ac:dyDescent="0.15">
      <c r="A595" s="72"/>
      <c r="B595" s="74"/>
      <c r="C595" s="75"/>
      <c r="D595" s="75"/>
    </row>
    <row r="596" spans="1:4" x14ac:dyDescent="0.15">
      <c r="A596" s="72"/>
      <c r="B596" s="74"/>
      <c r="C596" s="75"/>
      <c r="D596" s="75"/>
    </row>
    <row r="597" spans="1:4" x14ac:dyDescent="0.15">
      <c r="A597" s="72"/>
      <c r="B597" s="74"/>
      <c r="C597" s="75"/>
      <c r="D597" s="75"/>
    </row>
    <row r="598" spans="1:4" x14ac:dyDescent="0.15">
      <c r="A598" s="72"/>
      <c r="B598" s="74"/>
      <c r="C598" s="75"/>
      <c r="D598" s="75"/>
    </row>
    <row r="599" spans="1:4" x14ac:dyDescent="0.15">
      <c r="A599" s="72"/>
      <c r="B599" s="74"/>
      <c r="C599" s="75"/>
      <c r="D599" s="75"/>
    </row>
    <row r="600" spans="1:4" x14ac:dyDescent="0.15">
      <c r="A600" s="72"/>
      <c r="B600" s="74"/>
      <c r="C600" s="75"/>
      <c r="D600" s="75"/>
    </row>
    <row r="601" spans="1:4" x14ac:dyDescent="0.15">
      <c r="A601" s="72"/>
      <c r="B601" s="74"/>
      <c r="C601" s="75"/>
      <c r="D601" s="75"/>
    </row>
    <row r="602" spans="1:4" x14ac:dyDescent="0.15">
      <c r="A602" s="72"/>
      <c r="B602" s="74"/>
      <c r="C602" s="75"/>
      <c r="D602" s="75"/>
    </row>
    <row r="603" spans="1:4" x14ac:dyDescent="0.15">
      <c r="A603" s="72"/>
      <c r="B603" s="74"/>
      <c r="C603" s="75"/>
      <c r="D603" s="75"/>
    </row>
    <row r="604" spans="1:4" x14ac:dyDescent="0.15">
      <c r="A604" s="72"/>
      <c r="B604" s="74"/>
      <c r="C604" s="75"/>
      <c r="D604" s="75"/>
    </row>
    <row r="605" spans="1:4" x14ac:dyDescent="0.15">
      <c r="A605" s="72"/>
      <c r="B605" s="74"/>
      <c r="C605" s="75"/>
      <c r="D605" s="75"/>
    </row>
    <row r="606" spans="1:4" x14ac:dyDescent="0.15">
      <c r="A606" s="72"/>
      <c r="B606" s="74"/>
      <c r="C606" s="75"/>
      <c r="D606" s="75"/>
    </row>
    <row r="607" spans="1:4" x14ac:dyDescent="0.15">
      <c r="A607" s="72"/>
      <c r="B607" s="74"/>
      <c r="C607" s="75"/>
      <c r="D607" s="75"/>
    </row>
    <row r="608" spans="1:4" x14ac:dyDescent="0.15">
      <c r="A608" s="72"/>
      <c r="B608" s="74"/>
      <c r="C608" s="75"/>
      <c r="D608" s="75"/>
    </row>
    <row r="609" spans="1:4" x14ac:dyDescent="0.15">
      <c r="A609" s="72"/>
      <c r="B609" s="74"/>
      <c r="C609" s="75"/>
      <c r="D609" s="75"/>
    </row>
    <row r="610" spans="1:4" x14ac:dyDescent="0.15">
      <c r="A610" s="72"/>
      <c r="B610" s="74"/>
      <c r="C610" s="75"/>
      <c r="D610" s="75"/>
    </row>
    <row r="611" spans="1:4" x14ac:dyDescent="0.15">
      <c r="A611" s="72"/>
      <c r="B611" s="74"/>
      <c r="C611" s="75"/>
      <c r="D611" s="75"/>
    </row>
    <row r="612" spans="1:4" x14ac:dyDescent="0.15">
      <c r="A612" s="72"/>
      <c r="B612" s="74"/>
      <c r="C612" s="75"/>
      <c r="D612" s="75"/>
    </row>
    <row r="613" spans="1:4" x14ac:dyDescent="0.15">
      <c r="A613" s="72"/>
      <c r="B613" s="74"/>
      <c r="C613" s="75"/>
      <c r="D613" s="75"/>
    </row>
    <row r="614" spans="1:4" x14ac:dyDescent="0.15">
      <c r="A614" s="72"/>
      <c r="B614" s="74"/>
      <c r="C614" s="75"/>
      <c r="D614" s="75"/>
    </row>
    <row r="615" spans="1:4" x14ac:dyDescent="0.15">
      <c r="A615" s="72"/>
      <c r="B615" s="74"/>
      <c r="C615" s="75"/>
      <c r="D615" s="75"/>
    </row>
    <row r="616" spans="1:4" x14ac:dyDescent="0.15">
      <c r="A616" s="72"/>
      <c r="B616" s="74"/>
      <c r="C616" s="75"/>
      <c r="D616" s="75"/>
    </row>
    <row r="617" spans="1:4" x14ac:dyDescent="0.15">
      <c r="A617" s="72"/>
      <c r="B617" s="74"/>
      <c r="C617" s="75"/>
      <c r="D617" s="75"/>
    </row>
    <row r="618" spans="1:4" x14ac:dyDescent="0.15">
      <c r="A618" s="72"/>
      <c r="B618" s="74"/>
      <c r="C618" s="75"/>
      <c r="D618" s="75"/>
    </row>
    <row r="619" spans="1:4" x14ac:dyDescent="0.15">
      <c r="A619" s="72"/>
      <c r="B619" s="74"/>
      <c r="C619" s="75"/>
      <c r="D619" s="75"/>
    </row>
    <row r="620" spans="1:4" x14ac:dyDescent="0.15">
      <c r="A620" s="72"/>
      <c r="B620" s="74"/>
      <c r="C620" s="75"/>
      <c r="D620" s="75"/>
    </row>
    <row r="621" spans="1:4" x14ac:dyDescent="0.15">
      <c r="A621" s="72"/>
      <c r="B621" s="74"/>
      <c r="C621" s="75"/>
      <c r="D621" s="75"/>
    </row>
    <row r="622" spans="1:4" x14ac:dyDescent="0.15">
      <c r="A622" s="72"/>
      <c r="B622" s="74"/>
      <c r="C622" s="75"/>
      <c r="D622" s="75"/>
    </row>
    <row r="623" spans="1:4" x14ac:dyDescent="0.15">
      <c r="A623" s="72"/>
      <c r="B623" s="74"/>
      <c r="C623" s="75"/>
      <c r="D623" s="75"/>
    </row>
    <row r="624" spans="1:4" x14ac:dyDescent="0.15">
      <c r="A624" s="72"/>
      <c r="B624" s="74"/>
      <c r="C624" s="75"/>
      <c r="D624" s="75"/>
    </row>
    <row r="625" spans="1:4" x14ac:dyDescent="0.15">
      <c r="A625" s="72"/>
      <c r="B625" s="74"/>
      <c r="C625" s="75"/>
      <c r="D625" s="75"/>
    </row>
    <row r="626" spans="1:4" x14ac:dyDescent="0.15">
      <c r="A626" s="72"/>
      <c r="B626" s="74"/>
      <c r="C626" s="75"/>
      <c r="D626" s="75"/>
    </row>
    <row r="627" spans="1:4" x14ac:dyDescent="0.15">
      <c r="A627" s="72"/>
      <c r="B627" s="74"/>
      <c r="C627" s="75"/>
      <c r="D627" s="75"/>
    </row>
    <row r="628" spans="1:4" x14ac:dyDescent="0.15">
      <c r="A628" s="72"/>
      <c r="B628" s="74"/>
      <c r="C628" s="75"/>
      <c r="D628" s="75"/>
    </row>
    <row r="629" spans="1:4" x14ac:dyDescent="0.15">
      <c r="A629" s="72"/>
      <c r="B629" s="74"/>
      <c r="C629" s="75"/>
      <c r="D629" s="75"/>
    </row>
    <row r="630" spans="1:4" x14ac:dyDescent="0.15">
      <c r="A630" s="72"/>
      <c r="B630" s="74"/>
      <c r="C630" s="75"/>
      <c r="D630" s="75"/>
    </row>
    <row r="631" spans="1:4" x14ac:dyDescent="0.15">
      <c r="A631" s="72"/>
      <c r="B631" s="74"/>
      <c r="C631" s="75"/>
      <c r="D631" s="75"/>
    </row>
    <row r="632" spans="1:4" x14ac:dyDescent="0.15">
      <c r="A632" s="72"/>
      <c r="B632" s="74"/>
      <c r="C632" s="75"/>
      <c r="D632" s="75"/>
    </row>
    <row r="633" spans="1:4" x14ac:dyDescent="0.15">
      <c r="A633" s="72"/>
      <c r="B633" s="74"/>
      <c r="C633" s="75"/>
      <c r="D633" s="75"/>
    </row>
    <row r="634" spans="1:4" x14ac:dyDescent="0.15">
      <c r="A634" s="72"/>
      <c r="B634" s="74"/>
      <c r="C634" s="75"/>
      <c r="D634" s="75"/>
    </row>
    <row r="635" spans="1:4" x14ac:dyDescent="0.15">
      <c r="A635" s="72"/>
      <c r="B635" s="74"/>
      <c r="C635" s="75"/>
      <c r="D635" s="75"/>
    </row>
    <row r="636" spans="1:4" x14ac:dyDescent="0.15">
      <c r="A636" s="72"/>
      <c r="B636" s="74"/>
      <c r="C636" s="75"/>
      <c r="D636" s="75"/>
    </row>
    <row r="637" spans="1:4" x14ac:dyDescent="0.15">
      <c r="A637" s="72"/>
      <c r="B637" s="74"/>
      <c r="C637" s="75"/>
      <c r="D637" s="75"/>
    </row>
    <row r="638" spans="1:4" x14ac:dyDescent="0.15">
      <c r="A638" s="72"/>
      <c r="B638" s="74"/>
      <c r="C638" s="75"/>
      <c r="D638" s="75"/>
    </row>
    <row r="639" spans="1:4" x14ac:dyDescent="0.15">
      <c r="A639" s="72"/>
      <c r="B639" s="74"/>
      <c r="C639" s="75"/>
      <c r="D639" s="75"/>
    </row>
    <row r="640" spans="1:4" x14ac:dyDescent="0.15">
      <c r="A640" s="72"/>
      <c r="B640" s="74"/>
      <c r="C640" s="75"/>
      <c r="D640" s="75"/>
    </row>
    <row r="641" spans="1:4" x14ac:dyDescent="0.15">
      <c r="A641" s="72"/>
      <c r="B641" s="74"/>
      <c r="C641" s="75"/>
      <c r="D641" s="75"/>
    </row>
    <row r="642" spans="1:4" x14ac:dyDescent="0.15">
      <c r="A642" s="72"/>
      <c r="B642" s="74"/>
      <c r="C642" s="75"/>
      <c r="D642" s="75"/>
    </row>
    <row r="643" spans="1:4" x14ac:dyDescent="0.15">
      <c r="A643" s="72"/>
      <c r="B643" s="74"/>
      <c r="C643" s="75"/>
      <c r="D643" s="75"/>
    </row>
    <row r="644" spans="1:4" x14ac:dyDescent="0.15">
      <c r="A644" s="72"/>
      <c r="B644" s="74"/>
      <c r="C644" s="75"/>
      <c r="D644" s="75"/>
    </row>
    <row r="645" spans="1:4" x14ac:dyDescent="0.15">
      <c r="A645" s="72"/>
      <c r="B645" s="74"/>
      <c r="C645" s="75"/>
      <c r="D645" s="75"/>
    </row>
    <row r="646" spans="1:4" x14ac:dyDescent="0.15">
      <c r="A646" s="72"/>
      <c r="B646" s="74"/>
      <c r="C646" s="75"/>
      <c r="D646" s="75"/>
    </row>
    <row r="647" spans="1:4" x14ac:dyDescent="0.15">
      <c r="A647" s="72"/>
      <c r="B647" s="74"/>
      <c r="C647" s="75"/>
      <c r="D647" s="75"/>
    </row>
    <row r="648" spans="1:4" x14ac:dyDescent="0.15">
      <c r="A648" s="72"/>
      <c r="B648" s="74"/>
      <c r="C648" s="75"/>
      <c r="D648" s="75"/>
    </row>
    <row r="649" spans="1:4" x14ac:dyDescent="0.15">
      <c r="A649" s="72"/>
      <c r="B649" s="74"/>
      <c r="C649" s="75"/>
      <c r="D649" s="75"/>
    </row>
    <row r="650" spans="1:4" x14ac:dyDescent="0.15">
      <c r="A650" s="72"/>
      <c r="B650" s="74"/>
      <c r="C650" s="75"/>
      <c r="D650" s="75"/>
    </row>
    <row r="651" spans="1:4" x14ac:dyDescent="0.15">
      <c r="A651" s="72"/>
      <c r="B651" s="74"/>
      <c r="C651" s="75"/>
      <c r="D651" s="75"/>
    </row>
    <row r="652" spans="1:4" x14ac:dyDescent="0.15">
      <c r="A652" s="72"/>
      <c r="B652" s="74"/>
      <c r="C652" s="75"/>
      <c r="D652" s="75"/>
    </row>
    <row r="653" spans="1:4" x14ac:dyDescent="0.15">
      <c r="A653" s="72"/>
      <c r="B653" s="74"/>
      <c r="C653" s="75"/>
      <c r="D653" s="75"/>
    </row>
    <row r="654" spans="1:4" x14ac:dyDescent="0.15">
      <c r="A654" s="72"/>
      <c r="B654" s="74"/>
      <c r="C654" s="75"/>
      <c r="D654" s="75"/>
    </row>
    <row r="655" spans="1:4" x14ac:dyDescent="0.15">
      <c r="A655" s="72"/>
      <c r="B655" s="74"/>
      <c r="C655" s="75"/>
      <c r="D655" s="75"/>
    </row>
    <row r="656" spans="1:4" x14ac:dyDescent="0.15">
      <c r="A656" s="72"/>
      <c r="B656" s="74"/>
      <c r="C656" s="75"/>
      <c r="D656" s="75"/>
    </row>
    <row r="657" spans="1:4" x14ac:dyDescent="0.15">
      <c r="A657" s="72"/>
      <c r="B657" s="74"/>
      <c r="C657" s="75"/>
      <c r="D657" s="75"/>
    </row>
    <row r="658" spans="1:4" x14ac:dyDescent="0.15">
      <c r="A658" s="72"/>
      <c r="B658" s="74"/>
      <c r="C658" s="75"/>
      <c r="D658" s="75"/>
    </row>
    <row r="659" spans="1:4" x14ac:dyDescent="0.15">
      <c r="A659" s="72"/>
      <c r="B659" s="74"/>
      <c r="C659" s="75"/>
      <c r="D659" s="75"/>
    </row>
    <row r="660" spans="1:4" x14ac:dyDescent="0.15">
      <c r="A660" s="72"/>
      <c r="B660" s="74"/>
      <c r="C660" s="75"/>
      <c r="D660" s="75"/>
    </row>
    <row r="661" spans="1:4" x14ac:dyDescent="0.15">
      <c r="A661" s="72"/>
      <c r="B661" s="74"/>
      <c r="C661" s="75"/>
      <c r="D661" s="75"/>
    </row>
    <row r="662" spans="1:4" x14ac:dyDescent="0.15">
      <c r="A662" s="72"/>
      <c r="B662" s="74"/>
      <c r="C662" s="75"/>
      <c r="D662" s="75"/>
    </row>
    <row r="663" spans="1:4" x14ac:dyDescent="0.15">
      <c r="A663" s="72"/>
      <c r="B663" s="74"/>
      <c r="C663" s="75"/>
      <c r="D663" s="75"/>
    </row>
  </sheetData>
  <phoneticPr fontId="1"/>
  <conditionalFormatting sqref="B7:B663">
    <cfRule type="cellIs" dxfId="0" priority="1" operator="greaterThan">
      <formula>29.9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E008-7B59-4789-92D4-A62B2DAAAACC}">
  <sheetPr codeName="Sheet6">
    <tabColor rgb="FF0000FF"/>
    <pageSetUpPr fitToPage="1"/>
  </sheetPr>
  <dimension ref="B2:C8"/>
  <sheetViews>
    <sheetView view="pageBreakPreview" zoomScale="70" zoomScaleNormal="85" zoomScaleSheetLayoutView="70" workbookViewId="0">
      <selection activeCell="S62" sqref="S62"/>
    </sheetView>
  </sheetViews>
  <sheetFormatPr defaultColWidth="6.7109375" defaultRowHeight="12" x14ac:dyDescent="0.15"/>
  <cols>
    <col min="1" max="1" width="1.7109375" customWidth="1"/>
    <col min="2" max="14" width="10.7109375" customWidth="1"/>
    <col min="15" max="15" width="1.7109375" customWidth="1"/>
    <col min="16" max="33" width="10.7109375" customWidth="1"/>
  </cols>
  <sheetData>
    <row r="2" spans="2:3" s="70" customFormat="1" ht="20.100000000000001" customHeight="1" x14ac:dyDescent="0.15">
      <c r="B2" s="70" t="s">
        <v>75</v>
      </c>
    </row>
    <row r="4" spans="2:3" x14ac:dyDescent="0.15">
      <c r="B4" t="s">
        <v>71</v>
      </c>
    </row>
    <row r="5" spans="2:3" x14ac:dyDescent="0.15">
      <c r="B5" t="s">
        <v>76</v>
      </c>
      <c r="C5" t="s">
        <v>78</v>
      </c>
    </row>
    <row r="6" spans="2:3" x14ac:dyDescent="0.15">
      <c r="C6" s="63" t="s">
        <v>77</v>
      </c>
    </row>
    <row r="7" spans="2:3" x14ac:dyDescent="0.15">
      <c r="C7" s="63"/>
    </row>
    <row r="8" spans="2:3" x14ac:dyDescent="0.15">
      <c r="B8" t="s">
        <v>72</v>
      </c>
    </row>
  </sheetData>
  <sheetProtection algorithmName="SHA-512" hashValue="WKpQl207LHGXI2yP05MKhGGLgEsE+Lb/g2Zm411IEdfhS9k6VRjSbdggq7zc/kVbEUNpEfebsYFHg6Au9D4bXg==" saltValue="MAH1zkwnOEuVewvNGA0Ohw==" spinCount="100000" sheet="1" objects="1" scenarios="1"/>
  <phoneticPr fontId="1"/>
  <hyperlinks>
    <hyperlink ref="C6" r:id="rId1" display="http://www.wbgt.env.go.jp/record_data.php?region=09&amp;prefecture=72&amp;point=72086" xr:uid="{84C47F5B-7DE7-4400-9A3C-4C3F37652B62}"/>
  </hyperlinks>
  <pageMargins left="0.70866141732283472" right="0.70866141732283472" top="0.74803149606299213" bottom="0.74803149606299213" header="0.31496062992125984" footer="0.31496062992125984"/>
  <pageSetup paperSize="9" scale="68" fitToHeight="0" orientation="portrait" horizontalDpi="300" verticalDpi="300" r:id="rId2"/>
  <rowBreaks count="2" manualBreakCount="2">
    <brk id="92" max="14" man="1"/>
    <brk id="183" max="14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71F1-E162-4FDB-AC6C-29456E5705F6}">
  <sheetPr codeName="Sheet7">
    <tabColor rgb="FF0000FF"/>
    <pageSetUpPr fitToPage="1"/>
  </sheetPr>
  <dimension ref="B2:C185"/>
  <sheetViews>
    <sheetView view="pageBreakPreview" zoomScaleNormal="100" zoomScaleSheetLayoutView="100" workbookViewId="0">
      <selection activeCell="S12" sqref="S12"/>
    </sheetView>
  </sheetViews>
  <sheetFormatPr defaultColWidth="6.7109375" defaultRowHeight="12" x14ac:dyDescent="0.15"/>
  <cols>
    <col min="1" max="1" width="1.7109375" customWidth="1"/>
    <col min="2" max="14" width="10.7109375" customWidth="1"/>
    <col min="15" max="15" width="1.7109375" customWidth="1"/>
    <col min="16" max="18" width="10.7109375" customWidth="1"/>
  </cols>
  <sheetData>
    <row r="2" spans="2:3" s="69" customFormat="1" ht="20.100000000000001" customHeight="1" x14ac:dyDescent="0.15">
      <c r="B2" s="70" t="s">
        <v>80</v>
      </c>
    </row>
    <row r="4" spans="2:3" x14ac:dyDescent="0.15">
      <c r="B4" t="s">
        <v>71</v>
      </c>
    </row>
    <row r="5" spans="2:3" x14ac:dyDescent="0.15">
      <c r="B5" t="s">
        <v>69</v>
      </c>
      <c r="C5" t="s">
        <v>73</v>
      </c>
    </row>
    <row r="6" spans="2:3" x14ac:dyDescent="0.15">
      <c r="C6" s="63" t="s">
        <v>74</v>
      </c>
    </row>
    <row r="7" spans="2:3" x14ac:dyDescent="0.15">
      <c r="C7" s="63"/>
    </row>
    <row r="8" spans="2:3" x14ac:dyDescent="0.15">
      <c r="B8" t="s">
        <v>72</v>
      </c>
    </row>
    <row r="84" spans="2:3" x14ac:dyDescent="0.15">
      <c r="C84" s="63"/>
    </row>
    <row r="93" spans="2:3" x14ac:dyDescent="0.15">
      <c r="B93" t="s">
        <v>70</v>
      </c>
    </row>
    <row r="185" spans="2:2" x14ac:dyDescent="0.15">
      <c r="B185" t="s">
        <v>70</v>
      </c>
    </row>
  </sheetData>
  <sheetProtection algorithmName="SHA-512" hashValue="J2uTNiAhGsPFWSUnciuncFqkfaTCrGtLfXNL1cie1Kis0cGTZTK6biTJ7zeFUo126/nk554K88P0Vnz2VV2axw==" saltValue="Ak3pxVM9KXgc92xC+Hvsqw==" spinCount="100000" sheet="1" objects="1" scenarios="1"/>
  <phoneticPr fontId="1"/>
  <hyperlinks>
    <hyperlink ref="C6" r:id="rId1" display="http://www.wbgt.env.go.jp/record_data.php?region=09&amp;prefecture=72&amp;point=72086" xr:uid="{6D3B411B-6798-4E95-8176-FB9F6A18ACA8}"/>
  </hyperlinks>
  <pageMargins left="0.70866141732283472" right="0.70866141732283472" top="0.74803149606299213" bottom="0.74803149606299213" header="0.31496062992125984" footer="0.31496062992125984"/>
  <pageSetup paperSize="9" scale="68" fitToHeight="0" orientation="portrait" horizontalDpi="300" verticalDpi="300" r:id="rId2"/>
  <rowBreaks count="2" manualBreakCount="2">
    <brk id="91" max="14" man="1"/>
    <brk id="183" max="14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7B5D-08B3-48A8-AAF8-8B4AE8326365}">
  <sheetPr codeName="Sheet8">
    <tabColor rgb="FF0000FF"/>
    <pageSetUpPr fitToPage="1"/>
  </sheetPr>
  <dimension ref="B1:AA36"/>
  <sheetViews>
    <sheetView view="pageBreakPreview" zoomScale="85" zoomScaleNormal="100" zoomScaleSheetLayoutView="85" workbookViewId="0">
      <selection activeCell="S12" sqref="S12"/>
    </sheetView>
  </sheetViews>
  <sheetFormatPr defaultRowHeight="20.100000000000001" customHeight="1" outlineLevelCol="1" x14ac:dyDescent="0.15"/>
  <cols>
    <col min="1" max="2" width="1.7109375" style="1" customWidth="1"/>
    <col min="3" max="3" width="2.7109375" style="1" customWidth="1"/>
    <col min="4" max="5" width="3.7109375" style="1" customWidth="1"/>
    <col min="6" max="6" width="20.7109375" style="1" customWidth="1"/>
    <col min="7" max="7" width="18.7109375" style="1" customWidth="1"/>
    <col min="8" max="8" width="3.7109375" style="1" bestFit="1" customWidth="1"/>
    <col min="9" max="9" width="18.7109375" style="1" customWidth="1"/>
    <col min="10" max="10" width="16.7109375" style="1" customWidth="1"/>
    <col min="11" max="11" width="6.7109375" style="1" customWidth="1"/>
    <col min="12" max="12" width="1.7109375" style="1" customWidth="1"/>
    <col min="13" max="17" width="9.140625" style="1"/>
    <col min="18" max="18" width="1.7109375" style="1" customWidth="1"/>
    <col min="19" max="26" width="9.140625" style="1" hidden="1" customWidth="1" outlineLevel="1"/>
    <col min="27" max="27" width="9.140625" style="1" collapsed="1"/>
    <col min="28" max="16384" width="9.140625" style="1"/>
  </cols>
  <sheetData>
    <row r="1" spans="2:12" ht="20.100000000000001" customHeight="1" x14ac:dyDescent="0.15">
      <c r="B1" s="70" t="s">
        <v>81</v>
      </c>
    </row>
    <row r="3" spans="2:12" ht="24" customHeight="1" x14ac:dyDescent="0.15">
      <c r="B3" s="57"/>
      <c r="C3" s="64" t="s">
        <v>0</v>
      </c>
      <c r="D3" s="65"/>
      <c r="E3" s="65"/>
      <c r="F3" s="65"/>
      <c r="G3" s="65"/>
      <c r="H3" s="65"/>
      <c r="I3" s="65"/>
      <c r="J3" s="109" t="s">
        <v>67</v>
      </c>
      <c r="K3" s="109"/>
      <c r="L3" s="58"/>
    </row>
    <row r="4" spans="2:12" ht="9.9499999999999993" customHeight="1" x14ac:dyDescent="0.15">
      <c r="B4" s="55"/>
      <c r="K4" s="38"/>
      <c r="L4" s="56"/>
    </row>
    <row r="5" spans="2:12" ht="20.100000000000001" customHeight="1" x14ac:dyDescent="0.15">
      <c r="B5" s="55"/>
      <c r="C5" s="1" t="s">
        <v>1</v>
      </c>
      <c r="L5" s="56"/>
    </row>
    <row r="6" spans="2:12" s="2" customFormat="1" ht="20.100000000000001" customHeight="1" x14ac:dyDescent="0.15">
      <c r="B6" s="66"/>
      <c r="D6" s="90" t="s">
        <v>6</v>
      </c>
      <c r="E6" s="91"/>
      <c r="F6" s="92"/>
      <c r="G6" s="34" t="s">
        <v>50</v>
      </c>
      <c r="H6" s="33"/>
      <c r="I6" s="34" t="s">
        <v>51</v>
      </c>
      <c r="J6" s="90" t="s">
        <v>7</v>
      </c>
      <c r="K6" s="92"/>
      <c r="L6" s="67"/>
    </row>
    <row r="7" spans="2:12" ht="24" customHeight="1" x14ac:dyDescent="0.15">
      <c r="B7" s="55"/>
      <c r="D7" s="93" t="s">
        <v>49</v>
      </c>
      <c r="E7" s="94"/>
      <c r="F7" s="95"/>
      <c r="G7" s="20">
        <v>45505</v>
      </c>
      <c r="H7" s="3" t="s">
        <v>4</v>
      </c>
      <c r="I7" s="20">
        <v>46073</v>
      </c>
      <c r="J7" s="5">
        <f>+I7-G7+1</f>
        <v>569</v>
      </c>
      <c r="K7" s="6" t="s">
        <v>5</v>
      </c>
      <c r="L7" s="56"/>
    </row>
    <row r="8" spans="2:12" ht="24" customHeight="1" x14ac:dyDescent="0.15">
      <c r="B8" s="55"/>
      <c r="D8" s="87" t="s">
        <v>54</v>
      </c>
      <c r="E8" s="101" t="s">
        <v>55</v>
      </c>
      <c r="F8" s="102"/>
      <c r="G8" s="21">
        <v>46020</v>
      </c>
      <c r="H8" s="10" t="s">
        <v>4</v>
      </c>
      <c r="I8" s="21">
        <v>46025</v>
      </c>
      <c r="J8" s="23">
        <f>+IF(OR(G8="",I8=""),0,(I8-G8+1)*(-1))</f>
        <v>-6</v>
      </c>
      <c r="K8" s="11" t="str">
        <f>IF(J8&lt;&gt;0,"日","")</f>
        <v>日</v>
      </c>
      <c r="L8" s="56"/>
    </row>
    <row r="9" spans="2:12" ht="24" customHeight="1" x14ac:dyDescent="0.15">
      <c r="B9" s="55"/>
      <c r="D9" s="87"/>
      <c r="E9" s="97" t="s">
        <v>56</v>
      </c>
      <c r="F9" s="98"/>
      <c r="G9" s="22">
        <v>45882</v>
      </c>
      <c r="H9" s="12" t="s">
        <v>4</v>
      </c>
      <c r="I9" s="22">
        <v>45884</v>
      </c>
      <c r="J9" s="24">
        <f t="shared" ref="J9:J18" si="0">+IF(OR(G9="",I9=""),0,(I9-G9+1)*(-1))</f>
        <v>-3</v>
      </c>
      <c r="K9" s="13" t="str">
        <f t="shared" ref="K9:K18" si="1">IF(J9&lt;&gt;0,"日","")</f>
        <v>日</v>
      </c>
      <c r="L9" s="56"/>
    </row>
    <row r="10" spans="2:12" ht="24" customHeight="1" x14ac:dyDescent="0.15">
      <c r="B10" s="55"/>
      <c r="D10" s="87"/>
      <c r="E10" s="99" t="s">
        <v>2</v>
      </c>
      <c r="F10" s="100"/>
      <c r="G10" s="51"/>
      <c r="H10" s="52" t="s">
        <v>4</v>
      </c>
      <c r="I10" s="51"/>
      <c r="J10" s="53">
        <f t="shared" si="0"/>
        <v>0</v>
      </c>
      <c r="K10" s="54" t="str">
        <f t="shared" si="1"/>
        <v/>
      </c>
      <c r="L10" s="56"/>
    </row>
    <row r="11" spans="2:12" ht="24" customHeight="1" x14ac:dyDescent="0.15">
      <c r="B11" s="55"/>
      <c r="D11" s="87"/>
      <c r="E11" s="97" t="s">
        <v>3</v>
      </c>
      <c r="F11" s="98"/>
      <c r="G11" s="16"/>
      <c r="H11" s="12" t="s">
        <v>4</v>
      </c>
      <c r="I11" s="16"/>
      <c r="J11" s="24">
        <f t="shared" si="0"/>
        <v>0</v>
      </c>
      <c r="K11" s="13" t="str">
        <f t="shared" si="1"/>
        <v/>
      </c>
      <c r="L11" s="56"/>
    </row>
    <row r="12" spans="2:12" ht="24" customHeight="1" x14ac:dyDescent="0.15">
      <c r="B12" s="55"/>
      <c r="D12" s="88"/>
      <c r="E12" s="103" t="s">
        <v>62</v>
      </c>
      <c r="F12" s="16" t="s">
        <v>63</v>
      </c>
      <c r="G12" s="22">
        <v>45654</v>
      </c>
      <c r="H12" s="12"/>
      <c r="I12" s="22">
        <v>45661</v>
      </c>
      <c r="J12" s="24">
        <f t="shared" si="0"/>
        <v>-8</v>
      </c>
      <c r="K12" s="13" t="str">
        <f t="shared" si="1"/>
        <v>日</v>
      </c>
      <c r="L12" s="56"/>
    </row>
    <row r="13" spans="2:12" ht="24" customHeight="1" x14ac:dyDescent="0.15">
      <c r="B13" s="55"/>
      <c r="D13" s="88"/>
      <c r="E13" s="103"/>
      <c r="F13" s="16"/>
      <c r="G13" s="16"/>
      <c r="H13" s="12"/>
      <c r="I13" s="16"/>
      <c r="J13" s="24">
        <f t="shared" si="0"/>
        <v>0</v>
      </c>
      <c r="K13" s="13" t="str">
        <f t="shared" si="1"/>
        <v/>
      </c>
      <c r="L13" s="56"/>
    </row>
    <row r="14" spans="2:12" ht="24" customHeight="1" x14ac:dyDescent="0.15">
      <c r="B14" s="55"/>
      <c r="D14" s="88"/>
      <c r="E14" s="103"/>
      <c r="F14" s="16"/>
      <c r="G14" s="16"/>
      <c r="H14" s="12"/>
      <c r="I14" s="16"/>
      <c r="J14" s="24">
        <f t="shared" si="0"/>
        <v>0</v>
      </c>
      <c r="K14" s="13" t="str">
        <f t="shared" si="1"/>
        <v/>
      </c>
      <c r="L14" s="56"/>
    </row>
    <row r="15" spans="2:12" ht="24" customHeight="1" x14ac:dyDescent="0.15">
      <c r="B15" s="55"/>
      <c r="D15" s="88"/>
      <c r="E15" s="103"/>
      <c r="F15" s="16"/>
      <c r="G15" s="16"/>
      <c r="H15" s="12"/>
      <c r="I15" s="16"/>
      <c r="J15" s="24">
        <f t="shared" si="0"/>
        <v>0</v>
      </c>
      <c r="K15" s="13" t="str">
        <f t="shared" si="1"/>
        <v/>
      </c>
      <c r="L15" s="56"/>
    </row>
    <row r="16" spans="2:12" ht="24" customHeight="1" x14ac:dyDescent="0.15">
      <c r="B16" s="55"/>
      <c r="D16" s="88"/>
      <c r="E16" s="103"/>
      <c r="F16" s="16"/>
      <c r="G16" s="16"/>
      <c r="H16" s="12"/>
      <c r="I16" s="16"/>
      <c r="J16" s="24">
        <f t="shared" si="0"/>
        <v>0</v>
      </c>
      <c r="K16" s="13" t="str">
        <f t="shared" si="1"/>
        <v/>
      </c>
      <c r="L16" s="56"/>
    </row>
    <row r="17" spans="2:26" ht="24" customHeight="1" x14ac:dyDescent="0.15">
      <c r="B17" s="55"/>
      <c r="D17" s="88"/>
      <c r="E17" s="103"/>
      <c r="F17" s="16"/>
      <c r="G17" s="16"/>
      <c r="H17" s="12"/>
      <c r="I17" s="16"/>
      <c r="J17" s="24">
        <f t="shared" si="0"/>
        <v>0</v>
      </c>
      <c r="K17" s="13" t="str">
        <f t="shared" si="1"/>
        <v/>
      </c>
      <c r="L17" s="56"/>
    </row>
    <row r="18" spans="2:26" ht="24" customHeight="1" thickBot="1" x14ac:dyDescent="0.2">
      <c r="B18" s="55"/>
      <c r="D18" s="89"/>
      <c r="E18" s="104"/>
      <c r="F18" s="17"/>
      <c r="G18" s="17"/>
      <c r="H18" s="14" t="s">
        <v>4</v>
      </c>
      <c r="I18" s="17"/>
      <c r="J18" s="25">
        <f t="shared" si="0"/>
        <v>0</v>
      </c>
      <c r="K18" s="15" t="str">
        <f t="shared" si="1"/>
        <v/>
      </c>
      <c r="L18" s="56"/>
    </row>
    <row r="19" spans="2:26" ht="24" customHeight="1" thickTop="1" x14ac:dyDescent="0.15">
      <c r="B19" s="55"/>
      <c r="D19" s="8" t="s">
        <v>20</v>
      </c>
      <c r="E19" s="19"/>
      <c r="F19" s="19"/>
      <c r="G19" s="19"/>
      <c r="H19" s="19"/>
      <c r="I19" s="37" t="s">
        <v>22</v>
      </c>
      <c r="J19" s="8">
        <f>SUM(J7:J18)</f>
        <v>552</v>
      </c>
      <c r="K19" s="9" t="s">
        <v>5</v>
      </c>
      <c r="L19" s="56"/>
    </row>
    <row r="20" spans="2:26" ht="20.100000000000001" customHeight="1" x14ac:dyDescent="0.15">
      <c r="B20" s="55"/>
      <c r="F20" s="1" t="s">
        <v>52</v>
      </c>
      <c r="L20" s="56"/>
    </row>
    <row r="21" spans="2:26" ht="20.100000000000001" customHeight="1" x14ac:dyDescent="0.15">
      <c r="B21" s="55"/>
      <c r="F21" s="1" t="s">
        <v>53</v>
      </c>
      <c r="L21" s="56"/>
    </row>
    <row r="22" spans="2:26" ht="20.100000000000001" customHeight="1" x14ac:dyDescent="0.15">
      <c r="B22" s="55"/>
      <c r="F22" s="1" t="s">
        <v>59</v>
      </c>
      <c r="L22" s="56"/>
    </row>
    <row r="23" spans="2:26" ht="20.100000000000001" customHeight="1" x14ac:dyDescent="0.15">
      <c r="B23" s="55"/>
      <c r="F23" s="1" t="s">
        <v>57</v>
      </c>
      <c r="L23" s="56"/>
    </row>
    <row r="24" spans="2:26" ht="20.100000000000001" customHeight="1" x14ac:dyDescent="0.15">
      <c r="B24" s="55"/>
      <c r="F24" s="1" t="s">
        <v>58</v>
      </c>
      <c r="L24" s="56"/>
    </row>
    <row r="25" spans="2:26" ht="20.100000000000001" customHeight="1" x14ac:dyDescent="0.15">
      <c r="B25" s="55"/>
      <c r="F25" s="1" t="s">
        <v>60</v>
      </c>
      <c r="L25" s="56"/>
    </row>
    <row r="26" spans="2:26" ht="20.100000000000001" customHeight="1" x14ac:dyDescent="0.15">
      <c r="B26" s="55"/>
      <c r="F26" s="1" t="s">
        <v>79</v>
      </c>
      <c r="L26" s="56"/>
    </row>
    <row r="27" spans="2:26" ht="20.100000000000001" customHeight="1" x14ac:dyDescent="0.15">
      <c r="B27" s="55"/>
      <c r="L27" s="56"/>
    </row>
    <row r="28" spans="2:26" ht="20.100000000000001" customHeight="1" x14ac:dyDescent="0.15">
      <c r="B28" s="55"/>
      <c r="C28" s="1" t="s">
        <v>27</v>
      </c>
      <c r="L28" s="56"/>
    </row>
    <row r="29" spans="2:26" ht="24" customHeight="1" x14ac:dyDescent="0.15">
      <c r="B29" s="55"/>
      <c r="D29" s="93" t="s">
        <v>8</v>
      </c>
      <c r="E29" s="94"/>
      <c r="F29" s="94"/>
      <c r="G29" s="94"/>
      <c r="H29" s="94"/>
      <c r="I29" s="95"/>
      <c r="J29" s="110" t="s">
        <v>11</v>
      </c>
      <c r="K29" s="110"/>
      <c r="L29" s="56"/>
      <c r="S29" s="1" t="s">
        <v>19</v>
      </c>
      <c r="T29" s="1" t="s">
        <v>10</v>
      </c>
      <c r="U29" s="1" t="s">
        <v>11</v>
      </c>
      <c r="V29" s="1" t="s">
        <v>12</v>
      </c>
      <c r="W29" s="1" t="s">
        <v>13</v>
      </c>
      <c r="X29" s="1" t="s">
        <v>14</v>
      </c>
      <c r="Y29" s="1" t="s">
        <v>15</v>
      </c>
      <c r="Z29" s="1" t="s">
        <v>16</v>
      </c>
    </row>
    <row r="30" spans="2:26" ht="24" customHeight="1" x14ac:dyDescent="0.15">
      <c r="B30" s="55"/>
      <c r="D30" s="93" t="s">
        <v>9</v>
      </c>
      <c r="E30" s="94"/>
      <c r="F30" s="94"/>
      <c r="G30" s="94"/>
      <c r="H30" s="94"/>
      <c r="I30" s="95"/>
      <c r="J30" s="110" t="s">
        <v>18</v>
      </c>
      <c r="K30" s="110"/>
      <c r="L30" s="56"/>
      <c r="S30" s="1" t="s">
        <v>19</v>
      </c>
      <c r="T30" s="1" t="s">
        <v>17</v>
      </c>
      <c r="U30" s="1" t="s">
        <v>18</v>
      </c>
    </row>
    <row r="31" spans="2:26" ht="24" customHeight="1" x14ac:dyDescent="0.15">
      <c r="B31" s="55"/>
      <c r="D31" s="5" t="s">
        <v>21</v>
      </c>
      <c r="E31" s="7"/>
      <c r="F31" s="7"/>
      <c r="G31" s="7"/>
      <c r="H31" s="4"/>
      <c r="I31" s="37" t="s">
        <v>23</v>
      </c>
      <c r="J31" s="18" cm="1">
        <f t="array" ref="J31">SUMPRODUCT(様式2!$E$5:$FS$5, --(MOD(COLUMN(様式2!$E$5:$FS$5), 5)=0))</f>
        <v>0</v>
      </c>
      <c r="K31" s="6" t="s">
        <v>5</v>
      </c>
      <c r="L31" s="56"/>
      <c r="V31" s="26"/>
    </row>
    <row r="32" spans="2:26" ht="24" customHeight="1" x14ac:dyDescent="0.15">
      <c r="B32" s="55"/>
      <c r="D32" s="5" t="s">
        <v>46</v>
      </c>
      <c r="E32" s="7"/>
      <c r="F32" s="7"/>
      <c r="G32" s="7"/>
      <c r="H32" s="4"/>
      <c r="I32" s="37" t="s">
        <v>47</v>
      </c>
      <c r="J32" s="18" cm="1">
        <f t="array" ref="J32">SUMPRODUCT(様式2!$E$6:$FS$6, --(MOD(COLUMN(様式2!$E$6:$FS$6), 5)=0))</f>
        <v>0</v>
      </c>
      <c r="K32" s="6" t="s">
        <v>5</v>
      </c>
      <c r="L32" s="56"/>
      <c r="V32" s="26"/>
    </row>
    <row r="33" spans="2:22" ht="24" customHeight="1" x14ac:dyDescent="0.15">
      <c r="B33" s="55"/>
      <c r="D33" s="5" t="s">
        <v>64</v>
      </c>
      <c r="E33" s="7"/>
      <c r="F33" s="7"/>
      <c r="G33" s="7"/>
      <c r="H33" s="4"/>
      <c r="I33" s="37" t="s">
        <v>48</v>
      </c>
      <c r="J33" s="18">
        <f>J31-J32</f>
        <v>0</v>
      </c>
      <c r="K33" s="6" t="s">
        <v>5</v>
      </c>
      <c r="L33" s="56"/>
      <c r="V33" s="26"/>
    </row>
    <row r="34" spans="2:22" ht="24" customHeight="1" x14ac:dyDescent="0.15">
      <c r="B34" s="55"/>
      <c r="D34" s="5" t="s">
        <v>25</v>
      </c>
      <c r="E34" s="7"/>
      <c r="F34" s="7"/>
      <c r="G34" s="7"/>
      <c r="H34" s="4"/>
      <c r="I34" s="37" t="s">
        <v>65</v>
      </c>
      <c r="J34" s="27">
        <f>+IFERROR(ROUND((J31-J32)/J19*100,0),"")</f>
        <v>0</v>
      </c>
      <c r="K34" s="6" t="s">
        <v>24</v>
      </c>
      <c r="L34" s="56"/>
    </row>
    <row r="35" spans="2:22" ht="24" customHeight="1" x14ac:dyDescent="0.15">
      <c r="B35" s="55"/>
      <c r="D35" s="86" t="s">
        <v>26</v>
      </c>
      <c r="E35" s="86"/>
      <c r="F35" s="86"/>
      <c r="G35" s="86"/>
      <c r="H35" s="86"/>
      <c r="I35" s="37" t="s">
        <v>66</v>
      </c>
      <c r="J35" s="18">
        <f>+ROUND(J34*1.2/100,2)</f>
        <v>0</v>
      </c>
      <c r="K35" s="6" t="s">
        <v>24</v>
      </c>
      <c r="L35" s="56"/>
    </row>
    <row r="36" spans="2:22" ht="20.100000000000001" customHeight="1" x14ac:dyDescent="0.15">
      <c r="B36" s="8"/>
      <c r="C36" s="19"/>
      <c r="D36" s="19"/>
      <c r="E36" s="19"/>
      <c r="F36" s="19"/>
      <c r="G36" s="19"/>
      <c r="H36" s="19"/>
      <c r="I36" s="19"/>
      <c r="J36" s="19"/>
      <c r="K36" s="19"/>
      <c r="L36" s="68"/>
    </row>
  </sheetData>
  <sheetProtection algorithmName="SHA-512" hashValue="+mghtu1Bm4+orqboKY99t01NsIHtseGKGFEIIgRiV2k7BzYVNennTgstKpfCR8UK9maGZ/IESOGM27lX4DDuNQ==" saltValue="SRnMy/JjhxjorSDsAGoyag==" spinCount="100000" sheet="1" objects="1" scenarios="1"/>
  <mergeCells count="15">
    <mergeCell ref="D29:I29"/>
    <mergeCell ref="J29:K29"/>
    <mergeCell ref="D30:I30"/>
    <mergeCell ref="J30:K30"/>
    <mergeCell ref="D35:H35"/>
    <mergeCell ref="J3:K3"/>
    <mergeCell ref="D6:F6"/>
    <mergeCell ref="J6:K6"/>
    <mergeCell ref="D7:F7"/>
    <mergeCell ref="D8:D18"/>
    <mergeCell ref="E8:F8"/>
    <mergeCell ref="E9:F9"/>
    <mergeCell ref="E10:F10"/>
    <mergeCell ref="E11:F11"/>
    <mergeCell ref="E12:E18"/>
  </mergeCells>
  <phoneticPr fontId="1"/>
  <dataValidations disablePrompts="1" count="2">
    <dataValidation type="list" allowBlank="1" showInputMessage="1" showErrorMessage="1" sqref="J29:K29" xr:uid="{A63A4B79-6D29-40D0-963F-B48BA2F4885D}">
      <formula1>$S$29:$AA$29</formula1>
    </dataValidation>
    <dataValidation type="list" allowBlank="1" showInputMessage="1" showErrorMessage="1" sqref="J30:K30" xr:uid="{AA204075-0DDD-45CB-9E66-054FC7DB05AE}">
      <formula1>$S$30:$V$30</formula1>
    </dataValidation>
  </dataValidations>
  <printOptions horizontalCentered="1"/>
  <pageMargins left="0.59055118110236227" right="0.59055118110236227" top="0.47244094488188981" bottom="0.47244094488188981" header="0.31496062992125984" footer="0.31496062992125984"/>
  <pageSetup paperSize="9" scale="68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様式1</vt:lpstr>
      <vt:lpstr>様式2</vt:lpstr>
      <vt:lpstr>(貼付用)WBGT</vt:lpstr>
      <vt:lpstr>(変換)WBGT</vt:lpstr>
      <vt:lpstr>(貼付用)気温</vt:lpstr>
      <vt:lpstr>手順_気温</vt:lpstr>
      <vt:lpstr>手順_暑さ指数</vt:lpstr>
      <vt:lpstr>手順_様式1,2</vt:lpstr>
      <vt:lpstr>'(貼付用)WBGT'!Print_Area</vt:lpstr>
      <vt:lpstr>'(貼付用)気温'!Print_Area</vt:lpstr>
      <vt:lpstr>手順_気温!Print_Area</vt:lpstr>
      <vt:lpstr>手順_暑さ指数!Print_Area</vt:lpstr>
      <vt:lpstr>'手順_様式1,2'!Print_Area</vt:lpstr>
      <vt:lpstr>様式1!Print_Area</vt:lpstr>
      <vt:lpstr>様式2!Print_Area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藥師　侑祐</dc:creator>
  <cp:lastModifiedBy>藥師　侑祐</cp:lastModifiedBy>
  <cp:lastPrinted>2026-03-17T10:54:18Z</cp:lastPrinted>
  <dcterms:created xsi:type="dcterms:W3CDTF">2026-03-09T02:21:18Z</dcterms:created>
  <dcterms:modified xsi:type="dcterms:W3CDTF">2026-07-01T23:21:26Z</dcterms:modified>
</cp:coreProperties>
</file>