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10.13.140.35\kikaku_R7\01 技術企画G\31 仕様書・要綱等関連\56　県　一括承認チェックシート\01_様式作成\"/>
    </mc:Choice>
  </mc:AlternateContent>
  <xr:revisionPtr revIDLastSave="0" documentId="13_ncr:1_{B0E15368-C479-40B2-99CD-A191CBA6B040}" xr6:coauthVersionLast="47" xr6:coauthVersionMax="47" xr10:uidLastSave="{00000000-0000-0000-0000-000000000000}"/>
  <bookViews>
    <workbookView xWindow="-28920" yWindow="-120" windowWidth="29040" windowHeight="15720" xr2:uid="{557EBB5E-975A-4325-BD83-7AE6393C2518}"/>
  </bookViews>
  <sheets>
    <sheet name="事前02様式_遠隔臨場" sheetId="5" r:id="rId1"/>
    <sheet name="事前02様式(記載例)_遠隔臨場" sheetId="6" r:id="rId2"/>
    <sheet name="事前05様式_遠隔臨場" sheetId="2" r:id="rId3"/>
    <sheet name="事前05様式(記載例)_遠隔臨場" sheetId="4" r:id="rId4"/>
  </sheets>
  <definedNames>
    <definedName name="_xlnm.Print_Area" localSheetId="1">'事前02様式(記載例)_遠隔臨場'!$A$7:$K$41</definedName>
    <definedName name="_xlnm.Print_Area" localSheetId="0">事前02様式_遠隔臨場!$A$7:$K$42</definedName>
    <definedName name="_xlnm.Print_Area" localSheetId="3">'事前05様式(記載例)_遠隔臨場'!$A$7:$O$104</definedName>
    <definedName name="_xlnm.Print_Area" localSheetId="2">事前05様式_遠隔臨場!$A$7:$O$104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4" i="2" l="1"/>
  <c r="M24" i="2"/>
  <c r="N23" i="2"/>
  <c r="M23" i="2"/>
  <c r="N22" i="2"/>
  <c r="M22" i="2"/>
  <c r="N21" i="2"/>
  <c r="M21" i="2"/>
  <c r="N20" i="2"/>
  <c r="M20" i="2"/>
  <c r="N19" i="2"/>
  <c r="M19" i="2"/>
  <c r="N18" i="2"/>
  <c r="M18" i="2"/>
  <c r="N17" i="2"/>
  <c r="M17" i="2"/>
  <c r="N16" i="2"/>
  <c r="M16" i="2"/>
  <c r="N15" i="2"/>
  <c r="M15" i="2"/>
  <c r="I24" i="2"/>
  <c r="I23" i="2"/>
  <c r="I22" i="2"/>
  <c r="I21" i="2"/>
  <c r="I20" i="2"/>
  <c r="I19" i="2"/>
  <c r="I18" i="2"/>
  <c r="I17" i="2"/>
  <c r="I16" i="2"/>
  <c r="I15" i="2"/>
  <c r="M16" i="4"/>
  <c r="M17" i="4"/>
  <c r="M18" i="4"/>
  <c r="M19" i="4"/>
  <c r="M20" i="4"/>
  <c r="M21" i="4"/>
  <c r="M22" i="4"/>
  <c r="M23" i="4"/>
  <c r="M24" i="4"/>
  <c r="N16" i="4"/>
  <c r="N17" i="4"/>
  <c r="N18" i="4"/>
  <c r="N19" i="4"/>
  <c r="N20" i="4"/>
  <c r="N21" i="4"/>
  <c r="N22" i="4"/>
  <c r="N23" i="4"/>
  <c r="N24" i="4"/>
  <c r="N15" i="4"/>
  <c r="M15" i="4"/>
  <c r="I16" i="4"/>
  <c r="I17" i="4"/>
  <c r="I18" i="4"/>
  <c r="I19" i="4"/>
  <c r="I20" i="4"/>
  <c r="I21" i="4"/>
  <c r="I22" i="4"/>
  <c r="I23" i="4"/>
  <c r="I24" i="4"/>
  <c r="I15" i="4"/>
  <c r="J21" i="5"/>
  <c r="J20" i="5"/>
  <c r="J19" i="5"/>
  <c r="J21" i="6"/>
  <c r="J22" i="6"/>
  <c r="J23" i="6"/>
  <c r="J24" i="6" l="1"/>
  <c r="J20" i="6"/>
  <c r="J19" i="6"/>
  <c r="J18" i="6"/>
  <c r="J17" i="6"/>
  <c r="J16" i="6"/>
  <c r="J15" i="6"/>
  <c r="J16" i="5"/>
  <c r="J17" i="5"/>
  <c r="J18" i="5"/>
  <c r="J22" i="5"/>
  <c r="J23" i="5"/>
  <c r="J24" i="5"/>
  <c r="J25" i="5"/>
  <c r="J15" i="5"/>
  <c r="J25" i="6" l="1"/>
  <c r="J26" i="5"/>
  <c r="N25" i="4" l="1"/>
  <c r="N25" i="2" l="1"/>
</calcChain>
</file>

<file path=xl/sharedStrings.xml><?xml version="1.0" encoding="utf-8"?>
<sst xmlns="http://schemas.openxmlformats.org/spreadsheetml/2006/main" count="267" uniqueCount="76">
  <si>
    <t>～</t>
    <phoneticPr fontId="2"/>
  </si>
  <si>
    <t>※3</t>
    <phoneticPr fontId="2"/>
  </si>
  <si>
    <t>※2</t>
    <phoneticPr fontId="2"/>
  </si>
  <si>
    <t>※1</t>
    <phoneticPr fontId="2"/>
  </si>
  <si>
    <t>終期</t>
    <rPh sb="0" eb="2">
      <t>シュウキ</t>
    </rPh>
    <phoneticPr fontId="2"/>
  </si>
  <si>
    <t>始期</t>
    <rPh sb="0" eb="2">
      <t>シキ</t>
    </rPh>
    <phoneticPr fontId="2"/>
  </si>
  <si>
    <t>設置期間</t>
    <rPh sb="0" eb="4">
      <t>セッチキカン</t>
    </rPh>
    <phoneticPr fontId="2"/>
  </si>
  <si>
    <t>購入／リースの別</t>
    <rPh sb="0" eb="2">
      <t>コウニュウ</t>
    </rPh>
    <rPh sb="7" eb="8">
      <t>ベツ</t>
    </rPh>
    <phoneticPr fontId="2"/>
  </si>
  <si>
    <t>実施内容</t>
    <rPh sb="0" eb="4">
      <t>ジッシナイヨウ</t>
    </rPh>
    <phoneticPr fontId="2"/>
  </si>
  <si>
    <t>No.</t>
    <phoneticPr fontId="2"/>
  </si>
  <si>
    <t>リース</t>
    <phoneticPr fontId="2"/>
  </si>
  <si>
    <t>購入</t>
    <rPh sb="0" eb="2">
      <t>コウニュウ</t>
    </rPh>
    <phoneticPr fontId="2"/>
  </si>
  <si>
    <t>リース</t>
  </si>
  <si>
    <t>対象金額合計</t>
    <rPh sb="0" eb="2">
      <t>タイショウ</t>
    </rPh>
    <rPh sb="2" eb="4">
      <t>キンガク</t>
    </rPh>
    <rPh sb="4" eb="6">
      <t>ゴウケイ</t>
    </rPh>
    <phoneticPr fontId="2"/>
  </si>
  <si>
    <t>国税庁の減価償却資産の耐用年数表を参考に算定する。</t>
    <rPh sb="17" eb="19">
      <t>サンコウ</t>
    </rPh>
    <rPh sb="20" eb="22">
      <t>サンテイ</t>
    </rPh>
    <phoneticPr fontId="2"/>
  </si>
  <si>
    <t>耐用
年数</t>
    <rPh sb="0" eb="2">
      <t>タイヨウ</t>
    </rPh>
    <rPh sb="3" eb="5">
      <t>ネンスウ</t>
    </rPh>
    <phoneticPr fontId="2"/>
  </si>
  <si>
    <t>自動計算</t>
    <rPh sb="0" eb="4">
      <t>ジドウケイサン</t>
    </rPh>
    <phoneticPr fontId="2"/>
  </si>
  <si>
    <t>自動計算</t>
    <phoneticPr fontId="2"/>
  </si>
  <si>
    <t>※4</t>
    <phoneticPr fontId="2"/>
  </si>
  <si>
    <t>※5</t>
    <phoneticPr fontId="2"/>
  </si>
  <si>
    <t>設置期間や単価が異なる場合、同一の規格の品目であっても別の行に入力する。</t>
    <rPh sb="0" eb="4">
      <t>セッチキカン</t>
    </rPh>
    <rPh sb="5" eb="7">
      <t>タンカ</t>
    </rPh>
    <rPh sb="8" eb="9">
      <t>コト</t>
    </rPh>
    <rPh sb="11" eb="13">
      <t>バアイ</t>
    </rPh>
    <rPh sb="14" eb="16">
      <t>ドウイツ</t>
    </rPh>
    <rPh sb="17" eb="19">
      <t>キカク</t>
    </rPh>
    <rPh sb="20" eb="22">
      <t>ヒンモク</t>
    </rPh>
    <rPh sb="27" eb="28">
      <t>ベツ</t>
    </rPh>
    <rPh sb="29" eb="30">
      <t>ギョウ</t>
    </rPh>
    <rPh sb="31" eb="33">
      <t>ニュウリョク</t>
    </rPh>
    <phoneticPr fontId="2"/>
  </si>
  <si>
    <t>実績に基づき、西暦年、月、日を記入（2025/6/1　等)。</t>
    <rPh sb="0" eb="2">
      <t>ジッセキ</t>
    </rPh>
    <rPh sb="3" eb="4">
      <t>モト</t>
    </rPh>
    <rPh sb="7" eb="9">
      <t>セイレキ</t>
    </rPh>
    <rPh sb="9" eb="10">
      <t>ネン</t>
    </rPh>
    <rPh sb="11" eb="12">
      <t>ツキ</t>
    </rPh>
    <rPh sb="13" eb="14">
      <t>ニチ</t>
    </rPh>
    <rPh sb="15" eb="17">
      <t>キニュウ</t>
    </rPh>
    <rPh sb="27" eb="28">
      <t>ナド</t>
    </rPh>
    <phoneticPr fontId="2"/>
  </si>
  <si>
    <t>設置費・移設費</t>
    <rPh sb="0" eb="3">
      <t>セッチヒ</t>
    </rPh>
    <rPh sb="4" eb="6">
      <t>イセツ</t>
    </rPh>
    <rPh sb="6" eb="7">
      <t>ヒ</t>
    </rPh>
    <phoneticPr fontId="2"/>
  </si>
  <si>
    <t>その他</t>
    <rPh sb="2" eb="3">
      <t>タ</t>
    </rPh>
    <phoneticPr fontId="2"/>
  </si>
  <si>
    <t>遠隔臨場ソフト[遠隔君v2]</t>
    <rPh sb="0" eb="4">
      <t>エンカクリンジョウ</t>
    </rPh>
    <rPh sb="8" eb="11">
      <t>エンカククン</t>
    </rPh>
    <phoneticPr fontId="2"/>
  </si>
  <si>
    <t>数量</t>
    <rPh sb="0" eb="2">
      <t>スウリョウ</t>
    </rPh>
    <phoneticPr fontId="2"/>
  </si>
  <si>
    <r>
      <t xml:space="preserve">単価
</t>
    </r>
    <r>
      <rPr>
        <sz val="8"/>
        <color theme="1"/>
        <rFont val="ＭＳ Ｐゴシック"/>
        <family val="3"/>
        <charset val="128"/>
      </rPr>
      <t>（月額賃料、月額利用料）</t>
    </r>
    <rPh sb="0" eb="2">
      <t>タンカ</t>
    </rPh>
    <rPh sb="4" eb="6">
      <t>ゲツガク</t>
    </rPh>
    <rPh sb="6" eb="8">
      <t>チンリョウ</t>
    </rPh>
    <rPh sb="9" eb="11">
      <t>ゲツガク</t>
    </rPh>
    <rPh sb="11" eb="14">
      <t>リヨウリョウ</t>
    </rPh>
    <phoneticPr fontId="2"/>
  </si>
  <si>
    <r>
      <t>単価</t>
    </r>
    <r>
      <rPr>
        <sz val="8"/>
        <color theme="1"/>
        <rFont val="ＭＳ Ｐゴシック"/>
        <family val="3"/>
        <charset val="128"/>
      </rPr>
      <t xml:space="preserve">
（購入価格または基本料等）</t>
    </r>
    <rPh sb="0" eb="2">
      <t>タンカ</t>
    </rPh>
    <rPh sb="4" eb="6">
      <t>コウニュウ</t>
    </rPh>
    <rPh sb="6" eb="8">
      <t>カカク</t>
    </rPh>
    <rPh sb="11" eb="14">
      <t>キホンリョウ</t>
    </rPh>
    <rPh sb="14" eb="15">
      <t>トウ</t>
    </rPh>
    <phoneticPr fontId="2"/>
  </si>
  <si>
    <t>設計
対象
金額</t>
    <rPh sb="0" eb="2">
      <t>セッケイ</t>
    </rPh>
    <rPh sb="3" eb="5">
      <t>タイショウ</t>
    </rPh>
    <rPh sb="6" eb="8">
      <t>キンガク</t>
    </rPh>
    <phoneticPr fontId="2"/>
  </si>
  <si>
    <t>設置
費用</t>
    <rPh sb="0" eb="2">
      <t>セッチ</t>
    </rPh>
    <rPh sb="3" eb="5">
      <t>ヒヨウ</t>
    </rPh>
    <phoneticPr fontId="2"/>
  </si>
  <si>
    <t>遠隔臨場の機器・設備等一覧表（実績）</t>
    <rPh sb="0" eb="2">
      <t>エンカク</t>
    </rPh>
    <rPh sb="2" eb="4">
      <t>リンジョウ</t>
    </rPh>
    <rPh sb="5" eb="7">
      <t>キキ</t>
    </rPh>
    <rPh sb="8" eb="10">
      <t>セツビ</t>
    </rPh>
    <rPh sb="10" eb="11">
      <t>トウ</t>
    </rPh>
    <rPh sb="11" eb="13">
      <t>イチラン</t>
    </rPh>
    <rPh sb="13" eb="14">
      <t>ヒョウ</t>
    </rPh>
    <rPh sb="15" eb="17">
      <t>ジッセキ</t>
    </rPh>
    <phoneticPr fontId="2"/>
  </si>
  <si>
    <t>計測箇所の移動に伴う定点遠隔臨場設備の移設</t>
    <rPh sb="0" eb="2">
      <t>ケイソク</t>
    </rPh>
    <rPh sb="2" eb="4">
      <t>カショ</t>
    </rPh>
    <rPh sb="5" eb="7">
      <t>イドウ</t>
    </rPh>
    <rPh sb="8" eb="9">
      <t>トモナ</t>
    </rPh>
    <rPh sb="10" eb="12">
      <t>テイテン</t>
    </rPh>
    <rPh sb="12" eb="14">
      <t>エンカク</t>
    </rPh>
    <rPh sb="14" eb="16">
      <t>リンジョウ</t>
    </rPh>
    <rPh sb="16" eb="18">
      <t>セツビ</t>
    </rPh>
    <rPh sb="19" eb="21">
      <t>イセツ</t>
    </rPh>
    <phoneticPr fontId="2"/>
  </si>
  <si>
    <r>
      <t>① 「購入」の場合 … 購入時の請求書・納品書等に基づく価格（</t>
    </r>
    <r>
      <rPr>
        <sz val="10"/>
        <color rgb="FFFF0000"/>
        <rFont val="ＭＳ Ｐゴシック"/>
        <family val="3"/>
        <charset val="128"/>
      </rPr>
      <t>税抜き</t>
    </r>
    <r>
      <rPr>
        <sz val="10"/>
        <color theme="1"/>
        <rFont val="ＭＳ Ｐゴシック"/>
        <family val="2"/>
        <charset val="128"/>
      </rPr>
      <t>）</t>
    </r>
    <rPh sb="3" eb="5">
      <t>コウニュウ</t>
    </rPh>
    <rPh sb="7" eb="9">
      <t>バアイ</t>
    </rPh>
    <rPh sb="12" eb="14">
      <t>コウニュウ</t>
    </rPh>
    <rPh sb="14" eb="15">
      <t>ジ</t>
    </rPh>
    <rPh sb="16" eb="19">
      <t>セイキュウショ</t>
    </rPh>
    <rPh sb="20" eb="23">
      <t>ノウヒンショ</t>
    </rPh>
    <rPh sb="23" eb="24">
      <t>トウ</t>
    </rPh>
    <rPh sb="25" eb="26">
      <t>モト</t>
    </rPh>
    <rPh sb="28" eb="30">
      <t>カカク</t>
    </rPh>
    <phoneticPr fontId="2"/>
  </si>
  <si>
    <r>
      <t>③ 「設置費・移設費」の場合 … 設置や移設に係る費用（</t>
    </r>
    <r>
      <rPr>
        <sz val="10"/>
        <color rgb="FFFF0000"/>
        <rFont val="ＭＳ Ｐゴシック"/>
        <family val="3"/>
        <charset val="128"/>
      </rPr>
      <t>税抜き</t>
    </r>
    <r>
      <rPr>
        <sz val="10"/>
        <color theme="1"/>
        <rFont val="ＭＳ Ｐゴシック"/>
        <family val="2"/>
        <charset val="128"/>
      </rPr>
      <t>）</t>
    </r>
    <rPh sb="12" eb="14">
      <t>バアイ</t>
    </rPh>
    <rPh sb="17" eb="19">
      <t>セッチ</t>
    </rPh>
    <rPh sb="20" eb="22">
      <t>イセツ</t>
    </rPh>
    <rPh sb="23" eb="24">
      <t>カカ</t>
    </rPh>
    <rPh sb="25" eb="27">
      <t>ヒヨウ</t>
    </rPh>
    <phoneticPr fontId="2"/>
  </si>
  <si>
    <t>① 「購入」、「設置費・移設費」、「その他」の場合 … 入力しない。</t>
    <rPh sb="3" eb="5">
      <t>コウニュウ</t>
    </rPh>
    <rPh sb="8" eb="10">
      <t>セッチ</t>
    </rPh>
    <rPh sb="10" eb="11">
      <t>ヒ</t>
    </rPh>
    <rPh sb="12" eb="14">
      <t>イセツ</t>
    </rPh>
    <rPh sb="14" eb="15">
      <t>ヒ</t>
    </rPh>
    <rPh sb="20" eb="21">
      <t>タ</t>
    </rPh>
    <rPh sb="23" eb="25">
      <t>バアイ</t>
    </rPh>
    <rPh sb="28" eb="30">
      <t>ニュウリョク</t>
    </rPh>
    <phoneticPr fontId="2"/>
  </si>
  <si>
    <r>
      <t>② 「リース」、「通信料」の場合 … 月毎のリース料や使用料の価格（</t>
    </r>
    <r>
      <rPr>
        <sz val="10"/>
        <color rgb="FFFF0000"/>
        <rFont val="ＭＳ Ｐゴシック"/>
        <family val="3"/>
        <charset val="128"/>
      </rPr>
      <t>税抜き</t>
    </r>
    <r>
      <rPr>
        <sz val="10"/>
        <color theme="1"/>
        <rFont val="ＭＳ Ｐゴシック"/>
        <family val="2"/>
        <charset val="128"/>
      </rPr>
      <t>）</t>
    </r>
    <rPh sb="9" eb="12">
      <t>ツウシンリョウ</t>
    </rPh>
    <rPh sb="14" eb="16">
      <t>バアイ</t>
    </rPh>
    <rPh sb="19" eb="20">
      <t>ツキ</t>
    </rPh>
    <rPh sb="20" eb="21">
      <t>ゴト</t>
    </rPh>
    <rPh sb="25" eb="26">
      <t>リョウ</t>
    </rPh>
    <rPh sb="27" eb="30">
      <t>シヨウリョウ</t>
    </rPh>
    <rPh sb="31" eb="33">
      <t>カカク</t>
    </rPh>
    <phoneticPr fontId="2"/>
  </si>
  <si>
    <t>通信費・ソフト使用料</t>
    <rPh sb="0" eb="3">
      <t>ツウシンヒ</t>
    </rPh>
    <rPh sb="7" eb="10">
      <t>シヨウリョウ</t>
    </rPh>
    <phoneticPr fontId="2"/>
  </si>
  <si>
    <r>
      <t>② 「リース」の場合 … リース時や使用契約時の基本料・手数料（</t>
    </r>
    <r>
      <rPr>
        <sz val="10"/>
        <color rgb="FFFF0000"/>
        <rFont val="ＭＳ Ｐゴシック"/>
        <family val="3"/>
        <charset val="128"/>
      </rPr>
      <t>税抜き</t>
    </r>
    <r>
      <rPr>
        <sz val="10"/>
        <color theme="1"/>
        <rFont val="ＭＳ Ｐゴシック"/>
        <family val="2"/>
        <charset val="128"/>
      </rPr>
      <t>）</t>
    </r>
    <rPh sb="8" eb="10">
      <t>バアイ</t>
    </rPh>
    <rPh sb="16" eb="17">
      <t>ジ</t>
    </rPh>
    <rPh sb="18" eb="22">
      <t>シヨウケイヤク</t>
    </rPh>
    <rPh sb="22" eb="23">
      <t>ジ</t>
    </rPh>
    <rPh sb="24" eb="27">
      <t>キホンリョウ</t>
    </rPh>
    <rPh sb="28" eb="31">
      <t>テスウリョウ</t>
    </rPh>
    <phoneticPr fontId="2"/>
  </si>
  <si>
    <r>
      <t>④ 「通信費」の場合 … 通信契約時の基本料・手数料（</t>
    </r>
    <r>
      <rPr>
        <sz val="10"/>
        <color rgb="FFFF0000"/>
        <rFont val="ＭＳ Ｐゴシック"/>
        <family val="3"/>
        <charset val="128"/>
      </rPr>
      <t>税抜き</t>
    </r>
    <r>
      <rPr>
        <sz val="10"/>
        <color theme="1"/>
        <rFont val="ＭＳ Ｐゴシック"/>
        <family val="2"/>
        <charset val="128"/>
      </rPr>
      <t xml:space="preserve">） </t>
    </r>
    <rPh sb="3" eb="6">
      <t>ツウシンヒ</t>
    </rPh>
    <rPh sb="8" eb="10">
      <t>バアイ</t>
    </rPh>
    <rPh sb="13" eb="17">
      <t>ツウシンケイヤク</t>
    </rPh>
    <rPh sb="17" eb="18">
      <t>ジ</t>
    </rPh>
    <rPh sb="19" eb="22">
      <t>キホンリョウ</t>
    </rPh>
    <rPh sb="23" eb="26">
      <t>テスウリョウ</t>
    </rPh>
    <phoneticPr fontId="2"/>
  </si>
  <si>
    <r>
      <t>⑤ 「その他」の場合 … その他の費用（工事監督員との協議により認められたもの。）（</t>
    </r>
    <r>
      <rPr>
        <sz val="10"/>
        <color rgb="FFFF0000"/>
        <rFont val="ＭＳ Ｐゴシック"/>
        <family val="3"/>
        <charset val="128"/>
      </rPr>
      <t>税抜き</t>
    </r>
    <r>
      <rPr>
        <sz val="10"/>
        <color theme="1"/>
        <rFont val="ＭＳ Ｐゴシック"/>
        <family val="2"/>
        <charset val="128"/>
      </rPr>
      <t>）</t>
    </r>
    <rPh sb="5" eb="6">
      <t>タ</t>
    </rPh>
    <rPh sb="8" eb="10">
      <t>バアイ</t>
    </rPh>
    <rPh sb="15" eb="16">
      <t>タ</t>
    </rPh>
    <rPh sb="17" eb="19">
      <t>ヒヨウ</t>
    </rPh>
    <rPh sb="20" eb="25">
      <t>コウジカントクイン</t>
    </rPh>
    <rPh sb="27" eb="29">
      <t>キョウギ</t>
    </rPh>
    <rPh sb="32" eb="33">
      <t>ミト</t>
    </rPh>
    <rPh sb="42" eb="44">
      <t>ゼイヌ</t>
    </rPh>
    <phoneticPr fontId="2"/>
  </si>
  <si>
    <t>「リース」 … リースした機器・設備や、月額または年額使用料（月割）等で使用料が発生するソフトウェア</t>
    <rPh sb="13" eb="15">
      <t>キキ</t>
    </rPh>
    <rPh sb="16" eb="18">
      <t>セツビ</t>
    </rPh>
    <rPh sb="20" eb="22">
      <t>ゲツガク</t>
    </rPh>
    <rPh sb="25" eb="27">
      <t>ネンガク</t>
    </rPh>
    <rPh sb="27" eb="30">
      <t>シヨウリョウ</t>
    </rPh>
    <rPh sb="31" eb="33">
      <t>ツキワ</t>
    </rPh>
    <rPh sb="34" eb="35">
      <t>トウ</t>
    </rPh>
    <rPh sb="36" eb="39">
      <t>シヨウリョウ</t>
    </rPh>
    <rPh sb="40" eb="42">
      <t>ハッセイ</t>
    </rPh>
    <phoneticPr fontId="2"/>
  </si>
  <si>
    <t>「設置費・移設費」 … 通信環境整備や、特定の撮影方法を構築するために必要となる費用等</t>
    <rPh sb="1" eb="4">
      <t>セッチヒ</t>
    </rPh>
    <rPh sb="5" eb="7">
      <t>イセツ</t>
    </rPh>
    <rPh sb="7" eb="8">
      <t>ヒ</t>
    </rPh>
    <rPh sb="12" eb="14">
      <t>ツウシン</t>
    </rPh>
    <rPh sb="14" eb="16">
      <t>カンキョウ</t>
    </rPh>
    <rPh sb="16" eb="18">
      <t>セイビ</t>
    </rPh>
    <rPh sb="20" eb="22">
      <t>トクテイ</t>
    </rPh>
    <rPh sb="23" eb="25">
      <t>サツエイ</t>
    </rPh>
    <rPh sb="25" eb="27">
      <t>ホウホウ</t>
    </rPh>
    <rPh sb="28" eb="30">
      <t>コウチク</t>
    </rPh>
    <rPh sb="35" eb="37">
      <t>ヒツヨウ</t>
    </rPh>
    <rPh sb="40" eb="42">
      <t>ヒヨウ</t>
    </rPh>
    <rPh sb="42" eb="43">
      <t>トウ</t>
    </rPh>
    <phoneticPr fontId="2"/>
  </si>
  <si>
    <t>「通信費」 … 設備・機器の通信料</t>
    <rPh sb="1" eb="4">
      <t>ツウシンヒ</t>
    </rPh>
    <rPh sb="8" eb="10">
      <t>セツビ</t>
    </rPh>
    <rPh sb="11" eb="13">
      <t>キキ</t>
    </rPh>
    <rPh sb="14" eb="16">
      <t>ツウシン</t>
    </rPh>
    <rPh sb="16" eb="17">
      <t>リョウ</t>
    </rPh>
    <phoneticPr fontId="2"/>
  </si>
  <si>
    <t>「その他」 … 上記に当てはまらない事項のうち、工事監督員との協議により遠隔臨場の費用計上の対象として認められたもの。</t>
    <rPh sb="3" eb="4">
      <t>タ</t>
    </rPh>
    <rPh sb="8" eb="10">
      <t>ジョウキ</t>
    </rPh>
    <rPh sb="11" eb="12">
      <t>ア</t>
    </rPh>
    <rPh sb="18" eb="20">
      <t>ジコウ</t>
    </rPh>
    <rPh sb="24" eb="29">
      <t>コウジカントクイン</t>
    </rPh>
    <rPh sb="31" eb="33">
      <t>キョウギ</t>
    </rPh>
    <rPh sb="36" eb="40">
      <t>エンカクリンジョウ</t>
    </rPh>
    <rPh sb="41" eb="43">
      <t>ヒヨウ</t>
    </rPh>
    <rPh sb="43" eb="45">
      <t>ケイジョウ</t>
    </rPh>
    <rPh sb="46" eb="48">
      <t>タイショウ</t>
    </rPh>
    <rPh sb="51" eb="52">
      <t>ミト</t>
    </rPh>
    <phoneticPr fontId="2"/>
  </si>
  <si>
    <t>（税抜き）</t>
    <rPh sb="1" eb="3">
      <t>ゼイヌ</t>
    </rPh>
    <phoneticPr fontId="2"/>
  </si>
  <si>
    <t>モバイルタブレット[遠隔君パッドZZ]</t>
    <rPh sb="10" eb="12">
      <t>エンカク</t>
    </rPh>
    <rPh sb="12" eb="13">
      <t>クン</t>
    </rPh>
    <phoneticPr fontId="2"/>
  </si>
  <si>
    <t>モバイルデータ通信費(タブレット)</t>
    <rPh sb="7" eb="9">
      <t>ツウシン</t>
    </rPh>
    <phoneticPr fontId="2"/>
  </si>
  <si>
    <t>本様式および実施内容の支出実態がわかる資料（契約書、領収書等およびその内訳）を「工事施工における取組み報告シート」に添付すること。</t>
    <rPh sb="0" eb="1">
      <t>ホン</t>
    </rPh>
    <rPh sb="1" eb="3">
      <t>ヨウシキ</t>
    </rPh>
    <rPh sb="6" eb="10">
      <t>ジッシナイヨウ</t>
    </rPh>
    <rPh sb="11" eb="13">
      <t>シシュツ</t>
    </rPh>
    <rPh sb="13" eb="15">
      <t>ジッタイ</t>
    </rPh>
    <rPh sb="19" eb="21">
      <t>シリョウ</t>
    </rPh>
    <rPh sb="22" eb="25">
      <t>ケイヤクショ</t>
    </rPh>
    <rPh sb="26" eb="29">
      <t>リョウシュウショ</t>
    </rPh>
    <rPh sb="29" eb="30">
      <t>ナド</t>
    </rPh>
    <rPh sb="35" eb="37">
      <t>ウチワケ</t>
    </rPh>
    <rPh sb="58" eb="60">
      <t>テンプ</t>
    </rPh>
    <phoneticPr fontId="2"/>
  </si>
  <si>
    <t>【参考様式】</t>
    <rPh sb="1" eb="5">
      <t>サンコウヨウシキ</t>
    </rPh>
    <phoneticPr fontId="2"/>
  </si>
  <si>
    <t>遠隔臨場の機器・設備等に係る費用</t>
    <rPh sb="0" eb="4">
      <t>エンカクリンジョウ</t>
    </rPh>
    <rPh sb="10" eb="11">
      <t>トウ</t>
    </rPh>
    <rPh sb="12" eb="13">
      <t>カカ</t>
    </rPh>
    <rPh sb="14" eb="16">
      <t>ヒヨウ</t>
    </rPh>
    <phoneticPr fontId="2"/>
  </si>
  <si>
    <t>　【契約書、領収書等およびその内訳添付欄(1)】</t>
    <rPh sb="2" eb="5">
      <t>ケイヤクショ</t>
    </rPh>
    <rPh sb="6" eb="10">
      <t>リョウシュウショナド</t>
    </rPh>
    <rPh sb="15" eb="17">
      <t>ウチワケ</t>
    </rPh>
    <rPh sb="17" eb="19">
      <t>テンプ</t>
    </rPh>
    <rPh sb="19" eb="20">
      <t>ランテンプラン</t>
    </rPh>
    <phoneticPr fontId="2"/>
  </si>
  <si>
    <t>　【契約書、領収書等およびその内訳添付欄(2)】</t>
    <rPh sb="2" eb="5">
      <t>ケイヤクショ</t>
    </rPh>
    <rPh sb="6" eb="10">
      <t>リョウシュウショナド</t>
    </rPh>
    <rPh sb="15" eb="17">
      <t>ウチワケ</t>
    </rPh>
    <rPh sb="17" eb="19">
      <t>テンプ</t>
    </rPh>
    <rPh sb="19" eb="20">
      <t>ランテンプラン</t>
    </rPh>
    <phoneticPr fontId="2"/>
  </si>
  <si>
    <t>　【契約書、領収書等およびその内訳添付欄(3)】</t>
    <rPh sb="2" eb="5">
      <t>ケイヤクショ</t>
    </rPh>
    <rPh sb="6" eb="10">
      <t>リョウシュウショナド</t>
    </rPh>
    <rPh sb="15" eb="17">
      <t>ウチワケ</t>
    </rPh>
    <rPh sb="17" eb="19">
      <t>テンプ</t>
    </rPh>
    <rPh sb="19" eb="20">
      <t>ランテンプラン</t>
    </rPh>
    <phoneticPr fontId="2"/>
  </si>
  <si>
    <r>
      <t xml:space="preserve">【事前協議シート様式05】
</t>
    </r>
    <r>
      <rPr>
        <u/>
        <sz val="8"/>
        <color theme="1"/>
        <rFont val="ＭＳ Ｐゴシック"/>
        <family val="3"/>
        <charset val="128"/>
      </rPr>
      <t>2026.3版(2026.4.1より適用)</t>
    </r>
    <phoneticPr fontId="2"/>
  </si>
  <si>
    <r>
      <t xml:space="preserve">【事前協議シート様式02】
</t>
    </r>
    <r>
      <rPr>
        <u/>
        <sz val="8"/>
        <color theme="1"/>
        <rFont val="ＭＳ Ｐゴシック"/>
        <family val="3"/>
        <charset val="128"/>
      </rPr>
      <t>2026.3版(2026.4.1より適用)</t>
    </r>
    <phoneticPr fontId="2"/>
  </si>
  <si>
    <t>本様式を工事事前協議チェックシートに添付すること。</t>
    <rPh sb="0" eb="1">
      <t>ホン</t>
    </rPh>
    <rPh sb="1" eb="3">
      <t>ヨウシキ</t>
    </rPh>
    <rPh sb="18" eb="20">
      <t>テンプ</t>
    </rPh>
    <phoneticPr fontId="2"/>
  </si>
  <si>
    <t>耐用年数</t>
    <rPh sb="0" eb="4">
      <t>タイヨウネンスウ</t>
    </rPh>
    <phoneticPr fontId="2"/>
  </si>
  <si>
    <t>概算金額</t>
    <rPh sb="0" eb="2">
      <t>ガイサン</t>
    </rPh>
    <rPh sb="2" eb="4">
      <t>キンガク</t>
    </rPh>
    <phoneticPr fontId="2"/>
  </si>
  <si>
    <t>設計対象金額(概算/自動計算)</t>
    <rPh sb="0" eb="2">
      <t>セッケイ</t>
    </rPh>
    <rPh sb="2" eb="4">
      <t>タイショウ</t>
    </rPh>
    <rPh sb="4" eb="6">
      <t>キンガク</t>
    </rPh>
    <rPh sb="7" eb="9">
      <t>ガイサン</t>
    </rPh>
    <rPh sb="10" eb="14">
      <t>ジドウケイサン</t>
    </rPh>
    <phoneticPr fontId="2"/>
  </si>
  <si>
    <t>西暦年、月を記入（2025/6　等)。</t>
    <rPh sb="0" eb="2">
      <t>セイレキ</t>
    </rPh>
    <rPh sb="2" eb="3">
      <t>ネン</t>
    </rPh>
    <rPh sb="4" eb="5">
      <t>ツキ</t>
    </rPh>
    <rPh sb="6" eb="8">
      <t>キニュウ</t>
    </rPh>
    <rPh sb="16" eb="17">
      <t>ナド</t>
    </rPh>
    <phoneticPr fontId="2"/>
  </si>
  <si>
    <r>
      <t xml:space="preserve">【報告シート様式05】
</t>
    </r>
    <r>
      <rPr>
        <u/>
        <sz val="8"/>
        <color theme="1"/>
        <rFont val="ＭＳ Ｐゴシック"/>
        <family val="3"/>
        <charset val="128"/>
      </rPr>
      <t>2026.3版(2026.4.1より適用)</t>
    </r>
    <rPh sb="1" eb="3">
      <t>ホウコク</t>
    </rPh>
    <phoneticPr fontId="2"/>
  </si>
  <si>
    <t>遠隔臨場の実施に供する機器・設備等を設置し、その費用について「事前協議チェックシート」にて計上を希望した場合、工事（現場）完了後、</t>
    <rPh sb="0" eb="4">
      <t>エンカクリンジョウ</t>
    </rPh>
    <rPh sb="5" eb="7">
      <t>ジッシ</t>
    </rPh>
    <rPh sb="8" eb="9">
      <t>キョウ</t>
    </rPh>
    <rPh sb="11" eb="13">
      <t>キキ</t>
    </rPh>
    <rPh sb="14" eb="16">
      <t>セツビ</t>
    </rPh>
    <rPh sb="16" eb="17">
      <t>トウ</t>
    </rPh>
    <rPh sb="18" eb="20">
      <t>セッチ</t>
    </rPh>
    <rPh sb="24" eb="26">
      <t>ヒヨウ</t>
    </rPh>
    <rPh sb="31" eb="35">
      <t>ジゼンキョウギ</t>
    </rPh>
    <rPh sb="45" eb="47">
      <t>ケイジョウ</t>
    </rPh>
    <rPh sb="48" eb="50">
      <t>キボウ</t>
    </rPh>
    <rPh sb="52" eb="54">
      <t>バアイ</t>
    </rPh>
    <rPh sb="55" eb="57">
      <t>コウジ</t>
    </rPh>
    <rPh sb="58" eb="60">
      <t>ゲンバ</t>
    </rPh>
    <rPh sb="61" eb="64">
      <t>カンリョウゴ</t>
    </rPh>
    <phoneticPr fontId="2"/>
  </si>
  <si>
    <t>遠隔臨場の実施に供する機器・設備等の設置費用について「事前協議チェックシート」にて計上を希望した場合、</t>
    <rPh sb="0" eb="4">
      <t>エンカクリンジョウ</t>
    </rPh>
    <rPh sb="5" eb="7">
      <t>ジッシ</t>
    </rPh>
    <rPh sb="8" eb="9">
      <t>キョウ</t>
    </rPh>
    <rPh sb="11" eb="13">
      <t>キキ</t>
    </rPh>
    <rPh sb="14" eb="16">
      <t>セツビ</t>
    </rPh>
    <rPh sb="16" eb="17">
      <t>トウ</t>
    </rPh>
    <rPh sb="18" eb="20">
      <t>セッチ</t>
    </rPh>
    <rPh sb="20" eb="22">
      <t>ヒヨウ</t>
    </rPh>
    <rPh sb="27" eb="31">
      <t>ジゼンキョウギ</t>
    </rPh>
    <rPh sb="41" eb="43">
      <t>ケイジョウ</t>
    </rPh>
    <rPh sb="44" eb="46">
      <t>キボウ</t>
    </rPh>
    <rPh sb="48" eb="50">
      <t>バアイ</t>
    </rPh>
    <phoneticPr fontId="2"/>
  </si>
  <si>
    <r>
      <t>① 「購入」の場合 … 購入予定の設備のカタログ価額等、または購入時の請求書・納品書等に基づく価額（</t>
    </r>
    <r>
      <rPr>
        <sz val="10"/>
        <color rgb="FFFF0000"/>
        <rFont val="ＭＳ Ｐゴシック"/>
        <family val="3"/>
        <charset val="128"/>
      </rPr>
      <t>税抜き</t>
    </r>
    <r>
      <rPr>
        <sz val="10"/>
        <color theme="1"/>
        <rFont val="ＭＳ Ｐゴシック"/>
        <family val="2"/>
        <charset val="128"/>
      </rPr>
      <t>）</t>
    </r>
    <rPh sb="3" eb="5">
      <t>コウニュウ</t>
    </rPh>
    <rPh sb="7" eb="9">
      <t>バアイ</t>
    </rPh>
    <rPh sb="12" eb="14">
      <t>コウニュウ</t>
    </rPh>
    <rPh sb="14" eb="16">
      <t>ヨテイ</t>
    </rPh>
    <rPh sb="17" eb="19">
      <t>セツビ</t>
    </rPh>
    <rPh sb="24" eb="26">
      <t>カガク</t>
    </rPh>
    <rPh sb="26" eb="27">
      <t>トウ</t>
    </rPh>
    <rPh sb="31" eb="33">
      <t>コウニュウ</t>
    </rPh>
    <rPh sb="33" eb="34">
      <t>ジ</t>
    </rPh>
    <rPh sb="35" eb="38">
      <t>セイキュウショ</t>
    </rPh>
    <rPh sb="39" eb="42">
      <t>ノウヒンショ</t>
    </rPh>
    <rPh sb="42" eb="43">
      <t>トウ</t>
    </rPh>
    <rPh sb="44" eb="45">
      <t>モト</t>
    </rPh>
    <rPh sb="47" eb="49">
      <t>カガク</t>
    </rPh>
    <rPh sb="50" eb="52">
      <t>ゼイヌ</t>
    </rPh>
    <phoneticPr fontId="2"/>
  </si>
  <si>
    <r>
      <t xml:space="preserve">② 「リース」の場合 … </t>
    </r>
    <r>
      <rPr>
        <sz val="10"/>
        <color rgb="FFFF0000"/>
        <rFont val="ＭＳ Ｐゴシック"/>
        <family val="3"/>
        <charset val="128"/>
      </rPr>
      <t>月毎</t>
    </r>
    <r>
      <rPr>
        <sz val="10"/>
        <color theme="1"/>
        <rFont val="ＭＳ Ｐゴシック"/>
        <family val="2"/>
        <charset val="128"/>
      </rPr>
      <t>のリース料の概算価格（</t>
    </r>
    <r>
      <rPr>
        <sz val="10"/>
        <color rgb="FFFF0000"/>
        <rFont val="ＭＳ Ｐゴシック"/>
        <family val="3"/>
        <charset val="128"/>
      </rPr>
      <t>税抜き</t>
    </r>
    <r>
      <rPr>
        <sz val="10"/>
        <color theme="1"/>
        <rFont val="ＭＳ Ｐゴシック"/>
        <family val="2"/>
        <charset val="128"/>
      </rPr>
      <t>）</t>
    </r>
    <rPh sb="8" eb="10">
      <t>バアイ</t>
    </rPh>
    <rPh sb="13" eb="14">
      <t>ツキ</t>
    </rPh>
    <rPh sb="14" eb="15">
      <t>ゴト</t>
    </rPh>
    <rPh sb="19" eb="20">
      <t>リョウ</t>
    </rPh>
    <rPh sb="21" eb="25">
      <t>ガイサンカカク</t>
    </rPh>
    <phoneticPr fontId="2"/>
  </si>
  <si>
    <t>「その他」 … 上記以外の事項のうち、協議により遠隔臨場の費用計上の対象として認められたもの。</t>
    <rPh sb="3" eb="4">
      <t>タ</t>
    </rPh>
    <rPh sb="8" eb="10">
      <t>ジョウキ</t>
    </rPh>
    <rPh sb="10" eb="12">
      <t>イガイ</t>
    </rPh>
    <rPh sb="13" eb="15">
      <t>ジコウ</t>
    </rPh>
    <rPh sb="19" eb="21">
      <t>キョウギ</t>
    </rPh>
    <rPh sb="24" eb="28">
      <t>エンカクリンジョウ</t>
    </rPh>
    <rPh sb="29" eb="31">
      <t>ヒヨウ</t>
    </rPh>
    <rPh sb="31" eb="33">
      <t>ケイジョウ</t>
    </rPh>
    <rPh sb="34" eb="36">
      <t>タイショウ</t>
    </rPh>
    <rPh sb="39" eb="40">
      <t>ミト</t>
    </rPh>
    <phoneticPr fontId="2"/>
  </si>
  <si>
    <r>
      <t>③ 「設置費・移設費」の場合 … 設置や移設に係る概算費用（</t>
    </r>
    <r>
      <rPr>
        <sz val="10"/>
        <color rgb="FFFF0000"/>
        <rFont val="ＭＳ Ｐゴシック"/>
        <family val="3"/>
        <charset val="128"/>
      </rPr>
      <t>税抜き</t>
    </r>
    <r>
      <rPr>
        <sz val="10"/>
        <color theme="1"/>
        <rFont val="ＭＳ Ｐゴシック"/>
        <family val="2"/>
        <charset val="128"/>
      </rPr>
      <t>）</t>
    </r>
    <rPh sb="12" eb="14">
      <t>バアイ</t>
    </rPh>
    <rPh sb="17" eb="19">
      <t>セッチ</t>
    </rPh>
    <rPh sb="20" eb="22">
      <t>イセツ</t>
    </rPh>
    <rPh sb="23" eb="24">
      <t>カカ</t>
    </rPh>
    <rPh sb="25" eb="27">
      <t>ガイサン</t>
    </rPh>
    <rPh sb="27" eb="29">
      <t>ヒヨウ</t>
    </rPh>
    <phoneticPr fontId="2"/>
  </si>
  <si>
    <r>
      <t>④ 「通信費」の場合 … 通信契約時の概算利用料（</t>
    </r>
    <r>
      <rPr>
        <sz val="10"/>
        <color rgb="FFFF0000"/>
        <rFont val="ＭＳ Ｐゴシック"/>
        <family val="3"/>
        <charset val="128"/>
      </rPr>
      <t>税抜き</t>
    </r>
    <r>
      <rPr>
        <sz val="10"/>
        <color theme="1"/>
        <rFont val="ＭＳ Ｐゴシック"/>
        <family val="2"/>
        <charset val="128"/>
      </rPr>
      <t xml:space="preserve">） </t>
    </r>
    <rPh sb="3" eb="6">
      <t>ツウシンヒ</t>
    </rPh>
    <rPh sb="8" eb="10">
      <t>バアイ</t>
    </rPh>
    <rPh sb="13" eb="17">
      <t>ツウシンケイヤク</t>
    </rPh>
    <rPh sb="17" eb="18">
      <t>ジ</t>
    </rPh>
    <rPh sb="19" eb="21">
      <t>ガイサン</t>
    </rPh>
    <rPh sb="21" eb="24">
      <t>リヨウリョウ</t>
    </rPh>
    <phoneticPr fontId="2"/>
  </si>
  <si>
    <r>
      <t>⑤ 「その他」の場合 … その他の概算費用（工事監督員との協議により認められたもの。）（</t>
    </r>
    <r>
      <rPr>
        <sz val="10"/>
        <color rgb="FFFF0000"/>
        <rFont val="ＭＳ Ｐゴシック"/>
        <family val="3"/>
        <charset val="128"/>
      </rPr>
      <t>税抜き</t>
    </r>
    <r>
      <rPr>
        <sz val="10"/>
        <color theme="1"/>
        <rFont val="ＭＳ Ｐゴシック"/>
        <family val="2"/>
        <charset val="128"/>
      </rPr>
      <t>）</t>
    </r>
    <rPh sb="5" eb="6">
      <t>タ</t>
    </rPh>
    <rPh sb="8" eb="10">
      <t>バアイ</t>
    </rPh>
    <rPh sb="15" eb="16">
      <t>タ</t>
    </rPh>
    <rPh sb="17" eb="19">
      <t>ガイサン</t>
    </rPh>
    <rPh sb="19" eb="21">
      <t>ヒヨウ</t>
    </rPh>
    <rPh sb="22" eb="27">
      <t>コウジカントクイン</t>
    </rPh>
    <rPh sb="29" eb="31">
      <t>キョウギ</t>
    </rPh>
    <rPh sb="34" eb="35">
      <t>ミト</t>
    </rPh>
    <rPh sb="44" eb="46">
      <t>ゼイヌ</t>
    </rPh>
    <phoneticPr fontId="2"/>
  </si>
  <si>
    <t>遠隔臨場の機器・設備等一覧表</t>
    <rPh sb="0" eb="2">
      <t>エンカク</t>
    </rPh>
    <rPh sb="2" eb="4">
      <t>リンジョウ</t>
    </rPh>
    <rPh sb="5" eb="7">
      <t>キキ</t>
    </rPh>
    <rPh sb="8" eb="10">
      <t>セツビ</t>
    </rPh>
    <rPh sb="10" eb="11">
      <t>トウ</t>
    </rPh>
    <rPh sb="11" eb="13">
      <t>イチラン</t>
    </rPh>
    <rPh sb="13" eb="14">
      <t>ヒョウ</t>
    </rPh>
    <phoneticPr fontId="2"/>
  </si>
  <si>
    <t>始期：遠隔臨場の予定のうち、初回の月</t>
    <rPh sb="0" eb="2">
      <t>シキ</t>
    </rPh>
    <rPh sb="3" eb="7">
      <t>エンカクリ</t>
    </rPh>
    <rPh sb="8" eb="10">
      <t>ヨテイ</t>
    </rPh>
    <rPh sb="14" eb="16">
      <t>ショカイ</t>
    </rPh>
    <rPh sb="17" eb="18">
      <t>ツキ</t>
    </rPh>
    <phoneticPr fontId="2"/>
  </si>
  <si>
    <t>終期：遠隔臨場の予定のうち、最終の月</t>
    <rPh sb="0" eb="2">
      <t>シュウキ</t>
    </rPh>
    <rPh sb="3" eb="7">
      <t>エンカ</t>
    </rPh>
    <rPh sb="8" eb="10">
      <t>ヨテイ</t>
    </rPh>
    <rPh sb="14" eb="16">
      <t>サイシュウ</t>
    </rPh>
    <rPh sb="17" eb="18">
      <t>ツキ</t>
    </rPh>
    <phoneticPr fontId="2"/>
  </si>
  <si>
    <t>～</t>
  </si>
  <si>
    <t>※1</t>
  </si>
  <si>
    <r>
      <t>「購入」 … 購入した機器・設備（</t>
    </r>
    <r>
      <rPr>
        <sz val="10"/>
        <color rgb="FFFF0000"/>
        <rFont val="ＭＳ Ｐゴシック"/>
        <family val="3"/>
        <charset val="128"/>
      </rPr>
      <t>ただし、リースを原則とし、購入とする場合は事前に工事監督員と協議すること。</t>
    </r>
    <r>
      <rPr>
        <sz val="10"/>
        <color theme="1"/>
        <rFont val="ＭＳ Ｐゴシック"/>
        <family val="2"/>
        <charset val="128"/>
      </rPr>
      <t>）</t>
    </r>
    <rPh sb="1" eb="3">
      <t>コウニュウ</t>
    </rPh>
    <rPh sb="7" eb="9">
      <t>コウニュウ</t>
    </rPh>
    <rPh sb="11" eb="13">
      <t>キキ</t>
    </rPh>
    <rPh sb="14" eb="16">
      <t>セツビ</t>
    </rPh>
    <rPh sb="25" eb="27">
      <t>ゲンソク</t>
    </rPh>
    <rPh sb="30" eb="32">
      <t>コウニュウ</t>
    </rPh>
    <rPh sb="35" eb="37">
      <t>バアイ</t>
    </rPh>
    <rPh sb="38" eb="40">
      <t>ジゼン</t>
    </rPh>
    <rPh sb="41" eb="46">
      <t>コウジカントクイン</t>
    </rPh>
    <rPh sb="47" eb="49">
      <t>キョウギ</t>
    </rPh>
    <phoneticPr fontId="2"/>
  </si>
  <si>
    <t>(日数)</t>
    <rPh sb="1" eb="2">
      <t>ニチ</t>
    </rPh>
    <rPh sb="2" eb="3">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</si>
</sst>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
    <numFmt numFmtId="178" formatCode="yyyy/mm"/>
    <numFmt numFmtId="179" formatCode="#,###;;;@"/>
  </numFmts>
  <fonts count="11" x14ac:knownFonts="1">
    <font>
      <sz val="10"/>
      <color theme="1"/>
      <name val="ＭＳ Ｐゴシック"/>
      <family val="2"/>
      <charset val="128"/>
    </font>
    <font>
      <sz val="10"/>
      <color theme="1"/>
      <name val="ＭＳ Ｐゴシック"/>
      <family val="2"/>
      <charset val="128"/>
    </font>
    <font>
      <sz val="6"/>
      <name val="ＭＳ Ｐゴシック"/>
      <family val="2"/>
      <charset val="128"/>
    </font>
    <font>
      <sz val="14"/>
      <color theme="1"/>
      <name val="ＭＳ Ｐゴシック"/>
      <family val="3"/>
      <charset val="128"/>
    </font>
    <font>
      <sz val="6"/>
      <color theme="1"/>
      <name val="ＭＳ Ｐゴシック"/>
      <family val="2"/>
      <charset val="128"/>
    </font>
    <font>
      <sz val="10"/>
      <color rgb="FFFF0000"/>
      <name val="ＭＳ Ｐゴシック"/>
      <family val="3"/>
      <charset val="128"/>
    </font>
    <font>
      <sz val="9"/>
      <color theme="1"/>
      <name val="ＭＳ Ｐゴシック"/>
      <family val="2"/>
      <charset val="128"/>
    </font>
    <font>
      <sz val="9"/>
      <color theme="1"/>
      <name val="ＭＳ Ｐゴシック"/>
      <family val="3"/>
      <charset val="128"/>
    </font>
    <font>
      <sz val="8"/>
      <color theme="1"/>
      <name val="ＭＳ Ｐゴシック"/>
      <family val="3"/>
      <charset val="128"/>
    </font>
    <font>
      <u/>
      <sz val="8"/>
      <color theme="1"/>
      <name val="ＭＳ Ｐゴシック"/>
      <family val="3"/>
      <charset val="128"/>
    </font>
    <font>
      <u/>
      <sz val="14"/>
      <color theme="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BEE6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7" xfId="0" applyBorder="1" applyProtection="1">
      <alignment vertical="center"/>
      <protection locked="0"/>
    </xf>
    <xf numFmtId="0" fontId="0" fillId="0" borderId="7" xfId="0" applyBorder="1" applyAlignment="1" applyProtection="1">
      <alignment vertical="center" wrapText="1"/>
      <protection locked="0"/>
    </xf>
    <xf numFmtId="0" fontId="0" fillId="0" borderId="10" xfId="0" applyBorder="1" applyProtection="1">
      <alignment vertical="center"/>
      <protection locked="0"/>
    </xf>
    <xf numFmtId="178" fontId="0" fillId="0" borderId="10" xfId="0" applyNumberForma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178" fontId="0" fillId="0" borderId="12" xfId="0" applyNumberFormat="1" applyBorder="1" applyAlignment="1" applyProtection="1">
      <alignment horizontal="center" vertical="center"/>
      <protection locked="0"/>
    </xf>
    <xf numFmtId="38" fontId="0" fillId="0" borderId="7" xfId="1" applyFont="1" applyBorder="1" applyProtection="1">
      <alignment vertical="center"/>
      <protection locked="0"/>
    </xf>
    <xf numFmtId="0" fontId="0" fillId="0" borderId="13" xfId="0" applyBorder="1" applyProtection="1">
      <alignment vertical="center"/>
      <protection locked="0"/>
    </xf>
    <xf numFmtId="0" fontId="0" fillId="0" borderId="13" xfId="0" applyBorder="1" applyAlignment="1" applyProtection="1">
      <alignment vertical="center" wrapText="1"/>
      <protection locked="0"/>
    </xf>
    <xf numFmtId="0" fontId="0" fillId="0" borderId="14" xfId="0" applyBorder="1" applyProtection="1">
      <alignment vertical="center"/>
      <protection locked="0"/>
    </xf>
    <xf numFmtId="178" fontId="0" fillId="0" borderId="14" xfId="0" applyNumberForma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178" fontId="0" fillId="0" borderId="16" xfId="0" applyNumberFormat="1" applyBorder="1" applyAlignment="1" applyProtection="1">
      <alignment horizontal="center" vertical="center"/>
      <protection locked="0"/>
    </xf>
    <xf numFmtId="38" fontId="0" fillId="0" borderId="13" xfId="1"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vertical="center" wrapText="1"/>
      <protection locked="0"/>
    </xf>
    <xf numFmtId="0" fontId="0" fillId="0" borderId="5" xfId="0" applyBorder="1" applyProtection="1">
      <alignment vertical="center"/>
      <protection locked="0"/>
    </xf>
    <xf numFmtId="178" fontId="0" fillId="0" borderId="5" xfId="0" applyNumberFormat="1" applyBorder="1" applyAlignment="1" applyProtection="1">
      <alignment horizontal="center" vertical="center"/>
      <protection locked="0"/>
    </xf>
    <xf numFmtId="0" fontId="0" fillId="0" borderId="9" xfId="0" applyBorder="1" applyAlignment="1" applyProtection="1">
      <alignment horizontal="center" vertical="center"/>
      <protection locked="0"/>
    </xf>
    <xf numFmtId="178" fontId="0" fillId="0" borderId="8" xfId="0" applyNumberFormat="1" applyBorder="1" applyAlignment="1" applyProtection="1">
      <alignment horizontal="center" vertical="center"/>
      <protection locked="0"/>
    </xf>
    <xf numFmtId="38" fontId="0" fillId="0" borderId="6" xfId="1" applyFont="1" applyBorder="1" applyProtection="1">
      <alignment vertical="center"/>
      <protection locked="0"/>
    </xf>
    <xf numFmtId="14" fontId="0" fillId="0" borderId="0" xfId="0" applyNumberFormat="1" applyProtection="1">
      <alignment vertical="center"/>
      <protection locked="0"/>
    </xf>
    <xf numFmtId="38" fontId="0" fillId="2" borderId="1" xfId="1" applyFont="1" applyFill="1" applyBorder="1" applyProtection="1">
      <alignment vertical="center"/>
    </xf>
    <xf numFmtId="0" fontId="0" fillId="2" borderId="4" xfId="0" applyFill="1" applyBorder="1" applyProtection="1">
      <alignment vertical="center"/>
    </xf>
    <xf numFmtId="0" fontId="0" fillId="2" borderId="3" xfId="0" applyFill="1" applyBorder="1" applyProtection="1">
      <alignment vertical="center"/>
    </xf>
    <xf numFmtId="0" fontId="0" fillId="2" borderId="3" xfId="0" applyFill="1" applyBorder="1" applyAlignment="1" applyProtection="1">
      <alignment horizontal="center" vertical="center"/>
    </xf>
    <xf numFmtId="0" fontId="0" fillId="2" borderId="2" xfId="1" applyNumberFormat="1" applyFont="1" applyFill="1" applyBorder="1" applyProtection="1">
      <alignment vertical="center"/>
    </xf>
    <xf numFmtId="0" fontId="0" fillId="3" borderId="1" xfId="0" applyFill="1" applyBorder="1" applyAlignment="1" applyProtection="1">
      <alignment horizontal="center" vertical="center" wrapText="1"/>
    </xf>
    <xf numFmtId="0" fontId="0" fillId="3" borderId="7" xfId="0" applyFill="1" applyBorder="1" applyAlignment="1" applyProtection="1">
      <alignment horizontal="center" vertical="center" wrapText="1"/>
    </xf>
    <xf numFmtId="0" fontId="0" fillId="3" borderId="6" xfId="0" applyFill="1" applyBorder="1" applyAlignment="1" applyProtection="1">
      <alignment horizontal="center" vertical="center" wrapText="1"/>
    </xf>
    <xf numFmtId="0" fontId="0" fillId="3" borderId="4" xfId="0" applyFill="1" applyBorder="1" applyAlignment="1" applyProtection="1">
      <alignment horizontal="center" vertical="center" wrapText="1"/>
    </xf>
    <xf numFmtId="0" fontId="0" fillId="3" borderId="3" xfId="0" applyFill="1" applyBorder="1" applyAlignment="1" applyProtection="1">
      <alignment horizontal="center" vertical="center" wrapText="1"/>
    </xf>
    <xf numFmtId="0" fontId="0" fillId="3" borderId="2" xfId="0" applyFill="1" applyBorder="1" applyAlignment="1" applyProtection="1">
      <alignment horizontal="center" vertical="center" wrapText="1"/>
    </xf>
    <xf numFmtId="0" fontId="0" fillId="2" borderId="1" xfId="0"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0" fontId="0" fillId="2" borderId="4"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0" fillId="2" borderId="2" xfId="0" applyFill="1" applyBorder="1" applyAlignment="1" applyProtection="1">
      <alignment horizontal="center" vertical="center" wrapText="1"/>
    </xf>
    <xf numFmtId="0" fontId="0" fillId="2" borderId="1" xfId="0" applyFill="1" applyBorder="1" applyAlignment="1" applyProtection="1">
      <alignment horizontal="center" vertical="center"/>
    </xf>
    <xf numFmtId="179" fontId="0" fillId="2" borderId="7" xfId="1" applyNumberFormat="1" applyFont="1" applyFill="1" applyBorder="1" applyAlignment="1" applyProtection="1">
      <alignment vertical="center" wrapText="1"/>
    </xf>
    <xf numFmtId="179" fontId="0" fillId="2" borderId="13" xfId="1" applyNumberFormat="1" applyFont="1" applyFill="1" applyBorder="1" applyAlignment="1" applyProtection="1">
      <alignment vertical="center" wrapText="1"/>
    </xf>
    <xf numFmtId="179" fontId="0" fillId="2" borderId="6" xfId="1" applyNumberFormat="1" applyFont="1" applyFill="1" applyBorder="1" applyAlignment="1" applyProtection="1">
      <alignment vertical="center" wrapText="1"/>
    </xf>
    <xf numFmtId="0" fontId="0" fillId="0" borderId="0" xfId="0" applyProtection="1">
      <alignment vertical="center"/>
    </xf>
    <xf numFmtId="0" fontId="0" fillId="0" borderId="0" xfId="0" applyAlignment="1" applyProtection="1">
      <alignment horizontal="center" vertical="center"/>
    </xf>
    <xf numFmtId="14" fontId="0" fillId="0" borderId="0" xfId="0" applyNumberFormat="1" applyProtection="1">
      <alignment vertical="center"/>
    </xf>
    <xf numFmtId="0" fontId="0" fillId="0" borderId="0" xfId="0" applyAlignment="1" applyProtection="1">
      <protection locked="0"/>
    </xf>
    <xf numFmtId="0" fontId="6" fillId="0" borderId="7" xfId="0" applyFont="1" applyBorder="1" applyAlignment="1" applyProtection="1">
      <alignment vertical="center" wrapText="1"/>
      <protection locked="0"/>
    </xf>
    <xf numFmtId="14" fontId="0" fillId="0" borderId="10" xfId="0" applyNumberFormat="1" applyBorder="1" applyAlignment="1" applyProtection="1">
      <alignment horizontal="center" vertical="center"/>
      <protection locked="0"/>
    </xf>
    <xf numFmtId="14" fontId="0" fillId="0" borderId="12" xfId="0" applyNumberFormat="1" applyBorder="1" applyAlignment="1" applyProtection="1">
      <alignment horizontal="center" vertical="center"/>
      <protection locked="0"/>
    </xf>
    <xf numFmtId="38" fontId="0" fillId="0" borderId="10" xfId="1" applyFont="1" applyBorder="1" applyProtection="1">
      <alignment vertical="center"/>
      <protection locked="0"/>
    </xf>
    <xf numFmtId="0" fontId="7" fillId="0" borderId="13" xfId="0" applyFont="1" applyBorder="1" applyAlignment="1" applyProtection="1">
      <alignment vertical="center" wrapText="1"/>
      <protection locked="0"/>
    </xf>
    <xf numFmtId="14" fontId="0" fillId="0" borderId="14" xfId="0" applyNumberFormat="1" applyBorder="1" applyAlignment="1" applyProtection="1">
      <alignment horizontal="center" vertical="center"/>
      <protection locked="0"/>
    </xf>
    <xf numFmtId="14" fontId="0" fillId="0" borderId="16" xfId="0" applyNumberFormat="1" applyBorder="1" applyAlignment="1" applyProtection="1">
      <alignment horizontal="center" vertical="center"/>
      <protection locked="0"/>
    </xf>
    <xf numFmtId="38" fontId="0" fillId="0" borderId="14" xfId="1" applyFont="1" applyBorder="1" applyProtection="1">
      <alignment vertical="center"/>
      <protection locked="0"/>
    </xf>
    <xf numFmtId="0" fontId="7" fillId="0" borderId="6" xfId="0" applyFont="1" applyBorder="1" applyAlignment="1" applyProtection="1">
      <alignment vertical="center" wrapText="1"/>
      <protection locked="0"/>
    </xf>
    <xf numFmtId="14" fontId="0" fillId="0" borderId="5" xfId="0" applyNumberFormat="1" applyBorder="1" applyAlignment="1" applyProtection="1">
      <alignment horizontal="center" vertical="center"/>
      <protection locked="0"/>
    </xf>
    <xf numFmtId="14" fontId="0" fillId="0" borderId="8" xfId="0" applyNumberFormat="1" applyBorder="1" applyAlignment="1" applyProtection="1">
      <alignment horizontal="center" vertical="center"/>
      <protection locked="0"/>
    </xf>
    <xf numFmtId="38" fontId="0" fillId="0" borderId="5" xfId="1" applyFont="1" applyBorder="1" applyProtection="1">
      <alignment vertical="center"/>
      <protection locked="0"/>
    </xf>
    <xf numFmtId="0" fontId="0" fillId="0" borderId="0" xfId="0" applyAlignment="1" applyProtection="1">
      <alignment horizontal="center"/>
      <protection locked="0"/>
    </xf>
    <xf numFmtId="14" fontId="0" fillId="0" borderId="0" xfId="0" applyNumberFormat="1" applyAlignment="1" applyProtection="1">
      <protection locked="0"/>
    </xf>
    <xf numFmtId="0" fontId="0" fillId="0" borderId="0" xfId="0" applyAlignment="1" applyProtection="1">
      <alignment horizontal="right"/>
      <protection locked="0"/>
    </xf>
    <xf numFmtId="0" fontId="0" fillId="0" borderId="11" xfId="0" applyBorder="1" applyProtection="1">
      <alignment vertical="center"/>
      <protection locked="0"/>
    </xf>
    <xf numFmtId="14" fontId="0" fillId="0" borderId="11" xfId="0" applyNumberFormat="1" applyBorder="1" applyProtection="1">
      <alignment vertical="center"/>
      <protection locked="0"/>
    </xf>
    <xf numFmtId="0" fontId="0" fillId="0" borderId="12" xfId="0" applyBorder="1" applyProtection="1">
      <alignment vertical="center"/>
      <protection locked="0"/>
    </xf>
    <xf numFmtId="0" fontId="0" fillId="0" borderId="17" xfId="0" applyBorder="1" applyProtection="1">
      <alignment vertical="center"/>
      <protection locked="0"/>
    </xf>
    <xf numFmtId="0" fontId="0" fillId="0" borderId="18" xfId="0" applyBorder="1" applyProtection="1">
      <alignment vertical="center"/>
      <protection locked="0"/>
    </xf>
    <xf numFmtId="0" fontId="0" fillId="0" borderId="9" xfId="0" applyBorder="1" applyProtection="1">
      <alignment vertical="center"/>
      <protection locked="0"/>
    </xf>
    <xf numFmtId="14" fontId="0" fillId="0" borderId="9" xfId="0" applyNumberFormat="1" applyBorder="1" applyProtection="1">
      <alignment vertical="center"/>
      <protection locked="0"/>
    </xf>
    <xf numFmtId="0" fontId="0" fillId="0" borderId="8" xfId="0" applyBorder="1" applyProtection="1">
      <alignment vertical="center"/>
      <protection locked="0"/>
    </xf>
    <xf numFmtId="0" fontId="0" fillId="3" borderId="10" xfId="0" applyFill="1" applyBorder="1" applyAlignment="1" applyProtection="1">
      <alignment horizontal="center" vertical="center" wrapText="1"/>
    </xf>
    <xf numFmtId="0" fontId="0" fillId="3" borderId="11" xfId="0" applyFill="1" applyBorder="1" applyAlignment="1" applyProtection="1">
      <alignment horizontal="center" vertical="center" wrapText="1"/>
    </xf>
    <xf numFmtId="0" fontId="0" fillId="3" borderId="12" xfId="0"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14" fontId="0" fillId="2" borderId="3" xfId="0" applyNumberFormat="1" applyFill="1" applyBorder="1" applyAlignment="1" applyProtection="1">
      <alignment horizontal="center" vertical="center"/>
    </xf>
    <xf numFmtId="0" fontId="0" fillId="2" borderId="2" xfId="1" applyNumberFormat="1" applyFont="1" applyFill="1" applyBorder="1" applyAlignment="1" applyProtection="1">
      <alignment horizontal="center" vertical="center"/>
    </xf>
    <xf numFmtId="177" fontId="0" fillId="2" borderId="1" xfId="1" applyNumberFormat="1" applyFont="1" applyFill="1" applyBorder="1" applyProtection="1">
      <alignment vertical="center"/>
    </xf>
    <xf numFmtId="38" fontId="0" fillId="2" borderId="7" xfId="1" applyFont="1" applyFill="1" applyBorder="1" applyProtection="1">
      <alignment vertical="center"/>
    </xf>
    <xf numFmtId="177" fontId="0" fillId="2" borderId="7" xfId="1" applyNumberFormat="1" applyFont="1" applyFill="1" applyBorder="1" applyAlignment="1" applyProtection="1">
      <alignment vertical="center" wrapText="1"/>
    </xf>
    <xf numFmtId="38" fontId="0" fillId="2" borderId="13" xfId="1" applyFont="1" applyFill="1" applyBorder="1" applyProtection="1">
      <alignment vertical="center"/>
    </xf>
    <xf numFmtId="177" fontId="0" fillId="2" borderId="13" xfId="1" applyNumberFormat="1" applyFont="1" applyFill="1" applyBorder="1" applyAlignment="1" applyProtection="1">
      <alignment vertical="center" wrapText="1"/>
    </xf>
    <xf numFmtId="38" fontId="0" fillId="2" borderId="6" xfId="1" applyFont="1" applyFill="1" applyBorder="1" applyProtection="1">
      <alignment vertical="center"/>
    </xf>
    <xf numFmtId="177" fontId="0" fillId="2" borderId="6" xfId="1" applyNumberFormat="1" applyFont="1" applyFill="1" applyBorder="1" applyAlignment="1" applyProtection="1">
      <alignment vertical="center" wrapText="1"/>
    </xf>
    <xf numFmtId="1" fontId="0" fillId="2" borderId="11" xfId="0" applyNumberFormat="1" applyFill="1" applyBorder="1" applyProtection="1">
      <alignment vertical="center"/>
    </xf>
    <xf numFmtId="176" fontId="0" fillId="2" borderId="15" xfId="0" applyNumberFormat="1" applyFill="1" applyBorder="1" applyProtection="1">
      <alignment vertical="center"/>
    </xf>
    <xf numFmtId="176" fontId="0" fillId="2" borderId="9" xfId="0" applyNumberFormat="1" applyFill="1" applyBorder="1" applyProtection="1">
      <alignment vertical="center"/>
    </xf>
    <xf numFmtId="0" fontId="10" fillId="0" borderId="0" xfId="0" applyFont="1" applyAlignment="1" applyProtection="1"/>
    <xf numFmtId="0" fontId="3" fillId="0" borderId="0" xfId="0" applyFont="1" applyAlignment="1" applyProtection="1"/>
    <xf numFmtId="14" fontId="3" fillId="0" borderId="0" xfId="0" applyNumberFormat="1" applyFont="1" applyAlignment="1" applyProtection="1"/>
    <xf numFmtId="0" fontId="8" fillId="0" borderId="0" xfId="0" applyFont="1" applyAlignment="1" applyProtection="1">
      <alignment horizontal="right" wrapText="1"/>
    </xf>
    <xf numFmtId="0" fontId="3" fillId="0" borderId="0" xfId="0" applyFont="1" applyProtection="1">
      <alignment vertical="center"/>
    </xf>
    <xf numFmtId="0" fontId="0" fillId="0" borderId="0" xfId="0" applyProtection="1">
      <alignment vertical="center"/>
    </xf>
  </cellXfs>
  <cellStyles count="2">
    <cellStyle name="桁区切り" xfId="1" builtinId="6"/>
    <cellStyle name="標準" xfId="0" builtinId="0"/>
  </cellStyles>
  <dxfs count="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66FF"/>
      <color rgb="FFDDCDDA"/>
      <color rgb="FFE3FFAB"/>
      <color rgb="FFCCCCFF"/>
      <color rgb="FFBEE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3</xdr:col>
      <xdr:colOff>247650</xdr:colOff>
      <xdr:row>14</xdr:row>
      <xdr:rowOff>476250</xdr:rowOff>
    </xdr:from>
    <xdr:ext cx="990600" cy="352425"/>
    <xdr:sp macro="" textlink="">
      <xdr:nvSpPr>
        <xdr:cNvPr id="3" name="テキスト ボックス 2">
          <a:extLst>
            <a:ext uri="{FF2B5EF4-FFF2-40B4-BE49-F238E27FC236}">
              <a16:creationId xmlns:a16="http://schemas.microsoft.com/office/drawing/2014/main" id="{44F49B80-B618-437E-98DB-A6637829C5A3}"/>
            </a:ext>
          </a:extLst>
        </xdr:cNvPr>
        <xdr:cNvSpPr txBox="1"/>
      </xdr:nvSpPr>
      <xdr:spPr>
        <a:xfrm>
          <a:off x="2000250" y="2171700"/>
          <a:ext cx="990600" cy="352425"/>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耐用年数は「購入」の場合のみ記入</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oneCellAnchor>
    <xdr:from>
      <xdr:col>7</xdr:col>
      <xdr:colOff>333375</xdr:colOff>
      <xdr:row>15</xdr:row>
      <xdr:rowOff>352425</xdr:rowOff>
    </xdr:from>
    <xdr:ext cx="1657350" cy="606183"/>
    <xdr:sp macro="" textlink="">
      <xdr:nvSpPr>
        <xdr:cNvPr id="5" name="テキスト ボックス 4">
          <a:extLst>
            <a:ext uri="{FF2B5EF4-FFF2-40B4-BE49-F238E27FC236}">
              <a16:creationId xmlns:a16="http://schemas.microsoft.com/office/drawing/2014/main" id="{0B9477D2-48C5-4CA8-EED9-F0C2CE0A723C}"/>
            </a:ext>
          </a:extLst>
        </xdr:cNvPr>
        <xdr:cNvSpPr txBox="1"/>
      </xdr:nvSpPr>
      <xdr:spPr>
        <a:xfrm>
          <a:off x="4524375" y="2676525"/>
          <a:ext cx="1657350" cy="606183"/>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概算金額を記入</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a:p>
          <a:r>
            <a:rPr kumimoji="1" lang="ja-JP" altLang="en-US" sz="800">
              <a:solidFill>
                <a:srgbClr val="0000FF"/>
              </a:solidFill>
              <a:latin typeface="BIZ UDPゴシック" panose="020B0400000000000000" pitchFamily="50" charset="-128"/>
              <a:ea typeface="BIZ UDPゴシック" panose="020B0400000000000000" pitchFamily="50" charset="-128"/>
            </a:rPr>
            <a:t>根拠として見積書等の提出・提示は不要だが、実態との乖離は最低限に努める。</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oneCellAnchor>
    <xdr:from>
      <xdr:col>7</xdr:col>
      <xdr:colOff>276225</xdr:colOff>
      <xdr:row>19</xdr:row>
      <xdr:rowOff>323850</xdr:rowOff>
    </xdr:from>
    <xdr:ext cx="1657350" cy="606183"/>
    <xdr:sp macro="" textlink="">
      <xdr:nvSpPr>
        <xdr:cNvPr id="6" name="テキスト ボックス 5">
          <a:extLst>
            <a:ext uri="{FF2B5EF4-FFF2-40B4-BE49-F238E27FC236}">
              <a16:creationId xmlns:a16="http://schemas.microsoft.com/office/drawing/2014/main" id="{419F686B-2E00-895D-6FD6-1B83C1228540}"/>
            </a:ext>
          </a:extLst>
        </xdr:cNvPr>
        <xdr:cNvSpPr txBox="1"/>
      </xdr:nvSpPr>
      <xdr:spPr>
        <a:xfrm>
          <a:off x="4467225" y="4305300"/>
          <a:ext cx="1657350" cy="606183"/>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基本料（初回手数料等）、月額賃料・利用料から構成されるリースや通信費、ソフトウェア使用料についても、月額換算で記入</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twoCellAnchor>
    <xdr:from>
      <xdr:col>8</xdr:col>
      <xdr:colOff>371475</xdr:colOff>
      <xdr:row>19</xdr:row>
      <xdr:rowOff>0</xdr:rowOff>
    </xdr:from>
    <xdr:to>
      <xdr:col>8</xdr:col>
      <xdr:colOff>390525</xdr:colOff>
      <xdr:row>19</xdr:row>
      <xdr:rowOff>323850</xdr:rowOff>
    </xdr:to>
    <xdr:cxnSp macro="">
      <xdr:nvCxnSpPr>
        <xdr:cNvPr id="7" name="直線矢印コネクタ 6">
          <a:extLst>
            <a:ext uri="{FF2B5EF4-FFF2-40B4-BE49-F238E27FC236}">
              <a16:creationId xmlns:a16="http://schemas.microsoft.com/office/drawing/2014/main" id="{85526714-29C8-44C5-87C5-02339BFD1133}"/>
            </a:ext>
          </a:extLst>
        </xdr:cNvPr>
        <xdr:cNvCxnSpPr>
          <a:stCxn id="6" idx="0"/>
        </xdr:cNvCxnSpPr>
      </xdr:nvCxnSpPr>
      <xdr:spPr>
        <a:xfrm flipH="1" flipV="1">
          <a:off x="5276850" y="3981450"/>
          <a:ext cx="19050" cy="3238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1</xdr:col>
      <xdr:colOff>304800</xdr:colOff>
      <xdr:row>19</xdr:row>
      <xdr:rowOff>161925</xdr:rowOff>
    </xdr:from>
    <xdr:ext cx="1657350" cy="206073"/>
    <xdr:sp macro="" textlink="">
      <xdr:nvSpPr>
        <xdr:cNvPr id="9" name="テキスト ボックス 8">
          <a:extLst>
            <a:ext uri="{FF2B5EF4-FFF2-40B4-BE49-F238E27FC236}">
              <a16:creationId xmlns:a16="http://schemas.microsoft.com/office/drawing/2014/main" id="{5074A2D8-03D5-313A-E8F2-668195385E80}"/>
            </a:ext>
          </a:extLst>
        </xdr:cNvPr>
        <xdr:cNvSpPr txBox="1"/>
      </xdr:nvSpPr>
      <xdr:spPr>
        <a:xfrm>
          <a:off x="361950" y="6200775"/>
          <a:ext cx="1657350" cy="206073"/>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機器やソフトウェアは、名称も記入</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twoCellAnchor>
    <xdr:from>
      <xdr:col>2</xdr:col>
      <xdr:colOff>742950</xdr:colOff>
      <xdr:row>18</xdr:row>
      <xdr:rowOff>561975</xdr:rowOff>
    </xdr:from>
    <xdr:to>
      <xdr:col>2</xdr:col>
      <xdr:colOff>762000</xdr:colOff>
      <xdr:row>19</xdr:row>
      <xdr:rowOff>140494</xdr:rowOff>
    </xdr:to>
    <xdr:cxnSp macro="">
      <xdr:nvCxnSpPr>
        <xdr:cNvPr id="10" name="直線矢印コネクタ 9">
          <a:extLst>
            <a:ext uri="{FF2B5EF4-FFF2-40B4-BE49-F238E27FC236}">
              <a16:creationId xmlns:a16="http://schemas.microsoft.com/office/drawing/2014/main" id="{28B3AF31-7758-467E-C264-B7FAEC26994F}"/>
            </a:ext>
          </a:extLst>
        </xdr:cNvPr>
        <xdr:cNvCxnSpPr/>
      </xdr:nvCxnSpPr>
      <xdr:spPr>
        <a:xfrm flipH="1" flipV="1">
          <a:off x="1114425" y="5972175"/>
          <a:ext cx="19050" cy="207169"/>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4</xdr:col>
      <xdr:colOff>660333</xdr:colOff>
      <xdr:row>6</xdr:row>
      <xdr:rowOff>98727</xdr:rowOff>
    </xdr:from>
    <xdr:ext cx="1701867" cy="206073"/>
    <xdr:sp macro="" textlink="">
      <xdr:nvSpPr>
        <xdr:cNvPr id="2" name="テキスト ボックス 1">
          <a:extLst>
            <a:ext uri="{FF2B5EF4-FFF2-40B4-BE49-F238E27FC236}">
              <a16:creationId xmlns:a16="http://schemas.microsoft.com/office/drawing/2014/main" id="{81A5965A-FFF6-44F6-92D5-D9383C33F802}"/>
            </a:ext>
          </a:extLst>
        </xdr:cNvPr>
        <xdr:cNvSpPr txBox="1"/>
      </xdr:nvSpPr>
      <xdr:spPr>
        <a:xfrm>
          <a:off x="3203508" y="98727"/>
          <a:ext cx="1701867" cy="206073"/>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本様式は計画（予定）段階で記入する</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228600</xdr:colOff>
      <xdr:row>14</xdr:row>
      <xdr:rowOff>504825</xdr:rowOff>
    </xdr:from>
    <xdr:ext cx="990600" cy="352425"/>
    <xdr:sp macro="" textlink="">
      <xdr:nvSpPr>
        <xdr:cNvPr id="2" name="テキスト ボックス 1">
          <a:extLst>
            <a:ext uri="{FF2B5EF4-FFF2-40B4-BE49-F238E27FC236}">
              <a16:creationId xmlns:a16="http://schemas.microsoft.com/office/drawing/2014/main" id="{4862BC5A-A042-4B30-93E8-E2788F0A4E65}"/>
            </a:ext>
          </a:extLst>
        </xdr:cNvPr>
        <xdr:cNvSpPr txBox="1"/>
      </xdr:nvSpPr>
      <xdr:spPr>
        <a:xfrm>
          <a:off x="2038350" y="2352675"/>
          <a:ext cx="990600" cy="352425"/>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耐用年数は「購入」の場合のみ記入</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oneCellAnchor>
    <xdr:from>
      <xdr:col>2</xdr:col>
      <xdr:colOff>9525</xdr:colOff>
      <xdr:row>19</xdr:row>
      <xdr:rowOff>95250</xdr:rowOff>
    </xdr:from>
    <xdr:ext cx="1657350" cy="206073"/>
    <xdr:sp macro="" textlink="">
      <xdr:nvSpPr>
        <xdr:cNvPr id="3" name="テキスト ボックス 2">
          <a:extLst>
            <a:ext uri="{FF2B5EF4-FFF2-40B4-BE49-F238E27FC236}">
              <a16:creationId xmlns:a16="http://schemas.microsoft.com/office/drawing/2014/main" id="{B87176CF-65DA-4B9A-8DF1-00F83B8037EA}"/>
            </a:ext>
          </a:extLst>
        </xdr:cNvPr>
        <xdr:cNvSpPr txBox="1"/>
      </xdr:nvSpPr>
      <xdr:spPr>
        <a:xfrm>
          <a:off x="438150" y="5467350"/>
          <a:ext cx="1657350" cy="206073"/>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機器やソフトウェアは、名称も記入</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twoCellAnchor>
    <xdr:from>
      <xdr:col>2</xdr:col>
      <xdr:colOff>762000</xdr:colOff>
      <xdr:row>18</xdr:row>
      <xdr:rowOff>638175</xdr:rowOff>
    </xdr:from>
    <xdr:to>
      <xdr:col>2</xdr:col>
      <xdr:colOff>781050</xdr:colOff>
      <xdr:row>19</xdr:row>
      <xdr:rowOff>73819</xdr:rowOff>
    </xdr:to>
    <xdr:cxnSp macro="">
      <xdr:nvCxnSpPr>
        <xdr:cNvPr id="4" name="直線矢印コネクタ 3">
          <a:extLst>
            <a:ext uri="{FF2B5EF4-FFF2-40B4-BE49-F238E27FC236}">
              <a16:creationId xmlns:a16="http://schemas.microsoft.com/office/drawing/2014/main" id="{C961AEA3-6111-4EF3-81B4-F804FD7F1E9D}"/>
            </a:ext>
          </a:extLst>
        </xdr:cNvPr>
        <xdr:cNvCxnSpPr/>
      </xdr:nvCxnSpPr>
      <xdr:spPr>
        <a:xfrm flipH="1" flipV="1">
          <a:off x="1190625" y="5305425"/>
          <a:ext cx="19050" cy="140494"/>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10</xdr:col>
      <xdr:colOff>38100</xdr:colOff>
      <xdr:row>19</xdr:row>
      <xdr:rowOff>95250</xdr:rowOff>
    </xdr:from>
    <xdr:ext cx="1657350" cy="472813"/>
    <xdr:sp macro="" textlink="">
      <xdr:nvSpPr>
        <xdr:cNvPr id="5" name="テキスト ボックス 4">
          <a:extLst>
            <a:ext uri="{FF2B5EF4-FFF2-40B4-BE49-F238E27FC236}">
              <a16:creationId xmlns:a16="http://schemas.microsoft.com/office/drawing/2014/main" id="{5BA6783D-3A8B-9DB8-8E3B-669ECAE69F41}"/>
            </a:ext>
          </a:extLst>
        </xdr:cNvPr>
        <xdr:cNvSpPr txBox="1"/>
      </xdr:nvSpPr>
      <xdr:spPr>
        <a:xfrm>
          <a:off x="5286375" y="5467350"/>
          <a:ext cx="1657350" cy="472813"/>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基本料、初回手数料等と月額賃料、使用料から構成される事項は、それぞれ記入</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twoCellAnchor>
    <xdr:from>
      <xdr:col>11</xdr:col>
      <xdr:colOff>76200</xdr:colOff>
      <xdr:row>18</xdr:row>
      <xdr:rowOff>638175</xdr:rowOff>
    </xdr:from>
    <xdr:to>
      <xdr:col>11</xdr:col>
      <xdr:colOff>95250</xdr:colOff>
      <xdr:row>19</xdr:row>
      <xdr:rowOff>73819</xdr:rowOff>
    </xdr:to>
    <xdr:cxnSp macro="">
      <xdr:nvCxnSpPr>
        <xdr:cNvPr id="6" name="直線矢印コネクタ 5">
          <a:extLst>
            <a:ext uri="{FF2B5EF4-FFF2-40B4-BE49-F238E27FC236}">
              <a16:creationId xmlns:a16="http://schemas.microsoft.com/office/drawing/2014/main" id="{4D7A1878-3A75-C53C-03DE-8ABCFBF46B2F}"/>
            </a:ext>
          </a:extLst>
        </xdr:cNvPr>
        <xdr:cNvCxnSpPr/>
      </xdr:nvCxnSpPr>
      <xdr:spPr>
        <a:xfrm flipH="1" flipV="1">
          <a:off x="6038850" y="5305425"/>
          <a:ext cx="19050" cy="140494"/>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4</xdr:col>
      <xdr:colOff>447674</xdr:colOff>
      <xdr:row>47</xdr:row>
      <xdr:rowOff>0</xdr:rowOff>
    </xdr:from>
    <xdr:ext cx="2790825" cy="339443"/>
    <xdr:sp macro="" textlink="">
      <xdr:nvSpPr>
        <xdr:cNvPr id="7" name="テキスト ボックス 6">
          <a:extLst>
            <a:ext uri="{FF2B5EF4-FFF2-40B4-BE49-F238E27FC236}">
              <a16:creationId xmlns:a16="http://schemas.microsoft.com/office/drawing/2014/main" id="{43F6E9B1-802D-44F9-B4E2-0D2CDDFF2FE2}"/>
            </a:ext>
          </a:extLst>
        </xdr:cNvPr>
        <xdr:cNvSpPr txBox="1"/>
      </xdr:nvSpPr>
      <xdr:spPr>
        <a:xfrm>
          <a:off x="2705099" y="13649325"/>
          <a:ext cx="2790825" cy="339443"/>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領収書等の支出実態を明示した資料の写しを添付する。</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a:p>
          <a:r>
            <a:rPr kumimoji="1" lang="ja-JP" altLang="en-US" sz="800">
              <a:solidFill>
                <a:srgbClr val="0000FF"/>
              </a:solidFill>
              <a:latin typeface="BIZ UDPゴシック" panose="020B0400000000000000" pitchFamily="50" charset="-128"/>
              <a:ea typeface="BIZ UDPゴシック" panose="020B0400000000000000" pitchFamily="50" charset="-128"/>
            </a:rPr>
            <a:t>ただし、</a:t>
          </a:r>
          <a:r>
            <a:rPr kumimoji="1" lang="en-US" altLang="ja-JP" sz="800">
              <a:solidFill>
                <a:srgbClr val="0000FF"/>
              </a:solidFill>
              <a:latin typeface="BIZ UDPゴシック" panose="020B0400000000000000" pitchFamily="50" charset="-128"/>
              <a:ea typeface="BIZ UDPゴシック" panose="020B0400000000000000" pitchFamily="50" charset="-128"/>
            </a:rPr>
            <a:t>PDF</a:t>
          </a:r>
          <a:r>
            <a:rPr kumimoji="1" lang="ja-JP" altLang="en-US" sz="800">
              <a:solidFill>
                <a:srgbClr val="0000FF"/>
              </a:solidFill>
              <a:latin typeface="BIZ UDPゴシック" panose="020B0400000000000000" pitchFamily="50" charset="-128"/>
              <a:ea typeface="BIZ UDPゴシック" panose="020B0400000000000000" pitchFamily="50" charset="-128"/>
            </a:rPr>
            <a:t>形式等で別紙として添付することも可とする。</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oneCellAnchor>
    <xdr:from>
      <xdr:col>7</xdr:col>
      <xdr:colOff>154413</xdr:colOff>
      <xdr:row>6</xdr:row>
      <xdr:rowOff>98727</xdr:rowOff>
    </xdr:from>
    <xdr:ext cx="2169687" cy="206073"/>
    <xdr:sp macro="" textlink="">
      <xdr:nvSpPr>
        <xdr:cNvPr id="8" name="テキスト ボックス 7">
          <a:extLst>
            <a:ext uri="{FF2B5EF4-FFF2-40B4-BE49-F238E27FC236}">
              <a16:creationId xmlns:a16="http://schemas.microsoft.com/office/drawing/2014/main" id="{3D59052C-A016-4F2A-9D86-41A172ECD35E}"/>
            </a:ext>
          </a:extLst>
        </xdr:cNvPr>
        <xdr:cNvSpPr txBox="1"/>
      </xdr:nvSpPr>
      <xdr:spPr>
        <a:xfrm>
          <a:off x="3792963" y="98727"/>
          <a:ext cx="2169687" cy="206073"/>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本様式は現場完了後、実績に基づいて記入する</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41615-891F-40E9-B0ED-E4FC7388C9DA}">
  <sheetPr codeName="Sheet1">
    <tabColor rgb="FFFF66FF"/>
  </sheetPr>
  <dimension ref="B1:J43"/>
  <sheetViews>
    <sheetView tabSelected="1" view="pageBreakPreview" topLeftCell="A7" zoomScaleNormal="85" zoomScaleSheetLayoutView="100" workbookViewId="0">
      <selection activeCell="B7" sqref="B7"/>
    </sheetView>
  </sheetViews>
  <sheetFormatPr defaultRowHeight="15.95" customHeight="1" outlineLevelRow="1" x14ac:dyDescent="0.15"/>
  <cols>
    <col min="1" max="1" width="0.85546875" style="1" customWidth="1"/>
    <col min="2" max="2" width="4.7109375" style="1" customWidth="1"/>
    <col min="3" max="3" width="20.7109375" style="1" customWidth="1"/>
    <col min="4" max="4" width="11.85546875" style="1" customWidth="1"/>
    <col min="5" max="6" width="10.7109375" style="1" customWidth="1"/>
    <col min="7" max="7" width="3.28515625" style="2" customWidth="1"/>
    <col min="8" max="8" width="10.7109375" style="1" customWidth="1"/>
    <col min="9" max="10" width="12.7109375" style="1" customWidth="1"/>
    <col min="11" max="11" width="0.85546875" style="1" customWidth="1"/>
    <col min="12" max="16384" width="9.140625" style="1"/>
  </cols>
  <sheetData>
    <row r="1" spans="2:10" ht="15.95" hidden="1" customHeight="1" outlineLevel="1" x14ac:dyDescent="0.15">
      <c r="D1" s="1" t="s">
        <v>11</v>
      </c>
      <c r="I1" s="1">
        <v>2025</v>
      </c>
    </row>
    <row r="2" spans="2:10" ht="15.95" hidden="1" customHeight="1" outlineLevel="1" x14ac:dyDescent="0.15">
      <c r="D2" s="1" t="s">
        <v>10</v>
      </c>
      <c r="I2" s="1">
        <v>2026</v>
      </c>
    </row>
    <row r="3" spans="2:10" ht="15.95" hidden="1" customHeight="1" outlineLevel="1" x14ac:dyDescent="0.15">
      <c r="D3" s="1" t="s">
        <v>22</v>
      </c>
    </row>
    <row r="4" spans="2:10" ht="15.95" hidden="1" customHeight="1" outlineLevel="1" x14ac:dyDescent="0.15">
      <c r="D4" s="1" t="s">
        <v>36</v>
      </c>
    </row>
    <row r="5" spans="2:10" ht="15.95" hidden="1" customHeight="1" outlineLevel="1" x14ac:dyDescent="0.15">
      <c r="D5" s="1" t="s">
        <v>23</v>
      </c>
    </row>
    <row r="6" spans="2:10" ht="15.95" hidden="1" customHeight="1" outlineLevel="1" x14ac:dyDescent="0.15"/>
    <row r="7" spans="2:10" ht="24" customHeight="1" collapsed="1" x14ac:dyDescent="0.2">
      <c r="B7" s="90" t="s">
        <v>69</v>
      </c>
      <c r="C7" s="94"/>
      <c r="D7" s="94"/>
      <c r="E7" s="94"/>
      <c r="F7" s="94"/>
      <c r="G7" s="94"/>
      <c r="H7" s="94"/>
      <c r="I7" s="93" t="s">
        <v>54</v>
      </c>
      <c r="J7" s="93"/>
    </row>
    <row r="8" spans="2:10" ht="9.9499999999999993" customHeight="1" x14ac:dyDescent="0.15">
      <c r="B8" s="46"/>
      <c r="C8" s="46"/>
      <c r="D8" s="46"/>
      <c r="E8" s="46"/>
      <c r="F8" s="46"/>
      <c r="G8" s="47"/>
      <c r="H8" s="46"/>
      <c r="I8" s="46"/>
      <c r="J8" s="46"/>
    </row>
    <row r="9" spans="2:10" ht="15.95" customHeight="1" x14ac:dyDescent="0.15">
      <c r="B9" s="95" t="s">
        <v>62</v>
      </c>
      <c r="C9" s="95"/>
      <c r="D9" s="95"/>
      <c r="E9" s="95"/>
      <c r="F9" s="95"/>
      <c r="G9" s="95"/>
      <c r="H9" s="95"/>
      <c r="I9" s="95"/>
      <c r="J9" s="95"/>
    </row>
    <row r="10" spans="2:10" ht="15.95" customHeight="1" x14ac:dyDescent="0.15">
      <c r="B10" s="46" t="s">
        <v>55</v>
      </c>
      <c r="C10" s="46"/>
      <c r="D10" s="46"/>
      <c r="E10" s="46"/>
      <c r="F10" s="46"/>
      <c r="G10" s="46"/>
      <c r="H10" s="46"/>
      <c r="I10" s="46"/>
      <c r="J10" s="46"/>
    </row>
    <row r="11" spans="2:10" ht="9.9499999999999993" customHeight="1" x14ac:dyDescent="0.15">
      <c r="B11" s="46"/>
      <c r="C11" s="46"/>
      <c r="D11" s="46"/>
      <c r="E11" s="46"/>
      <c r="F11" s="46"/>
      <c r="G11" s="47"/>
      <c r="H11" s="46"/>
      <c r="I11" s="46"/>
      <c r="J11" s="46"/>
    </row>
    <row r="12" spans="2:10" s="3" customFormat="1" ht="21.95" customHeight="1" x14ac:dyDescent="0.15">
      <c r="B12" s="31" t="s">
        <v>9</v>
      </c>
      <c r="C12" s="31" t="s">
        <v>8</v>
      </c>
      <c r="D12" s="31" t="s">
        <v>7</v>
      </c>
      <c r="E12" s="32" t="s">
        <v>56</v>
      </c>
      <c r="F12" s="31" t="s">
        <v>6</v>
      </c>
      <c r="G12" s="31"/>
      <c r="H12" s="31"/>
      <c r="I12" s="31" t="s">
        <v>57</v>
      </c>
      <c r="J12" s="31" t="s">
        <v>58</v>
      </c>
    </row>
    <row r="13" spans="2:10" s="3" customFormat="1" ht="21.95" customHeight="1" x14ac:dyDescent="0.15">
      <c r="B13" s="31"/>
      <c r="C13" s="31"/>
      <c r="D13" s="31"/>
      <c r="E13" s="33"/>
      <c r="F13" s="34" t="s">
        <v>5</v>
      </c>
      <c r="G13" s="35"/>
      <c r="H13" s="36" t="s">
        <v>4</v>
      </c>
      <c r="I13" s="31"/>
      <c r="J13" s="31"/>
    </row>
    <row r="14" spans="2:10" s="3" customFormat="1" ht="15" customHeight="1" x14ac:dyDescent="0.15">
      <c r="B14" s="37"/>
      <c r="C14" s="37"/>
      <c r="D14" s="37" t="s">
        <v>73</v>
      </c>
      <c r="E14" s="38" t="s">
        <v>2</v>
      </c>
      <c r="F14" s="39" t="s">
        <v>1</v>
      </c>
      <c r="G14" s="40"/>
      <c r="H14" s="41"/>
      <c r="I14" s="37" t="s">
        <v>18</v>
      </c>
      <c r="J14" s="42"/>
    </row>
    <row r="15" spans="2:10" ht="36" customHeight="1" x14ac:dyDescent="0.15">
      <c r="B15" s="4"/>
      <c r="C15" s="5"/>
      <c r="D15" s="5"/>
      <c r="E15" s="6"/>
      <c r="F15" s="7"/>
      <c r="G15" s="8" t="s">
        <v>0</v>
      </c>
      <c r="H15" s="9"/>
      <c r="I15" s="10"/>
      <c r="J15" s="43">
        <f>+IF(D15=$D$1,ROUNDDOWN(I15*(DATEDIF(F15,H15,"m")+1)/(E15*12),0),IF(D15=$D$2,ROUNDDOWN(I15*(DATEDIF(F15,H15,"m")),I15),I15))</f>
        <v>0</v>
      </c>
    </row>
    <row r="16" spans="2:10" ht="36" customHeight="1" x14ac:dyDescent="0.15">
      <c r="B16" s="11"/>
      <c r="C16" s="12"/>
      <c r="D16" s="12"/>
      <c r="E16" s="13"/>
      <c r="F16" s="14"/>
      <c r="G16" s="15" t="s">
        <v>0</v>
      </c>
      <c r="H16" s="16"/>
      <c r="I16" s="17"/>
      <c r="J16" s="44">
        <f t="shared" ref="J16:J25" si="0">+IF(D16=$D$1,ROUNDDOWN(I16*(DATEDIF(F16,H16,"m")+1)/(E16*12),0),IF(D16=$D$2,ROUNDDOWN(I16*(DATEDIF(F16,H16,"m")),I16),I16))</f>
        <v>0</v>
      </c>
    </row>
    <row r="17" spans="2:10" ht="36" customHeight="1" x14ac:dyDescent="0.15">
      <c r="B17" s="11"/>
      <c r="C17" s="12"/>
      <c r="D17" s="12"/>
      <c r="E17" s="13"/>
      <c r="F17" s="14"/>
      <c r="G17" s="15" t="s">
        <v>0</v>
      </c>
      <c r="H17" s="16"/>
      <c r="I17" s="17"/>
      <c r="J17" s="44">
        <f t="shared" si="0"/>
        <v>0</v>
      </c>
    </row>
    <row r="18" spans="2:10" ht="36" customHeight="1" x14ac:dyDescent="0.15">
      <c r="B18" s="11"/>
      <c r="C18" s="12"/>
      <c r="D18" s="12"/>
      <c r="E18" s="13"/>
      <c r="F18" s="14"/>
      <c r="G18" s="15" t="s">
        <v>0</v>
      </c>
      <c r="H18" s="16"/>
      <c r="I18" s="17"/>
      <c r="J18" s="44">
        <f t="shared" si="0"/>
        <v>0</v>
      </c>
    </row>
    <row r="19" spans="2:10" ht="36" customHeight="1" x14ac:dyDescent="0.15">
      <c r="B19" s="11"/>
      <c r="C19" s="12"/>
      <c r="D19" s="12"/>
      <c r="E19" s="13"/>
      <c r="F19" s="14"/>
      <c r="G19" s="15" t="s">
        <v>0</v>
      </c>
      <c r="H19" s="16"/>
      <c r="I19" s="17"/>
      <c r="J19" s="44">
        <f t="shared" ref="J19:J21" si="1">+IF(D19=$D$1,ROUNDDOWN(I19*(DATEDIF(F19,H19,"m")+1)/(E19*12),0),IF(D19=$D$2,ROUNDDOWN(I19*(DATEDIF(F19,H19,"m")),I19),I19))</f>
        <v>0</v>
      </c>
    </row>
    <row r="20" spans="2:10" ht="36" customHeight="1" x14ac:dyDescent="0.15">
      <c r="B20" s="11"/>
      <c r="C20" s="12"/>
      <c r="D20" s="12"/>
      <c r="E20" s="13"/>
      <c r="F20" s="14"/>
      <c r="G20" s="15" t="s">
        <v>0</v>
      </c>
      <c r="H20" s="16"/>
      <c r="I20" s="17"/>
      <c r="J20" s="44">
        <f t="shared" si="1"/>
        <v>0</v>
      </c>
    </row>
    <row r="21" spans="2:10" ht="36" customHeight="1" x14ac:dyDescent="0.15">
      <c r="B21" s="11"/>
      <c r="C21" s="12"/>
      <c r="D21" s="12"/>
      <c r="E21" s="13"/>
      <c r="F21" s="14"/>
      <c r="G21" s="15" t="s">
        <v>0</v>
      </c>
      <c r="H21" s="16"/>
      <c r="I21" s="17"/>
      <c r="J21" s="44">
        <f t="shared" si="1"/>
        <v>0</v>
      </c>
    </row>
    <row r="22" spans="2:10" ht="36" customHeight="1" x14ac:dyDescent="0.15">
      <c r="B22" s="11"/>
      <c r="C22" s="12"/>
      <c r="D22" s="12"/>
      <c r="E22" s="13"/>
      <c r="F22" s="14"/>
      <c r="G22" s="15" t="s">
        <v>0</v>
      </c>
      <c r="H22" s="16"/>
      <c r="I22" s="17"/>
      <c r="J22" s="44">
        <f t="shared" si="0"/>
        <v>0</v>
      </c>
    </row>
    <row r="23" spans="2:10" ht="36" customHeight="1" x14ac:dyDescent="0.15">
      <c r="B23" s="11"/>
      <c r="C23" s="12"/>
      <c r="D23" s="12"/>
      <c r="E23" s="13"/>
      <c r="F23" s="14"/>
      <c r="G23" s="15" t="s">
        <v>0</v>
      </c>
      <c r="H23" s="16"/>
      <c r="I23" s="17"/>
      <c r="J23" s="44">
        <f t="shared" si="0"/>
        <v>0</v>
      </c>
    </row>
    <row r="24" spans="2:10" ht="36" customHeight="1" x14ac:dyDescent="0.15">
      <c r="B24" s="11"/>
      <c r="C24" s="12"/>
      <c r="D24" s="12"/>
      <c r="E24" s="13"/>
      <c r="F24" s="14"/>
      <c r="G24" s="15" t="s">
        <v>0</v>
      </c>
      <c r="H24" s="16"/>
      <c r="I24" s="17"/>
      <c r="J24" s="44">
        <f t="shared" si="0"/>
        <v>0</v>
      </c>
    </row>
    <row r="25" spans="2:10" ht="36" customHeight="1" x14ac:dyDescent="0.15">
      <c r="B25" s="18"/>
      <c r="C25" s="19"/>
      <c r="D25" s="19"/>
      <c r="E25" s="20"/>
      <c r="F25" s="21"/>
      <c r="G25" s="22" t="s">
        <v>0</v>
      </c>
      <c r="H25" s="23"/>
      <c r="I25" s="24"/>
      <c r="J25" s="45">
        <f t="shared" si="0"/>
        <v>0</v>
      </c>
    </row>
    <row r="26" spans="2:10" ht="36" customHeight="1" x14ac:dyDescent="0.15">
      <c r="B26" s="26" t="s">
        <v>13</v>
      </c>
      <c r="C26" s="27"/>
      <c r="D26" s="28"/>
      <c r="E26" s="28"/>
      <c r="F26" s="29"/>
      <c r="G26" s="29"/>
      <c r="H26" s="29"/>
      <c r="I26" s="30"/>
      <c r="J26" s="26">
        <f>SUM(J15:J25)</f>
        <v>0</v>
      </c>
    </row>
    <row r="27" spans="2:10" ht="14.1" customHeight="1" x14ac:dyDescent="0.15">
      <c r="B27" s="46" t="s">
        <v>3</v>
      </c>
      <c r="C27" s="46" t="s">
        <v>20</v>
      </c>
      <c r="D27" s="46"/>
      <c r="E27" s="46"/>
      <c r="F27" s="46"/>
      <c r="G27" s="47"/>
      <c r="H27" s="48"/>
      <c r="I27" s="46"/>
      <c r="J27" s="46"/>
    </row>
    <row r="28" spans="2:10" ht="14.1" customHeight="1" x14ac:dyDescent="0.15">
      <c r="B28" s="46"/>
      <c r="C28" s="46" t="s">
        <v>74</v>
      </c>
      <c r="D28" s="46"/>
      <c r="E28" s="46"/>
      <c r="F28" s="46"/>
      <c r="G28" s="47"/>
      <c r="H28" s="48"/>
      <c r="I28" s="48"/>
      <c r="J28" s="46"/>
    </row>
    <row r="29" spans="2:10" ht="14.1" customHeight="1" x14ac:dyDescent="0.15">
      <c r="B29" s="46"/>
      <c r="C29" s="46" t="s">
        <v>40</v>
      </c>
      <c r="D29" s="46"/>
      <c r="E29" s="46"/>
      <c r="F29" s="46"/>
      <c r="G29" s="47"/>
      <c r="H29" s="48"/>
      <c r="I29" s="46"/>
      <c r="J29" s="46"/>
    </row>
    <row r="30" spans="2:10" ht="14.1" customHeight="1" x14ac:dyDescent="0.15">
      <c r="B30" s="46"/>
      <c r="C30" s="46" t="s">
        <v>41</v>
      </c>
      <c r="D30" s="46"/>
      <c r="E30" s="46"/>
      <c r="F30" s="46"/>
      <c r="G30" s="47"/>
      <c r="H30" s="48"/>
      <c r="I30" s="46"/>
      <c r="J30" s="46"/>
    </row>
    <row r="31" spans="2:10" ht="14.1" customHeight="1" x14ac:dyDescent="0.15">
      <c r="B31" s="46"/>
      <c r="C31" s="46" t="s">
        <v>42</v>
      </c>
      <c r="D31" s="46"/>
      <c r="E31" s="46"/>
      <c r="F31" s="46"/>
      <c r="G31" s="47"/>
      <c r="H31" s="48"/>
      <c r="I31" s="46"/>
      <c r="J31" s="46"/>
    </row>
    <row r="32" spans="2:10" ht="14.1" customHeight="1" x14ac:dyDescent="0.15">
      <c r="B32" s="46"/>
      <c r="C32" s="46" t="s">
        <v>65</v>
      </c>
      <c r="D32" s="46"/>
      <c r="E32" s="46"/>
      <c r="F32" s="46"/>
      <c r="G32" s="47"/>
      <c r="H32" s="48"/>
      <c r="I32" s="46"/>
      <c r="J32" s="46"/>
    </row>
    <row r="33" spans="2:10" ht="14.1" customHeight="1" x14ac:dyDescent="0.15">
      <c r="B33" s="46" t="s">
        <v>2</v>
      </c>
      <c r="C33" s="46" t="s">
        <v>14</v>
      </c>
      <c r="D33" s="46"/>
      <c r="E33" s="46"/>
      <c r="F33" s="46"/>
      <c r="G33" s="47"/>
      <c r="H33" s="46"/>
      <c r="I33" s="46"/>
      <c r="J33" s="46"/>
    </row>
    <row r="34" spans="2:10" ht="14.1" customHeight="1" x14ac:dyDescent="0.15">
      <c r="B34" s="46" t="s">
        <v>1</v>
      </c>
      <c r="C34" s="46" t="s">
        <v>59</v>
      </c>
      <c r="D34" s="46"/>
      <c r="E34" s="46"/>
      <c r="F34" s="46"/>
      <c r="G34" s="47"/>
      <c r="H34" s="46"/>
      <c r="I34" s="46"/>
      <c r="J34" s="46"/>
    </row>
    <row r="35" spans="2:10" ht="14.1" customHeight="1" x14ac:dyDescent="0.15">
      <c r="B35" s="46"/>
      <c r="C35" s="46" t="s">
        <v>70</v>
      </c>
      <c r="D35" s="46"/>
      <c r="E35" s="46"/>
      <c r="F35" s="46"/>
      <c r="G35" s="47"/>
      <c r="H35" s="46"/>
      <c r="I35" s="46"/>
      <c r="J35" s="46"/>
    </row>
    <row r="36" spans="2:10" ht="14.1" customHeight="1" x14ac:dyDescent="0.15">
      <c r="B36" s="46"/>
      <c r="C36" s="46" t="s">
        <v>71</v>
      </c>
      <c r="D36" s="46"/>
      <c r="E36" s="46"/>
      <c r="F36" s="46"/>
      <c r="G36" s="47"/>
      <c r="H36" s="46"/>
      <c r="I36" s="46"/>
      <c r="J36" s="46"/>
    </row>
    <row r="37" spans="2:10" ht="14.1" customHeight="1" x14ac:dyDescent="0.15">
      <c r="B37" s="46" t="s">
        <v>18</v>
      </c>
      <c r="C37" s="46" t="s">
        <v>63</v>
      </c>
      <c r="D37" s="46"/>
      <c r="E37" s="46"/>
      <c r="F37" s="46"/>
      <c r="G37" s="47"/>
      <c r="H37" s="46"/>
      <c r="I37" s="46"/>
      <c r="J37" s="46"/>
    </row>
    <row r="38" spans="2:10" ht="14.1" customHeight="1" x14ac:dyDescent="0.15">
      <c r="B38" s="46"/>
      <c r="C38" s="46" t="s">
        <v>64</v>
      </c>
      <c r="D38" s="46"/>
      <c r="E38" s="46"/>
      <c r="F38" s="46"/>
      <c r="G38" s="47"/>
      <c r="H38" s="46"/>
      <c r="I38" s="46"/>
      <c r="J38" s="46"/>
    </row>
    <row r="39" spans="2:10" ht="14.1" customHeight="1" x14ac:dyDescent="0.15">
      <c r="B39" s="46"/>
      <c r="C39" s="46" t="s">
        <v>66</v>
      </c>
      <c r="D39" s="46"/>
      <c r="E39" s="46"/>
      <c r="F39" s="46"/>
      <c r="G39" s="47"/>
      <c r="H39" s="48"/>
      <c r="I39" s="46"/>
      <c r="J39" s="46"/>
    </row>
    <row r="40" spans="2:10" ht="14.1" customHeight="1" x14ac:dyDescent="0.15">
      <c r="B40" s="46"/>
      <c r="C40" s="46" t="s">
        <v>67</v>
      </c>
      <c r="D40" s="46"/>
      <c r="E40" s="46"/>
      <c r="F40" s="46"/>
      <c r="G40" s="47"/>
      <c r="H40" s="48"/>
      <c r="I40" s="46"/>
      <c r="J40" s="46"/>
    </row>
    <row r="41" spans="2:10" ht="14.1" customHeight="1" x14ac:dyDescent="0.15">
      <c r="B41" s="46"/>
      <c r="C41" s="46" t="s">
        <v>68</v>
      </c>
      <c r="D41" s="46"/>
      <c r="E41" s="46"/>
      <c r="F41" s="46"/>
      <c r="G41" s="47"/>
      <c r="H41" s="48"/>
      <c r="I41" s="46"/>
      <c r="J41" s="46"/>
    </row>
    <row r="42" spans="2:10" ht="14.1" customHeight="1" x14ac:dyDescent="0.15">
      <c r="H42" s="25"/>
      <c r="I42" s="25"/>
    </row>
    <row r="43" spans="2:10" ht="15.95" customHeight="1" x14ac:dyDescent="0.15">
      <c r="H43" s="25"/>
      <c r="I43" s="25"/>
    </row>
  </sheetData>
  <sheetProtection algorithmName="SHA-512" hashValue="yimwLYv61TjjkKeHbTvv44JKdzRvuZYpjBOSxCddHCokW3Ge48xdwpf6s74G1YWWOgkB7QA7y9zpt7ctf9cAEw==" saltValue="aZc9Kgutzwr4a+MyfcZM+A==" spinCount="100000" sheet="1" objects="1" scenarios="1"/>
  <mergeCells count="10">
    <mergeCell ref="F14:H14"/>
    <mergeCell ref="I7:J7"/>
    <mergeCell ref="B9:J9"/>
    <mergeCell ref="B12:B13"/>
    <mergeCell ref="C12:C13"/>
    <mergeCell ref="D12:D13"/>
    <mergeCell ref="E12:E13"/>
    <mergeCell ref="F12:H12"/>
    <mergeCell ref="I12:I13"/>
    <mergeCell ref="J12:J13"/>
  </mergeCells>
  <phoneticPr fontId="2"/>
  <conditionalFormatting sqref="E15:E26">
    <cfRule type="expression" dxfId="5" priority="1">
      <formula>$D15&lt;&gt;"購入"</formula>
    </cfRule>
  </conditionalFormatting>
  <dataValidations disablePrompts="1" count="1">
    <dataValidation type="list" allowBlank="1" showInputMessage="1" showErrorMessage="1" sqref="D15:D25" xr:uid="{8114E4FE-F02E-4F44-A7AC-B8C51D14497A}">
      <formula1>$D$1:$D$6</formula1>
    </dataValidation>
  </dataValidations>
  <printOptions horizontalCentered="1"/>
  <pageMargins left="0.59055118110236227" right="0.59055118110236227" top="0.59055118110236227" bottom="0.59055118110236227" header="0.31496062992125984" footer="0.31496062992125984"/>
  <pageSetup paperSize="9" scale="9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F209D-B3FA-4C30-9C51-C40957F513A5}">
  <sheetPr codeName="Sheet2">
    <tabColor theme="1" tint="4.9989318521683403E-2"/>
  </sheetPr>
  <dimension ref="B1:J42"/>
  <sheetViews>
    <sheetView view="pageBreakPreview" topLeftCell="A7" zoomScaleNormal="85" zoomScaleSheetLayoutView="100" workbookViewId="0">
      <selection activeCell="B7" sqref="B7"/>
    </sheetView>
  </sheetViews>
  <sheetFormatPr defaultRowHeight="15.95" customHeight="1" outlineLevelRow="1" x14ac:dyDescent="0.15"/>
  <cols>
    <col min="1" max="1" width="0.85546875" style="1" customWidth="1"/>
    <col min="2" max="2" width="4.7109375" style="1" customWidth="1"/>
    <col min="3" max="3" width="20.7109375" style="1" customWidth="1"/>
    <col min="4" max="4" width="11.85546875" style="1" customWidth="1"/>
    <col min="5" max="6" width="10.7109375" style="1" customWidth="1"/>
    <col min="7" max="7" width="3.28515625" style="2" customWidth="1"/>
    <col min="8" max="8" width="10.7109375" style="1" customWidth="1"/>
    <col min="9" max="10" width="12.7109375" style="1" customWidth="1"/>
    <col min="11" max="11" width="0.85546875" style="1" customWidth="1"/>
    <col min="12" max="16384" width="9.140625" style="1"/>
  </cols>
  <sheetData>
    <row r="1" spans="2:10" ht="15.95" hidden="1" customHeight="1" outlineLevel="1" x14ac:dyDescent="0.15">
      <c r="D1" s="1" t="s">
        <v>11</v>
      </c>
      <c r="I1" s="1">
        <v>2025</v>
      </c>
    </row>
    <row r="2" spans="2:10" ht="15.95" hidden="1" customHeight="1" outlineLevel="1" x14ac:dyDescent="0.15">
      <c r="D2" s="1" t="s">
        <v>10</v>
      </c>
      <c r="I2" s="1">
        <v>2026</v>
      </c>
    </row>
    <row r="3" spans="2:10" ht="15.95" hidden="1" customHeight="1" outlineLevel="1" x14ac:dyDescent="0.15">
      <c r="D3" s="1" t="s">
        <v>22</v>
      </c>
    </row>
    <row r="4" spans="2:10" ht="15.95" hidden="1" customHeight="1" outlineLevel="1" x14ac:dyDescent="0.15">
      <c r="D4" s="1" t="s">
        <v>36</v>
      </c>
    </row>
    <row r="5" spans="2:10" ht="15.95" hidden="1" customHeight="1" outlineLevel="1" x14ac:dyDescent="0.15">
      <c r="D5" s="1" t="s">
        <v>23</v>
      </c>
    </row>
    <row r="6" spans="2:10" ht="15.95" hidden="1" customHeight="1" outlineLevel="1" x14ac:dyDescent="0.15"/>
    <row r="7" spans="2:10" ht="24" customHeight="1" collapsed="1" x14ac:dyDescent="0.2">
      <c r="B7" s="90" t="s">
        <v>69</v>
      </c>
      <c r="C7" s="94"/>
      <c r="D7" s="94"/>
      <c r="E7" s="94"/>
      <c r="F7" s="94"/>
      <c r="G7" s="94"/>
      <c r="H7" s="94"/>
      <c r="I7" s="93" t="s">
        <v>54</v>
      </c>
      <c r="J7" s="93"/>
    </row>
    <row r="8" spans="2:10" ht="9.9499999999999993" customHeight="1" x14ac:dyDescent="0.15">
      <c r="B8" s="46"/>
      <c r="C8" s="46"/>
      <c r="D8" s="46"/>
      <c r="E8" s="46"/>
      <c r="F8" s="46"/>
      <c r="G8" s="47"/>
      <c r="H8" s="46"/>
      <c r="I8" s="46"/>
      <c r="J8" s="46"/>
    </row>
    <row r="9" spans="2:10" ht="15.95" customHeight="1" x14ac:dyDescent="0.15">
      <c r="B9" s="95" t="s">
        <v>62</v>
      </c>
      <c r="C9" s="95"/>
      <c r="D9" s="95"/>
      <c r="E9" s="95"/>
      <c r="F9" s="95"/>
      <c r="G9" s="95"/>
      <c r="H9" s="95"/>
      <c r="I9" s="95"/>
      <c r="J9" s="95"/>
    </row>
    <row r="10" spans="2:10" ht="15.95" customHeight="1" x14ac:dyDescent="0.15">
      <c r="B10" s="46" t="s">
        <v>55</v>
      </c>
      <c r="C10" s="46"/>
      <c r="D10" s="46"/>
      <c r="E10" s="46"/>
      <c r="F10" s="46"/>
      <c r="G10" s="46"/>
      <c r="H10" s="46"/>
      <c r="I10" s="46"/>
      <c r="J10" s="46"/>
    </row>
    <row r="11" spans="2:10" ht="9.9499999999999993" customHeight="1" x14ac:dyDescent="0.15">
      <c r="B11" s="46"/>
      <c r="C11" s="46"/>
      <c r="D11" s="46"/>
      <c r="E11" s="46"/>
      <c r="F11" s="46"/>
      <c r="G11" s="47"/>
      <c r="H11" s="46"/>
      <c r="I11" s="46"/>
      <c r="J11" s="46"/>
    </row>
    <row r="12" spans="2:10" s="3" customFormat="1" ht="21.95" customHeight="1" x14ac:dyDescent="0.15">
      <c r="B12" s="31" t="s">
        <v>9</v>
      </c>
      <c r="C12" s="31" t="s">
        <v>8</v>
      </c>
      <c r="D12" s="31" t="s">
        <v>7</v>
      </c>
      <c r="E12" s="32" t="s">
        <v>56</v>
      </c>
      <c r="F12" s="31" t="s">
        <v>6</v>
      </c>
      <c r="G12" s="31"/>
      <c r="H12" s="31"/>
      <c r="I12" s="31" t="s">
        <v>57</v>
      </c>
      <c r="J12" s="31" t="s">
        <v>58</v>
      </c>
    </row>
    <row r="13" spans="2:10" s="3" customFormat="1" ht="21.95" customHeight="1" x14ac:dyDescent="0.15">
      <c r="B13" s="31"/>
      <c r="C13" s="31"/>
      <c r="D13" s="31"/>
      <c r="E13" s="33"/>
      <c r="F13" s="34" t="s">
        <v>5</v>
      </c>
      <c r="G13" s="35"/>
      <c r="H13" s="36" t="s">
        <v>4</v>
      </c>
      <c r="I13" s="31"/>
      <c r="J13" s="31"/>
    </row>
    <row r="14" spans="2:10" s="3" customFormat="1" ht="15" customHeight="1" x14ac:dyDescent="0.15">
      <c r="B14" s="37"/>
      <c r="C14" s="37"/>
      <c r="D14" s="37" t="s">
        <v>73</v>
      </c>
      <c r="E14" s="38" t="s">
        <v>2</v>
      </c>
      <c r="F14" s="39" t="s">
        <v>1</v>
      </c>
      <c r="G14" s="40"/>
      <c r="H14" s="41"/>
      <c r="I14" s="37" t="s">
        <v>18</v>
      </c>
      <c r="J14" s="42"/>
    </row>
    <row r="15" spans="2:10" ht="36" customHeight="1" x14ac:dyDescent="0.15">
      <c r="B15" s="4">
        <v>1</v>
      </c>
      <c r="C15" s="5" t="s">
        <v>45</v>
      </c>
      <c r="D15" s="5" t="s">
        <v>11</v>
      </c>
      <c r="E15" s="6">
        <v>5</v>
      </c>
      <c r="F15" s="7">
        <v>45809</v>
      </c>
      <c r="G15" s="8" t="s">
        <v>0</v>
      </c>
      <c r="H15" s="9">
        <v>45962</v>
      </c>
      <c r="I15" s="10">
        <v>30000</v>
      </c>
      <c r="J15" s="43">
        <f>+IF(D15=$D$1,ROUNDDOWN(I15*(DATEDIF(F15,H15,"m")+1)/(E15*12),0),IF(D15=$D$2,ROUNDDOWN(I15*(DATEDIF(F15,H15,"m")),I15),I15))</f>
        <v>3000</v>
      </c>
    </row>
    <row r="16" spans="2:10" ht="36" customHeight="1" x14ac:dyDescent="0.15">
      <c r="B16" s="11">
        <v>2</v>
      </c>
      <c r="C16" s="12" t="s">
        <v>45</v>
      </c>
      <c r="D16" s="12" t="s">
        <v>12</v>
      </c>
      <c r="E16" s="13"/>
      <c r="F16" s="14">
        <v>45809</v>
      </c>
      <c r="G16" s="15" t="s">
        <v>0</v>
      </c>
      <c r="H16" s="16">
        <v>45962</v>
      </c>
      <c r="I16" s="17">
        <v>2000</v>
      </c>
      <c r="J16" s="44">
        <f t="shared" ref="J16:J24" si="0">+IF(D16=$D$1,ROUNDDOWN(I16*(DATEDIF(F16,H16,"m")+1)/(E16*12),0),IF(D16=$D$2,ROUNDDOWN(I16*(DATEDIF(F16,H16,"m")),I16),I16))</f>
        <v>10000</v>
      </c>
    </row>
    <row r="17" spans="2:10" ht="36" customHeight="1" x14ac:dyDescent="0.15">
      <c r="B17" s="11">
        <v>3</v>
      </c>
      <c r="C17" s="12" t="s">
        <v>31</v>
      </c>
      <c r="D17" s="12" t="s">
        <v>22</v>
      </c>
      <c r="E17" s="13"/>
      <c r="F17" s="14">
        <v>45809</v>
      </c>
      <c r="G17" s="15" t="s">
        <v>0</v>
      </c>
      <c r="H17" s="16">
        <v>45809</v>
      </c>
      <c r="I17" s="17">
        <v>100000</v>
      </c>
      <c r="J17" s="44">
        <f t="shared" si="0"/>
        <v>100000</v>
      </c>
    </row>
    <row r="18" spans="2:10" ht="36" customHeight="1" x14ac:dyDescent="0.15">
      <c r="B18" s="11">
        <v>4</v>
      </c>
      <c r="C18" s="12" t="s">
        <v>46</v>
      </c>
      <c r="D18" s="12" t="s">
        <v>36</v>
      </c>
      <c r="E18" s="13"/>
      <c r="F18" s="14">
        <v>45809</v>
      </c>
      <c r="G18" s="15" t="s">
        <v>0</v>
      </c>
      <c r="H18" s="16">
        <v>45962</v>
      </c>
      <c r="I18" s="17">
        <v>6000</v>
      </c>
      <c r="J18" s="44">
        <f t="shared" si="0"/>
        <v>6000</v>
      </c>
    </row>
    <row r="19" spans="2:10" ht="36" customHeight="1" x14ac:dyDescent="0.15">
      <c r="B19" s="11">
        <v>5</v>
      </c>
      <c r="C19" s="12" t="s">
        <v>24</v>
      </c>
      <c r="D19" s="12" t="s">
        <v>36</v>
      </c>
      <c r="E19" s="13"/>
      <c r="F19" s="14">
        <v>45809</v>
      </c>
      <c r="G19" s="15" t="s">
        <v>0</v>
      </c>
      <c r="H19" s="16">
        <v>45962</v>
      </c>
      <c r="I19" s="17">
        <v>4500</v>
      </c>
      <c r="J19" s="44">
        <f t="shared" si="0"/>
        <v>4500</v>
      </c>
    </row>
    <row r="20" spans="2:10" ht="36" customHeight="1" x14ac:dyDescent="0.15">
      <c r="B20" s="11"/>
      <c r="C20" s="12"/>
      <c r="D20" s="12"/>
      <c r="E20" s="13"/>
      <c r="F20" s="14"/>
      <c r="G20" s="15" t="s">
        <v>0</v>
      </c>
      <c r="H20" s="16"/>
      <c r="I20" s="17"/>
      <c r="J20" s="44">
        <f t="shared" si="0"/>
        <v>0</v>
      </c>
    </row>
    <row r="21" spans="2:10" ht="36" customHeight="1" x14ac:dyDescent="0.15">
      <c r="B21" s="11"/>
      <c r="C21" s="12"/>
      <c r="D21" s="12"/>
      <c r="E21" s="13"/>
      <c r="F21" s="14"/>
      <c r="G21" s="15" t="s">
        <v>0</v>
      </c>
      <c r="H21" s="16"/>
      <c r="I21" s="17"/>
      <c r="J21" s="44">
        <f t="shared" ref="J21" si="1">+IF(D21=$D$1,ROUNDDOWN(I21*(DATEDIF(F21,H21,"m")+1)/(E21*12),0),IF(D21=$D$2,ROUNDDOWN(I21*(DATEDIF(F21,H21,"m")),I21),I21))</f>
        <v>0</v>
      </c>
    </row>
    <row r="22" spans="2:10" ht="36" customHeight="1" x14ac:dyDescent="0.15">
      <c r="B22" s="11"/>
      <c r="C22" s="12"/>
      <c r="D22" s="12"/>
      <c r="E22" s="13"/>
      <c r="F22" s="14"/>
      <c r="G22" s="15" t="s">
        <v>0</v>
      </c>
      <c r="H22" s="16"/>
      <c r="I22" s="17"/>
      <c r="J22" s="44">
        <f t="shared" si="0"/>
        <v>0</v>
      </c>
    </row>
    <row r="23" spans="2:10" ht="36" customHeight="1" x14ac:dyDescent="0.15">
      <c r="B23" s="11"/>
      <c r="C23" s="12"/>
      <c r="D23" s="12"/>
      <c r="E23" s="13"/>
      <c r="F23" s="14"/>
      <c r="G23" s="15" t="s">
        <v>0</v>
      </c>
      <c r="H23" s="16"/>
      <c r="I23" s="17"/>
      <c r="J23" s="44">
        <f t="shared" ref="J23" si="2">+IF(D23=$D$1,ROUNDDOWN(I23*(DATEDIF(F23,H23,"m")+1)/(E23*12),0),IF(D23=$D$2,ROUNDDOWN(I23*(DATEDIF(F23,H23,"m")),I23),I23))</f>
        <v>0</v>
      </c>
    </row>
    <row r="24" spans="2:10" ht="36" customHeight="1" x14ac:dyDescent="0.15">
      <c r="B24" s="18"/>
      <c r="C24" s="19"/>
      <c r="D24" s="19"/>
      <c r="E24" s="20"/>
      <c r="F24" s="21"/>
      <c r="G24" s="22" t="s">
        <v>0</v>
      </c>
      <c r="H24" s="23"/>
      <c r="I24" s="24"/>
      <c r="J24" s="45">
        <f t="shared" si="0"/>
        <v>0</v>
      </c>
    </row>
    <row r="25" spans="2:10" ht="36" customHeight="1" x14ac:dyDescent="0.15">
      <c r="B25" s="26" t="s">
        <v>13</v>
      </c>
      <c r="C25" s="27"/>
      <c r="D25" s="28"/>
      <c r="E25" s="28"/>
      <c r="F25" s="29"/>
      <c r="G25" s="29"/>
      <c r="H25" s="29"/>
      <c r="I25" s="30"/>
      <c r="J25" s="26">
        <f>SUM(J15:J24)</f>
        <v>123500</v>
      </c>
    </row>
    <row r="26" spans="2:10" ht="14.1" customHeight="1" x14ac:dyDescent="0.15">
      <c r="B26" s="46" t="s">
        <v>3</v>
      </c>
      <c r="C26" s="46" t="s">
        <v>20</v>
      </c>
      <c r="D26" s="46"/>
      <c r="E26" s="46"/>
      <c r="F26" s="46"/>
      <c r="G26" s="47"/>
      <c r="H26" s="48"/>
      <c r="I26" s="46"/>
      <c r="J26" s="46"/>
    </row>
    <row r="27" spans="2:10" ht="14.1" customHeight="1" x14ac:dyDescent="0.15">
      <c r="B27" s="46"/>
      <c r="C27" s="46" t="s">
        <v>74</v>
      </c>
      <c r="D27" s="46"/>
      <c r="E27" s="46"/>
      <c r="F27" s="46"/>
      <c r="G27" s="47"/>
      <c r="H27" s="48"/>
      <c r="I27" s="48"/>
      <c r="J27" s="46"/>
    </row>
    <row r="28" spans="2:10" ht="14.1" customHeight="1" x14ac:dyDescent="0.15">
      <c r="B28" s="46"/>
      <c r="C28" s="46" t="s">
        <v>40</v>
      </c>
      <c r="D28" s="46"/>
      <c r="E28" s="46"/>
      <c r="F28" s="46"/>
      <c r="G28" s="47"/>
      <c r="H28" s="48"/>
      <c r="I28" s="46"/>
      <c r="J28" s="46"/>
    </row>
    <row r="29" spans="2:10" ht="14.1" customHeight="1" x14ac:dyDescent="0.15">
      <c r="B29" s="46"/>
      <c r="C29" s="46" t="s">
        <v>41</v>
      </c>
      <c r="D29" s="46"/>
      <c r="E29" s="46"/>
      <c r="F29" s="46"/>
      <c r="G29" s="47"/>
      <c r="H29" s="48"/>
      <c r="I29" s="46"/>
      <c r="J29" s="46"/>
    </row>
    <row r="30" spans="2:10" ht="14.1" customHeight="1" x14ac:dyDescent="0.15">
      <c r="B30" s="46"/>
      <c r="C30" s="46" t="s">
        <v>42</v>
      </c>
      <c r="D30" s="46"/>
      <c r="E30" s="46"/>
      <c r="F30" s="46"/>
      <c r="G30" s="47"/>
      <c r="H30" s="48"/>
      <c r="I30" s="46"/>
      <c r="J30" s="46"/>
    </row>
    <row r="31" spans="2:10" ht="14.1" customHeight="1" x14ac:dyDescent="0.15">
      <c r="B31" s="46"/>
      <c r="C31" s="46" t="s">
        <v>65</v>
      </c>
      <c r="D31" s="46"/>
      <c r="E31" s="46"/>
      <c r="F31" s="46"/>
      <c r="G31" s="47"/>
      <c r="H31" s="48"/>
      <c r="I31" s="46"/>
      <c r="J31" s="46"/>
    </row>
    <row r="32" spans="2:10" ht="14.1" customHeight="1" x14ac:dyDescent="0.15">
      <c r="B32" s="46" t="s">
        <v>2</v>
      </c>
      <c r="C32" s="46" t="s">
        <v>14</v>
      </c>
      <c r="D32" s="46"/>
      <c r="E32" s="46"/>
      <c r="F32" s="46"/>
      <c r="G32" s="47"/>
      <c r="H32" s="46"/>
      <c r="I32" s="46"/>
      <c r="J32" s="46"/>
    </row>
    <row r="33" spans="2:10" ht="14.1" customHeight="1" x14ac:dyDescent="0.15">
      <c r="B33" s="46" t="s">
        <v>1</v>
      </c>
      <c r="C33" s="46" t="s">
        <v>59</v>
      </c>
      <c r="D33" s="46"/>
      <c r="E33" s="46"/>
      <c r="F33" s="46"/>
      <c r="G33" s="47"/>
      <c r="H33" s="46"/>
      <c r="I33" s="46"/>
      <c r="J33" s="46"/>
    </row>
    <row r="34" spans="2:10" ht="14.1" customHeight="1" x14ac:dyDescent="0.15">
      <c r="B34" s="46"/>
      <c r="C34" s="46" t="s">
        <v>70</v>
      </c>
      <c r="D34" s="46"/>
      <c r="E34" s="46"/>
      <c r="F34" s="46"/>
      <c r="G34" s="47"/>
      <c r="H34" s="46"/>
      <c r="I34" s="46"/>
      <c r="J34" s="46"/>
    </row>
    <row r="35" spans="2:10" ht="14.1" customHeight="1" x14ac:dyDescent="0.15">
      <c r="B35" s="46"/>
      <c r="C35" s="46" t="s">
        <v>71</v>
      </c>
      <c r="D35" s="46"/>
      <c r="E35" s="46"/>
      <c r="F35" s="46"/>
      <c r="G35" s="47"/>
      <c r="H35" s="46"/>
      <c r="I35" s="46"/>
      <c r="J35" s="46"/>
    </row>
    <row r="36" spans="2:10" ht="14.1" customHeight="1" x14ac:dyDescent="0.15">
      <c r="B36" s="46" t="s">
        <v>18</v>
      </c>
      <c r="C36" s="46" t="s">
        <v>63</v>
      </c>
      <c r="D36" s="46"/>
      <c r="E36" s="46"/>
      <c r="F36" s="46"/>
      <c r="G36" s="47"/>
      <c r="H36" s="46"/>
      <c r="I36" s="46"/>
      <c r="J36" s="46"/>
    </row>
    <row r="37" spans="2:10" ht="14.1" customHeight="1" x14ac:dyDescent="0.15">
      <c r="B37" s="46"/>
      <c r="C37" s="46" t="s">
        <v>64</v>
      </c>
      <c r="D37" s="46"/>
      <c r="E37" s="46"/>
      <c r="F37" s="46"/>
      <c r="G37" s="47"/>
      <c r="H37" s="46"/>
      <c r="I37" s="46"/>
      <c r="J37" s="46"/>
    </row>
    <row r="38" spans="2:10" ht="14.1" customHeight="1" x14ac:dyDescent="0.15">
      <c r="B38" s="46"/>
      <c r="C38" s="46" t="s">
        <v>66</v>
      </c>
      <c r="D38" s="46"/>
      <c r="E38" s="46"/>
      <c r="F38" s="46"/>
      <c r="G38" s="47"/>
      <c r="H38" s="48"/>
      <c r="I38" s="46"/>
      <c r="J38" s="46"/>
    </row>
    <row r="39" spans="2:10" ht="14.1" customHeight="1" x14ac:dyDescent="0.15">
      <c r="B39" s="46"/>
      <c r="C39" s="46" t="s">
        <v>67</v>
      </c>
      <c r="D39" s="46"/>
      <c r="E39" s="46"/>
      <c r="F39" s="46"/>
      <c r="G39" s="47"/>
      <c r="H39" s="48"/>
      <c r="I39" s="46"/>
      <c r="J39" s="46"/>
    </row>
    <row r="40" spans="2:10" ht="14.1" customHeight="1" x14ac:dyDescent="0.15">
      <c r="B40" s="46"/>
      <c r="C40" s="46" t="s">
        <v>68</v>
      </c>
      <c r="D40" s="46"/>
      <c r="E40" s="46"/>
      <c r="F40" s="46"/>
      <c r="G40" s="47"/>
      <c r="H40" s="48"/>
      <c r="I40" s="46"/>
      <c r="J40" s="46"/>
    </row>
    <row r="41" spans="2:10" ht="14.1" customHeight="1" x14ac:dyDescent="0.15">
      <c r="H41" s="25"/>
      <c r="I41" s="25"/>
    </row>
    <row r="42" spans="2:10" ht="15.95" customHeight="1" x14ac:dyDescent="0.15">
      <c r="H42" s="25"/>
      <c r="I42" s="25"/>
    </row>
  </sheetData>
  <sheetProtection algorithmName="SHA-512" hashValue="TniJk/gewER58drsVFZnxJWjkz55jsQAmDrT9f8uKfnFvEgY/D7EaP1iCl8iyBU5JWTzq/7rfV9M31CKaCyuNQ==" saltValue="4K5E91CnEvuaHJc/0nQ5+w==" spinCount="100000" sheet="1" objects="1" scenarios="1"/>
  <mergeCells count="10">
    <mergeCell ref="F14:H14"/>
    <mergeCell ref="I7:J7"/>
    <mergeCell ref="B9:J9"/>
    <mergeCell ref="B12:B13"/>
    <mergeCell ref="C12:C13"/>
    <mergeCell ref="D12:D13"/>
    <mergeCell ref="E12:E13"/>
    <mergeCell ref="F12:H12"/>
    <mergeCell ref="I12:I13"/>
    <mergeCell ref="J12:J13"/>
  </mergeCells>
  <phoneticPr fontId="2"/>
  <conditionalFormatting sqref="E15:E25">
    <cfRule type="expression" dxfId="4" priority="1">
      <formula>$D15&lt;&gt;"購入"</formula>
    </cfRule>
  </conditionalFormatting>
  <dataValidations disablePrompts="1" count="1">
    <dataValidation type="list" allowBlank="1" showInputMessage="1" showErrorMessage="1" sqref="D15:D24" xr:uid="{45781861-A490-4A00-BD96-B1E8BD72D769}">
      <formula1>$D$1:$D$6</formula1>
    </dataValidation>
  </dataValidations>
  <printOptions horizontalCentered="1"/>
  <pageMargins left="0.59055118110236227" right="0.59055118110236227" top="0.59055118110236227" bottom="0.59055118110236227" header="0.31496062992125984" footer="0.31496062992125984"/>
  <pageSetup paperSize="9" scale="9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D0EAA-CD53-4A2B-81E8-12AF20A874AB}">
  <sheetPr codeName="Sheet3">
    <tabColor rgb="FFFF66FF"/>
  </sheetPr>
  <dimension ref="B1:N229"/>
  <sheetViews>
    <sheetView view="pageBreakPreview" topLeftCell="A7" zoomScaleNormal="85" zoomScaleSheetLayoutView="100" workbookViewId="0">
      <selection activeCell="A7" sqref="A7"/>
    </sheetView>
  </sheetViews>
  <sheetFormatPr defaultRowHeight="15.95" customHeight="1" outlineLevelRow="1" x14ac:dyDescent="0.15"/>
  <cols>
    <col min="1" max="1" width="1.7109375" style="1" customWidth="1"/>
    <col min="2" max="2" width="4.7109375" style="1" customWidth="1"/>
    <col min="3" max="3" width="20.7109375" style="1" customWidth="1"/>
    <col min="4" max="5" width="6.7109375" style="1" customWidth="1"/>
    <col min="6" max="6" width="10.7109375" style="1" customWidth="1"/>
    <col min="7" max="7" width="3.28515625" style="2" customWidth="1"/>
    <col min="8" max="8" width="10.7109375" style="25" customWidth="1"/>
    <col min="9" max="9" width="6.7109375" style="25" customWidth="1"/>
    <col min="10" max="10" width="6.7109375" style="1" customWidth="1"/>
    <col min="11" max="12" width="10.7109375" style="1" customWidth="1"/>
    <col min="13" max="14" width="11.7109375" style="1" customWidth="1"/>
    <col min="15" max="15" width="1.7109375" style="1" customWidth="1"/>
    <col min="16" max="16384" width="9.140625" style="1"/>
  </cols>
  <sheetData>
    <row r="1" spans="2:14" ht="15.95" hidden="1" customHeight="1" outlineLevel="1" x14ac:dyDescent="0.15">
      <c r="D1" s="1" t="s">
        <v>11</v>
      </c>
      <c r="M1" s="1">
        <v>2025</v>
      </c>
      <c r="N1" s="1">
        <v>50</v>
      </c>
    </row>
    <row r="2" spans="2:14" ht="15.95" hidden="1" customHeight="1" outlineLevel="1" x14ac:dyDescent="0.15">
      <c r="D2" s="1" t="s">
        <v>10</v>
      </c>
      <c r="M2" s="1">
        <v>2026</v>
      </c>
      <c r="N2" s="1">
        <v>100</v>
      </c>
    </row>
    <row r="3" spans="2:14" ht="15.95" hidden="1" customHeight="1" outlineLevel="1" x14ac:dyDescent="0.15">
      <c r="D3" s="1" t="s">
        <v>22</v>
      </c>
    </row>
    <row r="4" spans="2:14" ht="15.95" hidden="1" customHeight="1" outlineLevel="1" x14ac:dyDescent="0.15">
      <c r="D4" s="1" t="s">
        <v>36</v>
      </c>
    </row>
    <row r="5" spans="2:14" ht="15.95" hidden="1" customHeight="1" outlineLevel="1" x14ac:dyDescent="0.15">
      <c r="D5" s="1" t="s">
        <v>23</v>
      </c>
    </row>
    <row r="6" spans="2:14" ht="15.95" hidden="1" customHeight="1" outlineLevel="1" x14ac:dyDescent="0.15"/>
    <row r="7" spans="2:14" s="49" customFormat="1" ht="24" customHeight="1" collapsed="1" x14ac:dyDescent="0.2">
      <c r="B7" s="90" t="s">
        <v>30</v>
      </c>
      <c r="C7" s="91"/>
      <c r="D7" s="91"/>
      <c r="E7" s="91"/>
      <c r="F7" s="91"/>
      <c r="G7" s="91"/>
      <c r="H7" s="92"/>
      <c r="I7" s="92"/>
      <c r="J7" s="91"/>
      <c r="K7" s="91"/>
      <c r="L7" s="93" t="s">
        <v>60</v>
      </c>
      <c r="M7" s="93"/>
      <c r="N7" s="93"/>
    </row>
    <row r="8" spans="2:14" ht="9.9499999999999993" customHeight="1" x14ac:dyDescent="0.15">
      <c r="B8" s="46"/>
      <c r="C8" s="46"/>
      <c r="D8" s="46"/>
      <c r="E8" s="46"/>
      <c r="F8" s="46"/>
      <c r="G8" s="47"/>
      <c r="H8" s="48"/>
      <c r="I8" s="48"/>
      <c r="J8" s="46"/>
      <c r="K8" s="46"/>
      <c r="L8" s="46"/>
      <c r="M8" s="46"/>
      <c r="N8" s="46"/>
    </row>
    <row r="9" spans="2:14" ht="15.95" customHeight="1" x14ac:dyDescent="0.15">
      <c r="B9" s="46" t="s">
        <v>61</v>
      </c>
      <c r="C9" s="46"/>
      <c r="D9" s="46"/>
      <c r="E9" s="46"/>
      <c r="F9" s="46"/>
      <c r="G9" s="46"/>
      <c r="H9" s="46"/>
      <c r="I9" s="46"/>
      <c r="J9" s="46"/>
      <c r="K9" s="46"/>
      <c r="L9" s="46"/>
      <c r="M9" s="46"/>
      <c r="N9" s="46"/>
    </row>
    <row r="10" spans="2:14" ht="15.95" customHeight="1" x14ac:dyDescent="0.15">
      <c r="B10" s="46" t="s">
        <v>47</v>
      </c>
      <c r="C10" s="46"/>
      <c r="D10" s="46"/>
      <c r="E10" s="46"/>
      <c r="F10" s="46"/>
      <c r="G10" s="46"/>
      <c r="H10" s="48"/>
      <c r="I10" s="48"/>
      <c r="J10" s="46"/>
      <c r="K10" s="46"/>
      <c r="L10" s="46"/>
      <c r="M10" s="46"/>
      <c r="N10" s="46"/>
    </row>
    <row r="11" spans="2:14" ht="9.9499999999999993" customHeight="1" x14ac:dyDescent="0.15">
      <c r="B11" s="46"/>
      <c r="C11" s="46"/>
      <c r="D11" s="46"/>
      <c r="E11" s="46"/>
      <c r="F11" s="46"/>
      <c r="G11" s="47"/>
      <c r="H11" s="48"/>
      <c r="I11" s="48"/>
      <c r="J11" s="46"/>
      <c r="K11" s="46"/>
      <c r="L11" s="46"/>
      <c r="M11" s="46"/>
      <c r="N11" s="46"/>
    </row>
    <row r="12" spans="2:14" s="3" customFormat="1" ht="27.95" customHeight="1" x14ac:dyDescent="0.15">
      <c r="B12" s="31" t="s">
        <v>9</v>
      </c>
      <c r="C12" s="31" t="s">
        <v>8</v>
      </c>
      <c r="D12" s="31" t="s">
        <v>7</v>
      </c>
      <c r="E12" s="32" t="s">
        <v>15</v>
      </c>
      <c r="F12" s="73" t="s">
        <v>6</v>
      </c>
      <c r="G12" s="74"/>
      <c r="H12" s="74"/>
      <c r="I12" s="75"/>
      <c r="J12" s="32" t="s">
        <v>25</v>
      </c>
      <c r="K12" s="32" t="s">
        <v>27</v>
      </c>
      <c r="L12" s="32" t="s">
        <v>26</v>
      </c>
      <c r="M12" s="31" t="s">
        <v>29</v>
      </c>
      <c r="N12" s="31" t="s">
        <v>28</v>
      </c>
    </row>
    <row r="13" spans="2:14" s="3" customFormat="1" ht="27.95" customHeight="1" x14ac:dyDescent="0.15">
      <c r="B13" s="31"/>
      <c r="C13" s="31"/>
      <c r="D13" s="31"/>
      <c r="E13" s="33"/>
      <c r="F13" s="34" t="s">
        <v>5</v>
      </c>
      <c r="G13" s="35"/>
      <c r="H13" s="36" t="s">
        <v>4</v>
      </c>
      <c r="I13" s="76" t="s">
        <v>75</v>
      </c>
      <c r="J13" s="33"/>
      <c r="K13" s="33"/>
      <c r="L13" s="33"/>
      <c r="M13" s="31"/>
      <c r="N13" s="31"/>
    </row>
    <row r="14" spans="2:14" s="3" customFormat="1" ht="15" customHeight="1" x14ac:dyDescent="0.15">
      <c r="B14" s="37"/>
      <c r="C14" s="37"/>
      <c r="D14" s="37" t="s">
        <v>73</v>
      </c>
      <c r="E14" s="38" t="s">
        <v>2</v>
      </c>
      <c r="F14" s="39" t="s">
        <v>1</v>
      </c>
      <c r="G14" s="40"/>
      <c r="H14" s="41"/>
      <c r="I14" s="77" t="s">
        <v>16</v>
      </c>
      <c r="J14" s="38"/>
      <c r="K14" s="38" t="s">
        <v>18</v>
      </c>
      <c r="L14" s="38" t="s">
        <v>19</v>
      </c>
      <c r="M14" s="37" t="s">
        <v>17</v>
      </c>
      <c r="N14" s="42" t="s">
        <v>17</v>
      </c>
    </row>
    <row r="15" spans="2:14" ht="56.1" customHeight="1" x14ac:dyDescent="0.15">
      <c r="B15" s="4"/>
      <c r="C15" s="5"/>
      <c r="D15" s="50"/>
      <c r="E15" s="6"/>
      <c r="F15" s="51"/>
      <c r="G15" s="8" t="s">
        <v>0</v>
      </c>
      <c r="H15" s="52"/>
      <c r="I15" s="87" t="str">
        <f>IF(OR(D15=$D$1,D15=$D$2,D15=$D$4), (H15+1)-F15, "")</f>
        <v/>
      </c>
      <c r="J15" s="6"/>
      <c r="K15" s="53"/>
      <c r="L15" s="53"/>
      <c r="M15" s="81" t="str">
        <f>+IF(OR(D15=$D$1,D15=$D$3,D15=$D$5),ROUNDDOWN(J15*K15,0),IF(OR(D15=$D$2,D15=$D$4),ROUNDDOWN(I15/30*L15*J15+K15*J15,0),""))</f>
        <v/>
      </c>
      <c r="N15" s="82">
        <f>+IF(D15=$D$1,ROUNDDOWN(J15*K15*I15/30/(E15*12),0),IF(D15=$D$2,ROUNDDOWN(I15/30*L15*J15+K15*J15,0),IF(D15=$D$4,I15/30*J15*L15,J15*K15)))</f>
        <v>0</v>
      </c>
    </row>
    <row r="16" spans="2:14" ht="56.1" customHeight="1" x14ac:dyDescent="0.15">
      <c r="B16" s="11"/>
      <c r="C16" s="12"/>
      <c r="D16" s="54"/>
      <c r="E16" s="13"/>
      <c r="F16" s="55"/>
      <c r="G16" s="15" t="s">
        <v>0</v>
      </c>
      <c r="H16" s="56"/>
      <c r="I16" s="88" t="str">
        <f t="shared" ref="I16:I24" si="0">IF(OR(D16=$D$1,D16=$D$2,D16=$D$4), (H16+1)-F16, "")</f>
        <v/>
      </c>
      <c r="J16" s="13"/>
      <c r="K16" s="57"/>
      <c r="L16" s="57"/>
      <c r="M16" s="83" t="str">
        <f t="shared" ref="M16:M24" si="1">+IF(OR(D16=$D$1,D16=$D$3,D16=$D$5),ROUNDDOWN(J16*K16,0),IF(OR(D16=$D$2,D16=$D$4),ROUNDDOWN(I16/30*L16*J16+K16*J16,0),""))</f>
        <v/>
      </c>
      <c r="N16" s="84">
        <f t="shared" ref="N16:N24" si="2">+IF(D16=$D$1,ROUNDDOWN(J16*K16*I16/30/(E16*12),0),IF(D16=$D$2,ROUNDDOWN(I16/30*L16*J16+K16*J16,0),IF(D16=$D$4,I16/30*J16*L16,J16*K16)))</f>
        <v>0</v>
      </c>
    </row>
    <row r="17" spans="2:14" ht="56.1" customHeight="1" x14ac:dyDescent="0.15">
      <c r="B17" s="11"/>
      <c r="C17" s="12"/>
      <c r="D17" s="54"/>
      <c r="E17" s="13"/>
      <c r="F17" s="55"/>
      <c r="G17" s="15" t="s">
        <v>0</v>
      </c>
      <c r="H17" s="56"/>
      <c r="I17" s="88" t="str">
        <f t="shared" si="0"/>
        <v/>
      </c>
      <c r="J17" s="13"/>
      <c r="K17" s="57"/>
      <c r="L17" s="57"/>
      <c r="M17" s="83" t="str">
        <f t="shared" si="1"/>
        <v/>
      </c>
      <c r="N17" s="84">
        <f t="shared" si="2"/>
        <v>0</v>
      </c>
    </row>
    <row r="18" spans="2:14" ht="56.1" customHeight="1" x14ac:dyDescent="0.15">
      <c r="B18" s="11"/>
      <c r="C18" s="12"/>
      <c r="D18" s="54"/>
      <c r="E18" s="13"/>
      <c r="F18" s="55"/>
      <c r="G18" s="15" t="s">
        <v>0</v>
      </c>
      <c r="H18" s="56"/>
      <c r="I18" s="88" t="str">
        <f t="shared" si="0"/>
        <v/>
      </c>
      <c r="J18" s="13"/>
      <c r="K18" s="57"/>
      <c r="L18" s="57"/>
      <c r="M18" s="83" t="str">
        <f t="shared" si="1"/>
        <v/>
      </c>
      <c r="N18" s="84">
        <f t="shared" si="2"/>
        <v>0</v>
      </c>
    </row>
    <row r="19" spans="2:14" ht="56.1" customHeight="1" x14ac:dyDescent="0.15">
      <c r="B19" s="11"/>
      <c r="C19" s="12"/>
      <c r="D19" s="54"/>
      <c r="E19" s="13"/>
      <c r="F19" s="55"/>
      <c r="G19" s="15" t="s">
        <v>0</v>
      </c>
      <c r="H19" s="56"/>
      <c r="I19" s="88" t="str">
        <f t="shared" si="0"/>
        <v/>
      </c>
      <c r="J19" s="13"/>
      <c r="K19" s="57"/>
      <c r="L19" s="57"/>
      <c r="M19" s="83" t="str">
        <f t="shared" si="1"/>
        <v/>
      </c>
      <c r="N19" s="84">
        <f t="shared" si="2"/>
        <v>0</v>
      </c>
    </row>
    <row r="20" spans="2:14" ht="56.1" customHeight="1" x14ac:dyDescent="0.15">
      <c r="B20" s="11"/>
      <c r="C20" s="12"/>
      <c r="D20" s="54"/>
      <c r="E20" s="13"/>
      <c r="F20" s="55"/>
      <c r="G20" s="15" t="s">
        <v>0</v>
      </c>
      <c r="H20" s="56"/>
      <c r="I20" s="88" t="str">
        <f t="shared" si="0"/>
        <v/>
      </c>
      <c r="J20" s="13"/>
      <c r="K20" s="57"/>
      <c r="L20" s="57"/>
      <c r="M20" s="83" t="str">
        <f t="shared" si="1"/>
        <v/>
      </c>
      <c r="N20" s="84">
        <f t="shared" si="2"/>
        <v>0</v>
      </c>
    </row>
    <row r="21" spans="2:14" ht="56.1" customHeight="1" x14ac:dyDescent="0.15">
      <c r="B21" s="11"/>
      <c r="C21" s="12"/>
      <c r="D21" s="54"/>
      <c r="E21" s="13"/>
      <c r="F21" s="55"/>
      <c r="G21" s="15" t="s">
        <v>0</v>
      </c>
      <c r="H21" s="56"/>
      <c r="I21" s="88" t="str">
        <f t="shared" si="0"/>
        <v/>
      </c>
      <c r="J21" s="13"/>
      <c r="K21" s="57"/>
      <c r="L21" s="57"/>
      <c r="M21" s="83" t="str">
        <f t="shared" si="1"/>
        <v/>
      </c>
      <c r="N21" s="84">
        <f t="shared" si="2"/>
        <v>0</v>
      </c>
    </row>
    <row r="22" spans="2:14" ht="56.1" customHeight="1" x14ac:dyDescent="0.15">
      <c r="B22" s="11"/>
      <c r="C22" s="12"/>
      <c r="D22" s="54"/>
      <c r="E22" s="13"/>
      <c r="F22" s="55"/>
      <c r="G22" s="15" t="s">
        <v>0</v>
      </c>
      <c r="H22" s="56"/>
      <c r="I22" s="88" t="str">
        <f t="shared" si="0"/>
        <v/>
      </c>
      <c r="J22" s="13"/>
      <c r="K22" s="57"/>
      <c r="L22" s="57"/>
      <c r="M22" s="83" t="str">
        <f t="shared" si="1"/>
        <v/>
      </c>
      <c r="N22" s="84">
        <f t="shared" si="2"/>
        <v>0</v>
      </c>
    </row>
    <row r="23" spans="2:14" ht="56.1" customHeight="1" x14ac:dyDescent="0.15">
      <c r="B23" s="11"/>
      <c r="C23" s="12"/>
      <c r="D23" s="54"/>
      <c r="E23" s="13"/>
      <c r="F23" s="55"/>
      <c r="G23" s="15" t="s">
        <v>0</v>
      </c>
      <c r="H23" s="56"/>
      <c r="I23" s="88" t="str">
        <f t="shared" si="0"/>
        <v/>
      </c>
      <c r="J23" s="13"/>
      <c r="K23" s="57"/>
      <c r="L23" s="57"/>
      <c r="M23" s="83" t="str">
        <f t="shared" si="1"/>
        <v/>
      </c>
      <c r="N23" s="84">
        <f t="shared" si="2"/>
        <v>0</v>
      </c>
    </row>
    <row r="24" spans="2:14" ht="56.1" customHeight="1" x14ac:dyDescent="0.15">
      <c r="B24" s="18"/>
      <c r="C24" s="19"/>
      <c r="D24" s="58"/>
      <c r="E24" s="20"/>
      <c r="F24" s="59"/>
      <c r="G24" s="22" t="s">
        <v>0</v>
      </c>
      <c r="H24" s="60"/>
      <c r="I24" s="89" t="str">
        <f t="shared" si="0"/>
        <v/>
      </c>
      <c r="J24" s="20"/>
      <c r="K24" s="61"/>
      <c r="L24" s="61"/>
      <c r="M24" s="85" t="str">
        <f t="shared" si="1"/>
        <v/>
      </c>
      <c r="N24" s="86">
        <f t="shared" si="2"/>
        <v>0</v>
      </c>
    </row>
    <row r="25" spans="2:14" ht="27.95" customHeight="1" x14ac:dyDescent="0.15">
      <c r="B25" s="26" t="s">
        <v>13</v>
      </c>
      <c r="C25" s="27"/>
      <c r="D25" s="28"/>
      <c r="E25" s="28"/>
      <c r="F25" s="28"/>
      <c r="G25" s="29"/>
      <c r="H25" s="78"/>
      <c r="I25" s="28"/>
      <c r="J25" s="28"/>
      <c r="K25" s="28"/>
      <c r="L25" s="28"/>
      <c r="M25" s="79" t="s">
        <v>44</v>
      </c>
      <c r="N25" s="80">
        <f>SUM(N15:N24)</f>
        <v>0</v>
      </c>
    </row>
    <row r="26" spans="2:14" ht="15.95" customHeight="1" x14ac:dyDescent="0.15">
      <c r="B26" s="46" t="s">
        <v>3</v>
      </c>
      <c r="C26" s="46" t="s">
        <v>20</v>
      </c>
      <c r="D26" s="46"/>
      <c r="E26" s="46"/>
      <c r="F26" s="46"/>
      <c r="G26" s="47"/>
      <c r="H26" s="48"/>
      <c r="I26" s="46"/>
      <c r="J26" s="46"/>
      <c r="K26" s="46"/>
      <c r="L26" s="46"/>
      <c r="M26" s="46"/>
      <c r="N26" s="46"/>
    </row>
    <row r="27" spans="2:14" ht="15.95" customHeight="1" x14ac:dyDescent="0.15">
      <c r="B27" s="46"/>
      <c r="C27" s="46" t="s">
        <v>74</v>
      </c>
      <c r="D27" s="46"/>
      <c r="E27" s="46"/>
      <c r="F27" s="46"/>
      <c r="G27" s="47"/>
      <c r="H27" s="48"/>
      <c r="I27" s="48"/>
      <c r="J27" s="46"/>
      <c r="K27" s="46"/>
      <c r="L27" s="46"/>
      <c r="M27" s="46"/>
      <c r="N27" s="46"/>
    </row>
    <row r="28" spans="2:14" ht="15.95" customHeight="1" x14ac:dyDescent="0.15">
      <c r="B28" s="46"/>
      <c r="C28" s="46" t="s">
        <v>40</v>
      </c>
      <c r="D28" s="46"/>
      <c r="E28" s="46"/>
      <c r="F28" s="46"/>
      <c r="G28" s="47"/>
      <c r="H28" s="48"/>
      <c r="I28" s="46"/>
      <c r="J28" s="46"/>
      <c r="K28" s="46"/>
      <c r="L28" s="46"/>
      <c r="M28" s="46"/>
      <c r="N28" s="46"/>
    </row>
    <row r="29" spans="2:14" ht="15.95" customHeight="1" x14ac:dyDescent="0.15">
      <c r="B29" s="46"/>
      <c r="C29" s="46" t="s">
        <v>41</v>
      </c>
      <c r="D29" s="46"/>
      <c r="E29" s="46"/>
      <c r="F29" s="46"/>
      <c r="G29" s="47"/>
      <c r="H29" s="48"/>
      <c r="I29" s="46"/>
      <c r="J29" s="46"/>
      <c r="K29" s="46"/>
      <c r="L29" s="46"/>
      <c r="M29" s="46"/>
      <c r="N29" s="46"/>
    </row>
    <row r="30" spans="2:14" ht="15.95" customHeight="1" x14ac:dyDescent="0.15">
      <c r="B30" s="46"/>
      <c r="C30" s="46" t="s">
        <v>42</v>
      </c>
      <c r="D30" s="46"/>
      <c r="E30" s="46"/>
      <c r="F30" s="46"/>
      <c r="G30" s="47"/>
      <c r="H30" s="48"/>
      <c r="I30" s="46"/>
      <c r="J30" s="46"/>
      <c r="K30" s="46"/>
      <c r="L30" s="46"/>
      <c r="M30" s="46"/>
      <c r="N30" s="46"/>
    </row>
    <row r="31" spans="2:14" ht="15.95" customHeight="1" x14ac:dyDescent="0.15">
      <c r="B31" s="46"/>
      <c r="C31" s="46" t="s">
        <v>43</v>
      </c>
      <c r="D31" s="46"/>
      <c r="E31" s="46"/>
      <c r="F31" s="46"/>
      <c r="G31" s="47"/>
      <c r="H31" s="48"/>
      <c r="I31" s="46"/>
      <c r="J31" s="46"/>
      <c r="K31" s="46"/>
      <c r="L31" s="46"/>
      <c r="M31" s="46"/>
      <c r="N31" s="46"/>
    </row>
    <row r="32" spans="2:14" ht="15.95" customHeight="1" x14ac:dyDescent="0.15">
      <c r="B32" s="46" t="s">
        <v>2</v>
      </c>
      <c r="C32" s="46" t="s">
        <v>14</v>
      </c>
      <c r="D32" s="46"/>
      <c r="E32" s="46"/>
      <c r="F32" s="46"/>
      <c r="G32" s="47"/>
      <c r="H32" s="48"/>
      <c r="I32" s="46"/>
      <c r="J32" s="46"/>
      <c r="K32" s="46"/>
      <c r="L32" s="46"/>
      <c r="M32" s="46"/>
      <c r="N32" s="46"/>
    </row>
    <row r="33" spans="2:14" ht="15.95" customHeight="1" x14ac:dyDescent="0.15">
      <c r="B33" s="46" t="s">
        <v>1</v>
      </c>
      <c r="C33" s="46" t="s">
        <v>21</v>
      </c>
      <c r="D33" s="46"/>
      <c r="E33" s="46"/>
      <c r="F33" s="46"/>
      <c r="G33" s="47"/>
      <c r="H33" s="48"/>
      <c r="I33" s="46"/>
      <c r="J33" s="46"/>
      <c r="K33" s="46"/>
      <c r="L33" s="46"/>
      <c r="M33" s="46"/>
      <c r="N33" s="46"/>
    </row>
    <row r="34" spans="2:14" ht="15.95" customHeight="1" x14ac:dyDescent="0.15">
      <c r="B34" s="46" t="s">
        <v>18</v>
      </c>
      <c r="C34" s="46" t="s">
        <v>32</v>
      </c>
      <c r="D34" s="46"/>
      <c r="E34" s="46"/>
      <c r="F34" s="46"/>
      <c r="G34" s="47"/>
      <c r="H34" s="48"/>
      <c r="I34" s="46"/>
      <c r="J34" s="46"/>
      <c r="K34" s="46"/>
      <c r="L34" s="46"/>
      <c r="M34" s="46"/>
      <c r="N34" s="46"/>
    </row>
    <row r="35" spans="2:14" ht="15.95" customHeight="1" x14ac:dyDescent="0.15">
      <c r="B35" s="46"/>
      <c r="C35" s="46" t="s">
        <v>37</v>
      </c>
      <c r="D35" s="46"/>
      <c r="E35" s="46"/>
      <c r="F35" s="46"/>
      <c r="G35" s="47"/>
      <c r="H35" s="48"/>
      <c r="I35" s="46"/>
      <c r="J35" s="46"/>
      <c r="K35" s="46"/>
      <c r="L35" s="46"/>
      <c r="M35" s="46"/>
      <c r="N35" s="46"/>
    </row>
    <row r="36" spans="2:14" ht="15.95" customHeight="1" x14ac:dyDescent="0.15">
      <c r="B36" s="46"/>
      <c r="C36" s="46" t="s">
        <v>33</v>
      </c>
      <c r="D36" s="46"/>
      <c r="E36" s="46"/>
      <c r="F36" s="46"/>
      <c r="G36" s="47"/>
      <c r="H36" s="48"/>
      <c r="I36" s="46"/>
      <c r="J36" s="46"/>
      <c r="K36" s="46"/>
      <c r="L36" s="46"/>
      <c r="M36" s="46"/>
      <c r="N36" s="46"/>
    </row>
    <row r="37" spans="2:14" ht="15.95" customHeight="1" x14ac:dyDescent="0.15">
      <c r="B37" s="46"/>
      <c r="C37" s="46" t="s">
        <v>38</v>
      </c>
      <c r="D37" s="46"/>
      <c r="E37" s="46"/>
      <c r="F37" s="46"/>
      <c r="G37" s="47"/>
      <c r="H37" s="48"/>
      <c r="I37" s="46"/>
      <c r="J37" s="46"/>
      <c r="K37" s="46"/>
      <c r="L37" s="46"/>
      <c r="M37" s="46"/>
      <c r="N37" s="46"/>
    </row>
    <row r="38" spans="2:14" ht="15.95" customHeight="1" x14ac:dyDescent="0.15">
      <c r="B38" s="46"/>
      <c r="C38" s="46" t="s">
        <v>39</v>
      </c>
      <c r="D38" s="46"/>
      <c r="E38" s="46"/>
      <c r="F38" s="46"/>
      <c r="G38" s="47"/>
      <c r="H38" s="48"/>
      <c r="I38" s="46"/>
      <c r="J38" s="46"/>
      <c r="K38" s="46"/>
      <c r="L38" s="46"/>
      <c r="M38" s="46"/>
      <c r="N38" s="46"/>
    </row>
    <row r="39" spans="2:14" ht="15.95" customHeight="1" x14ac:dyDescent="0.15">
      <c r="B39" s="46" t="s">
        <v>19</v>
      </c>
      <c r="C39" s="46" t="s">
        <v>34</v>
      </c>
      <c r="D39" s="46"/>
      <c r="E39" s="46"/>
      <c r="F39" s="46"/>
      <c r="G39" s="47"/>
      <c r="H39" s="48"/>
      <c r="I39" s="48"/>
      <c r="J39" s="46"/>
      <c r="K39" s="46"/>
      <c r="L39" s="46"/>
      <c r="M39" s="46"/>
      <c r="N39" s="46"/>
    </row>
    <row r="40" spans="2:14" ht="15.95" customHeight="1" x14ac:dyDescent="0.15">
      <c r="B40" s="46"/>
      <c r="C40" s="46" t="s">
        <v>35</v>
      </c>
      <c r="D40" s="46"/>
      <c r="E40" s="46"/>
      <c r="F40" s="46"/>
      <c r="G40" s="47"/>
      <c r="H40" s="48"/>
      <c r="I40" s="48"/>
      <c r="J40" s="46"/>
      <c r="K40" s="46"/>
      <c r="L40" s="46"/>
      <c r="M40" s="46"/>
      <c r="N40" s="46"/>
    </row>
    <row r="43" spans="2:14" s="49" customFormat="1" ht="15.95" customHeight="1" x14ac:dyDescent="0.15">
      <c r="B43" s="49" t="s">
        <v>49</v>
      </c>
      <c r="G43" s="62"/>
      <c r="H43" s="63"/>
      <c r="I43" s="63"/>
      <c r="N43" s="64" t="s">
        <v>48</v>
      </c>
    </row>
    <row r="44" spans="2:14" ht="15.95" customHeight="1" x14ac:dyDescent="0.15">
      <c r="B44" s="6"/>
      <c r="C44" s="65"/>
      <c r="D44" s="65"/>
      <c r="E44" s="65"/>
      <c r="F44" s="65"/>
      <c r="G44" s="8"/>
      <c r="H44" s="66"/>
      <c r="I44" s="66"/>
      <c r="J44" s="65"/>
      <c r="K44" s="65"/>
      <c r="L44" s="65"/>
      <c r="M44" s="65"/>
      <c r="N44" s="67"/>
    </row>
    <row r="45" spans="2:14" ht="15.95" customHeight="1" x14ac:dyDescent="0.15">
      <c r="B45" s="68" t="s">
        <v>50</v>
      </c>
      <c r="N45" s="69"/>
    </row>
    <row r="46" spans="2:14" ht="15.95" customHeight="1" x14ac:dyDescent="0.15">
      <c r="B46" s="68"/>
      <c r="N46" s="69"/>
    </row>
    <row r="47" spans="2:14" ht="15.95" customHeight="1" x14ac:dyDescent="0.15">
      <c r="B47" s="68"/>
      <c r="N47" s="69"/>
    </row>
    <row r="48" spans="2:14" ht="15.95" customHeight="1" x14ac:dyDescent="0.15">
      <c r="B48" s="68"/>
      <c r="N48" s="69"/>
    </row>
    <row r="49" spans="2:14" ht="15.95" customHeight="1" x14ac:dyDescent="0.15">
      <c r="B49" s="68"/>
      <c r="N49" s="69"/>
    </row>
    <row r="50" spans="2:14" ht="15.95" customHeight="1" x14ac:dyDescent="0.15">
      <c r="B50" s="68"/>
      <c r="N50" s="69"/>
    </row>
    <row r="51" spans="2:14" ht="15.95" customHeight="1" x14ac:dyDescent="0.15">
      <c r="B51" s="68"/>
      <c r="N51" s="69"/>
    </row>
    <row r="52" spans="2:14" ht="15.95" customHeight="1" x14ac:dyDescent="0.15">
      <c r="B52" s="68"/>
      <c r="N52" s="69"/>
    </row>
    <row r="53" spans="2:14" ht="15.95" customHeight="1" x14ac:dyDescent="0.15">
      <c r="B53" s="68"/>
      <c r="N53" s="69"/>
    </row>
    <row r="54" spans="2:14" ht="15.95" customHeight="1" x14ac:dyDescent="0.15">
      <c r="B54" s="68"/>
      <c r="N54" s="69"/>
    </row>
    <row r="55" spans="2:14" ht="15.95" customHeight="1" x14ac:dyDescent="0.15">
      <c r="B55" s="68"/>
      <c r="N55" s="69"/>
    </row>
    <row r="56" spans="2:14" ht="15.95" customHeight="1" x14ac:dyDescent="0.15">
      <c r="B56" s="68"/>
      <c r="N56" s="69"/>
    </row>
    <row r="57" spans="2:14" ht="15.95" customHeight="1" x14ac:dyDescent="0.15">
      <c r="B57" s="68"/>
      <c r="N57" s="69"/>
    </row>
    <row r="58" spans="2:14" ht="15.95" customHeight="1" x14ac:dyDescent="0.15">
      <c r="B58" s="68"/>
      <c r="N58" s="69"/>
    </row>
    <row r="59" spans="2:14" ht="15.95" customHeight="1" x14ac:dyDescent="0.15">
      <c r="B59" s="68"/>
      <c r="N59" s="69"/>
    </row>
    <row r="60" spans="2:14" ht="15.95" customHeight="1" x14ac:dyDescent="0.15">
      <c r="B60" s="68"/>
      <c r="N60" s="69"/>
    </row>
    <row r="61" spans="2:14" ht="15.95" customHeight="1" x14ac:dyDescent="0.15">
      <c r="B61" s="68"/>
      <c r="N61" s="69"/>
    </row>
    <row r="62" spans="2:14" ht="15.95" customHeight="1" x14ac:dyDescent="0.15">
      <c r="B62" s="68"/>
      <c r="N62" s="69"/>
    </row>
    <row r="63" spans="2:14" ht="15.95" customHeight="1" x14ac:dyDescent="0.15">
      <c r="B63" s="68"/>
      <c r="N63" s="69"/>
    </row>
    <row r="64" spans="2:14" ht="15.95" customHeight="1" x14ac:dyDescent="0.15">
      <c r="B64" s="68"/>
      <c r="N64" s="69"/>
    </row>
    <row r="65" spans="2:14" ht="15.95" customHeight="1" x14ac:dyDescent="0.15">
      <c r="B65" s="68"/>
      <c r="N65" s="69"/>
    </row>
    <row r="66" spans="2:14" ht="15.95" customHeight="1" x14ac:dyDescent="0.15">
      <c r="B66" s="68"/>
      <c r="N66" s="69"/>
    </row>
    <row r="67" spans="2:14" ht="15.95" customHeight="1" x14ac:dyDescent="0.15">
      <c r="B67" s="68"/>
      <c r="N67" s="69"/>
    </row>
    <row r="68" spans="2:14" ht="15.95" customHeight="1" x14ac:dyDescent="0.15">
      <c r="B68" s="68"/>
      <c r="N68" s="69"/>
    </row>
    <row r="69" spans="2:14" ht="15.95" customHeight="1" x14ac:dyDescent="0.15">
      <c r="B69" s="68"/>
      <c r="N69" s="69"/>
    </row>
    <row r="70" spans="2:14" ht="15.95" customHeight="1" x14ac:dyDescent="0.15">
      <c r="B70" s="68"/>
      <c r="N70" s="69"/>
    </row>
    <row r="71" spans="2:14" ht="15.95" customHeight="1" x14ac:dyDescent="0.15">
      <c r="B71" s="68"/>
      <c r="N71" s="69"/>
    </row>
    <row r="72" spans="2:14" ht="15.95" customHeight="1" x14ac:dyDescent="0.15">
      <c r="B72" s="68"/>
      <c r="N72" s="69"/>
    </row>
    <row r="73" spans="2:14" ht="15.95" customHeight="1" x14ac:dyDescent="0.15">
      <c r="B73" s="68"/>
      <c r="N73" s="69"/>
    </row>
    <row r="74" spans="2:14" ht="15.95" customHeight="1" x14ac:dyDescent="0.15">
      <c r="B74" s="68"/>
      <c r="N74" s="69"/>
    </row>
    <row r="75" spans="2:14" ht="15.95" customHeight="1" x14ac:dyDescent="0.15">
      <c r="B75" s="68"/>
      <c r="N75" s="69"/>
    </row>
    <row r="76" spans="2:14" ht="15.95" customHeight="1" x14ac:dyDescent="0.15">
      <c r="B76" s="68"/>
      <c r="N76" s="69"/>
    </row>
    <row r="77" spans="2:14" ht="15.95" customHeight="1" x14ac:dyDescent="0.15">
      <c r="B77" s="68"/>
      <c r="N77" s="69"/>
    </row>
    <row r="78" spans="2:14" ht="15.95" customHeight="1" x14ac:dyDescent="0.15">
      <c r="B78" s="68"/>
      <c r="N78" s="69"/>
    </row>
    <row r="79" spans="2:14" ht="15.95" customHeight="1" x14ac:dyDescent="0.15">
      <c r="B79" s="68"/>
      <c r="N79" s="69"/>
    </row>
    <row r="80" spans="2:14" ht="15.95" customHeight="1" x14ac:dyDescent="0.15">
      <c r="B80" s="68"/>
      <c r="N80" s="69"/>
    </row>
    <row r="81" spans="2:14" ht="15.95" customHeight="1" x14ac:dyDescent="0.15">
      <c r="B81" s="68"/>
      <c r="N81" s="69"/>
    </row>
    <row r="82" spans="2:14" ht="15.95" customHeight="1" x14ac:dyDescent="0.15">
      <c r="B82" s="68"/>
      <c r="N82" s="69"/>
    </row>
    <row r="83" spans="2:14" ht="15.95" customHeight="1" x14ac:dyDescent="0.15">
      <c r="B83" s="68"/>
      <c r="N83" s="69"/>
    </row>
    <row r="84" spans="2:14" ht="15.95" customHeight="1" x14ac:dyDescent="0.15">
      <c r="B84" s="68"/>
      <c r="N84" s="69"/>
    </row>
    <row r="85" spans="2:14" ht="15.95" customHeight="1" x14ac:dyDescent="0.15">
      <c r="B85" s="68"/>
      <c r="N85" s="69"/>
    </row>
    <row r="86" spans="2:14" ht="15.95" customHeight="1" x14ac:dyDescent="0.15">
      <c r="B86" s="68"/>
      <c r="N86" s="69"/>
    </row>
    <row r="87" spans="2:14" ht="15.95" customHeight="1" x14ac:dyDescent="0.15">
      <c r="B87" s="68"/>
      <c r="N87" s="69"/>
    </row>
    <row r="88" spans="2:14" ht="15.95" customHeight="1" x14ac:dyDescent="0.15">
      <c r="B88" s="68"/>
      <c r="N88" s="69"/>
    </row>
    <row r="89" spans="2:14" ht="15.95" customHeight="1" x14ac:dyDescent="0.15">
      <c r="B89" s="68"/>
      <c r="N89" s="69"/>
    </row>
    <row r="90" spans="2:14" ht="15.95" customHeight="1" x14ac:dyDescent="0.15">
      <c r="B90" s="68"/>
      <c r="N90" s="69"/>
    </row>
    <row r="91" spans="2:14" ht="15.95" customHeight="1" x14ac:dyDescent="0.15">
      <c r="B91" s="68"/>
      <c r="N91" s="69"/>
    </row>
    <row r="92" spans="2:14" ht="15.95" customHeight="1" x14ac:dyDescent="0.15">
      <c r="B92" s="68"/>
      <c r="N92" s="69"/>
    </row>
    <row r="93" spans="2:14" ht="15.95" customHeight="1" x14ac:dyDescent="0.15">
      <c r="B93" s="68"/>
      <c r="N93" s="69"/>
    </row>
    <row r="94" spans="2:14" ht="15.95" customHeight="1" x14ac:dyDescent="0.15">
      <c r="B94" s="68"/>
      <c r="N94" s="69"/>
    </row>
    <row r="95" spans="2:14" ht="15.95" customHeight="1" x14ac:dyDescent="0.15">
      <c r="B95" s="68"/>
      <c r="N95" s="69"/>
    </row>
    <row r="96" spans="2:14" ht="15.95" customHeight="1" x14ac:dyDescent="0.15">
      <c r="B96" s="68"/>
      <c r="N96" s="69"/>
    </row>
    <row r="97" spans="2:14" ht="15.95" customHeight="1" x14ac:dyDescent="0.15">
      <c r="B97" s="68"/>
      <c r="N97" s="69"/>
    </row>
    <row r="98" spans="2:14" ht="15.95" customHeight="1" x14ac:dyDescent="0.15">
      <c r="B98" s="68"/>
      <c r="N98" s="69"/>
    </row>
    <row r="99" spans="2:14" ht="15.95" customHeight="1" x14ac:dyDescent="0.15">
      <c r="B99" s="68"/>
      <c r="N99" s="69"/>
    </row>
    <row r="100" spans="2:14" ht="15.95" customHeight="1" x14ac:dyDescent="0.15">
      <c r="B100" s="68"/>
      <c r="N100" s="69"/>
    </row>
    <row r="101" spans="2:14" ht="15.95" customHeight="1" x14ac:dyDescent="0.15">
      <c r="B101" s="68"/>
      <c r="N101" s="69"/>
    </row>
    <row r="102" spans="2:14" ht="15.95" customHeight="1" x14ac:dyDescent="0.15">
      <c r="B102" s="68"/>
      <c r="N102" s="69"/>
    </row>
    <row r="103" spans="2:14" ht="15.95" customHeight="1" x14ac:dyDescent="0.15">
      <c r="B103" s="20"/>
      <c r="C103" s="70"/>
      <c r="D103" s="70"/>
      <c r="E103" s="70"/>
      <c r="F103" s="70"/>
      <c r="G103" s="22"/>
      <c r="H103" s="71"/>
      <c r="I103" s="71"/>
      <c r="J103" s="70"/>
      <c r="K103" s="70"/>
      <c r="L103" s="70"/>
      <c r="M103" s="70"/>
      <c r="N103" s="72"/>
    </row>
    <row r="106" spans="2:14" s="49" customFormat="1" ht="15.95" customHeight="1" x14ac:dyDescent="0.15">
      <c r="B106" s="49" t="s">
        <v>49</v>
      </c>
      <c r="G106" s="62"/>
      <c r="H106" s="63"/>
      <c r="I106" s="63"/>
      <c r="N106" s="64" t="s">
        <v>48</v>
      </c>
    </row>
    <row r="107" spans="2:14" ht="15.95" customHeight="1" x14ac:dyDescent="0.15">
      <c r="B107" s="6"/>
      <c r="C107" s="65"/>
      <c r="D107" s="65"/>
      <c r="E107" s="65"/>
      <c r="F107" s="65"/>
      <c r="G107" s="8"/>
      <c r="H107" s="66"/>
      <c r="I107" s="66"/>
      <c r="J107" s="65"/>
      <c r="K107" s="65"/>
      <c r="L107" s="65"/>
      <c r="M107" s="65"/>
      <c r="N107" s="67"/>
    </row>
    <row r="108" spans="2:14" ht="15.95" customHeight="1" x14ac:dyDescent="0.15">
      <c r="B108" s="68" t="s">
        <v>51</v>
      </c>
      <c r="N108" s="69"/>
    </row>
    <row r="109" spans="2:14" ht="15.95" customHeight="1" x14ac:dyDescent="0.15">
      <c r="B109" s="68"/>
      <c r="N109" s="69"/>
    </row>
    <row r="110" spans="2:14" ht="15.95" customHeight="1" x14ac:dyDescent="0.15">
      <c r="B110" s="68"/>
      <c r="N110" s="69"/>
    </row>
    <row r="111" spans="2:14" ht="15.95" customHeight="1" x14ac:dyDescent="0.15">
      <c r="B111" s="68"/>
      <c r="N111" s="69"/>
    </row>
    <row r="112" spans="2:14" ht="15.95" customHeight="1" x14ac:dyDescent="0.15">
      <c r="B112" s="68"/>
      <c r="N112" s="69"/>
    </row>
    <row r="113" spans="2:14" ht="15.95" customHeight="1" x14ac:dyDescent="0.15">
      <c r="B113" s="68"/>
      <c r="N113" s="69"/>
    </row>
    <row r="114" spans="2:14" ht="15.95" customHeight="1" x14ac:dyDescent="0.15">
      <c r="B114" s="68"/>
      <c r="N114" s="69"/>
    </row>
    <row r="115" spans="2:14" ht="15.95" customHeight="1" x14ac:dyDescent="0.15">
      <c r="B115" s="68"/>
      <c r="N115" s="69"/>
    </row>
    <row r="116" spans="2:14" ht="15.95" customHeight="1" x14ac:dyDescent="0.15">
      <c r="B116" s="68"/>
      <c r="N116" s="69"/>
    </row>
    <row r="117" spans="2:14" ht="15.95" customHeight="1" x14ac:dyDescent="0.15">
      <c r="B117" s="68"/>
      <c r="N117" s="69"/>
    </row>
    <row r="118" spans="2:14" ht="15.95" customHeight="1" x14ac:dyDescent="0.15">
      <c r="B118" s="68"/>
      <c r="N118" s="69"/>
    </row>
    <row r="119" spans="2:14" ht="15.95" customHeight="1" x14ac:dyDescent="0.15">
      <c r="B119" s="68"/>
      <c r="N119" s="69"/>
    </row>
    <row r="120" spans="2:14" ht="15.95" customHeight="1" x14ac:dyDescent="0.15">
      <c r="B120" s="68"/>
      <c r="N120" s="69"/>
    </row>
    <row r="121" spans="2:14" ht="15.95" customHeight="1" x14ac:dyDescent="0.15">
      <c r="B121" s="68"/>
      <c r="N121" s="69"/>
    </row>
    <row r="122" spans="2:14" ht="15.95" customHeight="1" x14ac:dyDescent="0.15">
      <c r="B122" s="68"/>
      <c r="N122" s="69"/>
    </row>
    <row r="123" spans="2:14" ht="15.95" customHeight="1" x14ac:dyDescent="0.15">
      <c r="B123" s="68"/>
      <c r="N123" s="69"/>
    </row>
    <row r="124" spans="2:14" ht="15.95" customHeight="1" x14ac:dyDescent="0.15">
      <c r="B124" s="68"/>
      <c r="N124" s="69"/>
    </row>
    <row r="125" spans="2:14" ht="15.95" customHeight="1" x14ac:dyDescent="0.15">
      <c r="B125" s="68"/>
      <c r="N125" s="69"/>
    </row>
    <row r="126" spans="2:14" ht="15.95" customHeight="1" x14ac:dyDescent="0.15">
      <c r="B126" s="68"/>
      <c r="N126" s="69"/>
    </row>
    <row r="127" spans="2:14" ht="15.95" customHeight="1" x14ac:dyDescent="0.15">
      <c r="B127" s="68"/>
      <c r="N127" s="69"/>
    </row>
    <row r="128" spans="2:14" ht="15.95" customHeight="1" x14ac:dyDescent="0.15">
      <c r="B128" s="68"/>
      <c r="N128" s="69"/>
    </row>
    <row r="129" spans="2:14" ht="15.95" customHeight="1" x14ac:dyDescent="0.15">
      <c r="B129" s="68"/>
      <c r="N129" s="69"/>
    </row>
    <row r="130" spans="2:14" ht="15.95" customHeight="1" x14ac:dyDescent="0.15">
      <c r="B130" s="68"/>
      <c r="N130" s="69"/>
    </row>
    <row r="131" spans="2:14" ht="15.95" customHeight="1" x14ac:dyDescent="0.15">
      <c r="B131" s="68"/>
      <c r="N131" s="69"/>
    </row>
    <row r="132" spans="2:14" ht="15.95" customHeight="1" x14ac:dyDescent="0.15">
      <c r="B132" s="68"/>
      <c r="N132" s="69"/>
    </row>
    <row r="133" spans="2:14" ht="15.95" customHeight="1" x14ac:dyDescent="0.15">
      <c r="B133" s="68"/>
      <c r="N133" s="69"/>
    </row>
    <row r="134" spans="2:14" ht="15.95" customHeight="1" x14ac:dyDescent="0.15">
      <c r="B134" s="68"/>
      <c r="N134" s="69"/>
    </row>
    <row r="135" spans="2:14" ht="15.95" customHeight="1" x14ac:dyDescent="0.15">
      <c r="B135" s="68"/>
      <c r="N135" s="69"/>
    </row>
    <row r="136" spans="2:14" ht="15.95" customHeight="1" x14ac:dyDescent="0.15">
      <c r="B136" s="68"/>
      <c r="N136" s="69"/>
    </row>
    <row r="137" spans="2:14" ht="15.95" customHeight="1" x14ac:dyDescent="0.15">
      <c r="B137" s="68"/>
      <c r="N137" s="69"/>
    </row>
    <row r="138" spans="2:14" ht="15.95" customHeight="1" x14ac:dyDescent="0.15">
      <c r="B138" s="68"/>
      <c r="N138" s="69"/>
    </row>
    <row r="139" spans="2:14" ht="15.95" customHeight="1" x14ac:dyDescent="0.15">
      <c r="B139" s="68"/>
      <c r="N139" s="69"/>
    </row>
    <row r="140" spans="2:14" ht="15.95" customHeight="1" x14ac:dyDescent="0.15">
      <c r="B140" s="68"/>
      <c r="N140" s="69"/>
    </row>
    <row r="141" spans="2:14" ht="15.95" customHeight="1" x14ac:dyDescent="0.15">
      <c r="B141" s="68"/>
      <c r="N141" s="69"/>
    </row>
    <row r="142" spans="2:14" ht="15.95" customHeight="1" x14ac:dyDescent="0.15">
      <c r="B142" s="68"/>
      <c r="N142" s="69"/>
    </row>
    <row r="143" spans="2:14" ht="15.95" customHeight="1" x14ac:dyDescent="0.15">
      <c r="B143" s="68"/>
      <c r="N143" s="69"/>
    </row>
    <row r="144" spans="2:14" ht="15.95" customHeight="1" x14ac:dyDescent="0.15">
      <c r="B144" s="68"/>
      <c r="N144" s="69"/>
    </row>
    <row r="145" spans="2:14" ht="15.95" customHeight="1" x14ac:dyDescent="0.15">
      <c r="B145" s="68"/>
      <c r="N145" s="69"/>
    </row>
    <row r="146" spans="2:14" ht="15.95" customHeight="1" x14ac:dyDescent="0.15">
      <c r="B146" s="68"/>
      <c r="N146" s="69"/>
    </row>
    <row r="147" spans="2:14" ht="15.95" customHeight="1" x14ac:dyDescent="0.15">
      <c r="B147" s="68"/>
      <c r="N147" s="69"/>
    </row>
    <row r="148" spans="2:14" ht="15.95" customHeight="1" x14ac:dyDescent="0.15">
      <c r="B148" s="68"/>
      <c r="N148" s="69"/>
    </row>
    <row r="149" spans="2:14" ht="15.95" customHeight="1" x14ac:dyDescent="0.15">
      <c r="B149" s="68"/>
      <c r="N149" s="69"/>
    </row>
    <row r="150" spans="2:14" ht="15.95" customHeight="1" x14ac:dyDescent="0.15">
      <c r="B150" s="68"/>
      <c r="N150" s="69"/>
    </row>
    <row r="151" spans="2:14" ht="15.95" customHeight="1" x14ac:dyDescent="0.15">
      <c r="B151" s="68"/>
      <c r="N151" s="69"/>
    </row>
    <row r="152" spans="2:14" ht="15.95" customHeight="1" x14ac:dyDescent="0.15">
      <c r="B152" s="68"/>
      <c r="N152" s="69"/>
    </row>
    <row r="153" spans="2:14" ht="15.95" customHeight="1" x14ac:dyDescent="0.15">
      <c r="B153" s="68"/>
      <c r="N153" s="69"/>
    </row>
    <row r="154" spans="2:14" ht="15.95" customHeight="1" x14ac:dyDescent="0.15">
      <c r="B154" s="68"/>
      <c r="N154" s="69"/>
    </row>
    <row r="155" spans="2:14" ht="15.95" customHeight="1" x14ac:dyDescent="0.15">
      <c r="B155" s="68"/>
      <c r="N155" s="69"/>
    </row>
    <row r="156" spans="2:14" ht="15.95" customHeight="1" x14ac:dyDescent="0.15">
      <c r="B156" s="68"/>
      <c r="N156" s="69"/>
    </row>
    <row r="157" spans="2:14" ht="15.95" customHeight="1" x14ac:dyDescent="0.15">
      <c r="B157" s="68"/>
      <c r="N157" s="69"/>
    </row>
    <row r="158" spans="2:14" ht="15.95" customHeight="1" x14ac:dyDescent="0.15">
      <c r="B158" s="68"/>
      <c r="N158" s="69"/>
    </row>
    <row r="159" spans="2:14" ht="15.95" customHeight="1" x14ac:dyDescent="0.15">
      <c r="B159" s="68"/>
      <c r="N159" s="69"/>
    </row>
    <row r="160" spans="2:14" ht="15.95" customHeight="1" x14ac:dyDescent="0.15">
      <c r="B160" s="68"/>
      <c r="N160" s="69"/>
    </row>
    <row r="161" spans="2:14" ht="15.95" customHeight="1" x14ac:dyDescent="0.15">
      <c r="B161" s="68"/>
      <c r="N161" s="69"/>
    </row>
    <row r="162" spans="2:14" ht="15.95" customHeight="1" x14ac:dyDescent="0.15">
      <c r="B162" s="68"/>
      <c r="N162" s="69"/>
    </row>
    <row r="163" spans="2:14" ht="15.95" customHeight="1" x14ac:dyDescent="0.15">
      <c r="B163" s="68"/>
      <c r="N163" s="69"/>
    </row>
    <row r="164" spans="2:14" ht="15.95" customHeight="1" x14ac:dyDescent="0.15">
      <c r="B164" s="68"/>
      <c r="N164" s="69"/>
    </row>
    <row r="165" spans="2:14" ht="15.95" customHeight="1" x14ac:dyDescent="0.15">
      <c r="B165" s="68"/>
      <c r="N165" s="69"/>
    </row>
    <row r="166" spans="2:14" ht="15.95" customHeight="1" x14ac:dyDescent="0.15">
      <c r="B166" s="20"/>
      <c r="C166" s="70"/>
      <c r="D166" s="70"/>
      <c r="E166" s="70"/>
      <c r="F166" s="70"/>
      <c r="G166" s="22"/>
      <c r="H166" s="71"/>
      <c r="I166" s="71"/>
      <c r="J166" s="70"/>
      <c r="K166" s="70"/>
      <c r="L166" s="70"/>
      <c r="M166" s="70"/>
      <c r="N166" s="72"/>
    </row>
    <row r="169" spans="2:14" s="49" customFormat="1" ht="15.95" customHeight="1" x14ac:dyDescent="0.15">
      <c r="B169" s="49" t="s">
        <v>49</v>
      </c>
      <c r="G169" s="62"/>
      <c r="H169" s="63"/>
      <c r="I169" s="63"/>
      <c r="N169" s="64" t="s">
        <v>48</v>
      </c>
    </row>
    <row r="170" spans="2:14" ht="15.95" customHeight="1" x14ac:dyDescent="0.15">
      <c r="B170" s="6"/>
      <c r="C170" s="65"/>
      <c r="D170" s="65"/>
      <c r="E170" s="65"/>
      <c r="F170" s="65"/>
      <c r="G170" s="8"/>
      <c r="H170" s="66"/>
      <c r="I170" s="66"/>
      <c r="J170" s="65"/>
      <c r="K170" s="65"/>
      <c r="L170" s="65"/>
      <c r="M170" s="65"/>
      <c r="N170" s="67"/>
    </row>
    <row r="171" spans="2:14" ht="15.95" customHeight="1" x14ac:dyDescent="0.15">
      <c r="B171" s="68" t="s">
        <v>52</v>
      </c>
      <c r="N171" s="69"/>
    </row>
    <row r="172" spans="2:14" ht="15.95" customHeight="1" x14ac:dyDescent="0.15">
      <c r="B172" s="68"/>
      <c r="N172" s="69"/>
    </row>
    <row r="173" spans="2:14" ht="15.95" customHeight="1" x14ac:dyDescent="0.15">
      <c r="B173" s="68"/>
      <c r="N173" s="69"/>
    </row>
    <row r="174" spans="2:14" ht="15.95" customHeight="1" x14ac:dyDescent="0.15">
      <c r="B174" s="68"/>
      <c r="N174" s="69"/>
    </row>
    <row r="175" spans="2:14" ht="15.95" customHeight="1" x14ac:dyDescent="0.15">
      <c r="B175" s="68"/>
      <c r="N175" s="69"/>
    </row>
    <row r="176" spans="2:14" ht="15.95" customHeight="1" x14ac:dyDescent="0.15">
      <c r="B176" s="68"/>
      <c r="N176" s="69"/>
    </row>
    <row r="177" spans="2:14" ht="15.95" customHeight="1" x14ac:dyDescent="0.15">
      <c r="B177" s="68"/>
      <c r="N177" s="69"/>
    </row>
    <row r="178" spans="2:14" ht="15.95" customHeight="1" x14ac:dyDescent="0.15">
      <c r="B178" s="68"/>
      <c r="N178" s="69"/>
    </row>
    <row r="179" spans="2:14" ht="15.95" customHeight="1" x14ac:dyDescent="0.15">
      <c r="B179" s="68"/>
      <c r="N179" s="69"/>
    </row>
    <row r="180" spans="2:14" ht="15.95" customHeight="1" x14ac:dyDescent="0.15">
      <c r="B180" s="68"/>
      <c r="N180" s="69"/>
    </row>
    <row r="181" spans="2:14" ht="15.95" customHeight="1" x14ac:dyDescent="0.15">
      <c r="B181" s="68"/>
      <c r="N181" s="69"/>
    </row>
    <row r="182" spans="2:14" ht="15.95" customHeight="1" x14ac:dyDescent="0.15">
      <c r="B182" s="68"/>
      <c r="N182" s="69"/>
    </row>
    <row r="183" spans="2:14" ht="15.95" customHeight="1" x14ac:dyDescent="0.15">
      <c r="B183" s="68"/>
      <c r="N183" s="69"/>
    </row>
    <row r="184" spans="2:14" ht="15.95" customHeight="1" x14ac:dyDescent="0.15">
      <c r="B184" s="68"/>
      <c r="N184" s="69"/>
    </row>
    <row r="185" spans="2:14" ht="15.95" customHeight="1" x14ac:dyDescent="0.15">
      <c r="B185" s="68"/>
      <c r="N185" s="69"/>
    </row>
    <row r="186" spans="2:14" ht="15.95" customHeight="1" x14ac:dyDescent="0.15">
      <c r="B186" s="68"/>
      <c r="N186" s="69"/>
    </row>
    <row r="187" spans="2:14" ht="15.95" customHeight="1" x14ac:dyDescent="0.15">
      <c r="B187" s="68"/>
      <c r="N187" s="69"/>
    </row>
    <row r="188" spans="2:14" ht="15.95" customHeight="1" x14ac:dyDescent="0.15">
      <c r="B188" s="68"/>
      <c r="N188" s="69"/>
    </row>
    <row r="189" spans="2:14" ht="15.95" customHeight="1" x14ac:dyDescent="0.15">
      <c r="B189" s="68"/>
      <c r="N189" s="69"/>
    </row>
    <row r="190" spans="2:14" ht="15.95" customHeight="1" x14ac:dyDescent="0.15">
      <c r="B190" s="68"/>
      <c r="N190" s="69"/>
    </row>
    <row r="191" spans="2:14" ht="15.95" customHeight="1" x14ac:dyDescent="0.15">
      <c r="B191" s="68"/>
      <c r="N191" s="69"/>
    </row>
    <row r="192" spans="2:14" ht="15.95" customHeight="1" x14ac:dyDescent="0.15">
      <c r="B192" s="68"/>
      <c r="N192" s="69"/>
    </row>
    <row r="193" spans="2:14" ht="15.95" customHeight="1" x14ac:dyDescent="0.15">
      <c r="B193" s="68"/>
      <c r="N193" s="69"/>
    </row>
    <row r="194" spans="2:14" ht="15.95" customHeight="1" x14ac:dyDescent="0.15">
      <c r="B194" s="68"/>
      <c r="N194" s="69"/>
    </row>
    <row r="195" spans="2:14" ht="15.95" customHeight="1" x14ac:dyDescent="0.15">
      <c r="B195" s="68"/>
      <c r="N195" s="69"/>
    </row>
    <row r="196" spans="2:14" ht="15.95" customHeight="1" x14ac:dyDescent="0.15">
      <c r="B196" s="68"/>
      <c r="N196" s="69"/>
    </row>
    <row r="197" spans="2:14" ht="15.95" customHeight="1" x14ac:dyDescent="0.15">
      <c r="B197" s="68"/>
      <c r="N197" s="69"/>
    </row>
    <row r="198" spans="2:14" ht="15.95" customHeight="1" x14ac:dyDescent="0.15">
      <c r="B198" s="68"/>
      <c r="N198" s="69"/>
    </row>
    <row r="199" spans="2:14" ht="15.95" customHeight="1" x14ac:dyDescent="0.15">
      <c r="B199" s="68"/>
      <c r="N199" s="69"/>
    </row>
    <row r="200" spans="2:14" ht="15.95" customHeight="1" x14ac:dyDescent="0.15">
      <c r="B200" s="68"/>
      <c r="N200" s="69"/>
    </row>
    <row r="201" spans="2:14" ht="15.95" customHeight="1" x14ac:dyDescent="0.15">
      <c r="B201" s="68"/>
      <c r="N201" s="69"/>
    </row>
    <row r="202" spans="2:14" ht="15.95" customHeight="1" x14ac:dyDescent="0.15">
      <c r="B202" s="68"/>
      <c r="N202" s="69"/>
    </row>
    <row r="203" spans="2:14" ht="15.95" customHeight="1" x14ac:dyDescent="0.15">
      <c r="B203" s="68"/>
      <c r="N203" s="69"/>
    </row>
    <row r="204" spans="2:14" ht="15.95" customHeight="1" x14ac:dyDescent="0.15">
      <c r="B204" s="68"/>
      <c r="N204" s="69"/>
    </row>
    <row r="205" spans="2:14" ht="15.95" customHeight="1" x14ac:dyDescent="0.15">
      <c r="B205" s="68"/>
      <c r="N205" s="69"/>
    </row>
    <row r="206" spans="2:14" ht="15.95" customHeight="1" x14ac:dyDescent="0.15">
      <c r="B206" s="68"/>
      <c r="N206" s="69"/>
    </row>
    <row r="207" spans="2:14" ht="15.95" customHeight="1" x14ac:dyDescent="0.15">
      <c r="B207" s="68"/>
      <c r="N207" s="69"/>
    </row>
    <row r="208" spans="2:14" ht="15.95" customHeight="1" x14ac:dyDescent="0.15">
      <c r="B208" s="68"/>
      <c r="N208" s="69"/>
    </row>
    <row r="209" spans="2:14" ht="15.95" customHeight="1" x14ac:dyDescent="0.15">
      <c r="B209" s="68"/>
      <c r="N209" s="69"/>
    </row>
    <row r="210" spans="2:14" ht="15.95" customHeight="1" x14ac:dyDescent="0.15">
      <c r="B210" s="68"/>
      <c r="N210" s="69"/>
    </row>
    <row r="211" spans="2:14" ht="15.95" customHeight="1" x14ac:dyDescent="0.15">
      <c r="B211" s="68"/>
      <c r="N211" s="69"/>
    </row>
    <row r="212" spans="2:14" ht="15.95" customHeight="1" x14ac:dyDescent="0.15">
      <c r="B212" s="68"/>
      <c r="N212" s="69"/>
    </row>
    <row r="213" spans="2:14" ht="15.95" customHeight="1" x14ac:dyDescent="0.15">
      <c r="B213" s="68"/>
      <c r="N213" s="69"/>
    </row>
    <row r="214" spans="2:14" ht="15.95" customHeight="1" x14ac:dyDescent="0.15">
      <c r="B214" s="68"/>
      <c r="N214" s="69"/>
    </row>
    <row r="215" spans="2:14" ht="15.95" customHeight="1" x14ac:dyDescent="0.15">
      <c r="B215" s="68"/>
      <c r="N215" s="69"/>
    </row>
    <row r="216" spans="2:14" ht="15.95" customHeight="1" x14ac:dyDescent="0.15">
      <c r="B216" s="68"/>
      <c r="N216" s="69"/>
    </row>
    <row r="217" spans="2:14" ht="15.95" customHeight="1" x14ac:dyDescent="0.15">
      <c r="B217" s="68"/>
      <c r="N217" s="69"/>
    </row>
    <row r="218" spans="2:14" ht="15.95" customHeight="1" x14ac:dyDescent="0.15">
      <c r="B218" s="68"/>
      <c r="N218" s="69"/>
    </row>
    <row r="219" spans="2:14" ht="15.95" customHeight="1" x14ac:dyDescent="0.15">
      <c r="B219" s="68"/>
      <c r="N219" s="69"/>
    </row>
    <row r="220" spans="2:14" ht="15.95" customHeight="1" x14ac:dyDescent="0.15">
      <c r="B220" s="68"/>
      <c r="N220" s="69"/>
    </row>
    <row r="221" spans="2:14" ht="15.95" customHeight="1" x14ac:dyDescent="0.15">
      <c r="B221" s="68"/>
      <c r="N221" s="69"/>
    </row>
    <row r="222" spans="2:14" ht="15.95" customHeight="1" x14ac:dyDescent="0.15">
      <c r="B222" s="68"/>
      <c r="N222" s="69"/>
    </row>
    <row r="223" spans="2:14" ht="15.95" customHeight="1" x14ac:dyDescent="0.15">
      <c r="B223" s="68"/>
      <c r="N223" s="69"/>
    </row>
    <row r="224" spans="2:14" ht="15.95" customHeight="1" x14ac:dyDescent="0.15">
      <c r="B224" s="68"/>
      <c r="N224" s="69"/>
    </row>
    <row r="225" spans="2:14" ht="15.95" customHeight="1" x14ac:dyDescent="0.15">
      <c r="B225" s="68"/>
      <c r="N225" s="69"/>
    </row>
    <row r="226" spans="2:14" ht="15.95" customHeight="1" x14ac:dyDescent="0.15">
      <c r="B226" s="68"/>
      <c r="N226" s="69"/>
    </row>
    <row r="227" spans="2:14" ht="15.95" customHeight="1" x14ac:dyDescent="0.15">
      <c r="B227" s="68"/>
      <c r="N227" s="69"/>
    </row>
    <row r="228" spans="2:14" ht="15.95" customHeight="1" x14ac:dyDescent="0.15">
      <c r="B228" s="68"/>
      <c r="N228" s="69"/>
    </row>
    <row r="229" spans="2:14" ht="15.95" customHeight="1" x14ac:dyDescent="0.15">
      <c r="B229" s="20"/>
      <c r="C229" s="70"/>
      <c r="D229" s="70"/>
      <c r="E229" s="70"/>
      <c r="F229" s="70"/>
      <c r="G229" s="22"/>
      <c r="H229" s="71"/>
      <c r="I229" s="71"/>
      <c r="J229" s="70"/>
      <c r="K229" s="70"/>
      <c r="L229" s="70"/>
      <c r="M229" s="70"/>
      <c r="N229" s="72"/>
    </row>
  </sheetData>
  <sheetProtection algorithmName="SHA-512" hashValue="WqjVu0EKP0cAHAav04/64kLK1QBlhY+AniqwHbqp360b526HgarBi1t09F3DoonYFxyWhiOTdWC1mHvY+tTKIQ==" saltValue="7pz8ukhD17RxYqi7ODQ0bA==" spinCount="100000" sheet="1" objects="1" scenarios="1"/>
  <mergeCells count="12">
    <mergeCell ref="L7:N7"/>
    <mergeCell ref="M12:M13"/>
    <mergeCell ref="N12:N13"/>
    <mergeCell ref="J12:J13"/>
    <mergeCell ref="K12:K13"/>
    <mergeCell ref="L12:L13"/>
    <mergeCell ref="F14:H14"/>
    <mergeCell ref="B12:B13"/>
    <mergeCell ref="C12:C13"/>
    <mergeCell ref="D12:D13"/>
    <mergeCell ref="E12:E13"/>
    <mergeCell ref="F12:I12"/>
  </mergeCells>
  <phoneticPr fontId="2"/>
  <conditionalFormatting sqref="E15:E24">
    <cfRule type="expression" dxfId="3" priority="3">
      <formula>$D15&lt;&gt;"購入"</formula>
    </cfRule>
  </conditionalFormatting>
  <conditionalFormatting sqref="L15:L24">
    <cfRule type="expression" dxfId="2" priority="2">
      <formula>OR($D15="購入", $D15="設置費・移設費", $D15="その他")</formula>
    </cfRule>
  </conditionalFormatting>
  <dataValidations disablePrompts="1" count="1">
    <dataValidation type="list" allowBlank="1" showInputMessage="1" showErrorMessage="1" sqref="D15:D24" xr:uid="{28AC4443-0038-4774-9E89-8484A2B6DDFB}">
      <formula1>$D$1:$D$6</formula1>
    </dataValidation>
  </dataValidations>
  <printOptions horizontalCentered="1"/>
  <pageMargins left="0.59055118110236227" right="0.59055118110236227" top="0.59055118110236227" bottom="0.59055118110236227" header="0.31496062992125984" footer="0.31496062992125984"/>
  <pageSetup paperSize="9" scale="80" fitToWidth="0" orientation="portrait" horizontalDpi="300" verticalDpi="300" r:id="rId1"/>
  <rowBreaks count="1" manualBreakCount="1">
    <brk id="41"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3023C-069E-465F-AE75-A2A6DB9C6B8D}">
  <sheetPr codeName="Sheet4">
    <tabColor theme="1" tint="4.9989318521683403E-2"/>
  </sheetPr>
  <dimension ref="B1:N229"/>
  <sheetViews>
    <sheetView view="pageBreakPreview" topLeftCell="A7" zoomScaleNormal="85" zoomScaleSheetLayoutView="100" workbookViewId="0">
      <selection activeCell="K23" sqref="K23"/>
    </sheetView>
  </sheetViews>
  <sheetFormatPr defaultRowHeight="15.95" customHeight="1" outlineLevelRow="1" x14ac:dyDescent="0.15"/>
  <cols>
    <col min="1" max="1" width="1.7109375" style="1" customWidth="1"/>
    <col min="2" max="2" width="4.7109375" style="1" customWidth="1"/>
    <col min="3" max="3" width="20.7109375" style="1" customWidth="1"/>
    <col min="4" max="5" width="6.7109375" style="1" customWidth="1"/>
    <col min="6" max="6" width="10.7109375" style="1" customWidth="1"/>
    <col min="7" max="7" width="3.28515625" style="2" customWidth="1"/>
    <col min="8" max="8" width="10.7109375" style="25" customWidth="1"/>
    <col min="9" max="9" width="6.7109375" style="25" customWidth="1"/>
    <col min="10" max="10" width="6.7109375" style="1" customWidth="1"/>
    <col min="11" max="12" width="10.7109375" style="1" customWidth="1"/>
    <col min="13" max="14" width="11.7109375" style="1" customWidth="1"/>
    <col min="15" max="15" width="1.7109375" style="1" customWidth="1"/>
    <col min="16" max="16384" width="9.140625" style="1"/>
  </cols>
  <sheetData>
    <row r="1" spans="2:14" ht="15.95" hidden="1" customHeight="1" outlineLevel="1" x14ac:dyDescent="0.15">
      <c r="D1" s="1" t="s">
        <v>11</v>
      </c>
      <c r="M1" s="1">
        <v>2025</v>
      </c>
      <c r="N1" s="1">
        <v>50</v>
      </c>
    </row>
    <row r="2" spans="2:14" ht="15.95" hidden="1" customHeight="1" outlineLevel="1" x14ac:dyDescent="0.15">
      <c r="D2" s="1" t="s">
        <v>10</v>
      </c>
      <c r="M2" s="1">
        <v>2026</v>
      </c>
      <c r="N2" s="1">
        <v>100</v>
      </c>
    </row>
    <row r="3" spans="2:14" ht="15.95" hidden="1" customHeight="1" outlineLevel="1" x14ac:dyDescent="0.15">
      <c r="D3" s="1" t="s">
        <v>22</v>
      </c>
    </row>
    <row r="4" spans="2:14" ht="15.95" hidden="1" customHeight="1" outlineLevel="1" x14ac:dyDescent="0.15">
      <c r="D4" s="1" t="s">
        <v>36</v>
      </c>
    </row>
    <row r="5" spans="2:14" ht="15.95" hidden="1" customHeight="1" outlineLevel="1" x14ac:dyDescent="0.15">
      <c r="D5" s="1" t="s">
        <v>23</v>
      </c>
    </row>
    <row r="6" spans="2:14" ht="15.95" hidden="1" customHeight="1" outlineLevel="1" x14ac:dyDescent="0.15"/>
    <row r="7" spans="2:14" s="49" customFormat="1" ht="24" customHeight="1" collapsed="1" x14ac:dyDescent="0.2">
      <c r="B7" s="90" t="s">
        <v>30</v>
      </c>
      <c r="C7" s="91"/>
      <c r="D7" s="91"/>
      <c r="E7" s="91"/>
      <c r="F7" s="91"/>
      <c r="G7" s="91"/>
      <c r="H7" s="92"/>
      <c r="I7" s="92"/>
      <c r="J7" s="91"/>
      <c r="K7" s="91"/>
      <c r="L7" s="93" t="s">
        <v>53</v>
      </c>
      <c r="M7" s="93"/>
      <c r="N7" s="93"/>
    </row>
    <row r="8" spans="2:14" ht="9.9499999999999993" customHeight="1" x14ac:dyDescent="0.15">
      <c r="B8" s="46"/>
      <c r="C8" s="46"/>
      <c r="D8" s="46"/>
      <c r="E8" s="46"/>
      <c r="F8" s="46"/>
      <c r="G8" s="47"/>
      <c r="H8" s="48"/>
      <c r="I8" s="48"/>
      <c r="J8" s="46"/>
      <c r="K8" s="46"/>
      <c r="L8" s="46"/>
      <c r="M8" s="46"/>
      <c r="N8" s="46"/>
    </row>
    <row r="9" spans="2:14" ht="15.95" customHeight="1" x14ac:dyDescent="0.15">
      <c r="B9" s="46" t="s">
        <v>61</v>
      </c>
      <c r="C9" s="46"/>
      <c r="D9" s="46"/>
      <c r="E9" s="46"/>
      <c r="F9" s="46"/>
      <c r="G9" s="46"/>
      <c r="H9" s="46"/>
      <c r="I9" s="46"/>
      <c r="J9" s="46"/>
      <c r="K9" s="46"/>
      <c r="L9" s="46"/>
      <c r="M9" s="46"/>
      <c r="N9" s="46"/>
    </row>
    <row r="10" spans="2:14" ht="15.95" customHeight="1" x14ac:dyDescent="0.15">
      <c r="B10" s="46" t="s">
        <v>47</v>
      </c>
      <c r="C10" s="46"/>
      <c r="D10" s="46"/>
      <c r="E10" s="46"/>
      <c r="F10" s="46"/>
      <c r="G10" s="46"/>
      <c r="H10" s="48"/>
      <c r="I10" s="48"/>
      <c r="J10" s="46"/>
      <c r="K10" s="46"/>
      <c r="L10" s="46"/>
      <c r="M10" s="46"/>
      <c r="N10" s="46"/>
    </row>
    <row r="11" spans="2:14" ht="9.9499999999999993" customHeight="1" x14ac:dyDescent="0.15">
      <c r="B11" s="46"/>
      <c r="C11" s="46"/>
      <c r="D11" s="46"/>
      <c r="E11" s="46"/>
      <c r="F11" s="46"/>
      <c r="G11" s="47"/>
      <c r="H11" s="48"/>
      <c r="I11" s="48"/>
      <c r="J11" s="46"/>
      <c r="K11" s="46"/>
      <c r="L11" s="46"/>
      <c r="M11" s="46"/>
      <c r="N11" s="46"/>
    </row>
    <row r="12" spans="2:14" s="3" customFormat="1" ht="27.95" customHeight="1" x14ac:dyDescent="0.15">
      <c r="B12" s="31" t="s">
        <v>9</v>
      </c>
      <c r="C12" s="31" t="s">
        <v>8</v>
      </c>
      <c r="D12" s="31" t="s">
        <v>7</v>
      </c>
      <c r="E12" s="32" t="s">
        <v>15</v>
      </c>
      <c r="F12" s="73" t="s">
        <v>6</v>
      </c>
      <c r="G12" s="74"/>
      <c r="H12" s="74"/>
      <c r="I12" s="75"/>
      <c r="J12" s="32" t="s">
        <v>25</v>
      </c>
      <c r="K12" s="32" t="s">
        <v>27</v>
      </c>
      <c r="L12" s="32" t="s">
        <v>26</v>
      </c>
      <c r="M12" s="31" t="s">
        <v>29</v>
      </c>
      <c r="N12" s="31" t="s">
        <v>28</v>
      </c>
    </row>
    <row r="13" spans="2:14" s="3" customFormat="1" ht="27.95" customHeight="1" x14ac:dyDescent="0.15">
      <c r="B13" s="31"/>
      <c r="C13" s="31"/>
      <c r="D13" s="31"/>
      <c r="E13" s="33"/>
      <c r="F13" s="34" t="s">
        <v>5</v>
      </c>
      <c r="G13" s="35"/>
      <c r="H13" s="36" t="s">
        <v>4</v>
      </c>
      <c r="I13" s="76" t="s">
        <v>75</v>
      </c>
      <c r="J13" s="33"/>
      <c r="K13" s="33"/>
      <c r="L13" s="33"/>
      <c r="M13" s="31"/>
      <c r="N13" s="31"/>
    </row>
    <row r="14" spans="2:14" s="3" customFormat="1" ht="15" customHeight="1" x14ac:dyDescent="0.15">
      <c r="B14" s="37"/>
      <c r="C14" s="37"/>
      <c r="D14" s="37" t="s">
        <v>73</v>
      </c>
      <c r="E14" s="38" t="s">
        <v>2</v>
      </c>
      <c r="F14" s="39" t="s">
        <v>1</v>
      </c>
      <c r="G14" s="40"/>
      <c r="H14" s="41"/>
      <c r="I14" s="77" t="s">
        <v>16</v>
      </c>
      <c r="J14" s="38"/>
      <c r="K14" s="38" t="s">
        <v>18</v>
      </c>
      <c r="L14" s="38" t="s">
        <v>19</v>
      </c>
      <c r="M14" s="37" t="s">
        <v>17</v>
      </c>
      <c r="N14" s="42" t="s">
        <v>17</v>
      </c>
    </row>
    <row r="15" spans="2:14" ht="56.1" customHeight="1" x14ac:dyDescent="0.15">
      <c r="B15" s="4">
        <v>1</v>
      </c>
      <c r="C15" s="5" t="s">
        <v>45</v>
      </c>
      <c r="D15" s="50" t="s">
        <v>11</v>
      </c>
      <c r="E15" s="6">
        <v>5</v>
      </c>
      <c r="F15" s="51">
        <v>45809</v>
      </c>
      <c r="G15" s="8" t="s">
        <v>0</v>
      </c>
      <c r="H15" s="52">
        <v>45925</v>
      </c>
      <c r="I15" s="87">
        <f>IF(OR(D15=$D$1,D15=$D$2,D15=$D$4), (H15+1)-F15, "")</f>
        <v>117</v>
      </c>
      <c r="J15" s="6">
        <v>1</v>
      </c>
      <c r="K15" s="53">
        <v>20000</v>
      </c>
      <c r="L15" s="53"/>
      <c r="M15" s="81">
        <f>+IF(OR(D15=$D$1,D15=$D$3,D15=$D$5),ROUNDDOWN(J15*K15,0),IF(OR(D15=$D$2,D15=$D$4),ROUNDDOWN(I15/30*L15*J15+K15*J15,0),""))</f>
        <v>20000</v>
      </c>
      <c r="N15" s="82">
        <f>+IF(D15=$D$1,ROUNDDOWN(J15*K15*I15/30/(E15*12),0),IF(D15=$D$2,ROUNDDOWN(I15/30*L15*J15+K15*J15,0),IF(D15=$D$4,I15/30*J15*L15,J15*K15)))</f>
        <v>1300</v>
      </c>
    </row>
    <row r="16" spans="2:14" ht="56.1" customHeight="1" x14ac:dyDescent="0.15">
      <c r="B16" s="11">
        <v>2</v>
      </c>
      <c r="C16" s="12" t="s">
        <v>45</v>
      </c>
      <c r="D16" s="54" t="s">
        <v>12</v>
      </c>
      <c r="E16" s="13"/>
      <c r="F16" s="55">
        <v>45809</v>
      </c>
      <c r="G16" s="15" t="s">
        <v>0</v>
      </c>
      <c r="H16" s="56">
        <v>45901</v>
      </c>
      <c r="I16" s="88">
        <f t="shared" ref="I16:I24" si="0">IF(OR(D16=$D$1,D16=$D$2,D16=$D$4), (H16+1)-F16, "")</f>
        <v>93</v>
      </c>
      <c r="J16" s="13">
        <v>1</v>
      </c>
      <c r="K16" s="57">
        <v>2000</v>
      </c>
      <c r="L16" s="57">
        <v>1600</v>
      </c>
      <c r="M16" s="83">
        <f t="shared" ref="M16:M24" si="1">+IF(OR(D16=$D$1,D16=$D$3,D16=$D$5),ROUNDDOWN(J16*K16,0),IF(OR(D16=$D$2,D16=$D$4),ROUNDDOWN(I16/30*L16*J16+K16*J16,0),""))</f>
        <v>6960</v>
      </c>
      <c r="N16" s="84">
        <f t="shared" ref="N16:N24" si="2">+IF(D16=$D$1,ROUNDDOWN(J16*K16*I16/30/(E16*12),0),IF(D16=$D$2,ROUNDDOWN(I16/30*L16*J16+K16*J16,0),IF(D16=$D$4,I16/30*J16*L16,J16*K16)))</f>
        <v>6960</v>
      </c>
    </row>
    <row r="17" spans="2:14" ht="56.1" customHeight="1" x14ac:dyDescent="0.15">
      <c r="B17" s="11">
        <v>3</v>
      </c>
      <c r="C17" s="12" t="s">
        <v>31</v>
      </c>
      <c r="D17" s="54" t="s">
        <v>22</v>
      </c>
      <c r="E17" s="13"/>
      <c r="F17" s="55">
        <v>45809</v>
      </c>
      <c r="G17" s="15" t="s">
        <v>0</v>
      </c>
      <c r="H17" s="56">
        <v>45931</v>
      </c>
      <c r="I17" s="88" t="str">
        <f t="shared" si="0"/>
        <v/>
      </c>
      <c r="J17" s="13">
        <v>1</v>
      </c>
      <c r="K17" s="57">
        <v>125000</v>
      </c>
      <c r="L17" s="57"/>
      <c r="M17" s="83">
        <f t="shared" si="1"/>
        <v>125000</v>
      </c>
      <c r="N17" s="84">
        <f t="shared" si="2"/>
        <v>125000</v>
      </c>
    </row>
    <row r="18" spans="2:14" ht="56.1" customHeight="1" x14ac:dyDescent="0.15">
      <c r="B18" s="11">
        <v>4</v>
      </c>
      <c r="C18" s="12" t="s">
        <v>46</v>
      </c>
      <c r="D18" s="54" t="s">
        <v>36</v>
      </c>
      <c r="E18" s="13"/>
      <c r="F18" s="55">
        <v>45809</v>
      </c>
      <c r="G18" s="15" t="s">
        <v>72</v>
      </c>
      <c r="H18" s="56">
        <v>45925</v>
      </c>
      <c r="I18" s="88">
        <f t="shared" si="0"/>
        <v>117</v>
      </c>
      <c r="J18" s="13">
        <v>1</v>
      </c>
      <c r="K18" s="57">
        <v>2500</v>
      </c>
      <c r="L18" s="57">
        <v>1200</v>
      </c>
      <c r="M18" s="83">
        <f t="shared" si="1"/>
        <v>7180</v>
      </c>
      <c r="N18" s="84">
        <f t="shared" si="2"/>
        <v>4680</v>
      </c>
    </row>
    <row r="19" spans="2:14" ht="56.1" customHeight="1" x14ac:dyDescent="0.15">
      <c r="B19" s="11">
        <v>5</v>
      </c>
      <c r="C19" s="12" t="s">
        <v>24</v>
      </c>
      <c r="D19" s="54" t="s">
        <v>36</v>
      </c>
      <c r="E19" s="13"/>
      <c r="F19" s="55">
        <v>45809</v>
      </c>
      <c r="G19" s="15" t="s">
        <v>72</v>
      </c>
      <c r="H19" s="56">
        <v>45925</v>
      </c>
      <c r="I19" s="88">
        <f t="shared" si="0"/>
        <v>117</v>
      </c>
      <c r="J19" s="13">
        <v>1</v>
      </c>
      <c r="K19" s="57">
        <v>4500</v>
      </c>
      <c r="L19" s="57">
        <v>1600</v>
      </c>
      <c r="M19" s="83">
        <f t="shared" si="1"/>
        <v>10740</v>
      </c>
      <c r="N19" s="84">
        <f t="shared" si="2"/>
        <v>6240</v>
      </c>
    </row>
    <row r="20" spans="2:14" ht="56.1" customHeight="1" x14ac:dyDescent="0.15">
      <c r="B20" s="11"/>
      <c r="C20" s="12"/>
      <c r="D20" s="54"/>
      <c r="E20" s="13"/>
      <c r="F20" s="55"/>
      <c r="G20" s="15" t="s">
        <v>0</v>
      </c>
      <c r="H20" s="56"/>
      <c r="I20" s="88" t="str">
        <f t="shared" si="0"/>
        <v/>
      </c>
      <c r="J20" s="13"/>
      <c r="K20" s="57"/>
      <c r="L20" s="57"/>
      <c r="M20" s="83" t="str">
        <f t="shared" si="1"/>
        <v/>
      </c>
      <c r="N20" s="84">
        <f t="shared" si="2"/>
        <v>0</v>
      </c>
    </row>
    <row r="21" spans="2:14" ht="56.1" customHeight="1" x14ac:dyDescent="0.15">
      <c r="B21" s="11"/>
      <c r="C21" s="12"/>
      <c r="D21" s="54"/>
      <c r="E21" s="13"/>
      <c r="F21" s="55"/>
      <c r="G21" s="15" t="s">
        <v>0</v>
      </c>
      <c r="H21" s="56"/>
      <c r="I21" s="88" t="str">
        <f t="shared" si="0"/>
        <v/>
      </c>
      <c r="J21" s="13"/>
      <c r="K21" s="57"/>
      <c r="L21" s="57"/>
      <c r="M21" s="83" t="str">
        <f t="shared" si="1"/>
        <v/>
      </c>
      <c r="N21" s="84">
        <f t="shared" si="2"/>
        <v>0</v>
      </c>
    </row>
    <row r="22" spans="2:14" ht="56.1" customHeight="1" x14ac:dyDescent="0.15">
      <c r="B22" s="11"/>
      <c r="C22" s="12"/>
      <c r="D22" s="54"/>
      <c r="E22" s="13"/>
      <c r="F22" s="55"/>
      <c r="G22" s="15" t="s">
        <v>0</v>
      </c>
      <c r="H22" s="56"/>
      <c r="I22" s="88" t="str">
        <f t="shared" si="0"/>
        <v/>
      </c>
      <c r="J22" s="13"/>
      <c r="K22" s="57"/>
      <c r="L22" s="57"/>
      <c r="M22" s="83" t="str">
        <f t="shared" si="1"/>
        <v/>
      </c>
      <c r="N22" s="84">
        <f t="shared" si="2"/>
        <v>0</v>
      </c>
    </row>
    <row r="23" spans="2:14" ht="56.1" customHeight="1" x14ac:dyDescent="0.15">
      <c r="B23" s="11"/>
      <c r="C23" s="12"/>
      <c r="D23" s="54"/>
      <c r="E23" s="13"/>
      <c r="F23" s="55"/>
      <c r="G23" s="15" t="s">
        <v>0</v>
      </c>
      <c r="H23" s="56"/>
      <c r="I23" s="88" t="str">
        <f t="shared" si="0"/>
        <v/>
      </c>
      <c r="J23" s="13"/>
      <c r="K23" s="57"/>
      <c r="L23" s="57"/>
      <c r="M23" s="83" t="str">
        <f t="shared" si="1"/>
        <v/>
      </c>
      <c r="N23" s="84">
        <f t="shared" si="2"/>
        <v>0</v>
      </c>
    </row>
    <row r="24" spans="2:14" ht="56.1" customHeight="1" x14ac:dyDescent="0.15">
      <c r="B24" s="18"/>
      <c r="C24" s="19"/>
      <c r="D24" s="58"/>
      <c r="E24" s="20"/>
      <c r="F24" s="59"/>
      <c r="G24" s="22" t="s">
        <v>0</v>
      </c>
      <c r="H24" s="60"/>
      <c r="I24" s="89" t="str">
        <f t="shared" si="0"/>
        <v/>
      </c>
      <c r="J24" s="20"/>
      <c r="K24" s="61"/>
      <c r="L24" s="61"/>
      <c r="M24" s="85" t="str">
        <f t="shared" si="1"/>
        <v/>
      </c>
      <c r="N24" s="86">
        <f t="shared" si="2"/>
        <v>0</v>
      </c>
    </row>
    <row r="25" spans="2:14" ht="27.95" customHeight="1" x14ac:dyDescent="0.15">
      <c r="B25" s="26" t="s">
        <v>13</v>
      </c>
      <c r="C25" s="27"/>
      <c r="D25" s="28"/>
      <c r="E25" s="28"/>
      <c r="F25" s="28"/>
      <c r="G25" s="29"/>
      <c r="H25" s="78"/>
      <c r="I25" s="28"/>
      <c r="J25" s="28"/>
      <c r="K25" s="28"/>
      <c r="L25" s="28"/>
      <c r="M25" s="79" t="s">
        <v>44</v>
      </c>
      <c r="N25" s="80">
        <f>SUM(N15:N24)</f>
        <v>144180</v>
      </c>
    </row>
    <row r="26" spans="2:14" ht="15.95" customHeight="1" x14ac:dyDescent="0.15">
      <c r="B26" s="46" t="s">
        <v>3</v>
      </c>
      <c r="C26" s="46" t="s">
        <v>20</v>
      </c>
      <c r="D26" s="46"/>
      <c r="E26" s="46"/>
      <c r="F26" s="46"/>
      <c r="G26" s="47"/>
      <c r="H26" s="48"/>
      <c r="I26" s="46"/>
      <c r="J26" s="46"/>
      <c r="K26" s="46"/>
      <c r="L26" s="46"/>
      <c r="M26" s="46"/>
      <c r="N26" s="46"/>
    </row>
    <row r="27" spans="2:14" ht="15.95" customHeight="1" x14ac:dyDescent="0.15">
      <c r="B27" s="46"/>
      <c r="C27" s="46" t="s">
        <v>74</v>
      </c>
      <c r="D27" s="46"/>
      <c r="E27" s="46"/>
      <c r="F27" s="46"/>
      <c r="G27" s="47"/>
      <c r="H27" s="48"/>
      <c r="I27" s="48"/>
      <c r="J27" s="46"/>
      <c r="K27" s="46"/>
      <c r="L27" s="46"/>
      <c r="M27" s="46"/>
      <c r="N27" s="46"/>
    </row>
    <row r="28" spans="2:14" ht="15.95" customHeight="1" x14ac:dyDescent="0.15">
      <c r="B28" s="46"/>
      <c r="C28" s="46" t="s">
        <v>40</v>
      </c>
      <c r="D28" s="46"/>
      <c r="E28" s="46"/>
      <c r="F28" s="46"/>
      <c r="G28" s="47"/>
      <c r="H28" s="48"/>
      <c r="I28" s="46"/>
      <c r="J28" s="46"/>
      <c r="K28" s="46"/>
      <c r="L28" s="46"/>
      <c r="M28" s="46"/>
      <c r="N28" s="46"/>
    </row>
    <row r="29" spans="2:14" ht="15.95" customHeight="1" x14ac:dyDescent="0.15">
      <c r="B29" s="46"/>
      <c r="C29" s="46" t="s">
        <v>41</v>
      </c>
      <c r="D29" s="46"/>
      <c r="E29" s="46"/>
      <c r="F29" s="46"/>
      <c r="G29" s="47"/>
      <c r="H29" s="48"/>
      <c r="I29" s="46"/>
      <c r="J29" s="46"/>
      <c r="K29" s="46"/>
      <c r="L29" s="46"/>
      <c r="M29" s="46"/>
      <c r="N29" s="46"/>
    </row>
    <row r="30" spans="2:14" ht="15.95" customHeight="1" x14ac:dyDescent="0.15">
      <c r="B30" s="46"/>
      <c r="C30" s="46" t="s">
        <v>42</v>
      </c>
      <c r="D30" s="46"/>
      <c r="E30" s="46"/>
      <c r="F30" s="46"/>
      <c r="G30" s="47"/>
      <c r="H30" s="48"/>
      <c r="I30" s="46"/>
      <c r="J30" s="46"/>
      <c r="K30" s="46"/>
      <c r="L30" s="46"/>
      <c r="M30" s="46"/>
      <c r="N30" s="46"/>
    </row>
    <row r="31" spans="2:14" ht="15.95" customHeight="1" x14ac:dyDescent="0.15">
      <c r="B31" s="46"/>
      <c r="C31" s="46" t="s">
        <v>43</v>
      </c>
      <c r="D31" s="46"/>
      <c r="E31" s="46"/>
      <c r="F31" s="46"/>
      <c r="G31" s="47"/>
      <c r="H31" s="48"/>
      <c r="I31" s="46"/>
      <c r="J31" s="46"/>
      <c r="K31" s="46"/>
      <c r="L31" s="46"/>
      <c r="M31" s="46"/>
      <c r="N31" s="46"/>
    </row>
    <row r="32" spans="2:14" ht="15.95" customHeight="1" x14ac:dyDescent="0.15">
      <c r="B32" s="46" t="s">
        <v>2</v>
      </c>
      <c r="C32" s="46" t="s">
        <v>14</v>
      </c>
      <c r="D32" s="46"/>
      <c r="E32" s="46"/>
      <c r="F32" s="46"/>
      <c r="G32" s="47"/>
      <c r="H32" s="48"/>
      <c r="I32" s="46"/>
      <c r="J32" s="46"/>
      <c r="K32" s="46"/>
      <c r="L32" s="46"/>
      <c r="M32" s="46"/>
      <c r="N32" s="46"/>
    </row>
    <row r="33" spans="2:14" ht="15.95" customHeight="1" x14ac:dyDescent="0.15">
      <c r="B33" s="46" t="s">
        <v>1</v>
      </c>
      <c r="C33" s="46" t="s">
        <v>21</v>
      </c>
      <c r="D33" s="46"/>
      <c r="E33" s="46"/>
      <c r="F33" s="46"/>
      <c r="G33" s="47"/>
      <c r="H33" s="48"/>
      <c r="I33" s="46"/>
      <c r="J33" s="46"/>
      <c r="K33" s="46"/>
      <c r="L33" s="46"/>
      <c r="M33" s="46"/>
      <c r="N33" s="46"/>
    </row>
    <row r="34" spans="2:14" ht="15.95" customHeight="1" x14ac:dyDescent="0.15">
      <c r="B34" s="46" t="s">
        <v>18</v>
      </c>
      <c r="C34" s="46" t="s">
        <v>32</v>
      </c>
      <c r="D34" s="46"/>
      <c r="E34" s="46"/>
      <c r="F34" s="46"/>
      <c r="G34" s="47"/>
      <c r="H34" s="48"/>
      <c r="I34" s="46"/>
      <c r="J34" s="46"/>
      <c r="K34" s="46"/>
      <c r="L34" s="46"/>
      <c r="M34" s="46"/>
      <c r="N34" s="46"/>
    </row>
    <row r="35" spans="2:14" ht="15.95" customHeight="1" x14ac:dyDescent="0.15">
      <c r="B35" s="46"/>
      <c r="C35" s="46" t="s">
        <v>37</v>
      </c>
      <c r="D35" s="46"/>
      <c r="E35" s="46"/>
      <c r="F35" s="46"/>
      <c r="G35" s="47"/>
      <c r="H35" s="48"/>
      <c r="I35" s="46"/>
      <c r="J35" s="46"/>
      <c r="K35" s="46"/>
      <c r="L35" s="46"/>
      <c r="M35" s="46"/>
      <c r="N35" s="46"/>
    </row>
    <row r="36" spans="2:14" ht="15.95" customHeight="1" x14ac:dyDescent="0.15">
      <c r="B36" s="46"/>
      <c r="C36" s="46" t="s">
        <v>33</v>
      </c>
      <c r="D36" s="46"/>
      <c r="E36" s="46"/>
      <c r="F36" s="46"/>
      <c r="G36" s="47"/>
      <c r="H36" s="48"/>
      <c r="I36" s="46"/>
      <c r="J36" s="46"/>
      <c r="K36" s="46"/>
      <c r="L36" s="46"/>
      <c r="M36" s="46"/>
      <c r="N36" s="46"/>
    </row>
    <row r="37" spans="2:14" ht="15.95" customHeight="1" x14ac:dyDescent="0.15">
      <c r="B37" s="46"/>
      <c r="C37" s="46" t="s">
        <v>38</v>
      </c>
      <c r="D37" s="46"/>
      <c r="E37" s="46"/>
      <c r="F37" s="46"/>
      <c r="G37" s="47"/>
      <c r="H37" s="48"/>
      <c r="I37" s="46"/>
      <c r="J37" s="46"/>
      <c r="K37" s="46"/>
      <c r="L37" s="46"/>
      <c r="M37" s="46"/>
      <c r="N37" s="46"/>
    </row>
    <row r="38" spans="2:14" ht="15.95" customHeight="1" x14ac:dyDescent="0.15">
      <c r="B38" s="46"/>
      <c r="C38" s="46" t="s">
        <v>39</v>
      </c>
      <c r="D38" s="46"/>
      <c r="E38" s="46"/>
      <c r="F38" s="46"/>
      <c r="G38" s="47"/>
      <c r="H38" s="48"/>
      <c r="I38" s="46"/>
      <c r="J38" s="46"/>
      <c r="K38" s="46"/>
      <c r="L38" s="46"/>
      <c r="M38" s="46"/>
      <c r="N38" s="46"/>
    </row>
    <row r="39" spans="2:14" ht="15.95" customHeight="1" x14ac:dyDescent="0.15">
      <c r="B39" s="46" t="s">
        <v>19</v>
      </c>
      <c r="C39" s="46" t="s">
        <v>34</v>
      </c>
      <c r="D39" s="46"/>
      <c r="E39" s="46"/>
      <c r="F39" s="46"/>
      <c r="G39" s="47"/>
      <c r="H39" s="48"/>
      <c r="I39" s="48"/>
      <c r="J39" s="46"/>
      <c r="K39" s="46"/>
      <c r="L39" s="46"/>
      <c r="M39" s="46"/>
      <c r="N39" s="46"/>
    </row>
    <row r="40" spans="2:14" ht="15.95" customHeight="1" x14ac:dyDescent="0.15">
      <c r="B40" s="46"/>
      <c r="C40" s="46" t="s">
        <v>35</v>
      </c>
      <c r="D40" s="46"/>
      <c r="E40" s="46"/>
      <c r="F40" s="46"/>
      <c r="G40" s="47"/>
      <c r="H40" s="48"/>
      <c r="I40" s="48"/>
      <c r="J40" s="46"/>
      <c r="K40" s="46"/>
      <c r="L40" s="46"/>
      <c r="M40" s="46"/>
      <c r="N40" s="46"/>
    </row>
    <row r="43" spans="2:14" s="49" customFormat="1" ht="15.95" customHeight="1" x14ac:dyDescent="0.15">
      <c r="B43" s="49" t="s">
        <v>49</v>
      </c>
      <c r="G43" s="62"/>
      <c r="H43" s="63"/>
      <c r="I43" s="63"/>
      <c r="N43" s="64" t="s">
        <v>48</v>
      </c>
    </row>
    <row r="44" spans="2:14" ht="15.95" customHeight="1" x14ac:dyDescent="0.15">
      <c r="B44" s="6"/>
      <c r="C44" s="65"/>
      <c r="D44" s="65"/>
      <c r="E44" s="65"/>
      <c r="F44" s="65"/>
      <c r="G44" s="8"/>
      <c r="H44" s="66"/>
      <c r="I44" s="66"/>
      <c r="J44" s="65"/>
      <c r="K44" s="65"/>
      <c r="L44" s="65"/>
      <c r="M44" s="65"/>
      <c r="N44" s="67"/>
    </row>
    <row r="45" spans="2:14" ht="15.95" customHeight="1" x14ac:dyDescent="0.15">
      <c r="B45" s="68" t="s">
        <v>50</v>
      </c>
      <c r="N45" s="69"/>
    </row>
    <row r="46" spans="2:14" ht="15.95" customHeight="1" x14ac:dyDescent="0.15">
      <c r="B46" s="68"/>
      <c r="N46" s="69"/>
    </row>
    <row r="47" spans="2:14" ht="15.95" customHeight="1" x14ac:dyDescent="0.15">
      <c r="B47" s="68"/>
      <c r="N47" s="69"/>
    </row>
    <row r="48" spans="2:14" ht="15.95" customHeight="1" x14ac:dyDescent="0.15">
      <c r="B48" s="68"/>
      <c r="N48" s="69"/>
    </row>
    <row r="49" spans="2:14" ht="15.95" customHeight="1" x14ac:dyDescent="0.15">
      <c r="B49" s="68"/>
      <c r="N49" s="69"/>
    </row>
    <row r="50" spans="2:14" ht="15.95" customHeight="1" x14ac:dyDescent="0.15">
      <c r="B50" s="68"/>
      <c r="N50" s="69"/>
    </row>
    <row r="51" spans="2:14" ht="15.95" customHeight="1" x14ac:dyDescent="0.15">
      <c r="B51" s="68"/>
      <c r="N51" s="69"/>
    </row>
    <row r="52" spans="2:14" ht="15.95" customHeight="1" x14ac:dyDescent="0.15">
      <c r="B52" s="68"/>
      <c r="N52" s="69"/>
    </row>
    <row r="53" spans="2:14" ht="15.95" customHeight="1" x14ac:dyDescent="0.15">
      <c r="B53" s="68"/>
      <c r="N53" s="69"/>
    </row>
    <row r="54" spans="2:14" ht="15.95" customHeight="1" x14ac:dyDescent="0.15">
      <c r="B54" s="68"/>
      <c r="N54" s="69"/>
    </row>
    <row r="55" spans="2:14" ht="15.95" customHeight="1" x14ac:dyDescent="0.15">
      <c r="B55" s="68"/>
      <c r="N55" s="69"/>
    </row>
    <row r="56" spans="2:14" ht="15.95" customHeight="1" x14ac:dyDescent="0.15">
      <c r="B56" s="68"/>
      <c r="N56" s="69"/>
    </row>
    <row r="57" spans="2:14" ht="15.95" customHeight="1" x14ac:dyDescent="0.15">
      <c r="B57" s="68"/>
      <c r="N57" s="69"/>
    </row>
    <row r="58" spans="2:14" ht="15.95" customHeight="1" x14ac:dyDescent="0.15">
      <c r="B58" s="68"/>
      <c r="N58" s="69"/>
    </row>
    <row r="59" spans="2:14" ht="15.95" customHeight="1" x14ac:dyDescent="0.15">
      <c r="B59" s="68"/>
      <c r="N59" s="69"/>
    </row>
    <row r="60" spans="2:14" ht="15.95" customHeight="1" x14ac:dyDescent="0.15">
      <c r="B60" s="68"/>
      <c r="N60" s="69"/>
    </row>
    <row r="61" spans="2:14" ht="15.95" customHeight="1" x14ac:dyDescent="0.15">
      <c r="B61" s="68"/>
      <c r="N61" s="69"/>
    </row>
    <row r="62" spans="2:14" ht="15.95" customHeight="1" x14ac:dyDescent="0.15">
      <c r="B62" s="68"/>
      <c r="N62" s="69"/>
    </row>
    <row r="63" spans="2:14" ht="15.95" customHeight="1" x14ac:dyDescent="0.15">
      <c r="B63" s="68"/>
      <c r="N63" s="69"/>
    </row>
    <row r="64" spans="2:14" ht="15.95" customHeight="1" x14ac:dyDescent="0.15">
      <c r="B64" s="68"/>
      <c r="N64" s="69"/>
    </row>
    <row r="65" spans="2:14" ht="15.95" customHeight="1" x14ac:dyDescent="0.15">
      <c r="B65" s="68"/>
      <c r="N65" s="69"/>
    </row>
    <row r="66" spans="2:14" ht="15.95" customHeight="1" x14ac:dyDescent="0.15">
      <c r="B66" s="68"/>
      <c r="N66" s="69"/>
    </row>
    <row r="67" spans="2:14" ht="15.95" customHeight="1" x14ac:dyDescent="0.15">
      <c r="B67" s="68"/>
      <c r="N67" s="69"/>
    </row>
    <row r="68" spans="2:14" ht="15.95" customHeight="1" x14ac:dyDescent="0.15">
      <c r="B68" s="68"/>
      <c r="N68" s="69"/>
    </row>
    <row r="69" spans="2:14" ht="15.95" customHeight="1" x14ac:dyDescent="0.15">
      <c r="B69" s="68"/>
      <c r="N69" s="69"/>
    </row>
    <row r="70" spans="2:14" ht="15.95" customHeight="1" x14ac:dyDescent="0.15">
      <c r="B70" s="68"/>
      <c r="N70" s="69"/>
    </row>
    <row r="71" spans="2:14" ht="15.95" customHeight="1" x14ac:dyDescent="0.15">
      <c r="B71" s="68"/>
      <c r="N71" s="69"/>
    </row>
    <row r="72" spans="2:14" ht="15.95" customHeight="1" x14ac:dyDescent="0.15">
      <c r="B72" s="68"/>
      <c r="N72" s="69"/>
    </row>
    <row r="73" spans="2:14" ht="15.95" customHeight="1" x14ac:dyDescent="0.15">
      <c r="B73" s="68"/>
      <c r="N73" s="69"/>
    </row>
    <row r="74" spans="2:14" ht="15.95" customHeight="1" x14ac:dyDescent="0.15">
      <c r="B74" s="68"/>
      <c r="N74" s="69"/>
    </row>
    <row r="75" spans="2:14" ht="15.95" customHeight="1" x14ac:dyDescent="0.15">
      <c r="B75" s="68"/>
      <c r="N75" s="69"/>
    </row>
    <row r="76" spans="2:14" ht="15.95" customHeight="1" x14ac:dyDescent="0.15">
      <c r="B76" s="68"/>
      <c r="N76" s="69"/>
    </row>
    <row r="77" spans="2:14" ht="15.95" customHeight="1" x14ac:dyDescent="0.15">
      <c r="B77" s="68"/>
      <c r="N77" s="69"/>
    </row>
    <row r="78" spans="2:14" ht="15.95" customHeight="1" x14ac:dyDescent="0.15">
      <c r="B78" s="68"/>
      <c r="N78" s="69"/>
    </row>
    <row r="79" spans="2:14" ht="15.95" customHeight="1" x14ac:dyDescent="0.15">
      <c r="B79" s="68"/>
      <c r="N79" s="69"/>
    </row>
    <row r="80" spans="2:14" ht="15.95" customHeight="1" x14ac:dyDescent="0.15">
      <c r="B80" s="68"/>
      <c r="N80" s="69"/>
    </row>
    <row r="81" spans="2:14" ht="15.95" customHeight="1" x14ac:dyDescent="0.15">
      <c r="B81" s="68"/>
      <c r="N81" s="69"/>
    </row>
    <row r="82" spans="2:14" ht="15.95" customHeight="1" x14ac:dyDescent="0.15">
      <c r="B82" s="68"/>
      <c r="N82" s="69"/>
    </row>
    <row r="83" spans="2:14" ht="15.95" customHeight="1" x14ac:dyDescent="0.15">
      <c r="B83" s="68"/>
      <c r="N83" s="69"/>
    </row>
    <row r="84" spans="2:14" ht="15.95" customHeight="1" x14ac:dyDescent="0.15">
      <c r="B84" s="68"/>
      <c r="N84" s="69"/>
    </row>
    <row r="85" spans="2:14" ht="15.95" customHeight="1" x14ac:dyDescent="0.15">
      <c r="B85" s="68"/>
      <c r="N85" s="69"/>
    </row>
    <row r="86" spans="2:14" ht="15.95" customHeight="1" x14ac:dyDescent="0.15">
      <c r="B86" s="68"/>
      <c r="N86" s="69"/>
    </row>
    <row r="87" spans="2:14" ht="15.95" customHeight="1" x14ac:dyDescent="0.15">
      <c r="B87" s="68"/>
      <c r="N87" s="69"/>
    </row>
    <row r="88" spans="2:14" ht="15.95" customHeight="1" x14ac:dyDescent="0.15">
      <c r="B88" s="68"/>
      <c r="N88" s="69"/>
    </row>
    <row r="89" spans="2:14" ht="15.95" customHeight="1" x14ac:dyDescent="0.15">
      <c r="B89" s="68"/>
      <c r="N89" s="69"/>
    </row>
    <row r="90" spans="2:14" ht="15.95" customHeight="1" x14ac:dyDescent="0.15">
      <c r="B90" s="68"/>
      <c r="N90" s="69"/>
    </row>
    <row r="91" spans="2:14" ht="15.95" customHeight="1" x14ac:dyDescent="0.15">
      <c r="B91" s="68"/>
      <c r="N91" s="69"/>
    </row>
    <row r="92" spans="2:14" ht="15.95" customHeight="1" x14ac:dyDescent="0.15">
      <c r="B92" s="68"/>
      <c r="N92" s="69"/>
    </row>
    <row r="93" spans="2:14" ht="15.95" customHeight="1" x14ac:dyDescent="0.15">
      <c r="B93" s="68"/>
      <c r="N93" s="69"/>
    </row>
    <row r="94" spans="2:14" ht="15.95" customHeight="1" x14ac:dyDescent="0.15">
      <c r="B94" s="68"/>
      <c r="N94" s="69"/>
    </row>
    <row r="95" spans="2:14" ht="15.95" customHeight="1" x14ac:dyDescent="0.15">
      <c r="B95" s="68"/>
      <c r="N95" s="69"/>
    </row>
    <row r="96" spans="2:14" ht="15.95" customHeight="1" x14ac:dyDescent="0.15">
      <c r="B96" s="68"/>
      <c r="N96" s="69"/>
    </row>
    <row r="97" spans="2:14" ht="15.95" customHeight="1" x14ac:dyDescent="0.15">
      <c r="B97" s="68"/>
      <c r="N97" s="69"/>
    </row>
    <row r="98" spans="2:14" ht="15.95" customHeight="1" x14ac:dyDescent="0.15">
      <c r="B98" s="68"/>
      <c r="N98" s="69"/>
    </row>
    <row r="99" spans="2:14" ht="15.95" customHeight="1" x14ac:dyDescent="0.15">
      <c r="B99" s="68"/>
      <c r="N99" s="69"/>
    </row>
    <row r="100" spans="2:14" ht="15.95" customHeight="1" x14ac:dyDescent="0.15">
      <c r="B100" s="68"/>
      <c r="N100" s="69"/>
    </row>
    <row r="101" spans="2:14" ht="15.95" customHeight="1" x14ac:dyDescent="0.15">
      <c r="B101" s="68"/>
      <c r="N101" s="69"/>
    </row>
    <row r="102" spans="2:14" ht="15.95" customHeight="1" x14ac:dyDescent="0.15">
      <c r="B102" s="68"/>
      <c r="N102" s="69"/>
    </row>
    <row r="103" spans="2:14" ht="15.95" customHeight="1" x14ac:dyDescent="0.15">
      <c r="B103" s="20"/>
      <c r="C103" s="70"/>
      <c r="D103" s="70"/>
      <c r="E103" s="70"/>
      <c r="F103" s="70"/>
      <c r="G103" s="22"/>
      <c r="H103" s="71"/>
      <c r="I103" s="71"/>
      <c r="J103" s="70"/>
      <c r="K103" s="70"/>
      <c r="L103" s="70"/>
      <c r="M103" s="70"/>
      <c r="N103" s="72"/>
    </row>
    <row r="106" spans="2:14" s="49" customFormat="1" ht="15.95" customHeight="1" x14ac:dyDescent="0.15">
      <c r="B106" s="49" t="s">
        <v>49</v>
      </c>
      <c r="G106" s="62"/>
      <c r="H106" s="63"/>
      <c r="I106" s="63"/>
      <c r="N106" s="64" t="s">
        <v>48</v>
      </c>
    </row>
    <row r="107" spans="2:14" ht="15.95" customHeight="1" x14ac:dyDescent="0.15">
      <c r="B107" s="6"/>
      <c r="C107" s="65"/>
      <c r="D107" s="65"/>
      <c r="E107" s="65"/>
      <c r="F107" s="65"/>
      <c r="G107" s="8"/>
      <c r="H107" s="66"/>
      <c r="I107" s="66"/>
      <c r="J107" s="65"/>
      <c r="K107" s="65"/>
      <c r="L107" s="65"/>
      <c r="M107" s="65"/>
      <c r="N107" s="67"/>
    </row>
    <row r="108" spans="2:14" ht="15.95" customHeight="1" x14ac:dyDescent="0.15">
      <c r="B108" s="68" t="s">
        <v>51</v>
      </c>
      <c r="N108" s="69"/>
    </row>
    <row r="109" spans="2:14" ht="15.95" customHeight="1" x14ac:dyDescent="0.15">
      <c r="B109" s="68"/>
      <c r="N109" s="69"/>
    </row>
    <row r="110" spans="2:14" ht="15.95" customHeight="1" x14ac:dyDescent="0.15">
      <c r="B110" s="68"/>
      <c r="N110" s="69"/>
    </row>
    <row r="111" spans="2:14" ht="15.95" customHeight="1" x14ac:dyDescent="0.15">
      <c r="B111" s="68"/>
      <c r="N111" s="69"/>
    </row>
    <row r="112" spans="2:14" ht="15.95" customHeight="1" x14ac:dyDescent="0.15">
      <c r="B112" s="68"/>
      <c r="N112" s="69"/>
    </row>
    <row r="113" spans="2:14" ht="15.95" customHeight="1" x14ac:dyDescent="0.15">
      <c r="B113" s="68"/>
      <c r="N113" s="69"/>
    </row>
    <row r="114" spans="2:14" ht="15.95" customHeight="1" x14ac:dyDescent="0.15">
      <c r="B114" s="68"/>
      <c r="N114" s="69"/>
    </row>
    <row r="115" spans="2:14" ht="15.95" customHeight="1" x14ac:dyDescent="0.15">
      <c r="B115" s="68"/>
      <c r="N115" s="69"/>
    </row>
    <row r="116" spans="2:14" ht="15.95" customHeight="1" x14ac:dyDescent="0.15">
      <c r="B116" s="68"/>
      <c r="N116" s="69"/>
    </row>
    <row r="117" spans="2:14" ht="15.95" customHeight="1" x14ac:dyDescent="0.15">
      <c r="B117" s="68"/>
      <c r="N117" s="69"/>
    </row>
    <row r="118" spans="2:14" ht="15.95" customHeight="1" x14ac:dyDescent="0.15">
      <c r="B118" s="68"/>
      <c r="N118" s="69"/>
    </row>
    <row r="119" spans="2:14" ht="15.95" customHeight="1" x14ac:dyDescent="0.15">
      <c r="B119" s="68"/>
      <c r="N119" s="69"/>
    </row>
    <row r="120" spans="2:14" ht="15.95" customHeight="1" x14ac:dyDescent="0.15">
      <c r="B120" s="68"/>
      <c r="N120" s="69"/>
    </row>
    <row r="121" spans="2:14" ht="15.95" customHeight="1" x14ac:dyDescent="0.15">
      <c r="B121" s="68"/>
      <c r="N121" s="69"/>
    </row>
    <row r="122" spans="2:14" ht="15.95" customHeight="1" x14ac:dyDescent="0.15">
      <c r="B122" s="68"/>
      <c r="N122" s="69"/>
    </row>
    <row r="123" spans="2:14" ht="15.95" customHeight="1" x14ac:dyDescent="0.15">
      <c r="B123" s="68"/>
      <c r="N123" s="69"/>
    </row>
    <row r="124" spans="2:14" ht="15.95" customHeight="1" x14ac:dyDescent="0.15">
      <c r="B124" s="68"/>
      <c r="N124" s="69"/>
    </row>
    <row r="125" spans="2:14" ht="15.95" customHeight="1" x14ac:dyDescent="0.15">
      <c r="B125" s="68"/>
      <c r="N125" s="69"/>
    </row>
    <row r="126" spans="2:14" ht="15.95" customHeight="1" x14ac:dyDescent="0.15">
      <c r="B126" s="68"/>
      <c r="N126" s="69"/>
    </row>
    <row r="127" spans="2:14" ht="15.95" customHeight="1" x14ac:dyDescent="0.15">
      <c r="B127" s="68"/>
      <c r="N127" s="69"/>
    </row>
    <row r="128" spans="2:14" ht="15.95" customHeight="1" x14ac:dyDescent="0.15">
      <c r="B128" s="68"/>
      <c r="N128" s="69"/>
    </row>
    <row r="129" spans="2:14" ht="15.95" customHeight="1" x14ac:dyDescent="0.15">
      <c r="B129" s="68"/>
      <c r="N129" s="69"/>
    </row>
    <row r="130" spans="2:14" ht="15.95" customHeight="1" x14ac:dyDescent="0.15">
      <c r="B130" s="68"/>
      <c r="N130" s="69"/>
    </row>
    <row r="131" spans="2:14" ht="15.95" customHeight="1" x14ac:dyDescent="0.15">
      <c r="B131" s="68"/>
      <c r="N131" s="69"/>
    </row>
    <row r="132" spans="2:14" ht="15.95" customHeight="1" x14ac:dyDescent="0.15">
      <c r="B132" s="68"/>
      <c r="N132" s="69"/>
    </row>
    <row r="133" spans="2:14" ht="15.95" customHeight="1" x14ac:dyDescent="0.15">
      <c r="B133" s="68"/>
      <c r="N133" s="69"/>
    </row>
    <row r="134" spans="2:14" ht="15.95" customHeight="1" x14ac:dyDescent="0.15">
      <c r="B134" s="68"/>
      <c r="N134" s="69"/>
    </row>
    <row r="135" spans="2:14" ht="15.95" customHeight="1" x14ac:dyDescent="0.15">
      <c r="B135" s="68"/>
      <c r="N135" s="69"/>
    </row>
    <row r="136" spans="2:14" ht="15.95" customHeight="1" x14ac:dyDescent="0.15">
      <c r="B136" s="68"/>
      <c r="N136" s="69"/>
    </row>
    <row r="137" spans="2:14" ht="15.95" customHeight="1" x14ac:dyDescent="0.15">
      <c r="B137" s="68"/>
      <c r="N137" s="69"/>
    </row>
    <row r="138" spans="2:14" ht="15.95" customHeight="1" x14ac:dyDescent="0.15">
      <c r="B138" s="68"/>
      <c r="N138" s="69"/>
    </row>
    <row r="139" spans="2:14" ht="15.95" customHeight="1" x14ac:dyDescent="0.15">
      <c r="B139" s="68"/>
      <c r="N139" s="69"/>
    </row>
    <row r="140" spans="2:14" ht="15.95" customHeight="1" x14ac:dyDescent="0.15">
      <c r="B140" s="68"/>
      <c r="N140" s="69"/>
    </row>
    <row r="141" spans="2:14" ht="15.95" customHeight="1" x14ac:dyDescent="0.15">
      <c r="B141" s="68"/>
      <c r="N141" s="69"/>
    </row>
    <row r="142" spans="2:14" ht="15.95" customHeight="1" x14ac:dyDescent="0.15">
      <c r="B142" s="68"/>
      <c r="N142" s="69"/>
    </row>
    <row r="143" spans="2:14" ht="15.95" customHeight="1" x14ac:dyDescent="0.15">
      <c r="B143" s="68"/>
      <c r="N143" s="69"/>
    </row>
    <row r="144" spans="2:14" ht="15.95" customHeight="1" x14ac:dyDescent="0.15">
      <c r="B144" s="68"/>
      <c r="N144" s="69"/>
    </row>
    <row r="145" spans="2:14" ht="15.95" customHeight="1" x14ac:dyDescent="0.15">
      <c r="B145" s="68"/>
      <c r="N145" s="69"/>
    </row>
    <row r="146" spans="2:14" ht="15.95" customHeight="1" x14ac:dyDescent="0.15">
      <c r="B146" s="68"/>
      <c r="N146" s="69"/>
    </row>
    <row r="147" spans="2:14" ht="15.95" customHeight="1" x14ac:dyDescent="0.15">
      <c r="B147" s="68"/>
      <c r="N147" s="69"/>
    </row>
    <row r="148" spans="2:14" ht="15.95" customHeight="1" x14ac:dyDescent="0.15">
      <c r="B148" s="68"/>
      <c r="N148" s="69"/>
    </row>
    <row r="149" spans="2:14" ht="15.95" customHeight="1" x14ac:dyDescent="0.15">
      <c r="B149" s="68"/>
      <c r="N149" s="69"/>
    </row>
    <row r="150" spans="2:14" ht="15.95" customHeight="1" x14ac:dyDescent="0.15">
      <c r="B150" s="68"/>
      <c r="N150" s="69"/>
    </row>
    <row r="151" spans="2:14" ht="15.95" customHeight="1" x14ac:dyDescent="0.15">
      <c r="B151" s="68"/>
      <c r="N151" s="69"/>
    </row>
    <row r="152" spans="2:14" ht="15.95" customHeight="1" x14ac:dyDescent="0.15">
      <c r="B152" s="68"/>
      <c r="N152" s="69"/>
    </row>
    <row r="153" spans="2:14" ht="15.95" customHeight="1" x14ac:dyDescent="0.15">
      <c r="B153" s="68"/>
      <c r="N153" s="69"/>
    </row>
    <row r="154" spans="2:14" ht="15.95" customHeight="1" x14ac:dyDescent="0.15">
      <c r="B154" s="68"/>
      <c r="N154" s="69"/>
    </row>
    <row r="155" spans="2:14" ht="15.95" customHeight="1" x14ac:dyDescent="0.15">
      <c r="B155" s="68"/>
      <c r="N155" s="69"/>
    </row>
    <row r="156" spans="2:14" ht="15.95" customHeight="1" x14ac:dyDescent="0.15">
      <c r="B156" s="68"/>
      <c r="N156" s="69"/>
    </row>
    <row r="157" spans="2:14" ht="15.95" customHeight="1" x14ac:dyDescent="0.15">
      <c r="B157" s="68"/>
      <c r="N157" s="69"/>
    </row>
    <row r="158" spans="2:14" ht="15.95" customHeight="1" x14ac:dyDescent="0.15">
      <c r="B158" s="68"/>
      <c r="N158" s="69"/>
    </row>
    <row r="159" spans="2:14" ht="15.95" customHeight="1" x14ac:dyDescent="0.15">
      <c r="B159" s="68"/>
      <c r="N159" s="69"/>
    </row>
    <row r="160" spans="2:14" ht="15.95" customHeight="1" x14ac:dyDescent="0.15">
      <c r="B160" s="68"/>
      <c r="N160" s="69"/>
    </row>
    <row r="161" spans="2:14" ht="15.95" customHeight="1" x14ac:dyDescent="0.15">
      <c r="B161" s="68"/>
      <c r="N161" s="69"/>
    </row>
    <row r="162" spans="2:14" ht="15.95" customHeight="1" x14ac:dyDescent="0.15">
      <c r="B162" s="68"/>
      <c r="N162" s="69"/>
    </row>
    <row r="163" spans="2:14" ht="15.95" customHeight="1" x14ac:dyDescent="0.15">
      <c r="B163" s="68"/>
      <c r="N163" s="69"/>
    </row>
    <row r="164" spans="2:14" ht="15.95" customHeight="1" x14ac:dyDescent="0.15">
      <c r="B164" s="68"/>
      <c r="N164" s="69"/>
    </row>
    <row r="165" spans="2:14" ht="15.95" customHeight="1" x14ac:dyDescent="0.15">
      <c r="B165" s="68"/>
      <c r="N165" s="69"/>
    </row>
    <row r="166" spans="2:14" ht="15.95" customHeight="1" x14ac:dyDescent="0.15">
      <c r="B166" s="20"/>
      <c r="C166" s="70"/>
      <c r="D166" s="70"/>
      <c r="E166" s="70"/>
      <c r="F166" s="70"/>
      <c r="G166" s="22"/>
      <c r="H166" s="71"/>
      <c r="I166" s="71"/>
      <c r="J166" s="70"/>
      <c r="K166" s="70"/>
      <c r="L166" s="70"/>
      <c r="M166" s="70"/>
      <c r="N166" s="72"/>
    </row>
    <row r="169" spans="2:14" s="49" customFormat="1" ht="15.95" customHeight="1" x14ac:dyDescent="0.15">
      <c r="B169" s="49" t="s">
        <v>49</v>
      </c>
      <c r="G169" s="62"/>
      <c r="H169" s="63"/>
      <c r="I169" s="63"/>
      <c r="N169" s="64" t="s">
        <v>48</v>
      </c>
    </row>
    <row r="170" spans="2:14" ht="15.95" customHeight="1" x14ac:dyDescent="0.15">
      <c r="B170" s="6"/>
      <c r="C170" s="65"/>
      <c r="D170" s="65"/>
      <c r="E170" s="65"/>
      <c r="F170" s="65"/>
      <c r="G170" s="8"/>
      <c r="H170" s="66"/>
      <c r="I170" s="66"/>
      <c r="J170" s="65"/>
      <c r="K170" s="65"/>
      <c r="L170" s="65"/>
      <c r="M170" s="65"/>
      <c r="N170" s="67"/>
    </row>
    <row r="171" spans="2:14" ht="15.95" customHeight="1" x14ac:dyDescent="0.15">
      <c r="B171" s="68" t="s">
        <v>52</v>
      </c>
      <c r="N171" s="69"/>
    </row>
    <row r="172" spans="2:14" ht="15.95" customHeight="1" x14ac:dyDescent="0.15">
      <c r="B172" s="68"/>
      <c r="N172" s="69"/>
    </row>
    <row r="173" spans="2:14" ht="15.95" customHeight="1" x14ac:dyDescent="0.15">
      <c r="B173" s="68"/>
      <c r="N173" s="69"/>
    </row>
    <row r="174" spans="2:14" ht="15.95" customHeight="1" x14ac:dyDescent="0.15">
      <c r="B174" s="68"/>
      <c r="N174" s="69"/>
    </row>
    <row r="175" spans="2:14" ht="15.95" customHeight="1" x14ac:dyDescent="0.15">
      <c r="B175" s="68"/>
      <c r="N175" s="69"/>
    </row>
    <row r="176" spans="2:14" ht="15.95" customHeight="1" x14ac:dyDescent="0.15">
      <c r="B176" s="68"/>
      <c r="N176" s="69"/>
    </row>
    <row r="177" spans="2:14" ht="15.95" customHeight="1" x14ac:dyDescent="0.15">
      <c r="B177" s="68"/>
      <c r="N177" s="69"/>
    </row>
    <row r="178" spans="2:14" ht="15.95" customHeight="1" x14ac:dyDescent="0.15">
      <c r="B178" s="68"/>
      <c r="N178" s="69"/>
    </row>
    <row r="179" spans="2:14" ht="15.95" customHeight="1" x14ac:dyDescent="0.15">
      <c r="B179" s="68"/>
      <c r="N179" s="69"/>
    </row>
    <row r="180" spans="2:14" ht="15.95" customHeight="1" x14ac:dyDescent="0.15">
      <c r="B180" s="68"/>
      <c r="N180" s="69"/>
    </row>
    <row r="181" spans="2:14" ht="15.95" customHeight="1" x14ac:dyDescent="0.15">
      <c r="B181" s="68"/>
      <c r="N181" s="69"/>
    </row>
    <row r="182" spans="2:14" ht="15.95" customHeight="1" x14ac:dyDescent="0.15">
      <c r="B182" s="68"/>
      <c r="N182" s="69"/>
    </row>
    <row r="183" spans="2:14" ht="15.95" customHeight="1" x14ac:dyDescent="0.15">
      <c r="B183" s="68"/>
      <c r="N183" s="69"/>
    </row>
    <row r="184" spans="2:14" ht="15.95" customHeight="1" x14ac:dyDescent="0.15">
      <c r="B184" s="68"/>
      <c r="N184" s="69"/>
    </row>
    <row r="185" spans="2:14" ht="15.95" customHeight="1" x14ac:dyDescent="0.15">
      <c r="B185" s="68"/>
      <c r="N185" s="69"/>
    </row>
    <row r="186" spans="2:14" ht="15.95" customHeight="1" x14ac:dyDescent="0.15">
      <c r="B186" s="68"/>
      <c r="N186" s="69"/>
    </row>
    <row r="187" spans="2:14" ht="15.95" customHeight="1" x14ac:dyDescent="0.15">
      <c r="B187" s="68"/>
      <c r="N187" s="69"/>
    </row>
    <row r="188" spans="2:14" ht="15.95" customHeight="1" x14ac:dyDescent="0.15">
      <c r="B188" s="68"/>
      <c r="N188" s="69"/>
    </row>
    <row r="189" spans="2:14" ht="15.95" customHeight="1" x14ac:dyDescent="0.15">
      <c r="B189" s="68"/>
      <c r="N189" s="69"/>
    </row>
    <row r="190" spans="2:14" ht="15.95" customHeight="1" x14ac:dyDescent="0.15">
      <c r="B190" s="68"/>
      <c r="N190" s="69"/>
    </row>
    <row r="191" spans="2:14" ht="15.95" customHeight="1" x14ac:dyDescent="0.15">
      <c r="B191" s="68"/>
      <c r="N191" s="69"/>
    </row>
    <row r="192" spans="2:14" ht="15.95" customHeight="1" x14ac:dyDescent="0.15">
      <c r="B192" s="68"/>
      <c r="N192" s="69"/>
    </row>
    <row r="193" spans="2:14" ht="15.95" customHeight="1" x14ac:dyDescent="0.15">
      <c r="B193" s="68"/>
      <c r="N193" s="69"/>
    </row>
    <row r="194" spans="2:14" ht="15.95" customHeight="1" x14ac:dyDescent="0.15">
      <c r="B194" s="68"/>
      <c r="N194" s="69"/>
    </row>
    <row r="195" spans="2:14" ht="15.95" customHeight="1" x14ac:dyDescent="0.15">
      <c r="B195" s="68"/>
      <c r="N195" s="69"/>
    </row>
    <row r="196" spans="2:14" ht="15.95" customHeight="1" x14ac:dyDescent="0.15">
      <c r="B196" s="68"/>
      <c r="N196" s="69"/>
    </row>
    <row r="197" spans="2:14" ht="15.95" customHeight="1" x14ac:dyDescent="0.15">
      <c r="B197" s="68"/>
      <c r="N197" s="69"/>
    </row>
    <row r="198" spans="2:14" ht="15.95" customHeight="1" x14ac:dyDescent="0.15">
      <c r="B198" s="68"/>
      <c r="N198" s="69"/>
    </row>
    <row r="199" spans="2:14" ht="15.95" customHeight="1" x14ac:dyDescent="0.15">
      <c r="B199" s="68"/>
      <c r="N199" s="69"/>
    </row>
    <row r="200" spans="2:14" ht="15.95" customHeight="1" x14ac:dyDescent="0.15">
      <c r="B200" s="68"/>
      <c r="N200" s="69"/>
    </row>
    <row r="201" spans="2:14" ht="15.95" customHeight="1" x14ac:dyDescent="0.15">
      <c r="B201" s="68"/>
      <c r="N201" s="69"/>
    </row>
    <row r="202" spans="2:14" ht="15.95" customHeight="1" x14ac:dyDescent="0.15">
      <c r="B202" s="68"/>
      <c r="N202" s="69"/>
    </row>
    <row r="203" spans="2:14" ht="15.95" customHeight="1" x14ac:dyDescent="0.15">
      <c r="B203" s="68"/>
      <c r="N203" s="69"/>
    </row>
    <row r="204" spans="2:14" ht="15.95" customHeight="1" x14ac:dyDescent="0.15">
      <c r="B204" s="68"/>
      <c r="N204" s="69"/>
    </row>
    <row r="205" spans="2:14" ht="15.95" customHeight="1" x14ac:dyDescent="0.15">
      <c r="B205" s="68"/>
      <c r="N205" s="69"/>
    </row>
    <row r="206" spans="2:14" ht="15.95" customHeight="1" x14ac:dyDescent="0.15">
      <c r="B206" s="68"/>
      <c r="N206" s="69"/>
    </row>
    <row r="207" spans="2:14" ht="15.95" customHeight="1" x14ac:dyDescent="0.15">
      <c r="B207" s="68"/>
      <c r="N207" s="69"/>
    </row>
    <row r="208" spans="2:14" ht="15.95" customHeight="1" x14ac:dyDescent="0.15">
      <c r="B208" s="68"/>
      <c r="N208" s="69"/>
    </row>
    <row r="209" spans="2:14" ht="15.95" customHeight="1" x14ac:dyDescent="0.15">
      <c r="B209" s="68"/>
      <c r="N209" s="69"/>
    </row>
    <row r="210" spans="2:14" ht="15.95" customHeight="1" x14ac:dyDescent="0.15">
      <c r="B210" s="68"/>
      <c r="N210" s="69"/>
    </row>
    <row r="211" spans="2:14" ht="15.95" customHeight="1" x14ac:dyDescent="0.15">
      <c r="B211" s="68"/>
      <c r="N211" s="69"/>
    </row>
    <row r="212" spans="2:14" ht="15.95" customHeight="1" x14ac:dyDescent="0.15">
      <c r="B212" s="68"/>
      <c r="N212" s="69"/>
    </row>
    <row r="213" spans="2:14" ht="15.95" customHeight="1" x14ac:dyDescent="0.15">
      <c r="B213" s="68"/>
      <c r="N213" s="69"/>
    </row>
    <row r="214" spans="2:14" ht="15.95" customHeight="1" x14ac:dyDescent="0.15">
      <c r="B214" s="68"/>
      <c r="N214" s="69"/>
    </row>
    <row r="215" spans="2:14" ht="15.95" customHeight="1" x14ac:dyDescent="0.15">
      <c r="B215" s="68"/>
      <c r="N215" s="69"/>
    </row>
    <row r="216" spans="2:14" ht="15.95" customHeight="1" x14ac:dyDescent="0.15">
      <c r="B216" s="68"/>
      <c r="N216" s="69"/>
    </row>
    <row r="217" spans="2:14" ht="15.95" customHeight="1" x14ac:dyDescent="0.15">
      <c r="B217" s="68"/>
      <c r="N217" s="69"/>
    </row>
    <row r="218" spans="2:14" ht="15.95" customHeight="1" x14ac:dyDescent="0.15">
      <c r="B218" s="68"/>
      <c r="N218" s="69"/>
    </row>
    <row r="219" spans="2:14" ht="15.95" customHeight="1" x14ac:dyDescent="0.15">
      <c r="B219" s="68"/>
      <c r="N219" s="69"/>
    </row>
    <row r="220" spans="2:14" ht="15.95" customHeight="1" x14ac:dyDescent="0.15">
      <c r="B220" s="68"/>
      <c r="N220" s="69"/>
    </row>
    <row r="221" spans="2:14" ht="15.95" customHeight="1" x14ac:dyDescent="0.15">
      <c r="B221" s="68"/>
      <c r="N221" s="69"/>
    </row>
    <row r="222" spans="2:14" ht="15.95" customHeight="1" x14ac:dyDescent="0.15">
      <c r="B222" s="68"/>
      <c r="N222" s="69"/>
    </row>
    <row r="223" spans="2:14" ht="15.95" customHeight="1" x14ac:dyDescent="0.15">
      <c r="B223" s="68"/>
      <c r="N223" s="69"/>
    </row>
    <row r="224" spans="2:14" ht="15.95" customHeight="1" x14ac:dyDescent="0.15">
      <c r="B224" s="68"/>
      <c r="N224" s="69"/>
    </row>
    <row r="225" spans="2:14" ht="15.95" customHeight="1" x14ac:dyDescent="0.15">
      <c r="B225" s="68"/>
      <c r="N225" s="69"/>
    </row>
    <row r="226" spans="2:14" ht="15.95" customHeight="1" x14ac:dyDescent="0.15">
      <c r="B226" s="68"/>
      <c r="N226" s="69"/>
    </row>
    <row r="227" spans="2:14" ht="15.95" customHeight="1" x14ac:dyDescent="0.15">
      <c r="B227" s="68"/>
      <c r="N227" s="69"/>
    </row>
    <row r="228" spans="2:14" ht="15.95" customHeight="1" x14ac:dyDescent="0.15">
      <c r="B228" s="68"/>
      <c r="N228" s="69"/>
    </row>
    <row r="229" spans="2:14" ht="15.95" customHeight="1" x14ac:dyDescent="0.15">
      <c r="B229" s="20"/>
      <c r="C229" s="70"/>
      <c r="D229" s="70"/>
      <c r="E229" s="70"/>
      <c r="F229" s="70"/>
      <c r="G229" s="22"/>
      <c r="H229" s="71"/>
      <c r="I229" s="71"/>
      <c r="J229" s="70"/>
      <c r="K229" s="70"/>
      <c r="L229" s="70"/>
      <c r="M229" s="70"/>
      <c r="N229" s="72"/>
    </row>
  </sheetData>
  <sheetProtection algorithmName="SHA-512" hashValue="PpWtasY1nih8hocjSp7XUi0/NA8TwUDd010BrzghVfDKWeZmFEQLamyMdbJInW2Vt9GQ/BhO4mn05qejYP0MPQ==" saltValue="AbAizXZP63gBs8DpOD/RtQ==" spinCount="100000" sheet="1" objects="1" scenarios="1"/>
  <mergeCells count="12">
    <mergeCell ref="N12:N13"/>
    <mergeCell ref="F14:H14"/>
    <mergeCell ref="L7:N7"/>
    <mergeCell ref="B12:B13"/>
    <mergeCell ref="C12:C13"/>
    <mergeCell ref="D12:D13"/>
    <mergeCell ref="E12:E13"/>
    <mergeCell ref="F12:I12"/>
    <mergeCell ref="J12:J13"/>
    <mergeCell ref="K12:K13"/>
    <mergeCell ref="L12:L13"/>
    <mergeCell ref="M12:M13"/>
  </mergeCells>
  <phoneticPr fontId="2"/>
  <conditionalFormatting sqref="E15:E24">
    <cfRule type="expression" dxfId="1" priority="2">
      <formula>$D15&lt;&gt;"購入"</formula>
    </cfRule>
  </conditionalFormatting>
  <conditionalFormatting sqref="L15:L24">
    <cfRule type="expression" dxfId="0" priority="1">
      <formula>OR($D15="購入", $D15="設置費・移設費", $D15="その他")</formula>
    </cfRule>
  </conditionalFormatting>
  <dataValidations disablePrompts="1" count="1">
    <dataValidation type="list" allowBlank="1" showInputMessage="1" showErrorMessage="1" sqref="D15:D24" xr:uid="{C41AC2C9-B4EC-4B6A-84AA-DC4D6AB2CAAB}">
      <formula1>$D$1:$D$6</formula1>
    </dataValidation>
  </dataValidations>
  <printOptions horizontalCentered="1"/>
  <pageMargins left="0.59055118110236227" right="0.59055118110236227" top="0.59055118110236227" bottom="0.59055118110236227" header="0.31496062992125984" footer="0.31496062992125984"/>
  <pageSetup paperSize="9" scale="80" fitToWidth="0" orientation="portrait" horizontalDpi="300" verticalDpi="300" r:id="rId1"/>
  <rowBreaks count="1" manualBreakCount="1">
    <brk id="4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事前02様式_遠隔臨場</vt:lpstr>
      <vt:lpstr>事前02様式(記載例)_遠隔臨場</vt:lpstr>
      <vt:lpstr>事前05様式_遠隔臨場</vt:lpstr>
      <vt:lpstr>事前05様式(記載例)_遠隔臨場</vt:lpstr>
      <vt:lpstr>'事前02様式(記載例)_遠隔臨場'!Print_Area</vt:lpstr>
      <vt:lpstr>事前02様式_遠隔臨場!Print_Area</vt:lpstr>
      <vt:lpstr>'事前05様式(記載例)_遠隔臨場'!Print_Area</vt:lpstr>
      <vt:lpstr>事前05様式_遠隔臨場!Print_Area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藥師　侑祐</dc:creator>
  <cp:lastModifiedBy>藥師　侑祐</cp:lastModifiedBy>
  <cp:lastPrinted>2026-03-18T01:11:43Z</cp:lastPrinted>
  <dcterms:created xsi:type="dcterms:W3CDTF">2026-03-05T11:18:57Z</dcterms:created>
  <dcterms:modified xsi:type="dcterms:W3CDTF">2026-03-24T10:47:49Z</dcterms:modified>
</cp:coreProperties>
</file>