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8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<sst xmlns="http://schemas.openxmlformats.org/spreadsheetml/2006/main" count="1137" uniqueCount="610">
  <si>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</si>
  <si>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</si>
  <si>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</si>
  <si>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</si>
  <si>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</si>
  <si>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</si>
  <si>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</si>
  <si>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</si>
  <si>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</si>
  <si>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</si>
  <si>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</si>
  <si>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</si>
  <si>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</si>
  <si>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</si>
  <si>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</si>
  <si>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</si>
  <si>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</si>
  <si>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</si>
  <si>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</si>
  <si>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</si>
  <si>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</si>
  <si>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</si>
  <si>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</si>
  <si>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</si>
  <si>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</si>
  <si>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</si>
  <si>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</si>
  <si>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</si>
  <si>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</si>
  <si>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</si>
  <si>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</si>
  <si>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</si>
  <si>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</si>
  <si>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</si>
  <si>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</si>
  <si>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</si>
  <si>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</si>
  <si>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</si>
  <si>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</si>
  <si>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</si>
  <si>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</si>
  <si>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</si>
  <si>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</si>
  <si>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</si>
  <si>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</si>
  <si>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</si>
  <si>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</si>
  <si>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</si>
  <si>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</si>
  <si>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</si>
  <si>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</si>
  <si>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</si>
  <si>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</si>
  <si>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</si>
  <si>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</si>
  <si>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</si>
  <si>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</si>
  <si>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</si>
  <si>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</si>
  <si>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</si>
  <si>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</si>
  <si>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</si>
  <si>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</si>
  <si>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</si>
  <si>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</si>
  <si>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</si>
  <si>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</si>
  <si>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</si>
  <si>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</si>
  <si>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</si>
  <si>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</si>
  <si>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</si>
  <si>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</si>
  <si>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</si>
  <si>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</si>
  <si>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</si>
  <si>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</si>
  <si>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</si>
  <si>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</si>
  <si>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</si>
  <si>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</si>
  <si>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</si>
  <si>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</si>
  <si>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</si>
  <si>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</si>
  <si>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</si>
  <si>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</si>
  <si>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</si>
  <si>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</si>
  <si>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</si>
  <si>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</si>
  <si>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</si>
  <si>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</si>
  <si>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</si>
  <si>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</si>
  <si>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</si>
  <si>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</si>
  <si>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</si>
  <si>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東かがわ市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</si>
  <si>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</si>
  <si>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</si>
  <si>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</si>
  <si>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</si>
  <si>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</si>
  <si>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</si>
  <si>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</si>
  <si>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</si>
  <si>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</si>
  <si>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</si>
  <si>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</si>
  <si>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</si>
  <si>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</si>
  <si>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</si>
  <si>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</si>
  <si>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</si>
  <si>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</si>
  <si>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</si>
  <si>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</si>
  <si>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</si>
  <si>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</si>
  <si>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</si>
  <si>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</si>
  <si>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</si>
  <si>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</si>
  <si>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</si>
  <si>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</si>
  <si>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</si>
  <si>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</si>
  <si>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</si>
  <si>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</si>
  <si>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</si>
  <si>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</si>
  <si>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</si>
  <si>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</si>
  <si>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</si>
  <si>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</si>
  <si>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</si>
  <si>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</si>
  <si>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</si>
  <si>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</si>
  <si>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</si>
  <si>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</si>
  <si>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</si>
  <si>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</si>
  <si>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</si>
  <si>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</si>
  <si>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</si>
  <si>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</si>
  <si>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</si>
  <si>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</si>
  <si>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</si>
  <si>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</si>
  <si>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</si>
  <si>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</si>
  <si>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</si>
  <si>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</si>
  <si>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</si>
  <si>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</si>
  <si>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</si>
  <si>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</si>
  <si>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</si>
  <si>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</si>
  <si>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</si>
  <si>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</si>
  <si>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</si>
  <si>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</si>
  <si>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</si>
  <si>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</si>
  <si>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</si>
  <si>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</si>
  <si>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</si>
  <si>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</si>
  <si>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</si>
  <si>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</si>
  <si>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</si>
  <si>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</si>
  <si>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</si>
  <si>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</si>
  <si>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</si>
  <si>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</si>
  <si>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</si>
  <si>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</si>
  <si>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</si>
  <si>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</si>
  <si>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</si>
  <si>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</si>
  <si>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</si>
  <si>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</si>
  <si>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</si>
  <si>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</si>
  <si>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</si>
  <si>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</si>
  <si>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</si>
  <si>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</si>
  <si>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</si>
  <si>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</si>
  <si>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</si>
  <si>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</si>
  <si>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</si>
  <si>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</si>
  <si>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</si>
  <si>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</si>
  <si>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</si>
  <si>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</si>
  <si>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</si>
  <si>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</si>
  <si>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</si>
  <si>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</si>
  <si>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</si>
  <si>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</si>
  <si>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</si>
  <si>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</si>
  <si>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</si>
  <si>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香川県東かがわ市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</si>
  <si>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</si>
  <si>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</si>
  <si>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</si>
  <si>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</si>
  <si>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</si>
  <si>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</si>
  <si>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</si>
  <si>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</si>
  <si>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</si>
  <si>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</si>
  <si>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</si>
  <si>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</si>
  <si>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</si>
  <si>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</si>
  <si>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</si>
  <si>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</si>
  <si>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</si>
  <si>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</si>
  <si>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</si>
  <si>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</si>
  <si>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</si>
  <si>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</si>
  <si>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</si>
  <si>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</si>
  <si>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</si>
  <si>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</si>
  <si>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</si>
  <si>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</si>
  <si>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</si>
  <si>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</si>
  <si>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</si>
  <si>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</si>
  <si>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</si>
  <si>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</si>
  <si>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</si>
  <si>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</si>
  <si>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</si>
  <si>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</si>
  <si>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</si>
  <si>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</si>
  <si>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</si>
  <si>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</si>
  <si>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</si>
  <si>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</si>
  <si>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</si>
  <si>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</si>
  <si>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</si>
  <si>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</si>
  <si>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</si>
  <si>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</si>
  <si>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</si>
  <si>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</si>
  <si>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</si>
  <si>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</si>
  <si>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</si>
  <si>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</si>
  <si>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</si>
  <si>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</si>
  <si>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</si>
  <si>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</si>
  <si>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</si>
  <si>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</si>
  <si>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</si>
  <si>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</si>
  <si>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</si>
  <si>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</si>
  <si>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</si>
  <si>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</si>
  <si>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</si>
  <si>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</si>
  <si>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</si>
  <si>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</si>
  <si>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</si>
  <si>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</si>
  <si>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</si>
  <si>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</si>
  <si>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</si>
  <si>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</si>
  <si>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</si>
  <si>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</si>
  <si>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</si>
  <si>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</si>
  <si>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</si>
  <si>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</si>
  <si>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</si>
  <si>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</si>
  <si>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</si>
  <si>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</si>
  <si>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</si>
  <si>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</si>
  <si>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</si>
  <si>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</si>
  <si>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</si>
  <si>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</si>
  <si>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</si>
  <si>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</si>
  <si>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</si>
  <si>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</si>
  <si>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</si>
  <si>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</si>
  <si>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</si>
  <si>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</si>
  <si>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</si>
  <si>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</si>
  <si>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</si>
  <si>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</si>
  <si>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</si>
  <si>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</si>
  <si>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</si>
  <si>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</si>
  <si>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</si>
  <si>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</si>
  <si>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</si>
  <si>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</si>
  <si>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</si>
  <si>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</si>
  <si>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</si>
  <si>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</si>
  <si>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</si>
  <si>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</si>
  <si>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</si>
  <si>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</si>
  <si>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</si>
  <si>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</si>
  <si>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</si>
  <si>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</si>
  <si>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</si>
  <si>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</si>
  <si>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</si>
  <si>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</si>
  <si>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</si>
  <si>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</si>
  <si>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</si>
  <si>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</si>
  <si>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</si>
  <si>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</si>
  <si>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</si>
  <si>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</si>
  <si>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</si>
  <si>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</si>
  <si>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</si>
  <si>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</si>
  <si>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</si>
  <si>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</si>
  <si>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</si>
  <si>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</si>
  <si>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</si>
  <si>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</si>
  <si>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</si>
  <si>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</si>
  <si>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</si>
  <si>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</si>
  <si>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</si>
  <si>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香川県東かがわ市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</si>
  <si>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</si>
  <si>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</si>
  <si>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</si>
  <si>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</si>
  <si>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</si>
  <si>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</si>
  <si>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</si>
  <si>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</si>
  <si>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</si>
  <si>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</si>
  <si>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</si>
  <si>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</si>
  <si>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</si>
  <si>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</si>
  <si>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</si>
  <si>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</si>
  <si>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</si>
  <si>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</si>
  <si>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</si>
  <si>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</si>
  <si>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</si>
  <si>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</si>
  <si>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</si>
  <si>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</si>
  <si>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</si>
  <si>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</si>
  <si>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</si>
  <si>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</si>
  <si>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</si>
  <si>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</si>
  <si>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</si>
  <si>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</si>
  <si>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</si>
  <si>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</si>
  <si>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</si>
  <si>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</si>
  <si>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</si>
  <si>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</si>
  <si>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</si>
  <si>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</si>
  <si>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</si>
  <si>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</si>
  <si>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</si>
  <si>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</si>
  <si>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</si>
  <si>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</si>
  <si>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</si>
  <si>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</si>
  <si>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</si>
  <si>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</si>
  <si>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</si>
  <si>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</si>
  <si>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</si>
  <si>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</si>
  <si>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</si>
  <si>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</si>
  <si>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</si>
  <si>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</si>
  <si>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</si>
  <si>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</si>
  <si>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</si>
  <si>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</si>
  <si>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</si>
  <si>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</si>
  <si>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</si>
  <si>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</si>
  <si>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</si>
  <si>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</si>
  <si>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</si>
  <si>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</si>
  <si>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</si>
  <si>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</si>
  <si>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</si>
  <si>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</si>
  <si>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</si>
  <si>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</si>
  <si>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</si>
  <si>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</si>
  <si>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</si>
  <si>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</si>
  <si>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</si>
  <si>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</si>
  <si>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</si>
  <si>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</si>
  <si>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</si>
  <si>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</si>
  <si>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</si>
  <si>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</si>
  <si>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</si>
  <si>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</si>
  <si>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</si>
  <si>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</si>
  <si>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</si>
  <si>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</si>
  <si>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</si>
  <si>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</si>
  <si>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</si>
  <si>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</si>
  <si>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</si>
  <si>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</si>
  <si>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</si>
  <si>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</si>
  <si>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</si>
  <si>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</si>
  <si>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</si>
  <si>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</si>
  <si>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</si>
  <si>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</si>
  <si>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</si>
  <si>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</si>
  <si>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</si>
  <si>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</si>
  <si>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</si>
  <si>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</si>
  <si>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</si>
  <si>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</si>
  <si>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</si>
  <si>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</si>
  <si>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</si>
  <si>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</si>
  <si>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</si>
  <si>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</si>
  <si>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</si>
  <si>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</si>
  <si>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</si>
  <si>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</si>
  <si>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</si>
  <si>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</si>
  <si>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</si>
  <si>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</si>
  <si>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</si>
  <si>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</si>
  <si>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</si>
  <si>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</si>
  <si>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</si>
  <si>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</si>
  <si>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</si>
  <si>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</si>
  <si>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</si>
  <si>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</si>
  <si>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</si>
  <si>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</si>
  <si>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</si>
  <si>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</si>
  <si>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</si>
  <si>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</si>
  <si>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</si>
  <si>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</si>
  <si>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</si>
  <si>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</si>
  <si>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</si>
  <si>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</si>
  <si>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</si>
  <si>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</si>
  <si>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</si>
  <si>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</si>
  <si>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</si>
  <si>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</si>
  <si>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</si>
  <si>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</si>
  <si>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</si>
  <si>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</si>
  <si>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</si>
  <si>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</si>
  <si>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</si>
  <si>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</si>
  <si>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</si>
  <si>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</si>
  <si>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</si>
  <si>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</si>
  <si>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</si>
  <si>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</si>
  <si>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</si>
  <si>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</si>
  <si>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</si>
  <si>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</si>
  <si>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</si>
  <si>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</si>
  <si>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</si>
  <si>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</si>
  <si>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</si>
  <si>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</si>
  <si>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</si>
  <si>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</si>
  <si>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</si>
  <si>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</si>
  <si>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</si>
  <si>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</si>
  <si>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</si>
  <si>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</si>
  <si>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</si>
  <si>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</si>
  <si>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</si>
  <si>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</si>
  <si>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0.15</t>
  </si>
  <si>
    <t>一般会計</t>
  </si>
  <si>
    <t>介護保険事業特別会計</t>
  </si>
  <si>
    <t>国民健康保険事業特別会計</t>
  </si>
  <si>
    <t>下水道事業会計</t>
  </si>
  <si>
    <t>介護サービス事業特別会計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</si>
  <si>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</si>
  <si>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</si>
  <si>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</si>
  <si>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</si>
  <si>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</si>
  <si>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</si>
  <si>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</si>
  <si>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</si>
  <si>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</si>
  <si>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6">
      <t>チイキシンコウキキン</t>
    </rPh>
    <phoneticPr fontId="12"/>
  </si>
  <si>
    <t>地域福祉基金</t>
    <rPh sb="0" eb="2">
      <t>チイキ</t>
    </rPh>
    <rPh sb="2" eb="4">
      <t>フクシ</t>
    </rPh>
    <rPh sb="4" eb="6">
      <t>キキン</t>
    </rPh>
    <phoneticPr fontId="12"/>
  </si>
  <si>
    <t>とらまる公園体育館基金</t>
    <rPh sb="4" eb="6">
      <t>コウエン</t>
    </rPh>
    <rPh sb="6" eb="9">
      <t>タイイクカン</t>
    </rPh>
    <rPh sb="9" eb="11">
      <t>キキン</t>
    </rPh>
    <phoneticPr fontId="12"/>
  </si>
  <si>
    <t>中山間ふるさと・水と土保全対策基金</t>
    <rPh sb="0" eb="1">
      <t>チュウ</t>
    </rPh>
    <rPh sb="1" eb="3">
      <t>サンカン</t>
    </rPh>
    <rPh sb="8" eb="9">
      <t>ミズ</t>
    </rPh>
    <rPh sb="10" eb="11">
      <t>ツチ</t>
    </rPh>
    <rPh sb="11" eb="13">
      <t>ホゼン</t>
    </rPh>
    <rPh sb="13" eb="15">
      <t>タイサク</t>
    </rPh>
    <rPh sb="15" eb="17">
      <t>キキン</t>
    </rPh>
    <phoneticPr fontId="12"/>
  </si>
  <si>
    <t>図書館蔵書整備基金</t>
    <rPh sb="0" eb="3">
      <t>トショカン</t>
    </rPh>
    <rPh sb="3" eb="5">
      <t>ゾウショ</t>
    </rPh>
    <rPh sb="5" eb="7">
      <t>セイビ</t>
    </rPh>
    <rPh sb="7" eb="9">
      <t>キキン</t>
    </rPh>
    <phoneticPr fontId="12"/>
  </si>
  <si>
    <t>大川広域行政組合（一般会計）</t>
    <rPh sb="0" eb="2">
      <t>オオカワ</t>
    </rPh>
    <rPh sb="2" eb="4">
      <t>コウイキ</t>
    </rPh>
    <rPh sb="4" eb="6">
      <t>ギョウセイ</t>
    </rPh>
    <rPh sb="6" eb="8">
      <t>クミアイ</t>
    </rPh>
    <rPh sb="9" eb="11">
      <t>イッパン</t>
    </rPh>
    <rPh sb="11" eb="13">
      <t>カイケイ</t>
    </rPh>
    <phoneticPr fontId="5"/>
  </si>
  <si>
    <t>大川広域行政組合（介護サービス事業）</t>
    <rPh sb="0" eb="2">
      <t>オオカワ</t>
    </rPh>
    <rPh sb="2" eb="4">
      <t>コウイキ</t>
    </rPh>
    <rPh sb="4" eb="6">
      <t>ギョウセイ</t>
    </rPh>
    <rPh sb="6" eb="8">
      <t>クミアイ</t>
    </rPh>
    <rPh sb="9" eb="11">
      <t>カイゴ</t>
    </rPh>
    <rPh sb="15" eb="17">
      <t>ジギョウ</t>
    </rPh>
    <phoneticPr fontId="5"/>
  </si>
  <si>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5"/>
  </si>
  <si>
    <t>香川県東部清掃施設組合</t>
    <rPh sb="0" eb="3">
      <t>カガワケン</t>
    </rPh>
    <rPh sb="3" eb="5">
      <t>トウブ</t>
    </rPh>
    <rPh sb="5" eb="7">
      <t>セイソウ</t>
    </rPh>
    <rPh sb="7" eb="9">
      <t>シセツ</t>
    </rPh>
    <rPh sb="9" eb="11">
      <t>クミアイ</t>
    </rPh>
    <phoneticPr fontId="5"/>
  </si>
  <si>
    <t>東かがわ市外一市一町組合</t>
    <rPh sb="0" eb="1">
      <t>ヒガシ</t>
    </rPh>
    <rPh sb="4" eb="5">
      <t>シ</t>
    </rPh>
    <rPh sb="5" eb="6">
      <t>ホカ</t>
    </rPh>
    <rPh sb="6" eb="8">
      <t>イッシ</t>
    </rPh>
    <rPh sb="8" eb="10">
      <t>イッチョウ</t>
    </rPh>
    <rPh sb="10" eb="12">
      <t>クミアイ</t>
    </rPh>
    <phoneticPr fontId="5"/>
  </si>
  <si>
    <t>香川県市町村総合事務組合</t>
    <rPh sb="0" eb="3">
      <t>カガワケン</t>
    </rPh>
    <rPh sb="3" eb="6">
      <t>シチョウソン</t>
    </rPh>
    <rPh sb="6" eb="8">
      <t>ソウゴウ</t>
    </rPh>
    <rPh sb="8" eb="10">
      <t>ジム</t>
    </rPh>
    <rPh sb="10" eb="12">
      <t>クミアイ</t>
    </rPh>
    <phoneticPr fontId="5"/>
  </si>
  <si>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</si>
  <si>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</si>
  <si>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香川県広域水道企業団</t>
    <rPh sb="0" eb="3">
      <t>カガワケン</t>
    </rPh>
    <rPh sb="3" eb="7">
      <t>コウイキスイドウ</t>
    </rPh>
    <rPh sb="7" eb="10">
      <t>キギョウダン</t>
    </rPh>
    <phoneticPr fontId="2"/>
  </si>
  <si>
    <t>東かがわ市土地開発公社</t>
    <rPh sb="0" eb="1">
      <t>ヒガシ</t>
    </rPh>
    <rPh sb="4" eb="5">
      <t>シ</t>
    </rPh>
    <rPh sb="5" eb="7">
      <t>トチ</t>
    </rPh>
    <rPh sb="7" eb="9">
      <t>カイハツ</t>
    </rPh>
    <rPh sb="9" eb="11">
      <t>コウシャ</t>
    </rPh>
    <phoneticPr fontId="5"/>
  </si>
  <si>
    <t>一般財団法人東かがわ市スポーツ財団</t>
    <rPh sb="0" eb="6">
      <t>イッパンザイダンホウジン</t>
    </rPh>
    <rPh sb="6" eb="7">
      <t>ヒガシ</t>
    </rPh>
    <rPh sb="10" eb="11">
      <t>シ</t>
    </rPh>
    <rPh sb="15" eb="17">
      <t>ザイダン</t>
    </rPh>
    <phoneticPr fontId="5"/>
  </si>
  <si>
    <t>株式会社ソルトレイクひけた</t>
    <rPh sb="0" eb="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</si>
  <si>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</si>
  <si>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</si>
  <si>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</si>
  <si>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</si>
  <si>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</si>
  <si>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</si>
  <si>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</si>
  <si>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</si>
  <si>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</si>
  <si>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</si>
  <si>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</si>
  <si>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</si>
  <si>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</si>
  <si>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</si>
  <si>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過去に行った繰上償還や、普通交付税に算入される公債費の割合が大きい過疎事業対策債及び合併特例事業債などの市債を活用していることに加え、充当可能基金が増えたことなどにより、将来負担比率は算定されない。
・将来負担比率についてはマイナスが続いており、また実質公債費比率については類似団体より低くなっている。今後も繰上償還の実施により、地方債残高の縮減に努め、実質公債費比率の適正な水準を確保する。</t>
    <rPh sb="126" eb="128">
      <t>ジッシツ</t>
    </rPh>
    <rPh sb="128" eb="130">
      <t>コウサイ</t>
    </rPh>
    <rPh sb="130" eb="131">
      <t>ヒ</t>
    </rPh>
    <rPh sb="131" eb="133">
      <t>ヒリツ</t>
    </rPh>
    <rPh sb="152" eb="154">
      <t>コンゴ</t>
    </rPh>
    <rPh sb="155" eb="157">
      <t>クリアゲ</t>
    </rPh>
    <rPh sb="157" eb="159">
      <t>ショウカン</t>
    </rPh>
    <rPh sb="160" eb="162">
      <t>ジッシ</t>
    </rPh>
    <rPh sb="166" eb="169">
      <t>チホウサイ</t>
    </rPh>
    <rPh sb="169" eb="171">
      <t>ザンダカ</t>
    </rPh>
    <rPh sb="172" eb="174">
      <t>シュクゲン</t>
    </rPh>
    <rPh sb="175" eb="176">
      <t>ツト</t>
    </rPh>
    <rPh sb="178" eb="180">
      <t>ジッシツ</t>
    </rPh>
    <rPh sb="180" eb="183">
      <t>コウサイヒ</t>
    </rPh>
    <rPh sb="183" eb="185">
      <t>ヒリツ</t>
    </rPh>
    <rPh sb="186" eb="188">
      <t>テキセイ</t>
    </rPh>
    <rPh sb="189" eb="191">
      <t>スイジュン</t>
    </rPh>
    <rPh sb="192" eb="194">
      <t>カクホ</t>
    </rPh>
    <phoneticPr fontId="2"/>
  </si>
  <si>
    <t>・過去に行った繰上償還や、普通交付税に算入される公債費の割合が大きい過疎事業対策債及び合併特例事業債などの市債を活用していることに加え、充当可能基金が増えたことなどにより、将来負担比率は算定されない。
・将来負担比率についてはマイナスが続いており、また有形固定資産減価償却率については類似団体より低くなっている。今後も引き続き、有形固定資産の適正な維持管理を図り、有形固定資産減価償却費率の適正な水準を確保する。</t>
    <rPh sb="34" eb="36">
      <t>カソ</t>
    </rPh>
    <rPh sb="36" eb="38">
      <t>ジギョウ</t>
    </rPh>
    <rPh sb="38" eb="40">
      <t>タイサク</t>
    </rPh>
    <rPh sb="40" eb="41">
      <t>サイ</t>
    </rPh>
    <rPh sb="41" eb="42">
      <t>オヨ</t>
    </rPh>
    <rPh sb="102" eb="104">
      <t>ショウライ</t>
    </rPh>
    <rPh sb="104" eb="106">
      <t>フタン</t>
    </rPh>
    <rPh sb="106" eb="108">
      <t>ヒリツ</t>
    </rPh>
    <rPh sb="118" eb="119">
      <t>ツヅ</t>
    </rPh>
    <rPh sb="126" eb="128">
      <t>ユウケイ</t>
    </rPh>
    <rPh sb="128" eb="130">
      <t>コテイ</t>
    </rPh>
    <rPh sb="130" eb="132">
      <t>シサン</t>
    </rPh>
    <rPh sb="132" eb="134">
      <t>ゲンカ</t>
    </rPh>
    <rPh sb="134" eb="136">
      <t>ショウキャク</t>
    </rPh>
    <rPh sb="136" eb="137">
      <t>リツ</t>
    </rPh>
    <rPh sb="142" eb="144">
      <t>ルイジ</t>
    </rPh>
    <rPh sb="144" eb="146">
      <t>ダンタイ</t>
    </rPh>
    <rPh sb="148" eb="149">
      <t>ヒク</t>
    </rPh>
    <rPh sb="156" eb="158">
      <t>コンゴ</t>
    </rPh>
    <rPh sb="159" eb="160">
      <t>ヒ</t>
    </rPh>
    <rPh sb="161" eb="162">
      <t>ツヅ</t>
    </rPh>
    <rPh sb="164" eb="166">
      <t>ユウケイ</t>
    </rPh>
    <rPh sb="166" eb="168">
      <t>コテイ</t>
    </rPh>
    <rPh sb="168" eb="170">
      <t>シサン</t>
    </rPh>
    <rPh sb="171" eb="173">
      <t>テキセイ</t>
    </rPh>
    <rPh sb="174" eb="176">
      <t>イジ</t>
    </rPh>
    <rPh sb="176" eb="178">
      <t>カンリ</t>
    </rPh>
    <rPh sb="179" eb="180">
      <t>ハカ</t>
    </rPh>
    <rPh sb="182" eb="184">
      <t>ユウケイ</t>
    </rPh>
    <rPh sb="184" eb="186">
      <t>コテイ</t>
    </rPh>
    <rPh sb="186" eb="188">
      <t>シサン</t>
    </rPh>
    <rPh sb="188" eb="190">
      <t>ゲンカ</t>
    </rPh>
    <rPh sb="190" eb="192">
      <t>ショウキャク</t>
    </rPh>
    <rPh sb="192" eb="193">
      <t>ヒ</t>
    </rPh>
    <rPh sb="193" eb="194">
      <t>リツ</t>
    </rPh>
    <rPh sb="195" eb="197">
      <t>テキセイ</t>
    </rPh>
    <rPh sb="198" eb="200">
      <t>スイジュン</t>
    </rPh>
    <rPh sb="201" eb="203">
      <t>カクホ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</si>
</sst>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0A32-47BA-AEE1-4921CC187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46811</c:v>
                </c:pt>
                <c:pt idx="1">
                  <c:v>53149</c:v>
                </c:pt>
                <c:pt idx="2">
                  <c:v>68626</c:v>
                </c:pt>
                <c:pt idx="3">
                  <c:v>135626</c:v>
                </c:pt>
                <c:pt idx="4">
                  <c:v>180003</c:v>
                </c:pt>
              </c:numCache>
            </c:numRef>
          </c:val>
          <c:smooth val="0"/>
          <c:extLst>
            <c:ext xmlns:c16="http://schemas.microsoft.com/office/drawing/2014/chart" uri="{C3380CC4-5D6E-409C-BE32-E72D297353CC}">
              <c16:uniqueId val="{00000001-0A32-47BA-AEE1-4921CC1874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13.09</c:v>
                </c:pt>
                <c:pt idx="1">
                  <c:v>13.22</c:v>
                </c:pt>
                <c:pt idx="2">
                  <c:v>15.84</c:v>
                </c:pt>
                <c:pt idx="3">
                  <c:v>10.32</c:v>
                </c:pt>
                <c:pt idx="4">
                  <c:v>7.74</c:v>
                </c:pt>
              </c:numCache>
            </c:numRef>
          </c:val>
          <c:extLst>
            <c:ext xmlns:c16="http://schemas.microsoft.com/office/drawing/2014/chart" uri="{C3380CC4-5D6E-409C-BE32-E72D297353CC}">
              <c16:uniqueId val="{00000000-4EAF-4FE1-A4D7-A3F67C32E6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33.22</c:v>
                </c:pt>
                <c:pt idx="1">
                  <c:v>34.119999999999997</c:v>
                </c:pt>
                <c:pt idx="2">
                  <c:v>41.26</c:v>
                </c:pt>
                <c:pt idx="3">
                  <c:v>49.25</c:v>
                </c:pt>
                <c:pt idx="4">
                  <c:v>53.85</c:v>
                </c:pt>
              </c:numCache>
            </c:numRef>
          </c:val>
          <c:extLst>
            <c:ext xmlns:c16="http://schemas.microsoft.com/office/drawing/2014/chart" uri="{C3380CC4-5D6E-409C-BE32-E72D297353CC}">
              <c16:uniqueId val="{00000001-4EAF-4FE1-A4D7-A3F67C32E6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4.0999999999999996</c:v>
                </c:pt>
                <c:pt idx="1">
                  <c:v>-0.15</c:v>
                </c:pt>
                <c:pt idx="2">
                  <c:v>9.1999999999999993</c:v>
                </c:pt>
                <c:pt idx="3">
                  <c:v>2.46</c:v>
                </c:pt>
                <c:pt idx="4">
                  <c:v>2.72</c:v>
                </c:pt>
              </c:numCache>
            </c:numRef>
          </c:val>
          <c:smooth val="0"/>
          <c:extLst>
            <c:ext xmlns:c16="http://schemas.microsoft.com/office/drawing/2014/chart" uri="{C3380CC4-5D6E-409C-BE32-E72D297353CC}">
              <c16:uniqueId val="{00000002-4EAF-4FE1-A4D7-A3F67C32E6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7.9</c:v>
                </c:pt>
                <c:pt idx="2">
                  <c:v>#N/A</c:v>
                </c:pt>
                <c:pt idx="3">
                  <c:v>8.33</c:v>
                </c:pt>
                <c:pt idx="4">
                  <c:v>#N/A</c:v>
                </c:pt>
                <c:pt idx="5">
                  <c:v>9.26</c:v>
                </c:pt>
                <c:pt idx="6">
                  <c:v>0</c:v>
                </c:pt>
                <c:pt idx="7">
                  <c:v>0</c:v>
                </c:pt>
                <c:pt idx="8">
                  <c:v>0</c:v>
                </c:pt>
                <c:pt idx="9">
                  <c:v>0</c:v>
                </c:pt>
              </c:numCache>
            </c:numRef>
          </c:val>
          <c:extLst>
            <c:ext xmlns:c16="http://schemas.microsoft.com/office/drawing/2014/chart" uri="{C3380CC4-5D6E-409C-BE32-E72D297353CC}">
              <c16:uniqueId val="{00000000-479B-40FB-8D8A-6C04D0354B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9B-40FB-8D8A-6C04D0354B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9B-40FB-8D8A-6C04D0354B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9B-40FB-8D8A-6C04D0354B0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0.05</c:v>
                </c:pt>
                <c:pt idx="6">
                  <c:v>#N/A</c:v>
                </c:pt>
                <c:pt idx="7">
                  <c:v>0</c:v>
                </c:pt>
                <c:pt idx="8">
                  <c:v>#N/A</c:v>
                </c:pt>
                <c:pt idx="9">
                  <c:v>0.01</c:v>
                </c:pt>
              </c:numCache>
            </c:numRef>
          </c:val>
          <c:extLst>
            <c:ext xmlns:c16="http://schemas.microsoft.com/office/drawing/2014/chart" uri="{C3380CC4-5D6E-409C-BE32-E72D297353CC}">
              <c16:uniqueId val="{00000004-479B-40FB-8D8A-6C04D0354B09}"/>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0.08</c:v>
                </c:pt>
                <c:pt idx="4">
                  <c:v>#N/A</c:v>
                </c:pt>
                <c:pt idx="5">
                  <c:v>0.09</c:v>
                </c:pt>
                <c:pt idx="6">
                  <c:v>#N/A</c:v>
                </c:pt>
                <c:pt idx="7">
                  <c:v>0.06</c:v>
                </c:pt>
                <c:pt idx="8">
                  <c:v>#N/A</c:v>
                </c:pt>
                <c:pt idx="9">
                  <c:v>0.02</c:v>
                </c:pt>
              </c:numCache>
            </c:numRef>
          </c:val>
          <c:extLst>
            <c:ext xmlns:c16="http://schemas.microsoft.com/office/drawing/2014/chart" uri="{C3380CC4-5D6E-409C-BE32-E72D297353CC}">
              <c16:uniqueId val="{00000005-479B-40FB-8D8A-6C04D0354B0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0.53</c:v>
                </c:pt>
                <c:pt idx="8">
                  <c:v>#N/A</c:v>
                </c:pt>
                <c:pt idx="9">
                  <c:v>0.46</c:v>
                </c:pt>
              </c:numCache>
            </c:numRef>
          </c:val>
          <c:extLst>
            <c:ext xmlns:c16="http://schemas.microsoft.com/office/drawing/2014/chart" uri="{C3380CC4-5D6E-409C-BE32-E72D297353CC}">
              <c16:uniqueId val="{00000006-479B-40FB-8D8A-6C04D0354B0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3.36</c:v>
                </c:pt>
                <c:pt idx="4">
                  <c:v>#N/A</c:v>
                </c:pt>
                <c:pt idx="5">
                  <c:v>3.59</c:v>
                </c:pt>
                <c:pt idx="6">
                  <c:v>#N/A</c:v>
                </c:pt>
                <c:pt idx="7">
                  <c:v>0.98</c:v>
                </c:pt>
                <c:pt idx="8">
                  <c:v>#N/A</c:v>
                </c:pt>
                <c:pt idx="9">
                  <c:v>0.59</c:v>
                </c:pt>
              </c:numCache>
            </c:numRef>
          </c:val>
          <c:extLst>
            <c:ext xmlns:c16="http://schemas.microsoft.com/office/drawing/2014/chart" uri="{C3380CC4-5D6E-409C-BE32-E72D297353CC}">
              <c16:uniqueId val="{00000007-479B-40FB-8D8A-6C04D0354B0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0.66</c:v>
                </c:pt>
                <c:pt idx="2">
                  <c:v>#N/A</c:v>
                </c:pt>
                <c:pt idx="3">
                  <c:v>1.03</c:v>
                </c:pt>
                <c:pt idx="4">
                  <c:v>#N/A</c:v>
                </c:pt>
                <c:pt idx="5">
                  <c:v>1.1100000000000001</c:v>
                </c:pt>
                <c:pt idx="6">
                  <c:v>#N/A</c:v>
                </c:pt>
                <c:pt idx="7">
                  <c:v>2.4700000000000002</c:v>
                </c:pt>
                <c:pt idx="8">
                  <c:v>#N/A</c:v>
                </c:pt>
                <c:pt idx="9">
                  <c:v>1.17</c:v>
                </c:pt>
              </c:numCache>
            </c:numRef>
          </c:val>
          <c:extLst>
            <c:ext xmlns:c16="http://schemas.microsoft.com/office/drawing/2014/chart" uri="{C3380CC4-5D6E-409C-BE32-E72D297353CC}">
              <c16:uniqueId val="{00000008-479B-40FB-8D8A-6C04D0354B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13.08</c:v>
                </c:pt>
                <c:pt idx="2">
                  <c:v>#N/A</c:v>
                </c:pt>
                <c:pt idx="3">
                  <c:v>13.22</c:v>
                </c:pt>
                <c:pt idx="4">
                  <c:v>#N/A</c:v>
                </c:pt>
                <c:pt idx="5">
                  <c:v>15.84</c:v>
                </c:pt>
                <c:pt idx="6">
                  <c:v>#N/A</c:v>
                </c:pt>
                <c:pt idx="7">
                  <c:v>10.32</c:v>
                </c:pt>
                <c:pt idx="8">
                  <c:v>#N/A</c:v>
                </c:pt>
                <c:pt idx="9">
                  <c:v>7.74</c:v>
                </c:pt>
              </c:numCache>
            </c:numRef>
          </c:val>
          <c:extLst>
            <c:ext xmlns:c16="http://schemas.microsoft.com/office/drawing/2014/chart" uri="{C3380CC4-5D6E-409C-BE32-E72D297353CC}">
              <c16:uniqueId val="{00000009-479B-40FB-8D8A-6C04D0354B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1769</c:v>
                </c:pt>
                <c:pt idx="5">
                  <c:v>1788</c:v>
                </c:pt>
                <c:pt idx="8">
                  <c:v>1798</c:v>
                </c:pt>
                <c:pt idx="11">
                  <c:v>1919</c:v>
                </c:pt>
                <c:pt idx="14">
                  <c:v>2020</c:v>
                </c:pt>
              </c:numCache>
            </c:numRef>
          </c:val>
          <c:extLst>
            <c:ext xmlns:c16="http://schemas.microsoft.com/office/drawing/2014/chart" uri="{C3380CC4-5D6E-409C-BE32-E72D297353CC}">
              <c16:uniqueId val="{00000000-5127-41B1-B660-EBEA0F9B4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2</c:v>
                </c:pt>
                <c:pt idx="12">
                  <c:v>1</c:v>
                </c:pt>
              </c:numCache>
            </c:numRef>
          </c:val>
          <c:extLst>
            <c:ext xmlns:c16="http://schemas.microsoft.com/office/drawing/2014/chart" uri="{C3380CC4-5D6E-409C-BE32-E72D297353CC}">
              <c16:uniqueId val="{00000001-5127-41B1-B660-EBEA0F9B4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5127-41B1-B660-EBEA0F9B4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46</c:v>
                </c:pt>
                <c:pt idx="6">
                  <c:v>41</c:v>
                </c:pt>
                <c:pt idx="9">
                  <c:v>41</c:v>
                </c:pt>
                <c:pt idx="12">
                  <c:v>41</c:v>
                </c:pt>
              </c:numCache>
            </c:numRef>
          </c:val>
          <c:extLst>
            <c:ext xmlns:c16="http://schemas.microsoft.com/office/drawing/2014/chart" uri="{C3380CC4-5D6E-409C-BE32-E72D297353CC}">
              <c16:uniqueId val="{00000003-5127-41B1-B660-EBEA0F9B4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242</c:v>
                </c:pt>
                <c:pt idx="3">
                  <c:v>243</c:v>
                </c:pt>
                <c:pt idx="6">
                  <c:v>262</c:v>
                </c:pt>
                <c:pt idx="9">
                  <c:v>282</c:v>
                </c:pt>
                <c:pt idx="12">
                  <c:v>277</c:v>
                </c:pt>
              </c:numCache>
            </c:numRef>
          </c:val>
          <c:extLst>
            <c:ext xmlns:c16="http://schemas.microsoft.com/office/drawing/2014/chart" uri="{C3380CC4-5D6E-409C-BE32-E72D297353CC}">
              <c16:uniqueId val="{00000004-5127-41B1-B660-EBEA0F9B4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27-41B1-B660-EBEA0F9B4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27-41B1-B660-EBEA0F9B4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1443</c:v>
                </c:pt>
                <c:pt idx="3">
                  <c:v>1586</c:v>
                </c:pt>
                <c:pt idx="6">
                  <c:v>1640</c:v>
                </c:pt>
                <c:pt idx="9">
                  <c:v>1754</c:v>
                </c:pt>
                <c:pt idx="12">
                  <c:v>1911</c:v>
                </c:pt>
              </c:numCache>
            </c:numRef>
          </c:val>
          <c:extLst>
            <c:ext xmlns:c16="http://schemas.microsoft.com/office/drawing/2014/chart" uri="{C3380CC4-5D6E-409C-BE32-E72D297353CC}">
              <c16:uniqueId val="{00000007-5127-41B1-B660-EBEA0F9B4A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c:v>
                </c:pt>
                <c:pt idx="2">
                  <c:v>#N/A</c:v>
                </c:pt>
                <c:pt idx="3">
                  <c:v>#N/A</c:v>
                </c:pt>
                <c:pt idx="4">
                  <c:v>87</c:v>
                </c:pt>
                <c:pt idx="5">
                  <c:v>#N/A</c:v>
                </c:pt>
                <c:pt idx="6">
                  <c:v>#N/A</c:v>
                </c:pt>
                <c:pt idx="7">
                  <c:v>146</c:v>
                </c:pt>
                <c:pt idx="8">
                  <c:v>#N/A</c:v>
                </c:pt>
                <c:pt idx="9">
                  <c:v>#N/A</c:v>
                </c:pt>
                <c:pt idx="10">
                  <c:v>160</c:v>
                </c:pt>
                <c:pt idx="11">
                  <c:v>#N/A</c:v>
                </c:pt>
                <c:pt idx="12">
                  <c:v>#N/A</c:v>
                </c:pt>
                <c:pt idx="13">
                  <c:v>210</c:v>
                </c:pt>
                <c:pt idx="14">
                  <c:v>#N/A</c:v>
                </c:pt>
              </c:numCache>
            </c:numRef>
          </c:val>
          <c:smooth val="0"/>
          <c:extLst>
            <c:ext xmlns:c16="http://schemas.microsoft.com/office/drawing/2014/chart" uri="{C3380CC4-5D6E-409C-BE32-E72D297353CC}">
              <c16:uniqueId val="{00000008-5127-41B1-B660-EBEA0F9B4A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17781</c:v>
                </c:pt>
                <c:pt idx="5">
                  <c:v>18108</c:v>
                </c:pt>
                <c:pt idx="8">
                  <c:v>18857</c:v>
                </c:pt>
                <c:pt idx="11">
                  <c:v>19573</c:v>
                </c:pt>
                <c:pt idx="14">
                  <c:v>20437</c:v>
                </c:pt>
              </c:numCache>
            </c:numRef>
          </c:val>
          <c:extLst>
            <c:ext xmlns:c16="http://schemas.microsoft.com/office/drawing/2014/chart" uri="{C3380CC4-5D6E-409C-BE32-E72D297353CC}">
              <c16:uniqueId val="{00000000-36CD-4605-B643-A86AAE7456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390</c:v>
                </c:pt>
                <c:pt idx="5">
                  <c:v>312</c:v>
                </c:pt>
                <c:pt idx="8">
                  <c:v>242</c:v>
                </c:pt>
                <c:pt idx="11">
                  <c:v>206</c:v>
                </c:pt>
                <c:pt idx="14">
                  <c:v>157</c:v>
                </c:pt>
              </c:numCache>
            </c:numRef>
          </c:val>
          <c:extLst>
            <c:ext xmlns:c16="http://schemas.microsoft.com/office/drawing/2014/chart" uri="{C3380CC4-5D6E-409C-BE32-E72D297353CC}">
              <c16:uniqueId val="{00000001-36CD-4605-B643-A86AAE7456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5618</c:v>
                </c:pt>
                <c:pt idx="5">
                  <c:v>6216</c:v>
                </c:pt>
                <c:pt idx="8">
                  <c:v>6718</c:v>
                </c:pt>
                <c:pt idx="11">
                  <c:v>7776</c:v>
                </c:pt>
                <c:pt idx="14">
                  <c:v>8693</c:v>
                </c:pt>
              </c:numCache>
            </c:numRef>
          </c:val>
          <c:extLst>
            <c:ext xmlns:c16="http://schemas.microsoft.com/office/drawing/2014/chart" uri="{C3380CC4-5D6E-409C-BE32-E72D297353CC}">
              <c16:uniqueId val="{00000002-36CD-4605-B643-A86AAE7456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CD-4605-B643-A86AAE7456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CD-4605-B643-A86AAE7456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CD-4605-B643-A86AAE7456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2937</c:v>
                </c:pt>
                <c:pt idx="3">
                  <c:v>2749</c:v>
                </c:pt>
                <c:pt idx="6">
                  <c:v>2594</c:v>
                </c:pt>
                <c:pt idx="9">
                  <c:v>2331</c:v>
                </c:pt>
                <c:pt idx="12">
                  <c:v>2215</c:v>
                </c:pt>
              </c:numCache>
            </c:numRef>
          </c:val>
          <c:extLst>
            <c:ext xmlns:c16="http://schemas.microsoft.com/office/drawing/2014/chart" uri="{C3380CC4-5D6E-409C-BE32-E72D297353CC}">
              <c16:uniqueId val="{00000006-36CD-4605-B643-A86AAE7456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377</c:v>
                </c:pt>
                <c:pt idx="3">
                  <c:v>333</c:v>
                </c:pt>
                <c:pt idx="6">
                  <c:v>304</c:v>
                </c:pt>
                <c:pt idx="9">
                  <c:v>274</c:v>
                </c:pt>
                <c:pt idx="12">
                  <c:v>323</c:v>
                </c:pt>
              </c:numCache>
            </c:numRef>
          </c:val>
          <c:extLst>
            <c:ext xmlns:c16="http://schemas.microsoft.com/office/drawing/2014/chart" uri="{C3380CC4-5D6E-409C-BE32-E72D297353CC}">
              <c16:uniqueId val="{00000007-36CD-4605-B643-A86AAE7456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3711</c:v>
                </c:pt>
                <c:pt idx="3">
                  <c:v>3763</c:v>
                </c:pt>
                <c:pt idx="6">
                  <c:v>4085</c:v>
                </c:pt>
                <c:pt idx="9">
                  <c:v>3733</c:v>
                </c:pt>
                <c:pt idx="12">
                  <c:v>3436</c:v>
                </c:pt>
              </c:numCache>
            </c:numRef>
          </c:val>
          <c:extLst>
            <c:ext xmlns:c16="http://schemas.microsoft.com/office/drawing/2014/chart" uri="{C3380CC4-5D6E-409C-BE32-E72D297353CC}">
              <c16:uniqueId val="{00000008-36CD-4605-B643-A86AAE7456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CD-4605-B643-A86AAE7456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13268</c:v>
                </c:pt>
                <c:pt idx="3">
                  <c:v>13667</c:v>
                </c:pt>
                <c:pt idx="6">
                  <c:v>14615</c:v>
                </c:pt>
                <c:pt idx="9">
                  <c:v>16594</c:v>
                </c:pt>
                <c:pt idx="12">
                  <c:v>19303</c:v>
                </c:pt>
              </c:numCache>
            </c:numRef>
          </c:val>
          <c:extLst>
            <c:ext xmlns:c16="http://schemas.microsoft.com/office/drawing/2014/chart" uri="{C3380CC4-5D6E-409C-BE32-E72D297353CC}">
              <c16:uniqueId val="{0000000A-36CD-4605-B643-A86AAE7456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CD-4605-B643-A86AAE7456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3989</c:v>
                </c:pt>
                <c:pt idx="1">
                  <c:v>4761</c:v>
                </c:pt>
                <c:pt idx="2">
                  <c:v>5267</c:v>
                </c:pt>
              </c:numCache>
            </c:numRef>
          </c:val>
          <c:extLst>
            <c:ext xmlns:c16="http://schemas.microsoft.com/office/drawing/2014/chart" uri="{C3380CC4-5D6E-409C-BE32-E72D297353CC}">
              <c16:uniqueId val="{00000000-D8DE-458D-9A07-F10EC7BC68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1436</c:v>
                </c:pt>
                <c:pt idx="1">
                  <c:v>1437</c:v>
                </c:pt>
                <c:pt idx="2">
                  <c:v>1440</c:v>
                </c:pt>
              </c:numCache>
            </c:numRef>
          </c:val>
          <c:extLst>
            <c:ext xmlns:c16="http://schemas.microsoft.com/office/drawing/2014/chart" uri="{C3380CC4-5D6E-409C-BE32-E72D297353CC}">
              <c16:uniqueId val="{00000001-D8DE-458D-9A07-F10EC7BC68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2224</c:v>
                </c:pt>
                <c:pt idx="1">
                  <c:v>2317</c:v>
                </c:pt>
                <c:pt idx="2">
                  <c:v>2522</c:v>
                </c:pt>
              </c:numCache>
            </c:numRef>
          </c:val>
          <c:extLst>
            <c:ext xmlns:c16="http://schemas.microsoft.com/office/drawing/2014/chart" uri="{C3380CC4-5D6E-409C-BE32-E72D297353CC}">
              <c16:uniqueId val="{00000002-D8DE-458D-9A07-F10EC7BC68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{B23F9817-AE00-4E97-B376-F851D39CB219}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B2D-4E42-A967-19B5B12A3E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{BACC5DC9-FCE2-43AF-8816-2E65E8C96E68}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2D-4E42-A967-19B5B12A3E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{D6EFECD6-9A79-448A-A9C8-4BE34E4BD0F4}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2D-4E42-A967-19B5B12A3E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{B6DA3A77-16AE-4AC1-9844-76DD5131FC01}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2D-4E42-A967-19B5B12A3E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{97E40951-93F5-4974-BBE2-862DDC68CD27}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2D-4E42-A967-19B5B12A3EA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{1126683F-C297-4705-9F43-80428B03BFC2}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B2D-4E42-A967-19B5B12A3EA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{50D40AB6-3413-462D-98E3-EAD054E11684}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B2D-4E42-A967-19B5B12A3EA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{40ADA87C-0FD7-4C46-B923-713AD4F55198}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B2D-4E42-A967-19B5B12A3EA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{33B3B026-7752-41D5-AC9D-B7FA35FC12E0}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B2D-4E42-A967-19B5B12A3E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50.7</c:v>
                </c:pt>
                <c:pt idx="16">
                  <c:v>52.3</c:v>
                </c:pt>
                <c:pt idx="24">
                  <c:v>53</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2D-4E42-A967-19B5B12A3E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{B7B351AA-87A7-4163-A4EF-7D3D2895F30C}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B2D-4E42-A967-19B5B12A3E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{1D4E61F3-504D-4596-9A34-6394D6DDB9BA}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2D-4E42-A967-19B5B12A3E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{BAC47C2C-EBA8-4739-AC4B-C79E09530BCD}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2D-4E42-A967-19B5B12A3E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{E46BC45D-01A3-452A-8380-88D366B2C0F0}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2D-4E42-A967-19B5B12A3E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{BD6F8FB1-F569-4685-A76D-5840045D343C}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2D-4E42-A967-19B5B12A3EA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{F4094400-9DE4-4F5D-91A9-955E8D4F1984}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B2D-4E42-A967-19B5B12A3EA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{A2AA3A73-E6F2-4B10-89B3-E3C475420EE6}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B2D-4E42-A967-19B5B12A3EA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{0C5E3C73-564B-4DF1-A1D7-E2E000CECEBA}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B2D-4E42-A967-19B5B12A3EA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{8E199B75-4672-4476-B940-F31609BA00BE}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B2D-4E42-A967-19B5B12A3E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9B2D-4E42-A967-19B5B12A3EAC}"/>
            </c:ext>
          </c:extLst>
        </c:ser>
        <c:dLbls>
          <c:showLegendKey val="0"/>
          <c:showVal val="1"/>
          <c:showCatName val="0"/>
          <c:showSerName val="0"/>
          <c:showPercent val="0"/>
          <c:showBubbleSize val="0"/>
        </c:dLbls>
        <c:axId val="46179840"/>
        <c:axId val="46181760"/>
      </c:scatterChart>
      <c:valAx>
        <c:axId val="46179840"/>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{78A400B6-624B-48B3-9ADD-05CFE76CABBC}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2DC-4FE5-81C1-EAD2D80FEC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{96C948A4-948A-4DE5-BA74-BF97089CD2A9}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C-4FE5-81C1-EAD2D80FEC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{A0C7D3C9-023D-429D-880B-64BED3239C64}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C-4FE5-81C1-EAD2D80FEC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{1863AD5D-E777-47C1-BBC5-F35F71B3D969}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C-4FE5-81C1-EAD2D80FEC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{8D710A5A-9B25-410F-A5F5-8AC3A95AE73A}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C-4FE5-81C1-EAD2D80FECC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{02A6A0A6-2FB9-41FC-8066-05DF33191DAD}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2DC-4FE5-81C1-EAD2D80FECC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{CAD64B6D-FA14-4071-8DCA-6FA836459DE0}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2DC-4FE5-81C1-EAD2D80FECC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{8BFAD4F6-3FA4-4EE9-8DF2-6E5BC7BC0DF8}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2DC-4FE5-81C1-EAD2D80FECC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{176B60E2-5BFB-4B66-8830-74678F912B85}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2DC-4FE5-81C1-EAD2D80FEC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0.7</c:v>
                </c:pt>
                <c:pt idx="16">
                  <c:v>0.7</c:v>
                </c:pt>
                <c:pt idx="24">
                  <c:v>1.6</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DC-4FE5-81C1-EAD2D80FEC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{FD260016-FDA6-4E02-B4D4-085DB1FF0404}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2DC-4FE5-81C1-EAD2D80FEC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{ACFB9A81-D22C-4472-BB4D-04BEB64C5D1F}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C-4FE5-81C1-EAD2D80FEC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{5CA57D39-B191-47D8-AA59-83B86EDF31CA}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C-4FE5-81C1-EAD2D80FEC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{6DD34506-E21B-47A6-BDE3-6B4DE994E540}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C-4FE5-81C1-EAD2D80FEC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{E0CC9943-38DD-4117-98D1-7200F08F699E}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C-4FE5-81C1-EAD2D80FECC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{40A1CF26-9BFB-4207-A773-8C4E0B2BE5AC}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2DC-4FE5-81C1-EAD2D80FECC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{D4387568-20E2-4BAD-8126-43CA12C6D818}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2DC-4FE5-81C1-EAD2D80FECC1}"/>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{CED18551-57BA-4706-9FF6-0652F4A20141}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2DC-4FE5-81C1-EAD2D80FECC1}"/>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{F6FAA5FC-7EB3-4BF5-AAAF-5AEE5B790F41}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2DC-4FE5-81C1-EAD2D80FEC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C2DC-4FE5-81C1-EAD2D80FECC1}"/>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実質公債費比率の分子が増となった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主な原因は、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大型施設整備に係る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及び過疎債</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の元利償還金が、前年度と比較して増加したことによるもの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。今後も、交付税算入率の高い過疎債や合併特例債を活用することで実質公債費比率の上昇を抑制していく。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満期一括償還地方債の借入なし</a:t>
          </a:r>
          <a:r>
            <a:rPr kumimoji="1" lang="ja-JP" altLang="en-US" sz="1100">
              <a:solidFill>
                <a:schemeClr val="dk1"/>
              </a:solidFill>
              <a:effectLst/>
              <a:latin typeface="+mn-lt"/>
              <a:ea typeface="+mn-ea"/>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白鳥中学校区学校再編事業などの大型事業に市債</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（過疎債及び合併特例債）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を充当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地方債現在高が増加傾向であり、今後も増加が見込まれている。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一般会計等に係る地方債の現在高のウエイトが最も大きく、かつ、今後予定されている施設整備の建設事業債発行により、増加傾向を見込む。</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起債に当たっては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普通交付税算入率の高い過疎債や合併特例債を活用しており、市の実質の負担を少なくすることで、将来負担比率を下げる要因のひとつとなっている。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充当可能基金については、財政調整基金や地域振興基金の積立により、増加している。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香川県東かがわ市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財政調整基金の利子及び収支黒字による積立、地域振興基金のふるさと納税寄付金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を原資とした積立による増により基金全体として増となった。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それぞれの基金の方針に基づき基金の積立・処分をする。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地域振興基金：市民の連帯の強化及び地域振興を図るための事業の実施に要する経費。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地域福祉基金：高齢者等の保健福祉の増進を図るための事業に要する経費。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東かがわ市とらまる公園体育館の維持保全を図るとともに、その利便性を向上させるなど、当該施設を可能な限り長期にわたり住民の利用に供することができるよう、当該施設の大規模修繕等に要する経費に充当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地域振興基金：ふるさと納税寄付金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を原資とした積立、利子による積立。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地域振興基金：市民の連帯の強化及び地域振興を図る事業に充当する。合併特例債分は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発行可能上限額まで発行し、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合併特例債期限終了後の事業に充当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。ふるさと納税分については、寄付者の要望事業などに充当。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に充当することとなっており、利息分については、在宅福祉事業に充当している。今後の高齢化などの状況を踏まえ、保健福祉に係る費用は増加すると考えられるが、具体的な取り崩し時期などは決まっていな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とらまる公園体育館基金：とらまる公園体育館の大規模修繕などが必要となった場合に充当予定。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利子及び収支黒字による積立。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これまで実施してきた公共施設等の長寿命化対策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及び大型公共施設建設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に対して発行した市債の償還、今後の公共施設の維持更新等に係る経費、人口減少・少子高齢化に伴う税収減への備え、災害発生時の突発的財政需要に対応するため、積み立てていく。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利子による積立。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将来にわたる実質的な負債（将来負担）を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的確</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に捉え、必要に応じて繰上償還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及び基金積立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を行うなど</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必要な措置を講じていく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橋りょうをはじめとしたインフラ施設の長寿命化、学校施設の統廃合及び各施設の改修等を実施している。減価償却率については昨年度と比較し</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今後については、令和２年度策定の公共施設等個別施設計画に基づき、老朽化が進む施設に対して、長寿命化工事や更新等を進めていくこととする。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3" name="直線コネクタ 72"/>
        <xdr:cNvCxnSpPr/>
      </xdr:nvCxnSpPr>
      <xdr:spPr>
        <a:xfrm flipV="1">
          <a:off x="4760595" y="4900422"/>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4" name="有形固定資産減価償却率最小値テキスト"/>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5" name="直線コネクタ 74"/>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6" name="有形固定資産減価償却率最大値テキスト"/>
        <xdr:cNvSpPr txBox="1"/>
      </xdr:nvSpPr>
      <xdr:spPr>
        <a:xfrm>
          <a:off x="4813300" y="467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7" name="直線コネクタ 76"/>
        <xdr:cNvCxnSpPr/>
      </xdr:nvCxnSpPr>
      <xdr:spPr>
        <a:xfrm>
          <a:off x="4673600" y="490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8" name="有形固定資産減価償却率平均値テキスト"/>
        <xdr:cNvSpPr txBox="1"/>
      </xdr:nvSpPr>
      <xdr:spPr>
        <a:xfrm>
          <a:off x="4813300" y="5369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フローチャート: 判断 78"/>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80" name="フローチャート: 判断 79"/>
        <xdr:cNvSpPr/>
      </xdr:nvSpPr>
      <xdr:spPr>
        <a:xfrm>
          <a:off x="40005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81" name="フローチャート: 判断 80"/>
        <xdr:cNvSpPr/>
      </xdr:nvSpPr>
      <xdr:spPr>
        <a:xfrm>
          <a:off x="3238500" y="534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2" name="フローチャート: 判断 81"/>
        <xdr:cNvSpPr/>
      </xdr:nvSpPr>
      <xdr:spPr>
        <a:xfrm>
          <a:off x="24765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3" name="フローチャート: 判断 82"/>
        <xdr:cNvSpPr/>
      </xdr:nvSpPr>
      <xdr:spPr>
        <a:xfrm>
          <a:off x="1714500" y="539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44196</xdr:rowOff>
    </xdr:from>
    <xdr:to>
      <xdr:col>23</xdr:col>
      <xdr:colOff>136525</xdr:colOff>
      <xdr:row>31</xdr:row>
      <xdr:rowOff>145796</xdr:rowOff>
    </xdr:to>
    <xdr:sp macro="" textlink="">
      <xdr:nvSpPr>
        <xdr:cNvPr id="89" name="楕円 88"/>
        <xdr:cNvSpPr/>
      </xdr:nvSpPr>
      <xdr:spPr>
        <a:xfrm>
          <a:off x="4711700" y="53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67073</xdr:rowOff>
    </xdr:from>
    <xdr:ext cx="405111" cy="259045"/>
    <xdr:sp macro="" textlink="">
      <xdr:nvSpPr>
        <xdr:cNvPr id="90" name="有形固定資産減価償却率該当値テキスト"/>
        <xdr:cNvSpPr txBox="1"/>
      </xdr:nvSpPr>
      <xdr:spPr>
        <a:xfrm>
          <a:off x="4813300" y="5210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91" name="楕円 90"/>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94996</xdr:rowOff>
    </xdr:to>
    <xdr:cxnSp macro="">
      <xdr:nvCxnSpPr>
        <xdr:cNvPr id="92" name="直線コネクタ 91"/>
        <xdr:cNvCxnSpPr/>
      </xdr:nvCxnSpPr>
      <xdr:spPr>
        <a:xfrm>
          <a:off x="4051300" y="5325745"/>
          <a:ext cx="711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116332</xdr:rowOff>
    </xdr:from>
    <xdr:to>
      <xdr:col>15</xdr:col>
      <xdr:colOff>187325</xdr:colOff>
      <xdr:row>31</xdr:row>
      <xdr:rowOff>46482</xdr:rowOff>
    </xdr:to>
    <xdr:sp macro="" textlink="">
      <xdr:nvSpPr>
        <xdr:cNvPr id="93" name="楕円 92"/>
        <xdr:cNvSpPr/>
      </xdr:nvSpPr>
      <xdr:spPr>
        <a:xfrm>
          <a:off x="3238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167132</xdr:rowOff>
    </xdr:from>
    <xdr:to>
      <xdr:col>19</xdr:col>
      <xdr:colOff>136525</xdr:colOff>
      <xdr:row>31</xdr:row>
      <xdr:rowOff>10795</xdr:rowOff>
    </xdr:to>
    <xdr:cxnSp macro="">
      <xdr:nvCxnSpPr>
        <xdr:cNvPr id="94" name="直線コネクタ 93"/>
        <xdr:cNvCxnSpPr/>
      </xdr:nvCxnSpPr>
      <xdr:spPr>
        <a:xfrm>
          <a:off x="3289300" y="531063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81788</xdr:rowOff>
    </xdr:from>
    <xdr:to>
      <xdr:col>11</xdr:col>
      <xdr:colOff>187325</xdr:colOff>
      <xdr:row>31</xdr:row>
      <xdr:rowOff>11938</xdr:rowOff>
    </xdr:to>
    <xdr:sp macro="" textlink="">
      <xdr:nvSpPr>
        <xdr:cNvPr id="95" name="楕円 94"/>
        <xdr:cNvSpPr/>
      </xdr:nvSpPr>
      <xdr:spPr>
        <a:xfrm>
          <a:off x="2476500" y="52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132588</xdr:rowOff>
    </xdr:from>
    <xdr:to>
      <xdr:col>15</xdr:col>
      <xdr:colOff>136525</xdr:colOff>
      <xdr:row>30</xdr:row>
      <xdr:rowOff>167132</xdr:rowOff>
    </xdr:to>
    <xdr:cxnSp macro="">
      <xdr:nvCxnSpPr>
        <xdr:cNvPr id="96" name="直線コネクタ 95"/>
        <xdr:cNvCxnSpPr/>
      </xdr:nvCxnSpPr>
      <xdr:spPr>
        <a:xfrm>
          <a:off x="2527300" y="527608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51562</xdr:rowOff>
    </xdr:from>
    <xdr:to>
      <xdr:col>7</xdr:col>
      <xdr:colOff>187325</xdr:colOff>
      <xdr:row>30</xdr:row>
      <xdr:rowOff>153162</xdr:rowOff>
    </xdr:to>
    <xdr:sp macro="" textlink="">
      <xdr:nvSpPr>
        <xdr:cNvPr id="97" name="楕円 96"/>
        <xdr:cNvSpPr/>
      </xdr:nvSpPr>
      <xdr:spPr>
        <a:xfrm>
          <a:off x="1714500" y="51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102362</xdr:rowOff>
    </xdr:from>
    <xdr:to>
      <xdr:col>11</xdr:col>
      <xdr:colOff>136525</xdr:colOff>
      <xdr:row>30</xdr:row>
      <xdr:rowOff>132588</xdr:rowOff>
    </xdr:to>
    <xdr:cxnSp macro="">
      <xdr:nvCxnSpPr>
        <xdr:cNvPr id="98" name="直線コネクタ 97"/>
        <xdr:cNvCxnSpPr/>
      </xdr:nvCxnSpPr>
      <xdr:spPr>
        <a:xfrm>
          <a:off x="1765300" y="524586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149877</xdr:rowOff>
    </xdr:from>
    <xdr:ext cx="405111" cy="259045"/>
    <xdr:sp macro="" textlink="">
      <xdr:nvSpPr>
        <xdr:cNvPr id="99" name="n_1aveValue有形固定資産減価償却率"/>
        <xdr:cNvSpPr txBox="1"/>
      </xdr:nvSpPr>
      <xdr:spPr>
        <a:xfrm>
          <a:off x="38360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100" name="n_2aveValue有形固定資産減価償却率"/>
        <xdr:cNvSpPr txBox="1"/>
      </xdr:nvSpPr>
      <xdr:spPr>
        <a:xfrm>
          <a:off x="3086744" y="543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101" name="n_3aveValue有形固定資産減価償却率"/>
        <xdr:cNvSpPr txBox="1"/>
      </xdr:nvSpPr>
      <xdr:spPr>
        <a:xfrm>
          <a:off x="2324744" y="538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102" name="n_4aveValue有形固定資産減価償却率"/>
        <xdr:cNvSpPr txBox="1"/>
      </xdr:nvSpPr>
      <xdr:spPr>
        <a:xfrm>
          <a:off x="1562744" y="548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103" name="n_1mainValue有形固定資産減価償却率"/>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63009</xdr:rowOff>
    </xdr:from>
    <xdr:ext cx="405111" cy="259045"/>
    <xdr:sp macro="" textlink="">
      <xdr:nvSpPr>
        <xdr:cNvPr id="104" name="n_2mainValue有形固定資産減価償却率"/>
        <xdr:cNvSpPr txBox="1"/>
      </xdr:nvSpPr>
      <xdr:spPr>
        <a:xfrm>
          <a:off x="3086744" y="503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28465</xdr:rowOff>
    </xdr:from>
    <xdr:ext cx="405111" cy="259045"/>
    <xdr:sp macro="" textlink="">
      <xdr:nvSpPr>
        <xdr:cNvPr id="105" name="n_3mainValue有形固定資産減価償却率"/>
        <xdr:cNvSpPr txBox="1"/>
      </xdr:nvSpPr>
      <xdr:spPr>
        <a:xfrm>
          <a:off x="2324744" y="500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169689</xdr:rowOff>
    </xdr:from>
    <xdr:ext cx="405111" cy="259045"/>
    <xdr:sp macro="" textlink="">
      <xdr:nvSpPr>
        <xdr:cNvPr id="106" name="n_4mainValue有形固定資産減価償却率"/>
        <xdr:cNvSpPr txBox="1"/>
      </xdr:nvSpPr>
      <xdr:spPr>
        <a:xfrm>
          <a:off x="1562744" y="497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比率が上昇した要因としては、学校再編事業の実施により地方債現在高が増加し、将来負担額が増加したことによるものである。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引き続き計画的な地方債の償還により、比率の上昇抑制に取り組む。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35" name="直線コネクタ 134"/>
        <xdr:cNvCxnSpPr/>
      </xdr:nvCxnSpPr>
      <xdr:spPr>
        <a:xfrm flipV="1">
          <a:off x="14793595" y="4606678"/>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36" name="債務償還比率最小値テキスト"/>
        <xdr:cNvSpPr txBox="1"/>
      </xdr:nvSpPr>
      <xdr:spPr>
        <a:xfrm>
          <a:off x="14846300" y="60553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37" name="直線コネクタ 136"/>
        <xdr:cNvCxnSpPr/>
      </xdr:nvCxnSpPr>
      <xdr:spPr>
        <a:xfrm>
          <a:off x="14706600" y="6051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38" name="債務償還比率最大値テキスト"/>
        <xdr:cNvSpPr txBox="1"/>
      </xdr:nvSpPr>
      <xdr:spPr>
        <a:xfrm>
          <a:off x="14846300" y="438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39" name="直線コネクタ 138"/>
        <xdr:cNvCxnSpPr/>
      </xdr:nvCxnSpPr>
      <xdr:spPr>
        <a:xfrm>
          <a:off x="14706600" y="460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40" name="債務償還比率平均値テキスト"/>
        <xdr:cNvSpPr txBox="1"/>
      </xdr:nvSpPr>
      <xdr:spPr>
        <a:xfrm>
          <a:off x="14846300" y="5197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41" name="フローチャート: 判断 140"/>
        <xdr:cNvSpPr/>
      </xdr:nvSpPr>
      <xdr:spPr>
        <a:xfrm>
          <a:off x="14744700" y="5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42" name="フローチャート: 判断 141"/>
        <xdr:cNvSpPr/>
      </xdr:nvSpPr>
      <xdr:spPr>
        <a:xfrm>
          <a:off x="14033500" y="51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43" name="フローチャート: 判断 142"/>
        <xdr:cNvSpPr/>
      </xdr:nvSpPr>
      <xdr:spPr>
        <a:xfrm>
          <a:off x="13271500" y="5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44" name="フローチャート: 判断 143"/>
        <xdr:cNvSpPr/>
      </xdr:nvSpPr>
      <xdr:spPr>
        <a:xfrm>
          <a:off x="12509500" y="515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45" name="フローチャート: 判断 144"/>
        <xdr:cNvSpPr/>
      </xdr:nvSpPr>
      <xdr:spPr>
        <a:xfrm>
          <a:off x="11747500" y="51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1185</xdr:rowOff>
    </xdr:from>
    <xdr:to>
      <xdr:col>76</xdr:col>
      <xdr:colOff>73025</xdr:colOff>
      <xdr:row>30</xdr:row>
      <xdr:rowOff>102785</xdr:rowOff>
    </xdr:to>
    <xdr:sp macro="" textlink="">
      <xdr:nvSpPr>
        <xdr:cNvPr id="151" name="楕円 150"/>
        <xdr:cNvSpPr/>
      </xdr:nvSpPr>
      <xdr:spPr>
        <a:xfrm>
          <a:off x="14744700" y="51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24062</xdr:rowOff>
    </xdr:from>
    <xdr:ext cx="469744" cy="259045"/>
    <xdr:sp macro="" textlink="">
      <xdr:nvSpPr>
        <xdr:cNvPr id="152" name="債務償還比率該当値テキスト"/>
        <xdr:cNvSpPr txBox="1"/>
      </xdr:nvSpPr>
      <xdr:spPr>
        <a:xfrm>
          <a:off x="14846300" y="49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129096</xdr:rowOff>
    </xdr:from>
    <xdr:to>
      <xdr:col>72</xdr:col>
      <xdr:colOff>123825</xdr:colOff>
      <xdr:row>30</xdr:row>
      <xdr:rowOff>59246</xdr:rowOff>
    </xdr:to>
    <xdr:sp macro="" textlink="">
      <xdr:nvSpPr>
        <xdr:cNvPr id="153" name="楕円 152"/>
        <xdr:cNvSpPr/>
      </xdr:nvSpPr>
      <xdr:spPr>
        <a:xfrm>
          <a:off x="14033500" y="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8446</xdr:rowOff>
    </xdr:from>
    <xdr:to>
      <xdr:col>76</xdr:col>
      <xdr:colOff>22225</xdr:colOff>
      <xdr:row>30</xdr:row>
      <xdr:rowOff>51985</xdr:rowOff>
    </xdr:to>
    <xdr:cxnSp macro="">
      <xdr:nvCxnSpPr>
        <xdr:cNvPr id="154" name="直線コネクタ 153"/>
        <xdr:cNvCxnSpPr/>
      </xdr:nvCxnSpPr>
      <xdr:spPr>
        <a:xfrm>
          <a:off x="14084300" y="5151946"/>
          <a:ext cx="711200" cy="4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119860</xdr:rowOff>
    </xdr:from>
    <xdr:to>
      <xdr:col>68</xdr:col>
      <xdr:colOff>123825</xdr:colOff>
      <xdr:row>30</xdr:row>
      <xdr:rowOff>50010</xdr:rowOff>
    </xdr:to>
    <xdr:sp macro="" textlink="">
      <xdr:nvSpPr>
        <xdr:cNvPr id="155" name="楕円 154"/>
        <xdr:cNvSpPr/>
      </xdr:nvSpPr>
      <xdr:spPr>
        <a:xfrm>
          <a:off x="13271500" y="50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170660</xdr:rowOff>
    </xdr:from>
    <xdr:to>
      <xdr:col>72</xdr:col>
      <xdr:colOff>73025</xdr:colOff>
      <xdr:row>30</xdr:row>
      <xdr:rowOff>8446</xdr:rowOff>
    </xdr:to>
    <xdr:cxnSp macro="">
      <xdr:nvCxnSpPr>
        <xdr:cNvPr id="156" name="直線コネクタ 155"/>
        <xdr:cNvCxnSpPr/>
      </xdr:nvCxnSpPr>
      <xdr:spPr>
        <a:xfrm>
          <a:off x="13322300" y="5142710"/>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101028</xdr:rowOff>
    </xdr:from>
    <xdr:to>
      <xdr:col>64</xdr:col>
      <xdr:colOff>123825</xdr:colOff>
      <xdr:row>30</xdr:row>
      <xdr:rowOff>31178</xdr:rowOff>
    </xdr:to>
    <xdr:sp macro="" textlink="">
      <xdr:nvSpPr>
        <xdr:cNvPr id="157" name="楕円 156"/>
        <xdr:cNvSpPr/>
      </xdr:nvSpPr>
      <xdr:spPr>
        <a:xfrm>
          <a:off x="12509500" y="50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151828</xdr:rowOff>
    </xdr:from>
    <xdr:to>
      <xdr:col>68</xdr:col>
      <xdr:colOff>73025</xdr:colOff>
      <xdr:row>29</xdr:row>
      <xdr:rowOff>170660</xdr:rowOff>
    </xdr:to>
    <xdr:cxnSp macro="">
      <xdr:nvCxnSpPr>
        <xdr:cNvPr id="158" name="直線コネクタ 157"/>
        <xdr:cNvCxnSpPr/>
      </xdr:nvCxnSpPr>
      <xdr:spPr>
        <a:xfrm>
          <a:off x="12560300" y="5123878"/>
          <a:ext cx="762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12150</xdr:rowOff>
    </xdr:from>
    <xdr:to>
      <xdr:col>60</xdr:col>
      <xdr:colOff>123825</xdr:colOff>
      <xdr:row>29</xdr:row>
      <xdr:rowOff>113750</xdr:rowOff>
    </xdr:to>
    <xdr:sp macro="" textlink="">
      <xdr:nvSpPr>
        <xdr:cNvPr id="159" name="楕円 158"/>
        <xdr:cNvSpPr/>
      </xdr:nvSpPr>
      <xdr:spPr>
        <a:xfrm>
          <a:off x="11747500" y="49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62950</xdr:rowOff>
    </xdr:from>
    <xdr:to>
      <xdr:col>64</xdr:col>
      <xdr:colOff>73025</xdr:colOff>
      <xdr:row>29</xdr:row>
      <xdr:rowOff>151828</xdr:rowOff>
    </xdr:to>
    <xdr:cxnSp macro="">
      <xdr:nvCxnSpPr>
        <xdr:cNvPr id="160" name="直線コネクタ 159"/>
        <xdr:cNvCxnSpPr/>
      </xdr:nvCxnSpPr>
      <xdr:spPr>
        <a:xfrm>
          <a:off x="11798300" y="5035000"/>
          <a:ext cx="762000" cy="8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61" name="n_1aveValue債務償還比率"/>
        <xdr:cNvSpPr txBox="1"/>
      </xdr:nvSpPr>
      <xdr:spPr>
        <a:xfrm>
          <a:off x="13836727" y="52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62" name="n_2aveValue債務償還比率"/>
        <xdr:cNvSpPr txBox="1"/>
      </xdr:nvSpPr>
      <xdr:spPr>
        <a:xfrm>
          <a:off x="13087427" y="52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63" name="n_3aveValue債務償還比率"/>
        <xdr:cNvSpPr txBox="1"/>
      </xdr:nvSpPr>
      <xdr:spPr>
        <a:xfrm>
          <a:off x="12325427" y="52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64" name="n_4aveValue債務償還比率"/>
        <xdr:cNvSpPr txBox="1"/>
      </xdr:nvSpPr>
      <xdr:spPr>
        <a:xfrm>
          <a:off x="11563427" y="52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75773</xdr:rowOff>
    </xdr:from>
    <xdr:ext cx="469744" cy="259045"/>
    <xdr:sp macro="" textlink="">
      <xdr:nvSpPr>
        <xdr:cNvPr id="165" name="n_1mainValue債務償還比率"/>
        <xdr:cNvSpPr txBox="1"/>
      </xdr:nvSpPr>
      <xdr:spPr>
        <a:xfrm>
          <a:off x="13836727" y="487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66537</xdr:rowOff>
    </xdr:from>
    <xdr:ext cx="469744" cy="259045"/>
    <xdr:sp macro="" textlink="">
      <xdr:nvSpPr>
        <xdr:cNvPr id="166" name="n_2mainValue債務償還比率"/>
        <xdr:cNvSpPr txBox="1"/>
      </xdr:nvSpPr>
      <xdr:spPr>
        <a:xfrm>
          <a:off x="13087427" y="48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47705</xdr:rowOff>
    </xdr:from>
    <xdr:ext cx="469744" cy="259045"/>
    <xdr:sp macro="" textlink="">
      <xdr:nvSpPr>
        <xdr:cNvPr id="167" name="n_3mainValue債務償還比率"/>
        <xdr:cNvSpPr txBox="1"/>
      </xdr:nvSpPr>
      <xdr:spPr>
        <a:xfrm>
          <a:off x="12325427" y="484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130277</xdr:rowOff>
    </xdr:from>
    <xdr:ext cx="469744" cy="259045"/>
    <xdr:sp macro="" textlink="">
      <xdr:nvSpPr>
        <xdr:cNvPr id="168" name="n_4mainValue債務償還比率"/>
        <xdr:cNvSpPr txBox="1"/>
      </xdr:nvSpPr>
      <xdr:spPr>
        <a:xfrm>
          <a:off x="11563427" y="47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73" name="楕円 72"/>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147337</xdr:rowOff>
    </xdr:from>
    <xdr:ext cx="405111" cy="259045"/>
    <xdr:sp macro="" textlink="">
      <xdr:nvSpPr>
        <xdr:cNvPr id="74" name="【道路】&#10;有形固定資産減価償却率該当値テキスト"/>
        <xdr:cNvSpPr txBox="1"/>
      </xdr:nvSpPr>
      <xdr:spPr>
        <a:xfrm>
          <a:off x="46736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88265</xdr:rowOff>
    </xdr:from>
    <xdr:to>
      <xdr:col>20</xdr:col>
      <xdr:colOff>38100</xdr:colOff>
      <xdr:row>35</xdr:row>
      <xdr:rowOff>18415</xdr:rowOff>
    </xdr:to>
    <xdr:sp macro="" textlink="">
      <xdr:nvSpPr>
        <xdr:cNvPr id="75" name="楕円 74"/>
        <xdr:cNvSpPr/>
      </xdr:nvSpPr>
      <xdr:spPr>
        <a:xfrm>
          <a:off x="3746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139065</xdr:rowOff>
    </xdr:from>
    <xdr:to>
      <xdr:col>24</xdr:col>
      <xdr:colOff>63500</xdr:colOff>
      <xdr:row>35</xdr:row>
      <xdr:rowOff>3810</xdr:rowOff>
    </xdr:to>
    <xdr:cxnSp macro="">
      <xdr:nvCxnSpPr>
        <xdr:cNvPr id="76" name="直線コネクタ 75"/>
        <xdr:cNvCxnSpPr/>
      </xdr:nvCxnSpPr>
      <xdr:spPr>
        <a:xfrm>
          <a:off x="3797300" y="59683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57785</xdr:rowOff>
    </xdr:from>
    <xdr:to>
      <xdr:col>15</xdr:col>
      <xdr:colOff>101600</xdr:colOff>
      <xdr:row>34</xdr:row>
      <xdr:rowOff>159385</xdr:rowOff>
    </xdr:to>
    <xdr:sp macro="" textlink="">
      <xdr:nvSpPr>
        <xdr:cNvPr id="77" name="楕円 76"/>
        <xdr:cNvSpPr/>
      </xdr:nvSpPr>
      <xdr:spPr>
        <a:xfrm>
          <a:off x="2857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108585</xdr:rowOff>
    </xdr:from>
    <xdr:to>
      <xdr:col>19</xdr:col>
      <xdr:colOff>177800</xdr:colOff>
      <xdr:row>34</xdr:row>
      <xdr:rowOff>139065</xdr:rowOff>
    </xdr:to>
    <xdr:cxnSp macro="">
      <xdr:nvCxnSpPr>
        <xdr:cNvPr id="78" name="直線コネクタ 77"/>
        <xdr:cNvCxnSpPr/>
      </xdr:nvCxnSpPr>
      <xdr:spPr>
        <a:xfrm>
          <a:off x="2908300" y="5937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27305</xdr:rowOff>
    </xdr:from>
    <xdr:to>
      <xdr:col>10</xdr:col>
      <xdr:colOff>165100</xdr:colOff>
      <xdr:row>34</xdr:row>
      <xdr:rowOff>128905</xdr:rowOff>
    </xdr:to>
    <xdr:sp macro="" textlink="">
      <xdr:nvSpPr>
        <xdr:cNvPr id="79" name="楕円 78"/>
        <xdr:cNvSpPr/>
      </xdr:nvSpPr>
      <xdr:spPr>
        <a:xfrm>
          <a:off x="1968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78105</xdr:rowOff>
    </xdr:from>
    <xdr:to>
      <xdr:col>15</xdr:col>
      <xdr:colOff>50800</xdr:colOff>
      <xdr:row>34</xdr:row>
      <xdr:rowOff>108585</xdr:rowOff>
    </xdr:to>
    <xdr:cxnSp macro="">
      <xdr:nvCxnSpPr>
        <xdr:cNvPr id="80" name="直線コネクタ 79"/>
        <xdr:cNvCxnSpPr/>
      </xdr:nvCxnSpPr>
      <xdr:spPr>
        <a:xfrm>
          <a:off x="2019300" y="59074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168275</xdr:rowOff>
    </xdr:from>
    <xdr:to>
      <xdr:col>6</xdr:col>
      <xdr:colOff>38100</xdr:colOff>
      <xdr:row>34</xdr:row>
      <xdr:rowOff>98425</xdr:rowOff>
    </xdr:to>
    <xdr:sp macro="" textlink="">
      <xdr:nvSpPr>
        <xdr:cNvPr id="81" name="楕円 80"/>
        <xdr:cNvSpPr/>
      </xdr:nvSpPr>
      <xdr:spPr>
        <a:xfrm>
          <a:off x="1079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47625</xdr:rowOff>
    </xdr:from>
    <xdr:to>
      <xdr:col>10</xdr:col>
      <xdr:colOff>114300</xdr:colOff>
      <xdr:row>34</xdr:row>
      <xdr:rowOff>78105</xdr:rowOff>
    </xdr:to>
    <xdr:cxnSp macro="">
      <xdr:nvCxnSpPr>
        <xdr:cNvPr id="82" name="直線コネクタ 81"/>
        <xdr:cNvCxnSpPr/>
      </xdr:nvCxnSpPr>
      <xdr:spPr>
        <a:xfrm>
          <a:off x="1130300" y="5876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97172</xdr:rowOff>
    </xdr:from>
    <xdr:ext cx="405111" cy="259045"/>
    <xdr:sp macro="" textlink="">
      <xdr:nvSpPr>
        <xdr:cNvPr id="83" name="n_1aveValue【道路】&#10;有形固定資産減価償却率"/>
        <xdr:cNvSpPr txBox="1"/>
      </xdr:nvSpPr>
      <xdr:spPr>
        <a:xfrm>
          <a:off x="3582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84" name="n_2aveValue【道路】&#10;有形固定資産減価償却率"/>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5" name="n_3aveValue【道路】&#10;有形固定資産減価償却率"/>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34942</xdr:rowOff>
    </xdr:from>
    <xdr:ext cx="405111" cy="259045"/>
    <xdr:sp macro="" textlink="">
      <xdr:nvSpPr>
        <xdr:cNvPr id="87" name="n_1mainValue【道路】&#10;有形固定資産減価償却率"/>
        <xdr:cNvSpPr txBox="1"/>
      </xdr:nvSpPr>
      <xdr:spPr>
        <a:xfrm>
          <a:off x="3582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4462</xdr:rowOff>
    </xdr:from>
    <xdr:ext cx="405111" cy="259045"/>
    <xdr:sp macro="" textlink="">
      <xdr:nvSpPr>
        <xdr:cNvPr id="88" name="n_2mainValue【道路】&#10;有形固定資産減価償却率"/>
        <xdr:cNvSpPr txBox="1"/>
      </xdr:nvSpPr>
      <xdr:spPr>
        <a:xfrm>
          <a:off x="2705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145432</xdr:rowOff>
    </xdr:from>
    <xdr:ext cx="405111" cy="259045"/>
    <xdr:sp macro="" textlink="">
      <xdr:nvSpPr>
        <xdr:cNvPr id="89" name="n_3mainValue【道路】&#10;有形固定資産減価償却率"/>
        <xdr:cNvSpPr txBox="1"/>
      </xdr:nvSpPr>
      <xdr:spPr>
        <a:xfrm>
          <a:off x="18167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114952</xdr:rowOff>
    </xdr:from>
    <xdr:ext cx="405111" cy="259045"/>
    <xdr:sp macro="" textlink="">
      <xdr:nvSpPr>
        <xdr:cNvPr id="90" name="n_4mainValue【道路】&#10;有形固定資産減価償却率"/>
        <xdr:cNvSpPr txBox="1"/>
      </xdr:nvSpPr>
      <xdr:spPr>
        <a:xfrm>
          <a:off x="927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140729</xdr:rowOff>
    </xdr:from>
    <xdr:to>
      <xdr:col>55</xdr:col>
      <xdr:colOff>50800</xdr:colOff>
      <xdr:row>42</xdr:row>
      <xdr:rowOff>70879</xdr:rowOff>
    </xdr:to>
    <xdr:sp macro="" textlink="">
      <xdr:nvSpPr>
        <xdr:cNvPr id="130" name="楕円 129"/>
        <xdr:cNvSpPr/>
      </xdr:nvSpPr>
      <xdr:spPr>
        <a:xfrm>
          <a:off x="10426700" y="71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55656</xdr:rowOff>
    </xdr:from>
    <xdr:ext cx="469744" cy="259045"/>
    <xdr:sp macro="" textlink="">
      <xdr:nvSpPr>
        <xdr:cNvPr id="131" name="【道路】&#10;一人当たり延長該当値テキスト"/>
        <xdr:cNvSpPr txBox="1"/>
      </xdr:nvSpPr>
      <xdr:spPr>
        <a:xfrm>
          <a:off x="10515600" y="70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141129</xdr:rowOff>
    </xdr:from>
    <xdr:to>
      <xdr:col>50</xdr:col>
      <xdr:colOff>165100</xdr:colOff>
      <xdr:row>42</xdr:row>
      <xdr:rowOff>71279</xdr:rowOff>
    </xdr:to>
    <xdr:sp macro="" textlink="">
      <xdr:nvSpPr>
        <xdr:cNvPr id="132" name="楕円 131"/>
        <xdr:cNvSpPr/>
      </xdr:nvSpPr>
      <xdr:spPr>
        <a:xfrm>
          <a:off x="9588500" y="71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20079</xdr:rowOff>
    </xdr:from>
    <xdr:to>
      <xdr:col>55</xdr:col>
      <xdr:colOff>0</xdr:colOff>
      <xdr:row>42</xdr:row>
      <xdr:rowOff>20479</xdr:rowOff>
    </xdr:to>
    <xdr:cxnSp macro="">
      <xdr:nvCxnSpPr>
        <xdr:cNvPr id="133" name="直線コネクタ 132"/>
        <xdr:cNvCxnSpPr/>
      </xdr:nvCxnSpPr>
      <xdr:spPr>
        <a:xfrm flipV="1">
          <a:off x="9639300" y="7220979"/>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141433</xdr:rowOff>
    </xdr:from>
    <xdr:to>
      <xdr:col>46</xdr:col>
      <xdr:colOff>38100</xdr:colOff>
      <xdr:row>42</xdr:row>
      <xdr:rowOff>71583</xdr:rowOff>
    </xdr:to>
    <xdr:sp macro="" textlink="">
      <xdr:nvSpPr>
        <xdr:cNvPr id="134" name="楕円 133"/>
        <xdr:cNvSpPr/>
      </xdr:nvSpPr>
      <xdr:spPr>
        <a:xfrm>
          <a:off x="8699500" y="71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20479</xdr:rowOff>
    </xdr:from>
    <xdr:to>
      <xdr:col>50</xdr:col>
      <xdr:colOff>114300</xdr:colOff>
      <xdr:row>42</xdr:row>
      <xdr:rowOff>20783</xdr:rowOff>
    </xdr:to>
    <xdr:cxnSp macro="">
      <xdr:nvCxnSpPr>
        <xdr:cNvPr id="135" name="直線コネクタ 134"/>
        <xdr:cNvCxnSpPr/>
      </xdr:nvCxnSpPr>
      <xdr:spPr>
        <a:xfrm flipV="1">
          <a:off x="8750300" y="7221379"/>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141719</xdr:rowOff>
    </xdr:from>
    <xdr:to>
      <xdr:col>41</xdr:col>
      <xdr:colOff>101600</xdr:colOff>
      <xdr:row>42</xdr:row>
      <xdr:rowOff>71869</xdr:rowOff>
    </xdr:to>
    <xdr:sp macro="" textlink="">
      <xdr:nvSpPr>
        <xdr:cNvPr id="136" name="楕円 135"/>
        <xdr:cNvSpPr/>
      </xdr:nvSpPr>
      <xdr:spPr>
        <a:xfrm>
          <a:off x="7810500" y="71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20783</xdr:rowOff>
    </xdr:from>
    <xdr:to>
      <xdr:col>45</xdr:col>
      <xdr:colOff>177800</xdr:colOff>
      <xdr:row>42</xdr:row>
      <xdr:rowOff>21069</xdr:rowOff>
    </xdr:to>
    <xdr:cxnSp macro="">
      <xdr:nvCxnSpPr>
        <xdr:cNvPr id="137" name="直線コネクタ 136"/>
        <xdr:cNvCxnSpPr/>
      </xdr:nvCxnSpPr>
      <xdr:spPr>
        <a:xfrm flipV="1">
          <a:off x="7861300" y="722168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28086</xdr:rowOff>
    </xdr:from>
    <xdr:to>
      <xdr:col>36</xdr:col>
      <xdr:colOff>165100</xdr:colOff>
      <xdr:row>40</xdr:row>
      <xdr:rowOff>129686</xdr:rowOff>
    </xdr:to>
    <xdr:sp macro="" textlink="">
      <xdr:nvSpPr>
        <xdr:cNvPr id="138" name="楕円 137"/>
        <xdr:cNvSpPr/>
      </xdr:nvSpPr>
      <xdr:spPr>
        <a:xfrm>
          <a:off x="6921500" y="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78886</xdr:rowOff>
    </xdr:from>
    <xdr:to>
      <xdr:col>41</xdr:col>
      <xdr:colOff>50800</xdr:colOff>
      <xdr:row>42</xdr:row>
      <xdr:rowOff>21069</xdr:rowOff>
    </xdr:to>
    <xdr:cxnSp macro="">
      <xdr:nvCxnSpPr>
        <xdr:cNvPr id="139" name="直線コネクタ 138"/>
        <xdr:cNvCxnSpPr/>
      </xdr:nvCxnSpPr>
      <xdr:spPr>
        <a:xfrm>
          <a:off x="6972300" y="6936886"/>
          <a:ext cx="889000" cy="28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62406</xdr:rowOff>
    </xdr:from>
    <xdr:ext cx="469744" cy="259045"/>
    <xdr:sp macro="" textlink="">
      <xdr:nvSpPr>
        <xdr:cNvPr id="144" name="n_1mainValue【道路】&#10;一人当たり延長"/>
        <xdr:cNvSpPr txBox="1"/>
      </xdr:nvSpPr>
      <xdr:spPr>
        <a:xfrm>
          <a:off x="9391727" y="72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62710</xdr:rowOff>
    </xdr:from>
    <xdr:ext cx="469744" cy="259045"/>
    <xdr:sp macro="" textlink="">
      <xdr:nvSpPr>
        <xdr:cNvPr id="145" name="n_2mainValue【道路】&#10;一人当たり延長"/>
        <xdr:cNvSpPr txBox="1"/>
      </xdr:nvSpPr>
      <xdr:spPr>
        <a:xfrm>
          <a:off x="8515427" y="726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62996</xdr:rowOff>
    </xdr:from>
    <xdr:ext cx="469744" cy="259045"/>
    <xdr:sp macro="" textlink="">
      <xdr:nvSpPr>
        <xdr:cNvPr id="146" name="n_3mainValue【道路】&#10;一人当たり延長"/>
        <xdr:cNvSpPr txBox="1"/>
      </xdr:nvSpPr>
      <xdr:spPr>
        <a:xfrm>
          <a:off x="7626427" y="72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120813</xdr:rowOff>
    </xdr:from>
    <xdr:ext cx="534377" cy="259045"/>
    <xdr:sp macro="" textlink="">
      <xdr:nvSpPr>
        <xdr:cNvPr id="147" name="n_4mainValue【道路】&#10;一人当たり延長"/>
        <xdr:cNvSpPr txBox="1"/>
      </xdr:nvSpPr>
      <xdr:spPr>
        <a:xfrm>
          <a:off x="6705111" y="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78" name="【橋りょう・トンネル】&#10;有形固定資産減価償却率平均値テキスト"/>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9" name="楕円 188"/>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90" name="【橋りょう・トンネル】&#10;有形固定資産減価償却率該当値テキスト"/>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1" name="楕円 190"/>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21227</xdr:rowOff>
    </xdr:to>
    <xdr:cxnSp macro="">
      <xdr:nvCxnSpPr>
        <xdr:cNvPr id="192" name="直線コネクタ 191"/>
        <xdr:cNvCxnSpPr/>
      </xdr:nvCxnSpPr>
      <xdr:spPr>
        <a:xfrm>
          <a:off x="3797300" y="104666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3" name="楕円 192"/>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163285</xdr:rowOff>
    </xdr:from>
    <xdr:to>
      <xdr:col>19</xdr:col>
      <xdr:colOff>177800</xdr:colOff>
      <xdr:row>61</xdr:row>
      <xdr:rowOff>8165</xdr:rowOff>
    </xdr:to>
    <xdr:cxnSp macro="">
      <xdr:nvCxnSpPr>
        <xdr:cNvPr id="194" name="直線コネクタ 193"/>
        <xdr:cNvCxnSpPr/>
      </xdr:nvCxnSpPr>
      <xdr:spPr>
        <a:xfrm>
          <a:off x="2908300" y="10450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95" name="楕円 194"/>
        <xdr:cNvSpPr/>
      </xdr:nvSpPr>
      <xdr:spPr>
        <a:xfrm>
          <a:off x="1968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155122</xdr:rowOff>
    </xdr:from>
    <xdr:to>
      <xdr:col>15</xdr:col>
      <xdr:colOff>50800</xdr:colOff>
      <xdr:row>60</xdr:row>
      <xdr:rowOff>163285</xdr:rowOff>
    </xdr:to>
    <xdr:cxnSp macro="">
      <xdr:nvCxnSpPr>
        <xdr:cNvPr id="196" name="直線コネクタ 195"/>
        <xdr:cNvCxnSpPr/>
      </xdr:nvCxnSpPr>
      <xdr:spPr>
        <a:xfrm>
          <a:off x="2019300" y="104421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155122</xdr:rowOff>
    </xdr:to>
    <xdr:cxnSp macro="">
      <xdr:nvCxnSpPr>
        <xdr:cNvPr id="198" name="直線コネクタ 197"/>
        <xdr:cNvCxnSpPr/>
      </xdr:nvCxnSpPr>
      <xdr:spPr>
        <a:xfrm>
          <a:off x="1130300" y="104241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03"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204" name="n_2mainValue【橋りょう・トンネル】&#10;有形固定資産減価償却率"/>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50999</xdr:rowOff>
    </xdr:from>
    <xdr:ext cx="405111" cy="259045"/>
    <xdr:sp macro="" textlink="">
      <xdr:nvSpPr>
        <xdr:cNvPr id="205" name="n_3mainValue【橋りょう・トンネル】&#10;有形固定資産減価償却率"/>
        <xdr:cNvSpPr txBox="1"/>
      </xdr:nvSpPr>
      <xdr:spPr>
        <a:xfrm>
          <a:off x="1816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6" name="n_4mainValue【橋りょう・トンネ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37" name="【橋りょう・トンネル】&#10;一人当たり有形固定資産（償却資産）額平均値テキスト"/>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168649</xdr:rowOff>
    </xdr:from>
    <xdr:to>
      <xdr:col>55</xdr:col>
      <xdr:colOff>50800</xdr:colOff>
      <xdr:row>62</xdr:row>
      <xdr:rowOff>98799</xdr:rowOff>
    </xdr:to>
    <xdr:sp macro="" textlink="">
      <xdr:nvSpPr>
        <xdr:cNvPr id="248" name="楕円 247"/>
        <xdr:cNvSpPr/>
      </xdr:nvSpPr>
      <xdr:spPr>
        <a:xfrm>
          <a:off x="10426700" y="106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20076</xdr:rowOff>
    </xdr:from>
    <xdr:ext cx="599010" cy="259045"/>
    <xdr:sp macro="" textlink="">
      <xdr:nvSpPr>
        <xdr:cNvPr id="249" name="【橋りょう・トンネル】&#10;一人当たり有形固定資産（償却資産）額該当値テキスト"/>
        <xdr:cNvSpPr txBox="1"/>
      </xdr:nvSpPr>
      <xdr:spPr>
        <a:xfrm>
          <a:off x="10515600" y="1047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11517</xdr:rowOff>
    </xdr:from>
    <xdr:to>
      <xdr:col>50</xdr:col>
      <xdr:colOff>165100</xdr:colOff>
      <xdr:row>62</xdr:row>
      <xdr:rowOff>113117</xdr:rowOff>
    </xdr:to>
    <xdr:sp macro="" textlink="">
      <xdr:nvSpPr>
        <xdr:cNvPr id="250" name="楕円 249"/>
        <xdr:cNvSpPr/>
      </xdr:nvSpPr>
      <xdr:spPr>
        <a:xfrm>
          <a:off x="9588500" y="106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47999</xdr:rowOff>
    </xdr:from>
    <xdr:to>
      <xdr:col>55</xdr:col>
      <xdr:colOff>0</xdr:colOff>
      <xdr:row>62</xdr:row>
      <xdr:rowOff>62317</xdr:rowOff>
    </xdr:to>
    <xdr:cxnSp macro="">
      <xdr:nvCxnSpPr>
        <xdr:cNvPr id="251" name="直線コネクタ 250"/>
        <xdr:cNvCxnSpPr/>
      </xdr:nvCxnSpPr>
      <xdr:spPr>
        <a:xfrm flipV="1">
          <a:off x="9639300" y="10677899"/>
          <a:ext cx="8382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22393</xdr:rowOff>
    </xdr:from>
    <xdr:to>
      <xdr:col>46</xdr:col>
      <xdr:colOff>38100</xdr:colOff>
      <xdr:row>62</xdr:row>
      <xdr:rowOff>123993</xdr:rowOff>
    </xdr:to>
    <xdr:sp macro="" textlink="">
      <xdr:nvSpPr>
        <xdr:cNvPr id="252" name="楕円 251"/>
        <xdr:cNvSpPr/>
      </xdr:nvSpPr>
      <xdr:spPr>
        <a:xfrm>
          <a:off x="8699500" y="106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62317</xdr:rowOff>
    </xdr:from>
    <xdr:to>
      <xdr:col>50</xdr:col>
      <xdr:colOff>114300</xdr:colOff>
      <xdr:row>62</xdr:row>
      <xdr:rowOff>73193</xdr:rowOff>
    </xdr:to>
    <xdr:cxnSp macro="">
      <xdr:nvCxnSpPr>
        <xdr:cNvPr id="253" name="直線コネクタ 252"/>
        <xdr:cNvCxnSpPr/>
      </xdr:nvCxnSpPr>
      <xdr:spPr>
        <a:xfrm flipV="1">
          <a:off x="8750300" y="10692217"/>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34908</xdr:rowOff>
    </xdr:from>
    <xdr:to>
      <xdr:col>41</xdr:col>
      <xdr:colOff>101600</xdr:colOff>
      <xdr:row>62</xdr:row>
      <xdr:rowOff>136508</xdr:rowOff>
    </xdr:to>
    <xdr:sp macro="" textlink="">
      <xdr:nvSpPr>
        <xdr:cNvPr id="254" name="楕円 253"/>
        <xdr:cNvSpPr/>
      </xdr:nvSpPr>
      <xdr:spPr>
        <a:xfrm>
          <a:off x="7810500" y="10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73193</xdr:rowOff>
    </xdr:from>
    <xdr:to>
      <xdr:col>45</xdr:col>
      <xdr:colOff>177800</xdr:colOff>
      <xdr:row>62</xdr:row>
      <xdr:rowOff>85708</xdr:rowOff>
    </xdr:to>
    <xdr:cxnSp macro="">
      <xdr:nvCxnSpPr>
        <xdr:cNvPr id="255" name="直線コネクタ 254"/>
        <xdr:cNvCxnSpPr/>
      </xdr:nvCxnSpPr>
      <xdr:spPr>
        <a:xfrm flipV="1">
          <a:off x="7861300" y="10703093"/>
          <a:ext cx="8890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43131</xdr:rowOff>
    </xdr:from>
    <xdr:to>
      <xdr:col>36</xdr:col>
      <xdr:colOff>165100</xdr:colOff>
      <xdr:row>62</xdr:row>
      <xdr:rowOff>144731</xdr:rowOff>
    </xdr:to>
    <xdr:sp macro="" textlink="">
      <xdr:nvSpPr>
        <xdr:cNvPr id="256" name="楕円 255"/>
        <xdr:cNvSpPr/>
      </xdr:nvSpPr>
      <xdr:spPr>
        <a:xfrm>
          <a:off x="6921500" y="106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85708</xdr:rowOff>
    </xdr:from>
    <xdr:to>
      <xdr:col>41</xdr:col>
      <xdr:colOff>50800</xdr:colOff>
      <xdr:row>62</xdr:row>
      <xdr:rowOff>93931</xdr:rowOff>
    </xdr:to>
    <xdr:cxnSp macro="">
      <xdr:nvCxnSpPr>
        <xdr:cNvPr id="257" name="直線コネクタ 256"/>
        <xdr:cNvCxnSpPr/>
      </xdr:nvCxnSpPr>
      <xdr:spPr>
        <a:xfrm flipV="1">
          <a:off x="6972300" y="10715608"/>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9566</xdr:rowOff>
    </xdr:from>
    <xdr:ext cx="599010" cy="259045"/>
    <xdr:sp macro="" textlink="">
      <xdr:nvSpPr>
        <xdr:cNvPr id="258" name="n_1aveValue【橋りょう・トンネル】&#10;一人当たり有形固定資産（償却資産）額"/>
        <xdr:cNvSpPr txBox="1"/>
      </xdr:nvSpPr>
      <xdr:spPr>
        <a:xfrm>
          <a:off x="9327095" y="108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43967</xdr:rowOff>
    </xdr:from>
    <xdr:ext cx="599010" cy="259045"/>
    <xdr:sp macro="" textlink="">
      <xdr:nvSpPr>
        <xdr:cNvPr id="259" name="n_2aveValue【橋りょう・トンネル】&#10;一人当たり有形固定資産（償却資産）額"/>
        <xdr:cNvSpPr txBox="1"/>
      </xdr:nvSpPr>
      <xdr:spPr>
        <a:xfrm>
          <a:off x="84507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22774</xdr:rowOff>
    </xdr:from>
    <xdr:ext cx="599010" cy="259045"/>
    <xdr:sp macro="" textlink="">
      <xdr:nvSpPr>
        <xdr:cNvPr id="260" name="n_3aveValue【橋りょう・トンネル】&#10;一人当たり有形固定資産（償却資産）額"/>
        <xdr:cNvSpPr txBox="1"/>
      </xdr:nvSpPr>
      <xdr:spPr>
        <a:xfrm>
          <a:off x="7561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47568</xdr:rowOff>
    </xdr:from>
    <xdr:ext cx="599010" cy="259045"/>
    <xdr:sp macro="" textlink="">
      <xdr:nvSpPr>
        <xdr:cNvPr id="261" name="n_4aveValue【橋りょう・トンネル】&#10;一人当たり有形固定資産（償却資産）額"/>
        <xdr:cNvSpPr txBox="1"/>
      </xdr:nvSpPr>
      <xdr:spPr>
        <a:xfrm>
          <a:off x="6672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129644</xdr:rowOff>
    </xdr:from>
    <xdr:ext cx="599010" cy="259045"/>
    <xdr:sp macro="" textlink="">
      <xdr:nvSpPr>
        <xdr:cNvPr id="262" name="n_1mainValue【橋りょう・トンネル】&#10;一人当たり有形固定資産（償却資産）額"/>
        <xdr:cNvSpPr txBox="1"/>
      </xdr:nvSpPr>
      <xdr:spPr>
        <a:xfrm>
          <a:off x="9327095" y="1041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140520</xdr:rowOff>
    </xdr:from>
    <xdr:ext cx="599010" cy="259045"/>
    <xdr:sp macro="" textlink="">
      <xdr:nvSpPr>
        <xdr:cNvPr id="263" name="n_2mainValue【橋りょう・トンネル】&#10;一人当たり有形固定資産（償却資産）額"/>
        <xdr:cNvSpPr txBox="1"/>
      </xdr:nvSpPr>
      <xdr:spPr>
        <a:xfrm>
          <a:off x="8450795" y="1042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153035</xdr:rowOff>
    </xdr:from>
    <xdr:ext cx="599010" cy="259045"/>
    <xdr:sp macro="" textlink="">
      <xdr:nvSpPr>
        <xdr:cNvPr id="264" name="n_3mainValue【橋りょう・トンネル】&#10;一人当たり有形固定資産（償却資産）額"/>
        <xdr:cNvSpPr txBox="1"/>
      </xdr:nvSpPr>
      <xdr:spPr>
        <a:xfrm>
          <a:off x="7561795" y="1044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161258</xdr:rowOff>
    </xdr:from>
    <xdr:ext cx="599010" cy="259045"/>
    <xdr:sp macro="" textlink="">
      <xdr:nvSpPr>
        <xdr:cNvPr id="265" name="n_4mainValue【橋りょう・トンネル】&#10;一人当たり有形固定資産（償却資産）額"/>
        <xdr:cNvSpPr txBox="1"/>
      </xdr:nvSpPr>
      <xdr:spPr>
        <a:xfrm>
          <a:off x="6672795" y="1044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95" name="【公営住宅】&#10;有形固定資産減価償却率平均値テキスト"/>
        <xdr:cNvSpPr txBox="1"/>
      </xdr:nvSpPr>
      <xdr:spPr>
        <a:xfrm>
          <a:off x="4673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6" name="楕円 305"/>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7" name="【公営住宅】&#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8" name="楕円 307"/>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118111</xdr:rowOff>
    </xdr:to>
    <xdr:cxnSp macro="">
      <xdr:nvCxnSpPr>
        <xdr:cNvPr id="309" name="直線コネクタ 308"/>
        <xdr:cNvCxnSpPr/>
      </xdr:nvCxnSpPr>
      <xdr:spPr>
        <a:xfrm>
          <a:off x="3797300" y="14154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10" name="楕円 309"/>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95250</xdr:rowOff>
    </xdr:to>
    <xdr:cxnSp macro="">
      <xdr:nvCxnSpPr>
        <xdr:cNvPr id="311" name="直線コネクタ 310"/>
        <xdr:cNvCxnSpPr/>
      </xdr:nvCxnSpPr>
      <xdr:spPr>
        <a:xfrm>
          <a:off x="2908300" y="1411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2" name="楕円 311"/>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59055</xdr:rowOff>
    </xdr:to>
    <xdr:cxnSp macro="">
      <xdr:nvCxnSpPr>
        <xdr:cNvPr id="313" name="直線コネクタ 312"/>
        <xdr:cNvCxnSpPr/>
      </xdr:nvCxnSpPr>
      <xdr:spPr>
        <a:xfrm>
          <a:off x="2019300" y="140874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4" name="楕円 313"/>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28575</xdr:rowOff>
    </xdr:to>
    <xdr:cxnSp macro="">
      <xdr:nvCxnSpPr>
        <xdr:cNvPr id="315" name="直線コネクタ 314"/>
        <xdr:cNvCxnSpPr/>
      </xdr:nvCxnSpPr>
      <xdr:spPr>
        <a:xfrm>
          <a:off x="1130300" y="1405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18" name="n_3ave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9"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320" name="n_1mainValue【公営住宅】&#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21" name="n_2main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22" name="n_3main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323" name="n_4mainValue【公営住宅】&#10;有形固定資産減価償却率"/>
        <xdr:cNvSpPr txBox="1"/>
      </xdr:nvSpPr>
      <xdr:spPr>
        <a:xfrm>
          <a:off x="927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19762</xdr:rowOff>
    </xdr:from>
    <xdr:to>
      <xdr:col>55</xdr:col>
      <xdr:colOff>50800</xdr:colOff>
      <xdr:row>83</xdr:row>
      <xdr:rowOff>121362</xdr:rowOff>
    </xdr:to>
    <xdr:sp macro="" textlink="">
      <xdr:nvSpPr>
        <xdr:cNvPr id="361" name="楕円 360"/>
        <xdr:cNvSpPr/>
      </xdr:nvSpPr>
      <xdr:spPr>
        <a:xfrm>
          <a:off x="10426700" y="142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42639</xdr:rowOff>
    </xdr:from>
    <xdr:ext cx="469744" cy="259045"/>
    <xdr:sp macro="" textlink="">
      <xdr:nvSpPr>
        <xdr:cNvPr id="362" name="【公営住宅】&#10;一人当たり面積該当値テキスト"/>
        <xdr:cNvSpPr txBox="1"/>
      </xdr:nvSpPr>
      <xdr:spPr>
        <a:xfrm>
          <a:off x="10515600" y="141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25248</xdr:rowOff>
    </xdr:from>
    <xdr:to>
      <xdr:col>50</xdr:col>
      <xdr:colOff>165100</xdr:colOff>
      <xdr:row>83</xdr:row>
      <xdr:rowOff>126848</xdr:rowOff>
    </xdr:to>
    <xdr:sp macro="" textlink="">
      <xdr:nvSpPr>
        <xdr:cNvPr id="363" name="楕円 362"/>
        <xdr:cNvSpPr/>
      </xdr:nvSpPr>
      <xdr:spPr>
        <a:xfrm>
          <a:off x="9588500" y="142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70562</xdr:rowOff>
    </xdr:from>
    <xdr:to>
      <xdr:col>55</xdr:col>
      <xdr:colOff>0</xdr:colOff>
      <xdr:row>83</xdr:row>
      <xdr:rowOff>76048</xdr:rowOff>
    </xdr:to>
    <xdr:cxnSp macro="">
      <xdr:nvCxnSpPr>
        <xdr:cNvPr id="364" name="直線コネクタ 363"/>
        <xdr:cNvCxnSpPr/>
      </xdr:nvCxnSpPr>
      <xdr:spPr>
        <a:xfrm flipV="1">
          <a:off x="9639300" y="1430091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65" name="楕円 364"/>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76048</xdr:rowOff>
    </xdr:from>
    <xdr:to>
      <xdr:col>50</xdr:col>
      <xdr:colOff>114300</xdr:colOff>
      <xdr:row>83</xdr:row>
      <xdr:rowOff>83820</xdr:rowOff>
    </xdr:to>
    <xdr:cxnSp macro="">
      <xdr:nvCxnSpPr>
        <xdr:cNvPr id="366" name="直線コネクタ 365"/>
        <xdr:cNvCxnSpPr/>
      </xdr:nvCxnSpPr>
      <xdr:spPr>
        <a:xfrm flipV="1">
          <a:off x="8750300" y="1430639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34849</xdr:rowOff>
    </xdr:from>
    <xdr:to>
      <xdr:col>41</xdr:col>
      <xdr:colOff>101600</xdr:colOff>
      <xdr:row>83</xdr:row>
      <xdr:rowOff>136449</xdr:rowOff>
    </xdr:to>
    <xdr:sp macro="" textlink="">
      <xdr:nvSpPr>
        <xdr:cNvPr id="367" name="楕円 366"/>
        <xdr:cNvSpPr/>
      </xdr:nvSpPr>
      <xdr:spPr>
        <a:xfrm>
          <a:off x="7810500" y="142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85649</xdr:rowOff>
    </xdr:to>
    <xdr:cxnSp macro="">
      <xdr:nvCxnSpPr>
        <xdr:cNvPr id="368" name="直線コネクタ 367"/>
        <xdr:cNvCxnSpPr/>
      </xdr:nvCxnSpPr>
      <xdr:spPr>
        <a:xfrm flipV="1">
          <a:off x="7861300" y="1431417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40793</xdr:rowOff>
    </xdr:from>
    <xdr:to>
      <xdr:col>36</xdr:col>
      <xdr:colOff>165100</xdr:colOff>
      <xdr:row>83</xdr:row>
      <xdr:rowOff>142393</xdr:rowOff>
    </xdr:to>
    <xdr:sp macro="" textlink="">
      <xdr:nvSpPr>
        <xdr:cNvPr id="369" name="楕円 368"/>
        <xdr:cNvSpPr/>
      </xdr:nvSpPr>
      <xdr:spPr>
        <a:xfrm>
          <a:off x="6921500" y="142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85649</xdr:rowOff>
    </xdr:from>
    <xdr:to>
      <xdr:col>41</xdr:col>
      <xdr:colOff>50800</xdr:colOff>
      <xdr:row>83</xdr:row>
      <xdr:rowOff>91593</xdr:rowOff>
    </xdr:to>
    <xdr:cxnSp macro="">
      <xdr:nvCxnSpPr>
        <xdr:cNvPr id="370" name="直線コネクタ 369"/>
        <xdr:cNvCxnSpPr/>
      </xdr:nvCxnSpPr>
      <xdr:spPr>
        <a:xfrm flipV="1">
          <a:off x="6972300" y="1431599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143375</xdr:rowOff>
    </xdr:from>
    <xdr:ext cx="469744" cy="259045"/>
    <xdr:sp macro="" textlink="">
      <xdr:nvSpPr>
        <xdr:cNvPr id="375" name="n_1mainValue【公営住宅】&#10;一人当たり面積"/>
        <xdr:cNvSpPr txBox="1"/>
      </xdr:nvSpPr>
      <xdr:spPr>
        <a:xfrm>
          <a:off x="9391727" y="1403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151147</xdr:rowOff>
    </xdr:from>
    <xdr:ext cx="469744" cy="259045"/>
    <xdr:sp macro="" textlink="">
      <xdr:nvSpPr>
        <xdr:cNvPr id="376" name="n_2mainValue【公営住宅】&#10;一人当たり面積"/>
        <xdr:cNvSpPr txBox="1"/>
      </xdr:nvSpPr>
      <xdr:spPr>
        <a:xfrm>
          <a:off x="8515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152976</xdr:rowOff>
    </xdr:from>
    <xdr:ext cx="469744" cy="259045"/>
    <xdr:sp macro="" textlink="">
      <xdr:nvSpPr>
        <xdr:cNvPr id="377" name="n_3mainValue【公営住宅】&#10;一人当たり面積"/>
        <xdr:cNvSpPr txBox="1"/>
      </xdr:nvSpPr>
      <xdr:spPr>
        <a:xfrm>
          <a:off x="7626427" y="1404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158920</xdr:rowOff>
    </xdr:from>
    <xdr:ext cx="469744" cy="259045"/>
    <xdr:sp macro="" textlink="">
      <xdr:nvSpPr>
        <xdr:cNvPr id="378" name="n_4mainValue【公営住宅】&#10;一人当たり面積"/>
        <xdr:cNvSpPr txBox="1"/>
      </xdr:nvSpPr>
      <xdr:spPr>
        <a:xfrm>
          <a:off x="6737427" y="140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110489</xdr:rowOff>
    </xdr:from>
    <xdr:to>
      <xdr:col>24</xdr:col>
      <xdr:colOff>114300</xdr:colOff>
      <xdr:row>104</xdr:row>
      <xdr:rowOff>40639</xdr:rowOff>
    </xdr:to>
    <xdr:sp macro="" textlink="">
      <xdr:nvSpPr>
        <xdr:cNvPr id="418" name="楕円 417"/>
        <xdr:cNvSpPr/>
      </xdr:nvSpPr>
      <xdr:spPr>
        <a:xfrm>
          <a:off x="45847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88916</xdr:rowOff>
    </xdr:from>
    <xdr:ext cx="405111" cy="259045"/>
    <xdr:sp macro="" textlink="">
      <xdr:nvSpPr>
        <xdr:cNvPr id="419" name="【港湾・漁港】&#10;有形固定資産減価償却率該当値テキスト"/>
        <xdr:cNvSpPr txBox="1"/>
      </xdr:nvSpPr>
      <xdr:spPr>
        <a:xfrm>
          <a:off x="4673600" y="1774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87630</xdr:rowOff>
    </xdr:from>
    <xdr:to>
      <xdr:col>20</xdr:col>
      <xdr:colOff>38100</xdr:colOff>
      <xdr:row>104</xdr:row>
      <xdr:rowOff>17780</xdr:rowOff>
    </xdr:to>
    <xdr:sp macro="" textlink="">
      <xdr:nvSpPr>
        <xdr:cNvPr id="420" name="楕円 419"/>
        <xdr:cNvSpPr/>
      </xdr:nvSpPr>
      <xdr:spPr>
        <a:xfrm>
          <a:off x="3746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138430</xdr:rowOff>
    </xdr:from>
    <xdr:to>
      <xdr:col>24</xdr:col>
      <xdr:colOff>63500</xdr:colOff>
      <xdr:row>103</xdr:row>
      <xdr:rowOff>161289</xdr:rowOff>
    </xdr:to>
    <xdr:cxnSp macro="">
      <xdr:nvCxnSpPr>
        <xdr:cNvPr id="421" name="直線コネクタ 420"/>
        <xdr:cNvCxnSpPr/>
      </xdr:nvCxnSpPr>
      <xdr:spPr>
        <a:xfrm>
          <a:off x="3797300" y="17797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66039</xdr:rowOff>
    </xdr:from>
    <xdr:to>
      <xdr:col>15</xdr:col>
      <xdr:colOff>101600</xdr:colOff>
      <xdr:row>103</xdr:row>
      <xdr:rowOff>167639</xdr:rowOff>
    </xdr:to>
    <xdr:sp macro="" textlink="">
      <xdr:nvSpPr>
        <xdr:cNvPr id="422" name="楕円 421"/>
        <xdr:cNvSpPr/>
      </xdr:nvSpPr>
      <xdr:spPr>
        <a:xfrm>
          <a:off x="2857500" y="17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116839</xdr:rowOff>
    </xdr:from>
    <xdr:to>
      <xdr:col>19</xdr:col>
      <xdr:colOff>177800</xdr:colOff>
      <xdr:row>103</xdr:row>
      <xdr:rowOff>138430</xdr:rowOff>
    </xdr:to>
    <xdr:cxnSp macro="">
      <xdr:nvCxnSpPr>
        <xdr:cNvPr id="423" name="直線コネクタ 422"/>
        <xdr:cNvCxnSpPr/>
      </xdr:nvCxnSpPr>
      <xdr:spPr>
        <a:xfrm>
          <a:off x="2908300" y="177761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43180</xdr:rowOff>
    </xdr:from>
    <xdr:to>
      <xdr:col>10</xdr:col>
      <xdr:colOff>165100</xdr:colOff>
      <xdr:row>103</xdr:row>
      <xdr:rowOff>144780</xdr:rowOff>
    </xdr:to>
    <xdr:sp macro="" textlink="">
      <xdr:nvSpPr>
        <xdr:cNvPr id="424" name="楕円 423"/>
        <xdr:cNvSpPr/>
      </xdr:nvSpPr>
      <xdr:spPr>
        <a:xfrm>
          <a:off x="1968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93980</xdr:rowOff>
    </xdr:from>
    <xdr:to>
      <xdr:col>15</xdr:col>
      <xdr:colOff>50800</xdr:colOff>
      <xdr:row>103</xdr:row>
      <xdr:rowOff>116839</xdr:rowOff>
    </xdr:to>
    <xdr:cxnSp macro="">
      <xdr:nvCxnSpPr>
        <xdr:cNvPr id="425" name="直線コネクタ 424"/>
        <xdr:cNvCxnSpPr/>
      </xdr:nvCxnSpPr>
      <xdr:spPr>
        <a:xfrm>
          <a:off x="2019300" y="17753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17780</xdr:rowOff>
    </xdr:from>
    <xdr:to>
      <xdr:col>6</xdr:col>
      <xdr:colOff>38100</xdr:colOff>
      <xdr:row>103</xdr:row>
      <xdr:rowOff>119380</xdr:rowOff>
    </xdr:to>
    <xdr:sp macro="" textlink="">
      <xdr:nvSpPr>
        <xdr:cNvPr id="426" name="楕円 425"/>
        <xdr:cNvSpPr/>
      </xdr:nvSpPr>
      <xdr:spPr>
        <a:xfrm>
          <a:off x="1079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68580</xdr:rowOff>
    </xdr:from>
    <xdr:to>
      <xdr:col>10</xdr:col>
      <xdr:colOff>114300</xdr:colOff>
      <xdr:row>103</xdr:row>
      <xdr:rowOff>93980</xdr:rowOff>
    </xdr:to>
    <xdr:cxnSp macro="">
      <xdr:nvCxnSpPr>
        <xdr:cNvPr id="427" name="直線コネクタ 426"/>
        <xdr:cNvCxnSpPr/>
      </xdr:nvCxnSpPr>
      <xdr:spPr>
        <a:xfrm>
          <a:off x="1130300" y="17727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146066</xdr:rowOff>
    </xdr:from>
    <xdr:ext cx="405111" cy="259045"/>
    <xdr:sp macro="" textlink="">
      <xdr:nvSpPr>
        <xdr:cNvPr id="428" name="n_1aveValue【港湾・漁港】&#10;有形固定資産減価償却率"/>
        <xdr:cNvSpPr txBox="1"/>
      </xdr:nvSpPr>
      <xdr:spPr>
        <a:xfrm>
          <a:off x="35820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29" name="n_2aveValue【港湾・漁港】&#10;有形固定資産減価償却率"/>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30" name="n_3aveValue【港湾・漁港】&#10;有形固定資産減価償却率"/>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431" name="n_4aveValue【港湾・漁港】&#10;有形固定資産減価償却率"/>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8907</xdr:rowOff>
    </xdr:from>
    <xdr:ext cx="405111" cy="259045"/>
    <xdr:sp macro="" textlink="">
      <xdr:nvSpPr>
        <xdr:cNvPr id="432" name="n_1mainValue【港湾・漁港】&#10;有形固定資産減価償却率"/>
        <xdr:cNvSpPr txBox="1"/>
      </xdr:nvSpPr>
      <xdr:spPr>
        <a:xfrm>
          <a:off x="3582044" y="1783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12716</xdr:rowOff>
    </xdr:from>
    <xdr:ext cx="405111" cy="259045"/>
    <xdr:sp macro="" textlink="">
      <xdr:nvSpPr>
        <xdr:cNvPr id="433" name="n_2mainValue【港湾・漁港】&#10;有形固定資産減価償却率"/>
        <xdr:cNvSpPr txBox="1"/>
      </xdr:nvSpPr>
      <xdr:spPr>
        <a:xfrm>
          <a:off x="2705744" y="1750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161307</xdr:rowOff>
    </xdr:from>
    <xdr:ext cx="405111" cy="259045"/>
    <xdr:sp macro="" textlink="">
      <xdr:nvSpPr>
        <xdr:cNvPr id="434" name="n_3mainValue【港湾・漁港】&#10;有形固定資産減価償却率"/>
        <xdr:cNvSpPr txBox="1"/>
      </xdr:nvSpPr>
      <xdr:spPr>
        <a:xfrm>
          <a:off x="1816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110507</xdr:rowOff>
    </xdr:from>
    <xdr:ext cx="405111" cy="259045"/>
    <xdr:sp macro="" textlink="">
      <xdr:nvSpPr>
        <xdr:cNvPr id="435" name="n_4mainValue【港湾・漁港】&#10;有形固定資産減価償却率"/>
        <xdr:cNvSpPr txBox="1"/>
      </xdr:nvSpPr>
      <xdr:spPr>
        <a:xfrm>
          <a:off x="927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16730</xdr:rowOff>
    </xdr:from>
    <xdr:ext cx="599010" cy="259045"/>
    <xdr:sp macro="" textlink="">
      <xdr:nvSpPr>
        <xdr:cNvPr id="466" name="【港湾・漁港】&#10;一人当たり有形固定資産（償却資産）額平均値テキスト"/>
        <xdr:cNvSpPr txBox="1"/>
      </xdr:nvSpPr>
      <xdr:spPr>
        <a:xfrm>
          <a:off x="10515600" y="1819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22947</xdr:rowOff>
    </xdr:from>
    <xdr:to>
      <xdr:col>55</xdr:col>
      <xdr:colOff>50800</xdr:colOff>
      <xdr:row>107</xdr:row>
      <xdr:rowOff>124547</xdr:rowOff>
    </xdr:to>
    <xdr:sp macro="" textlink="">
      <xdr:nvSpPr>
        <xdr:cNvPr id="477" name="楕円 476"/>
        <xdr:cNvSpPr/>
      </xdr:nvSpPr>
      <xdr:spPr>
        <a:xfrm>
          <a:off x="10426700" y="183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1374</xdr:rowOff>
    </xdr:from>
    <xdr:ext cx="599010" cy="259045"/>
    <xdr:sp macro="" textlink="">
      <xdr:nvSpPr>
        <xdr:cNvPr id="478" name="【港湾・漁港】&#10;一人当たり有形固定資産（償却資産）額該当値テキスト"/>
        <xdr:cNvSpPr txBox="1"/>
      </xdr:nvSpPr>
      <xdr:spPr>
        <a:xfrm>
          <a:off x="10515600" y="183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30849</xdr:rowOff>
    </xdr:from>
    <xdr:to>
      <xdr:col>50</xdr:col>
      <xdr:colOff>165100</xdr:colOff>
      <xdr:row>107</xdr:row>
      <xdr:rowOff>132449</xdr:rowOff>
    </xdr:to>
    <xdr:sp macro="" textlink="">
      <xdr:nvSpPr>
        <xdr:cNvPr id="479" name="楕円 478"/>
        <xdr:cNvSpPr/>
      </xdr:nvSpPr>
      <xdr:spPr>
        <a:xfrm>
          <a:off x="9588500" y="183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73747</xdr:rowOff>
    </xdr:from>
    <xdr:to>
      <xdr:col>55</xdr:col>
      <xdr:colOff>0</xdr:colOff>
      <xdr:row>107</xdr:row>
      <xdr:rowOff>81649</xdr:rowOff>
    </xdr:to>
    <xdr:cxnSp macro="">
      <xdr:nvCxnSpPr>
        <xdr:cNvPr id="480" name="直線コネクタ 479"/>
        <xdr:cNvCxnSpPr/>
      </xdr:nvCxnSpPr>
      <xdr:spPr>
        <a:xfrm flipV="1">
          <a:off x="9639300" y="18418897"/>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37840</xdr:rowOff>
    </xdr:from>
    <xdr:to>
      <xdr:col>46</xdr:col>
      <xdr:colOff>38100</xdr:colOff>
      <xdr:row>107</xdr:row>
      <xdr:rowOff>139440</xdr:rowOff>
    </xdr:to>
    <xdr:sp macro="" textlink="">
      <xdr:nvSpPr>
        <xdr:cNvPr id="481" name="楕円 480"/>
        <xdr:cNvSpPr/>
      </xdr:nvSpPr>
      <xdr:spPr>
        <a:xfrm>
          <a:off x="8699500" y="183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81649</xdr:rowOff>
    </xdr:from>
    <xdr:to>
      <xdr:col>50</xdr:col>
      <xdr:colOff>114300</xdr:colOff>
      <xdr:row>107</xdr:row>
      <xdr:rowOff>88640</xdr:rowOff>
    </xdr:to>
    <xdr:cxnSp macro="">
      <xdr:nvCxnSpPr>
        <xdr:cNvPr id="482" name="直線コネクタ 481"/>
        <xdr:cNvCxnSpPr/>
      </xdr:nvCxnSpPr>
      <xdr:spPr>
        <a:xfrm flipV="1">
          <a:off x="8750300" y="18426799"/>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43466</xdr:rowOff>
    </xdr:from>
    <xdr:to>
      <xdr:col>41</xdr:col>
      <xdr:colOff>101600</xdr:colOff>
      <xdr:row>107</xdr:row>
      <xdr:rowOff>145066</xdr:rowOff>
    </xdr:to>
    <xdr:sp macro="" textlink="">
      <xdr:nvSpPr>
        <xdr:cNvPr id="483" name="楕円 482"/>
        <xdr:cNvSpPr/>
      </xdr:nvSpPr>
      <xdr:spPr>
        <a:xfrm>
          <a:off x="7810500" y="183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88640</xdr:rowOff>
    </xdr:from>
    <xdr:to>
      <xdr:col>45</xdr:col>
      <xdr:colOff>177800</xdr:colOff>
      <xdr:row>107</xdr:row>
      <xdr:rowOff>94266</xdr:rowOff>
    </xdr:to>
    <xdr:cxnSp macro="">
      <xdr:nvCxnSpPr>
        <xdr:cNvPr id="484" name="直線コネクタ 483"/>
        <xdr:cNvCxnSpPr/>
      </xdr:nvCxnSpPr>
      <xdr:spPr>
        <a:xfrm flipV="1">
          <a:off x="7861300" y="18433790"/>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47499</xdr:rowOff>
    </xdr:from>
    <xdr:to>
      <xdr:col>36</xdr:col>
      <xdr:colOff>165100</xdr:colOff>
      <xdr:row>107</xdr:row>
      <xdr:rowOff>149099</xdr:rowOff>
    </xdr:to>
    <xdr:sp macro="" textlink="">
      <xdr:nvSpPr>
        <xdr:cNvPr id="485" name="楕円 484"/>
        <xdr:cNvSpPr/>
      </xdr:nvSpPr>
      <xdr:spPr>
        <a:xfrm>
          <a:off x="6921500" y="183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94266</xdr:rowOff>
    </xdr:from>
    <xdr:to>
      <xdr:col>41</xdr:col>
      <xdr:colOff>50800</xdr:colOff>
      <xdr:row>107</xdr:row>
      <xdr:rowOff>98299</xdr:rowOff>
    </xdr:to>
    <xdr:cxnSp macro="">
      <xdr:nvCxnSpPr>
        <xdr:cNvPr id="486" name="直線コネクタ 485"/>
        <xdr:cNvCxnSpPr/>
      </xdr:nvCxnSpPr>
      <xdr:spPr>
        <a:xfrm flipV="1">
          <a:off x="6972300" y="18439416"/>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149390</xdr:rowOff>
    </xdr:from>
    <xdr:ext cx="599010" cy="259045"/>
    <xdr:sp macro="" textlink="">
      <xdr:nvSpPr>
        <xdr:cNvPr id="489" name="n_3aveValue【港湾・漁港】&#10;一人当たり有形固定資産（償却資産）額"/>
        <xdr:cNvSpPr txBox="1"/>
      </xdr:nvSpPr>
      <xdr:spPr>
        <a:xfrm>
          <a:off x="7561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100429</xdr:rowOff>
    </xdr:from>
    <xdr:ext cx="599010" cy="259045"/>
    <xdr:sp macro="" textlink="">
      <xdr:nvSpPr>
        <xdr:cNvPr id="490" name="n_4aveValue【港湾・漁港】&#10;一人当たり有形固定資産（償却資産）額"/>
        <xdr:cNvSpPr txBox="1"/>
      </xdr:nvSpPr>
      <xdr:spPr>
        <a:xfrm>
          <a:off x="6672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148976</xdr:rowOff>
    </xdr:from>
    <xdr:ext cx="599010" cy="259045"/>
    <xdr:sp macro="" textlink="">
      <xdr:nvSpPr>
        <xdr:cNvPr id="491" name="n_1mainValue【港湾・漁港】&#10;一人当たり有形固定資産（償却資産）額"/>
        <xdr:cNvSpPr txBox="1"/>
      </xdr:nvSpPr>
      <xdr:spPr>
        <a:xfrm>
          <a:off x="9327095" y="1815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155967</xdr:rowOff>
    </xdr:from>
    <xdr:ext cx="599010" cy="259045"/>
    <xdr:sp macro="" textlink="">
      <xdr:nvSpPr>
        <xdr:cNvPr id="492" name="n_2mainValue【港湾・漁港】&#10;一人当たり有形固定資産（償却資産）額"/>
        <xdr:cNvSpPr txBox="1"/>
      </xdr:nvSpPr>
      <xdr:spPr>
        <a:xfrm>
          <a:off x="8450795" y="1815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136193</xdr:rowOff>
    </xdr:from>
    <xdr:ext cx="599010" cy="259045"/>
    <xdr:sp macro="" textlink="">
      <xdr:nvSpPr>
        <xdr:cNvPr id="493" name="n_3mainValue【港湾・漁港】&#10;一人当たり有形固定資産（償却資産）額"/>
        <xdr:cNvSpPr txBox="1"/>
      </xdr:nvSpPr>
      <xdr:spPr>
        <a:xfrm>
          <a:off x="7561795" y="1848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140226</xdr:rowOff>
    </xdr:from>
    <xdr:ext cx="599010" cy="259045"/>
    <xdr:sp macro="" textlink="">
      <xdr:nvSpPr>
        <xdr:cNvPr id="494" name="n_4mainValue【港湾・漁港】&#10;一人当たり有形固定資産（償却資産）額"/>
        <xdr:cNvSpPr txBox="1"/>
      </xdr:nvSpPr>
      <xdr:spPr>
        <a:xfrm>
          <a:off x="6672795" y="184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120032</xdr:rowOff>
    </xdr:from>
    <xdr:ext cx="405111" cy="259045"/>
    <xdr:sp macro="" textlink="">
      <xdr:nvSpPr>
        <xdr:cNvPr id="524" name="【認定こども園・幼稚園・保育所】&#10;有形固定資産減価償却率平均値テキスト"/>
        <xdr:cNvSpPr txBox="1"/>
      </xdr:nvSpPr>
      <xdr:spPr>
        <a:xfrm>
          <a:off x="16357600" y="629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535" name="楕円 534"/>
        <xdr:cNvSpPr/>
      </xdr:nvSpPr>
      <xdr:spPr>
        <a:xfrm>
          <a:off x="162687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21607</xdr:rowOff>
    </xdr:from>
    <xdr:ext cx="405111" cy="259045"/>
    <xdr:sp macro="" textlink="">
      <xdr:nvSpPr>
        <xdr:cNvPr id="536" name="【認定こども園・幼稚園・保育所】&#10;有形固定資産減価償却率該当値テキスト"/>
        <xdr:cNvSpPr txBox="1"/>
      </xdr:nvSpPr>
      <xdr:spPr>
        <a:xfrm>
          <a:off x="1635760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537" name="楕円 536"/>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59055</xdr:rowOff>
    </xdr:to>
    <xdr:cxnSp macro="">
      <xdr:nvCxnSpPr>
        <xdr:cNvPr id="538" name="直線コネクタ 537"/>
        <xdr:cNvCxnSpPr/>
      </xdr:nvCxnSpPr>
      <xdr:spPr>
        <a:xfrm flipV="1">
          <a:off x="15481300" y="6221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539" name="楕円 538"/>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59055</xdr:rowOff>
    </xdr:to>
    <xdr:cxnSp macro="">
      <xdr:nvCxnSpPr>
        <xdr:cNvPr id="540" name="直線コネクタ 539"/>
        <xdr:cNvCxnSpPr/>
      </xdr:nvCxnSpPr>
      <xdr:spPr>
        <a:xfrm>
          <a:off x="14592300" y="619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160655</xdr:rowOff>
    </xdr:from>
    <xdr:to>
      <xdr:col>72</xdr:col>
      <xdr:colOff>38100</xdr:colOff>
      <xdr:row>36</xdr:row>
      <xdr:rowOff>90805</xdr:rowOff>
    </xdr:to>
    <xdr:sp macro="" textlink="">
      <xdr:nvSpPr>
        <xdr:cNvPr id="541" name="楕円 540"/>
        <xdr:cNvSpPr/>
      </xdr:nvSpPr>
      <xdr:spPr>
        <a:xfrm>
          <a:off x="13652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20955</xdr:rowOff>
    </xdr:from>
    <xdr:to>
      <xdr:col>76</xdr:col>
      <xdr:colOff>114300</xdr:colOff>
      <xdr:row>36</xdr:row>
      <xdr:rowOff>40005</xdr:rowOff>
    </xdr:to>
    <xdr:cxnSp macro="">
      <xdr:nvCxnSpPr>
        <xdr:cNvPr id="542" name="直線コネクタ 541"/>
        <xdr:cNvCxnSpPr/>
      </xdr:nvCxnSpPr>
      <xdr:spPr>
        <a:xfrm flipV="1">
          <a:off x="13703300" y="6193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154940</xdr:rowOff>
    </xdr:from>
    <xdr:to>
      <xdr:col>67</xdr:col>
      <xdr:colOff>101600</xdr:colOff>
      <xdr:row>36</xdr:row>
      <xdr:rowOff>85090</xdr:rowOff>
    </xdr:to>
    <xdr:sp macro="" textlink="">
      <xdr:nvSpPr>
        <xdr:cNvPr id="543" name="楕円 542"/>
        <xdr:cNvSpPr/>
      </xdr:nvSpPr>
      <xdr:spPr>
        <a:xfrm>
          <a:off x="1276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40005</xdr:rowOff>
    </xdr:to>
    <xdr:cxnSp macro="">
      <xdr:nvCxnSpPr>
        <xdr:cNvPr id="544" name="直線コネクタ 543"/>
        <xdr:cNvCxnSpPr/>
      </xdr:nvCxnSpPr>
      <xdr:spPr>
        <a:xfrm>
          <a:off x="12814300" y="6206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78122</xdr:rowOff>
    </xdr:from>
    <xdr:ext cx="405111" cy="259045"/>
    <xdr:sp macro="" textlink="">
      <xdr:nvSpPr>
        <xdr:cNvPr id="545" name="n_1aveValue【認定こども園・幼稚園・保育所】&#10;有形固定資産減価償却率"/>
        <xdr:cNvSpPr txBox="1"/>
      </xdr:nvSpPr>
      <xdr:spPr>
        <a:xfrm>
          <a:off x="152660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546" name="n_2aveValue【認定こども園・幼稚園・保育所】&#10;有形固定資産減価償却率"/>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47"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48"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549"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550" name="n_2mainValue【認定こども園・幼稚園・保育所】&#10;有形固定資産減価償却率"/>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107332</xdr:rowOff>
    </xdr:from>
    <xdr:ext cx="405111" cy="259045"/>
    <xdr:sp macro="" textlink="">
      <xdr:nvSpPr>
        <xdr:cNvPr id="551" name="n_3mainValue【認定こども園・幼稚園・保育所】&#10;有形固定資産減価償却率"/>
        <xdr:cNvSpPr txBox="1"/>
      </xdr:nvSpPr>
      <xdr:spPr>
        <a:xfrm>
          <a:off x="13500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101617</xdr:rowOff>
    </xdr:from>
    <xdr:ext cx="405111" cy="259045"/>
    <xdr:sp macro="" textlink="">
      <xdr:nvSpPr>
        <xdr:cNvPr id="552" name="n_4mainValue【認定こども園・幼稚園・保育所】&#10;有形固定資産減価償却率"/>
        <xdr:cNvSpPr txBox="1"/>
      </xdr:nvSpPr>
      <xdr:spPr>
        <a:xfrm>
          <a:off x="12611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581"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xdr:rowOff>
    </xdr:from>
    <xdr:to>
      <xdr:col>116</xdr:col>
      <xdr:colOff>114300</xdr:colOff>
      <xdr:row>36</xdr:row>
      <xdr:rowOff>107950</xdr:rowOff>
    </xdr:to>
    <xdr:sp macro="" textlink="">
      <xdr:nvSpPr>
        <xdr:cNvPr id="592" name="楕円 591"/>
        <xdr:cNvSpPr/>
      </xdr:nvSpPr>
      <xdr:spPr>
        <a:xfrm>
          <a:off x="22110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29227</xdr:rowOff>
    </xdr:from>
    <xdr:ext cx="469744" cy="259045"/>
    <xdr:sp macro="" textlink="">
      <xdr:nvSpPr>
        <xdr:cNvPr id="593" name="【認定こども園・幼稚園・保育所】&#10;一人当たり面積該当値テキスト"/>
        <xdr:cNvSpPr txBox="1"/>
      </xdr:nvSpPr>
      <xdr:spPr>
        <a:xfrm>
          <a:off x="221996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29210</xdr:rowOff>
    </xdr:from>
    <xdr:to>
      <xdr:col>112</xdr:col>
      <xdr:colOff>38100</xdr:colOff>
      <xdr:row>36</xdr:row>
      <xdr:rowOff>130810</xdr:rowOff>
    </xdr:to>
    <xdr:sp macro="" textlink="">
      <xdr:nvSpPr>
        <xdr:cNvPr id="594" name="楕円 593"/>
        <xdr:cNvSpPr/>
      </xdr:nvSpPr>
      <xdr:spPr>
        <a:xfrm>
          <a:off x="21272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57150</xdr:rowOff>
    </xdr:from>
    <xdr:to>
      <xdr:col>116</xdr:col>
      <xdr:colOff>63500</xdr:colOff>
      <xdr:row>36</xdr:row>
      <xdr:rowOff>80010</xdr:rowOff>
    </xdr:to>
    <xdr:cxnSp macro="">
      <xdr:nvCxnSpPr>
        <xdr:cNvPr id="595" name="直線コネクタ 594"/>
        <xdr:cNvCxnSpPr/>
      </xdr:nvCxnSpPr>
      <xdr:spPr>
        <a:xfrm flipV="1">
          <a:off x="21323300" y="6229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596" name="楕円 595"/>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80010</xdr:rowOff>
    </xdr:from>
    <xdr:to>
      <xdr:col>111</xdr:col>
      <xdr:colOff>177800</xdr:colOff>
      <xdr:row>36</xdr:row>
      <xdr:rowOff>99060</xdr:rowOff>
    </xdr:to>
    <xdr:cxnSp macro="">
      <xdr:nvCxnSpPr>
        <xdr:cNvPr id="597" name="直線コネクタ 596"/>
        <xdr:cNvCxnSpPr/>
      </xdr:nvCxnSpPr>
      <xdr:spPr>
        <a:xfrm flipV="1">
          <a:off x="20434300" y="6252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132080</xdr:rowOff>
    </xdr:from>
    <xdr:to>
      <xdr:col>102</xdr:col>
      <xdr:colOff>165100</xdr:colOff>
      <xdr:row>36</xdr:row>
      <xdr:rowOff>62230</xdr:rowOff>
    </xdr:to>
    <xdr:sp macro="" textlink="">
      <xdr:nvSpPr>
        <xdr:cNvPr id="598" name="楕円 597"/>
        <xdr:cNvSpPr/>
      </xdr:nvSpPr>
      <xdr:spPr>
        <a:xfrm>
          <a:off x="1949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11430</xdr:rowOff>
    </xdr:from>
    <xdr:to>
      <xdr:col>107</xdr:col>
      <xdr:colOff>50800</xdr:colOff>
      <xdr:row>36</xdr:row>
      <xdr:rowOff>99060</xdr:rowOff>
    </xdr:to>
    <xdr:cxnSp macro="">
      <xdr:nvCxnSpPr>
        <xdr:cNvPr id="599" name="直線コネクタ 598"/>
        <xdr:cNvCxnSpPr/>
      </xdr:nvCxnSpPr>
      <xdr:spPr>
        <a:xfrm>
          <a:off x="19545300" y="61836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97790</xdr:rowOff>
    </xdr:from>
    <xdr:to>
      <xdr:col>98</xdr:col>
      <xdr:colOff>38100</xdr:colOff>
      <xdr:row>36</xdr:row>
      <xdr:rowOff>27940</xdr:rowOff>
    </xdr:to>
    <xdr:sp macro="" textlink="">
      <xdr:nvSpPr>
        <xdr:cNvPr id="600" name="楕円 599"/>
        <xdr:cNvSpPr/>
      </xdr:nvSpPr>
      <xdr:spPr>
        <a:xfrm>
          <a:off x="1860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148590</xdr:rowOff>
    </xdr:from>
    <xdr:to>
      <xdr:col>102</xdr:col>
      <xdr:colOff>114300</xdr:colOff>
      <xdr:row>36</xdr:row>
      <xdr:rowOff>11430</xdr:rowOff>
    </xdr:to>
    <xdr:cxnSp macro="">
      <xdr:nvCxnSpPr>
        <xdr:cNvPr id="601" name="直線コネクタ 600"/>
        <xdr:cNvCxnSpPr/>
      </xdr:nvCxnSpPr>
      <xdr:spPr>
        <a:xfrm>
          <a:off x="18656300" y="6149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602"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603"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xdr:cNvSpPr txBox="1"/>
      </xdr:nvSpPr>
      <xdr:spPr>
        <a:xfrm>
          <a:off x="18421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147337</xdr:rowOff>
    </xdr:from>
    <xdr:ext cx="469744" cy="259045"/>
    <xdr:sp macro="" textlink="">
      <xdr:nvSpPr>
        <xdr:cNvPr id="606" name="n_1mainValue【認定こども園・幼稚園・保育所】&#10;一人当たり面積"/>
        <xdr:cNvSpPr txBox="1"/>
      </xdr:nvSpPr>
      <xdr:spPr>
        <a:xfrm>
          <a:off x="2107572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607" name="n_2mainValue【認定こども園・幼稚園・保育所】&#10;一人当たり面積"/>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78757</xdr:rowOff>
    </xdr:from>
    <xdr:ext cx="469744" cy="259045"/>
    <xdr:sp macro="" textlink="">
      <xdr:nvSpPr>
        <xdr:cNvPr id="608" name="n_3mainValue【認定こども園・幼稚園・保育所】&#10;一人当たり面積"/>
        <xdr:cNvSpPr txBox="1"/>
      </xdr:nvSpPr>
      <xdr:spPr>
        <a:xfrm>
          <a:off x="1931042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44467</xdr:rowOff>
    </xdr:from>
    <xdr:ext cx="469744" cy="259045"/>
    <xdr:sp macro="" textlink="">
      <xdr:nvSpPr>
        <xdr:cNvPr id="609" name="n_4mainValue【認定こども園・幼稚園・保育所】&#10;一人当たり面積"/>
        <xdr:cNvSpPr txBox="1"/>
      </xdr:nvSpPr>
      <xdr:spPr>
        <a:xfrm>
          <a:off x="18421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6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xdr:rowOff>
    </xdr:from>
    <xdr:to>
      <xdr:col>85</xdr:col>
      <xdr:colOff>177800</xdr:colOff>
      <xdr:row>62</xdr:row>
      <xdr:rowOff>114808</xdr:rowOff>
    </xdr:to>
    <xdr:sp macro="" textlink="">
      <xdr:nvSpPr>
        <xdr:cNvPr id="648" name="楕円 647"/>
        <xdr:cNvSpPr/>
      </xdr:nvSpPr>
      <xdr:spPr>
        <a:xfrm>
          <a:off x="16268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163085</xdr:rowOff>
    </xdr:from>
    <xdr:ext cx="405111" cy="259045"/>
    <xdr:sp macro="" textlink="">
      <xdr:nvSpPr>
        <xdr:cNvPr id="649" name="【学校施設】&#10;有形固定資産減価償却率該当値テキスト"/>
        <xdr:cNvSpPr txBox="1"/>
      </xdr:nvSpPr>
      <xdr:spPr>
        <a:xfrm>
          <a:off x="16357600"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650" name="楕円 649"/>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64008</xdr:rowOff>
    </xdr:to>
    <xdr:cxnSp macro="">
      <xdr:nvCxnSpPr>
        <xdr:cNvPr id="651" name="直線コネクタ 650"/>
        <xdr:cNvCxnSpPr/>
      </xdr:nvCxnSpPr>
      <xdr:spPr>
        <a:xfrm>
          <a:off x="15481300" y="10652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102362</xdr:rowOff>
    </xdr:from>
    <xdr:to>
      <xdr:col>76</xdr:col>
      <xdr:colOff>165100</xdr:colOff>
      <xdr:row>62</xdr:row>
      <xdr:rowOff>32512</xdr:rowOff>
    </xdr:to>
    <xdr:sp macro="" textlink="">
      <xdr:nvSpPr>
        <xdr:cNvPr id="652" name="楕円 651"/>
        <xdr:cNvSpPr/>
      </xdr:nvSpPr>
      <xdr:spPr>
        <a:xfrm>
          <a:off x="14541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153162</xdr:rowOff>
    </xdr:from>
    <xdr:to>
      <xdr:col>81</xdr:col>
      <xdr:colOff>50800</xdr:colOff>
      <xdr:row>62</xdr:row>
      <xdr:rowOff>22860</xdr:rowOff>
    </xdr:to>
    <xdr:cxnSp macro="">
      <xdr:nvCxnSpPr>
        <xdr:cNvPr id="653" name="直線コネクタ 652"/>
        <xdr:cNvCxnSpPr/>
      </xdr:nvCxnSpPr>
      <xdr:spPr>
        <a:xfrm>
          <a:off x="14592300" y="10611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36068</xdr:rowOff>
    </xdr:from>
    <xdr:to>
      <xdr:col>72</xdr:col>
      <xdr:colOff>38100</xdr:colOff>
      <xdr:row>61</xdr:row>
      <xdr:rowOff>137668</xdr:rowOff>
    </xdr:to>
    <xdr:sp macro="" textlink="">
      <xdr:nvSpPr>
        <xdr:cNvPr id="654" name="楕円 653"/>
        <xdr:cNvSpPr/>
      </xdr:nvSpPr>
      <xdr:spPr>
        <a:xfrm>
          <a:off x="13652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86868</xdr:rowOff>
    </xdr:from>
    <xdr:to>
      <xdr:col>76</xdr:col>
      <xdr:colOff>114300</xdr:colOff>
      <xdr:row>61</xdr:row>
      <xdr:rowOff>153162</xdr:rowOff>
    </xdr:to>
    <xdr:cxnSp macro="">
      <xdr:nvCxnSpPr>
        <xdr:cNvPr id="655" name="直線コネクタ 654"/>
        <xdr:cNvCxnSpPr/>
      </xdr:nvCxnSpPr>
      <xdr:spPr>
        <a:xfrm>
          <a:off x="13703300" y="1054531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xdr:rowOff>
    </xdr:from>
    <xdr:to>
      <xdr:col>67</xdr:col>
      <xdr:colOff>101600</xdr:colOff>
      <xdr:row>61</xdr:row>
      <xdr:rowOff>117094</xdr:rowOff>
    </xdr:to>
    <xdr:sp macro="" textlink="">
      <xdr:nvSpPr>
        <xdr:cNvPr id="656" name="楕円 655"/>
        <xdr:cNvSpPr/>
      </xdr:nvSpPr>
      <xdr:spPr>
        <a:xfrm>
          <a:off x="12763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66294</xdr:rowOff>
    </xdr:from>
    <xdr:to>
      <xdr:col>71</xdr:col>
      <xdr:colOff>177800</xdr:colOff>
      <xdr:row>61</xdr:row>
      <xdr:rowOff>86868</xdr:rowOff>
    </xdr:to>
    <xdr:cxnSp macro="">
      <xdr:nvCxnSpPr>
        <xdr:cNvPr id="657" name="直線コネクタ 656"/>
        <xdr:cNvCxnSpPr/>
      </xdr:nvCxnSpPr>
      <xdr:spPr>
        <a:xfrm>
          <a:off x="12814300" y="105247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6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99331</xdr:rowOff>
    </xdr:from>
    <xdr:ext cx="405111" cy="259045"/>
    <xdr:sp macro="" textlink="">
      <xdr:nvSpPr>
        <xdr:cNvPr id="659" name="n_2aveValue【学校施設】&#10;有形固定資産減価償却率"/>
        <xdr:cNvSpPr txBox="1"/>
      </xdr:nvSpPr>
      <xdr:spPr>
        <a:xfrm>
          <a:off x="14389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6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6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662" name="n_1mainValue【学校施設】&#10;有形固定資産減価償却率"/>
        <xdr:cNvSpPr txBox="1"/>
      </xdr:nvSpPr>
      <xdr:spPr>
        <a:xfrm>
          <a:off x="15266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23639</xdr:rowOff>
    </xdr:from>
    <xdr:ext cx="405111" cy="259045"/>
    <xdr:sp macro="" textlink="">
      <xdr:nvSpPr>
        <xdr:cNvPr id="663" name="n_2mainValue【学校施設】&#10;有形固定資産減価償却率"/>
        <xdr:cNvSpPr txBox="1"/>
      </xdr:nvSpPr>
      <xdr:spPr>
        <a:xfrm>
          <a:off x="14389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128795</xdr:rowOff>
    </xdr:from>
    <xdr:ext cx="405111" cy="259045"/>
    <xdr:sp macro="" textlink="">
      <xdr:nvSpPr>
        <xdr:cNvPr id="664" name="n_3mainValue【学校施設】&#10;有形固定資産減価償却率"/>
        <xdr:cNvSpPr txBox="1"/>
      </xdr:nvSpPr>
      <xdr:spPr>
        <a:xfrm>
          <a:off x="13500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108221</xdr:rowOff>
    </xdr:from>
    <xdr:ext cx="405111" cy="259045"/>
    <xdr:sp macro="" textlink="">
      <xdr:nvSpPr>
        <xdr:cNvPr id="665" name="n_4mainValue【学校施設】&#10;有形固定資産減価償却率"/>
        <xdr:cNvSpPr txBox="1"/>
      </xdr:nvSpPr>
      <xdr:spPr>
        <a:xfrm>
          <a:off x="126117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61993</xdr:rowOff>
    </xdr:from>
    <xdr:ext cx="469744" cy="259045"/>
    <xdr:sp macro="" textlink="">
      <xdr:nvSpPr>
        <xdr:cNvPr id="695" name="【学校施設】&#10;一人当たり面積平均値テキスト"/>
        <xdr:cNvSpPr txBox="1"/>
      </xdr:nvSpPr>
      <xdr:spPr>
        <a:xfrm>
          <a:off x="22199600" y="1034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149225</xdr:rowOff>
    </xdr:from>
    <xdr:to>
      <xdr:col>116</xdr:col>
      <xdr:colOff>114300</xdr:colOff>
      <xdr:row>62</xdr:row>
      <xdr:rowOff>79375</xdr:rowOff>
    </xdr:to>
    <xdr:sp macro="" textlink="">
      <xdr:nvSpPr>
        <xdr:cNvPr id="706" name="楕円 705"/>
        <xdr:cNvSpPr/>
      </xdr:nvSpPr>
      <xdr:spPr>
        <a:xfrm>
          <a:off x="22110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127652</xdr:rowOff>
    </xdr:from>
    <xdr:ext cx="469744" cy="259045"/>
    <xdr:sp macro="" textlink="">
      <xdr:nvSpPr>
        <xdr:cNvPr id="707" name="【学校施設】&#10;一人当たり面積該当値テキスト"/>
        <xdr:cNvSpPr txBox="1"/>
      </xdr:nvSpPr>
      <xdr:spPr>
        <a:xfrm>
          <a:off x="22199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8" name="楕円 707"/>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28575</xdr:rowOff>
    </xdr:from>
    <xdr:to>
      <xdr:col>116</xdr:col>
      <xdr:colOff>63500</xdr:colOff>
      <xdr:row>62</xdr:row>
      <xdr:rowOff>45720</xdr:rowOff>
    </xdr:to>
    <xdr:cxnSp macro="">
      <xdr:nvCxnSpPr>
        <xdr:cNvPr id="709" name="直線コネクタ 708"/>
        <xdr:cNvCxnSpPr/>
      </xdr:nvCxnSpPr>
      <xdr:spPr>
        <a:xfrm flipV="1">
          <a:off x="21323300" y="106584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xdr:rowOff>
    </xdr:from>
    <xdr:to>
      <xdr:col>107</xdr:col>
      <xdr:colOff>101600</xdr:colOff>
      <xdr:row>62</xdr:row>
      <xdr:rowOff>109474</xdr:rowOff>
    </xdr:to>
    <xdr:sp macro="" textlink="">
      <xdr:nvSpPr>
        <xdr:cNvPr id="710" name="楕円 709"/>
        <xdr:cNvSpPr/>
      </xdr:nvSpPr>
      <xdr:spPr>
        <a:xfrm>
          <a:off x="20383500" y="10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58674</xdr:rowOff>
    </xdr:to>
    <xdr:cxnSp macro="">
      <xdr:nvCxnSpPr>
        <xdr:cNvPr id="711" name="直線コネクタ 710"/>
        <xdr:cNvCxnSpPr/>
      </xdr:nvCxnSpPr>
      <xdr:spPr>
        <a:xfrm flipV="1">
          <a:off x="20434300" y="1067562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19685</xdr:rowOff>
    </xdr:from>
    <xdr:to>
      <xdr:col>102</xdr:col>
      <xdr:colOff>165100</xdr:colOff>
      <xdr:row>62</xdr:row>
      <xdr:rowOff>121285</xdr:rowOff>
    </xdr:to>
    <xdr:sp macro="" textlink="">
      <xdr:nvSpPr>
        <xdr:cNvPr id="712" name="楕円 711"/>
        <xdr:cNvSpPr/>
      </xdr:nvSpPr>
      <xdr:spPr>
        <a:xfrm>
          <a:off x="19494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58674</xdr:rowOff>
    </xdr:from>
    <xdr:to>
      <xdr:col>107</xdr:col>
      <xdr:colOff>50800</xdr:colOff>
      <xdr:row>62</xdr:row>
      <xdr:rowOff>70485</xdr:rowOff>
    </xdr:to>
    <xdr:cxnSp macro="">
      <xdr:nvCxnSpPr>
        <xdr:cNvPr id="713" name="直線コネクタ 712"/>
        <xdr:cNvCxnSpPr/>
      </xdr:nvCxnSpPr>
      <xdr:spPr>
        <a:xfrm flipV="1">
          <a:off x="19545300" y="1068857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714" name="楕円 713"/>
        <xdr:cNvSpPr/>
      </xdr:nvSpPr>
      <xdr:spPr>
        <a:xfrm>
          <a:off x="18605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70485</xdr:rowOff>
    </xdr:from>
    <xdr:to>
      <xdr:col>102</xdr:col>
      <xdr:colOff>114300</xdr:colOff>
      <xdr:row>62</xdr:row>
      <xdr:rowOff>80010</xdr:rowOff>
    </xdr:to>
    <xdr:cxnSp macro="">
      <xdr:nvCxnSpPr>
        <xdr:cNvPr id="715" name="直線コネクタ 714"/>
        <xdr:cNvCxnSpPr/>
      </xdr:nvCxnSpPr>
      <xdr:spPr>
        <a:xfrm flipV="1">
          <a:off x="18656300" y="107003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716" name="n_1aveValue【学校施設】&#10;一人当たり面積"/>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717" name="n_2aveValue【学校施設】&#10;一人当たり面積"/>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60850</xdr:rowOff>
    </xdr:from>
    <xdr:ext cx="469744" cy="259045"/>
    <xdr:sp macro="" textlink="">
      <xdr:nvSpPr>
        <xdr:cNvPr id="718" name="n_3aveValue【学校施設】&#10;一人当たり面積"/>
        <xdr:cNvSpPr txBox="1"/>
      </xdr:nvSpPr>
      <xdr:spPr>
        <a:xfrm>
          <a:off x="19310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719" name="n_4aveValue【学校施設】&#10;一人当たり面積"/>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20" name="n_1mainValue【学校施設】&#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100601</xdr:rowOff>
    </xdr:from>
    <xdr:ext cx="469744" cy="259045"/>
    <xdr:sp macro="" textlink="">
      <xdr:nvSpPr>
        <xdr:cNvPr id="721" name="n_2mainValue【学校施設】&#10;一人当たり面積"/>
        <xdr:cNvSpPr txBox="1"/>
      </xdr:nvSpPr>
      <xdr:spPr>
        <a:xfrm>
          <a:off x="20199427"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112412</xdr:rowOff>
    </xdr:from>
    <xdr:ext cx="469744" cy="259045"/>
    <xdr:sp macro="" textlink="">
      <xdr:nvSpPr>
        <xdr:cNvPr id="722" name="n_3mainValue【学校施設】&#10;一人当たり面積"/>
        <xdr:cNvSpPr txBox="1"/>
      </xdr:nvSpPr>
      <xdr:spPr>
        <a:xfrm>
          <a:off x="19310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723" name="n_4mainValue【学校施設】&#10;一人当たり面積"/>
        <xdr:cNvSpPr txBox="1"/>
      </xdr:nvSpPr>
      <xdr:spPr>
        <a:xfrm>
          <a:off x="18421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753" name="【児童館】&#10;有形固定資産減価償却率平均値テキスト"/>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82550</xdr:rowOff>
    </xdr:from>
    <xdr:to>
      <xdr:col>85</xdr:col>
      <xdr:colOff>177800</xdr:colOff>
      <xdr:row>82</xdr:row>
      <xdr:rowOff>12700</xdr:rowOff>
    </xdr:to>
    <xdr:sp macro="" textlink="">
      <xdr:nvSpPr>
        <xdr:cNvPr id="764" name="楕円 763"/>
        <xdr:cNvSpPr/>
      </xdr:nvSpPr>
      <xdr:spPr>
        <a:xfrm>
          <a:off x="16268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105427</xdr:rowOff>
    </xdr:from>
    <xdr:ext cx="405111" cy="259045"/>
    <xdr:sp macro="" textlink="">
      <xdr:nvSpPr>
        <xdr:cNvPr id="765" name="【児童館】&#10;有形固定資産減価償却率該当値テキスト"/>
        <xdr:cNvSpPr txBox="1"/>
      </xdr:nvSpPr>
      <xdr:spPr>
        <a:xfrm>
          <a:off x="16357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66" name="楕円 765"/>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133350</xdr:rowOff>
    </xdr:to>
    <xdr:cxnSp macro="">
      <xdr:nvCxnSpPr>
        <xdr:cNvPr id="767" name="直線コネクタ 766"/>
        <xdr:cNvCxnSpPr/>
      </xdr:nvCxnSpPr>
      <xdr:spPr>
        <a:xfrm>
          <a:off x="15481300" y="1398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768" name="楕円 767"/>
        <xdr:cNvSpPr/>
      </xdr:nvSpPr>
      <xdr:spPr>
        <a:xfrm>
          <a:off x="1454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95250</xdr:rowOff>
    </xdr:to>
    <xdr:cxnSp macro="">
      <xdr:nvCxnSpPr>
        <xdr:cNvPr id="769" name="直線コネクタ 768"/>
        <xdr:cNvCxnSpPr/>
      </xdr:nvCxnSpPr>
      <xdr:spPr>
        <a:xfrm>
          <a:off x="14592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770" name="楕円 769"/>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57150</xdr:rowOff>
    </xdr:to>
    <xdr:cxnSp macro="">
      <xdr:nvCxnSpPr>
        <xdr:cNvPr id="771" name="直線コネクタ 770"/>
        <xdr:cNvCxnSpPr/>
      </xdr:nvCxnSpPr>
      <xdr:spPr>
        <a:xfrm>
          <a:off x="13703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772" name="楕円 771"/>
        <xdr:cNvSpPr/>
      </xdr:nvSpPr>
      <xdr:spPr>
        <a:xfrm>
          <a:off x="1276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83</xdr:row>
      <xdr:rowOff>57150</xdr:rowOff>
    </xdr:to>
    <xdr:cxnSp macro="">
      <xdr:nvCxnSpPr>
        <xdr:cNvPr id="773" name="直線コネクタ 772"/>
        <xdr:cNvCxnSpPr/>
      </xdr:nvCxnSpPr>
      <xdr:spPr>
        <a:xfrm flipV="1">
          <a:off x="12814300" y="13906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774" name="n_1aveValue【児童館】&#10;有形固定資産減価償却率"/>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75"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76" name="n_3aveValue【児童館】&#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777" name="n_4aveValue【児童館】&#10;有形固定資産減価償却率"/>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78"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9" name="n_2main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86377</xdr:rowOff>
    </xdr:from>
    <xdr:ext cx="405111" cy="259045"/>
    <xdr:sp macro="" textlink="">
      <xdr:nvSpPr>
        <xdr:cNvPr id="780" name="n_3mainValue【児童館】&#10;有形固定資産減価償却率"/>
        <xdr:cNvSpPr txBox="1"/>
      </xdr:nvSpPr>
      <xdr:spPr>
        <a:xfrm>
          <a:off x="13500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781" name="n_4mainValue【児童館】&#10;有形固定資産減価償却率"/>
        <xdr:cNvSpPr txBox="1"/>
      </xdr:nvSpPr>
      <xdr:spPr>
        <a:xfrm>
          <a:off x="12611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823" name="楕円 822"/>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824" name="【児童館】&#10;一人当たり面積該当値テキスト"/>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25" name="楕円 824"/>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70757</xdr:rowOff>
    </xdr:to>
    <xdr:cxnSp macro="">
      <xdr:nvCxnSpPr>
        <xdr:cNvPr id="826" name="直線コネクタ 825"/>
        <xdr:cNvCxnSpPr/>
      </xdr:nvCxnSpPr>
      <xdr:spPr>
        <a:xfrm flipV="1">
          <a:off x="21323300" y="147991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7" name="楕円 826"/>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828" name="直線コネクタ 827"/>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29" name="楕円 828"/>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830" name="直線コネクタ 829"/>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85271</xdr:rowOff>
    </xdr:from>
    <xdr:to>
      <xdr:col>98</xdr:col>
      <xdr:colOff>38100</xdr:colOff>
      <xdr:row>85</xdr:row>
      <xdr:rowOff>15421</xdr:rowOff>
    </xdr:to>
    <xdr:sp macro="" textlink="">
      <xdr:nvSpPr>
        <xdr:cNvPr id="831" name="楕円 830"/>
        <xdr:cNvSpPr/>
      </xdr:nvSpPr>
      <xdr:spPr>
        <a:xfrm>
          <a:off x="18605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136071</xdr:rowOff>
    </xdr:from>
    <xdr:to>
      <xdr:col>102</xdr:col>
      <xdr:colOff>114300</xdr:colOff>
      <xdr:row>86</xdr:row>
      <xdr:rowOff>70757</xdr:rowOff>
    </xdr:to>
    <xdr:cxnSp macro="">
      <xdr:nvCxnSpPr>
        <xdr:cNvPr id="832" name="直線コネクタ 831"/>
        <xdr:cNvCxnSpPr/>
      </xdr:nvCxnSpPr>
      <xdr:spPr>
        <a:xfrm>
          <a:off x="18656300" y="145378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33"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836" name="n_4aveValue【児童館】&#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7"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8"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9"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840" name="n_4mainValue【児童館】&#10;一人当たり面積"/>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103505</xdr:rowOff>
    </xdr:from>
    <xdr:to>
      <xdr:col>85</xdr:col>
      <xdr:colOff>177800</xdr:colOff>
      <xdr:row>105</xdr:row>
      <xdr:rowOff>33655</xdr:rowOff>
    </xdr:to>
    <xdr:sp macro="" textlink="">
      <xdr:nvSpPr>
        <xdr:cNvPr id="881" name="楕円 880"/>
        <xdr:cNvSpPr/>
      </xdr:nvSpPr>
      <xdr:spPr>
        <a:xfrm>
          <a:off x="162687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81932</xdr:rowOff>
    </xdr:from>
    <xdr:ext cx="405111" cy="259045"/>
    <xdr:sp macro="" textlink="">
      <xdr:nvSpPr>
        <xdr:cNvPr id="882" name="【公民館】&#10;有形固定資産減価償却率該当値テキスト"/>
        <xdr:cNvSpPr txBox="1"/>
      </xdr:nvSpPr>
      <xdr:spPr>
        <a:xfrm>
          <a:off x="16357600"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65405</xdr:rowOff>
    </xdr:from>
    <xdr:to>
      <xdr:col>81</xdr:col>
      <xdr:colOff>101600</xdr:colOff>
      <xdr:row>104</xdr:row>
      <xdr:rowOff>167005</xdr:rowOff>
    </xdr:to>
    <xdr:sp macro="" textlink="">
      <xdr:nvSpPr>
        <xdr:cNvPr id="883" name="楕円 882"/>
        <xdr:cNvSpPr/>
      </xdr:nvSpPr>
      <xdr:spPr>
        <a:xfrm>
          <a:off x="1543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116205</xdr:rowOff>
    </xdr:from>
    <xdr:to>
      <xdr:col>85</xdr:col>
      <xdr:colOff>127000</xdr:colOff>
      <xdr:row>104</xdr:row>
      <xdr:rowOff>154305</xdr:rowOff>
    </xdr:to>
    <xdr:cxnSp macro="">
      <xdr:nvCxnSpPr>
        <xdr:cNvPr id="884" name="直線コネクタ 883"/>
        <xdr:cNvCxnSpPr/>
      </xdr:nvCxnSpPr>
      <xdr:spPr>
        <a:xfrm>
          <a:off x="15481300" y="17947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85" name="楕円 884"/>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116205</xdr:rowOff>
    </xdr:to>
    <xdr:cxnSp macro="">
      <xdr:nvCxnSpPr>
        <xdr:cNvPr id="886" name="直線コネクタ 885"/>
        <xdr:cNvCxnSpPr/>
      </xdr:nvCxnSpPr>
      <xdr:spPr>
        <a:xfrm>
          <a:off x="14592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887" name="楕円 886"/>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76200</xdr:rowOff>
    </xdr:to>
    <xdr:cxnSp macro="">
      <xdr:nvCxnSpPr>
        <xdr:cNvPr id="888" name="直線コネクタ 887"/>
        <xdr:cNvCxnSpPr/>
      </xdr:nvCxnSpPr>
      <xdr:spPr>
        <a:xfrm>
          <a:off x="13703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118745</xdr:rowOff>
    </xdr:from>
    <xdr:to>
      <xdr:col>67</xdr:col>
      <xdr:colOff>101600</xdr:colOff>
      <xdr:row>104</xdr:row>
      <xdr:rowOff>48895</xdr:rowOff>
    </xdr:to>
    <xdr:sp macro="" textlink="">
      <xdr:nvSpPr>
        <xdr:cNvPr id="889" name="楕円 888"/>
        <xdr:cNvSpPr/>
      </xdr:nvSpPr>
      <xdr:spPr>
        <a:xfrm>
          <a:off x="12763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169545</xdr:rowOff>
    </xdr:from>
    <xdr:to>
      <xdr:col>71</xdr:col>
      <xdr:colOff>177800</xdr:colOff>
      <xdr:row>104</xdr:row>
      <xdr:rowOff>38100</xdr:rowOff>
    </xdr:to>
    <xdr:cxnSp macro="">
      <xdr:nvCxnSpPr>
        <xdr:cNvPr id="890" name="直線コネクタ 889"/>
        <xdr:cNvCxnSpPr/>
      </xdr:nvCxnSpPr>
      <xdr:spPr>
        <a:xfrm>
          <a:off x="12814300" y="1782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891"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11447</xdr:rowOff>
    </xdr:from>
    <xdr:ext cx="405111" cy="259045"/>
    <xdr:sp macro="" textlink="">
      <xdr:nvSpPr>
        <xdr:cNvPr id="892" name="n_2aveValue【公民館】&#10;有形固定資産減価償却率"/>
        <xdr:cNvSpPr txBox="1"/>
      </xdr:nvSpPr>
      <xdr:spPr>
        <a:xfrm>
          <a:off x="14389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893" name="n_3ave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85741</xdr:rowOff>
    </xdr:from>
    <xdr:ext cx="405111" cy="259045"/>
    <xdr:sp macro="" textlink="">
      <xdr:nvSpPr>
        <xdr:cNvPr id="894" name="n_4aveValue【公民館】&#10;有形固定資産減価償却率"/>
        <xdr:cNvSpPr txBox="1"/>
      </xdr:nvSpPr>
      <xdr:spPr>
        <a:xfrm>
          <a:off x="12611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12082</xdr:rowOff>
    </xdr:from>
    <xdr:ext cx="405111" cy="259045"/>
    <xdr:sp macro="" textlink="">
      <xdr:nvSpPr>
        <xdr:cNvPr id="895" name="n_1main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6" name="n_2main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105427</xdr:rowOff>
    </xdr:from>
    <xdr:ext cx="405111" cy="259045"/>
    <xdr:sp macro="" textlink="">
      <xdr:nvSpPr>
        <xdr:cNvPr id="897" name="n_3mainValue【公民館】&#10;有形固定資産減価償却率"/>
        <xdr:cNvSpPr txBox="1"/>
      </xdr:nvSpPr>
      <xdr:spPr>
        <a:xfrm>
          <a:off x="13500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898" name="n_4mainValue【公民館】&#10;有形固定資産減価償却率"/>
        <xdr:cNvSpPr txBox="1"/>
      </xdr:nvSpPr>
      <xdr:spPr>
        <a:xfrm>
          <a:off x="12611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9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4718</xdr:rowOff>
    </xdr:from>
    <xdr:to>
      <xdr:col>116</xdr:col>
      <xdr:colOff>114300</xdr:colOff>
      <xdr:row>108</xdr:row>
      <xdr:rowOff>106318</xdr:rowOff>
    </xdr:to>
    <xdr:sp macro="" textlink="">
      <xdr:nvSpPr>
        <xdr:cNvPr id="940" name="楕円 939"/>
        <xdr:cNvSpPr/>
      </xdr:nvSpPr>
      <xdr:spPr>
        <a:xfrm>
          <a:off x="221107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154595</xdr:rowOff>
    </xdr:from>
    <xdr:ext cx="469744" cy="259045"/>
    <xdr:sp macro="" textlink="">
      <xdr:nvSpPr>
        <xdr:cNvPr id="941" name="【公民館】&#10;一人当たり面積該当値テキスト"/>
        <xdr:cNvSpPr txBox="1"/>
      </xdr:nvSpPr>
      <xdr:spPr>
        <a:xfrm>
          <a:off x="22199600"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7982</xdr:rowOff>
    </xdr:from>
    <xdr:to>
      <xdr:col>112</xdr:col>
      <xdr:colOff>38100</xdr:colOff>
      <xdr:row>108</xdr:row>
      <xdr:rowOff>109582</xdr:rowOff>
    </xdr:to>
    <xdr:sp macro="" textlink="">
      <xdr:nvSpPr>
        <xdr:cNvPr id="942" name="楕円 941"/>
        <xdr:cNvSpPr/>
      </xdr:nvSpPr>
      <xdr:spPr>
        <a:xfrm>
          <a:off x="21272500" y="185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55518</xdr:rowOff>
    </xdr:from>
    <xdr:to>
      <xdr:col>116</xdr:col>
      <xdr:colOff>63500</xdr:colOff>
      <xdr:row>108</xdr:row>
      <xdr:rowOff>58782</xdr:rowOff>
    </xdr:to>
    <xdr:cxnSp macro="">
      <xdr:nvCxnSpPr>
        <xdr:cNvPr id="943" name="直線コネクタ 942"/>
        <xdr:cNvCxnSpPr/>
      </xdr:nvCxnSpPr>
      <xdr:spPr>
        <a:xfrm flipV="1">
          <a:off x="21323300" y="185721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944" name="楕円 943"/>
        <xdr:cNvSpPr/>
      </xdr:nvSpPr>
      <xdr:spPr>
        <a:xfrm>
          <a:off x="2038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58782</xdr:rowOff>
    </xdr:from>
    <xdr:to>
      <xdr:col>111</xdr:col>
      <xdr:colOff>177800</xdr:colOff>
      <xdr:row>108</xdr:row>
      <xdr:rowOff>60961</xdr:rowOff>
    </xdr:to>
    <xdr:cxnSp macro="">
      <xdr:nvCxnSpPr>
        <xdr:cNvPr id="945" name="直線コネクタ 944"/>
        <xdr:cNvCxnSpPr/>
      </xdr:nvCxnSpPr>
      <xdr:spPr>
        <a:xfrm flipV="1">
          <a:off x="20434300" y="1857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946" name="楕円 945"/>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63137</xdr:rowOff>
    </xdr:to>
    <xdr:cxnSp macro="">
      <xdr:nvCxnSpPr>
        <xdr:cNvPr id="947" name="直線コネクタ 946"/>
        <xdr:cNvCxnSpPr/>
      </xdr:nvCxnSpPr>
      <xdr:spPr>
        <a:xfrm flipV="1">
          <a:off x="19545300" y="1857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14514</xdr:rowOff>
    </xdr:from>
    <xdr:to>
      <xdr:col>98</xdr:col>
      <xdr:colOff>38100</xdr:colOff>
      <xdr:row>108</xdr:row>
      <xdr:rowOff>116114</xdr:rowOff>
    </xdr:to>
    <xdr:sp macro="" textlink="">
      <xdr:nvSpPr>
        <xdr:cNvPr id="948" name="楕円 947"/>
        <xdr:cNvSpPr/>
      </xdr:nvSpPr>
      <xdr:spPr>
        <a:xfrm>
          <a:off x="18605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63137</xdr:rowOff>
    </xdr:from>
    <xdr:to>
      <xdr:col>102</xdr:col>
      <xdr:colOff>114300</xdr:colOff>
      <xdr:row>108</xdr:row>
      <xdr:rowOff>65314</xdr:rowOff>
    </xdr:to>
    <xdr:cxnSp macro="">
      <xdr:nvCxnSpPr>
        <xdr:cNvPr id="949" name="直線コネクタ 948"/>
        <xdr:cNvCxnSpPr/>
      </xdr:nvCxnSpPr>
      <xdr:spPr>
        <a:xfrm flipV="1">
          <a:off x="18656300" y="1857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53"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100709</xdr:rowOff>
    </xdr:from>
    <xdr:ext cx="469744" cy="259045"/>
    <xdr:sp macro="" textlink="">
      <xdr:nvSpPr>
        <xdr:cNvPr id="954" name="n_1mainValue【公民館】&#10;一人当たり面積"/>
        <xdr:cNvSpPr txBox="1"/>
      </xdr:nvSpPr>
      <xdr:spPr>
        <a:xfrm>
          <a:off x="2107572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955" name="n_2mainValue【公民館】&#10;一人当たり面積"/>
        <xdr:cNvSpPr txBox="1"/>
      </xdr:nvSpPr>
      <xdr:spPr>
        <a:xfrm>
          <a:off x="20199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956" name="n_3mainValue【公民館】&#10;一人当たり面積"/>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107241</xdr:rowOff>
    </xdr:from>
    <xdr:ext cx="469744" cy="259045"/>
    <xdr:sp macro="" textlink="">
      <xdr:nvSpPr>
        <xdr:cNvPr id="957" name="n_4mainValue【公民館】&#10;一人当たり面積"/>
        <xdr:cNvSpPr txBox="1"/>
      </xdr:nvSpPr>
      <xdr:spPr>
        <a:xfrm>
          <a:off x="184214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・類似団体と比較して、有形固定資産減価償却率が高くなっているのは、港湾・漁港、学校施設及び公民館である。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港湾・漁港については、令和２年度策定の長寿命化計画に基づき、長寿命化に資する事業の実施により、適正な維持管理に努める。</a:t>
          </a:r>
        </a:p>
        <a:p>
          <a:r>
            <a:rPr kumimoji="1" lang="ja-JP" altLang="en-US" sz="1200">
              <a:latin typeface="ＭＳ Ｐゴシック" panose="020B0600070205080204" pitchFamily="50" charset="-128"/>
              <a:ea typeface="ＭＳ Ｐゴシック" panose="020B0600070205080204" pitchFamily="50" charset="-128"/>
            </a:rPr>
            <a:t> 学校施設については、再編事業を進めているところであり、事業の完了により有形固定資産減価償却率の低下が見込まれる。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公民館については、各施設の状況により長寿命化に資する改修工事の実施を予定しており、適正な維持管理に努める。</a:t>
          </a:r>
        </a:p>
        <a:p>
          <a:r>
            <a:rPr kumimoji="1" lang="ja-JP" altLang="en-US" sz="1200">
              <a:latin typeface="ＭＳ Ｐゴシック" panose="020B0600070205080204" pitchFamily="50" charset="-128"/>
              <a:ea typeface="ＭＳ Ｐゴシック" panose="020B0600070205080204" pitchFamily="50" charset="-128"/>
            </a:rPr>
            <a:t> その他の施設についても、令和２年度策定の公共施設個別施設計画に基づき、引き続き適正な維持管理に努める。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122555</xdr:rowOff>
    </xdr:from>
    <xdr:to>
      <xdr:col>55</xdr:col>
      <xdr:colOff>50800</xdr:colOff>
      <xdr:row>40</xdr:row>
      <xdr:rowOff>52705</xdr:rowOff>
    </xdr:to>
    <xdr:sp macro="" textlink="">
      <xdr:nvSpPr>
        <xdr:cNvPr id="127" name="楕円 126"/>
        <xdr:cNvSpPr/>
      </xdr:nvSpPr>
      <xdr:spPr>
        <a:xfrm>
          <a:off x="10426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100982</xdr:rowOff>
    </xdr:from>
    <xdr:ext cx="469744" cy="259045"/>
    <xdr:sp macro="" textlink="">
      <xdr:nvSpPr>
        <xdr:cNvPr id="128" name="【図書館】&#10;一人当たり面積該当値テキスト"/>
        <xdr:cNvSpPr txBox="1"/>
      </xdr:nvSpPr>
      <xdr:spPr>
        <a:xfrm>
          <a:off x="10515600" y="67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122555</xdr:rowOff>
    </xdr:from>
    <xdr:to>
      <xdr:col>50</xdr:col>
      <xdr:colOff>165100</xdr:colOff>
      <xdr:row>40</xdr:row>
      <xdr:rowOff>52705</xdr:rowOff>
    </xdr:to>
    <xdr:sp macro="" textlink="">
      <xdr:nvSpPr>
        <xdr:cNvPr id="129" name="楕円 128"/>
        <xdr:cNvSpPr/>
      </xdr:nvSpPr>
      <xdr:spPr>
        <a:xfrm>
          <a:off x="9588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xdr:rowOff>
    </xdr:from>
    <xdr:to>
      <xdr:col>55</xdr:col>
      <xdr:colOff>0</xdr:colOff>
      <xdr:row>40</xdr:row>
      <xdr:rowOff>1905</xdr:rowOff>
    </xdr:to>
    <xdr:cxnSp macro="">
      <xdr:nvCxnSpPr>
        <xdr:cNvPr id="130" name="直線コネクタ 129"/>
        <xdr:cNvCxnSpPr/>
      </xdr:nvCxnSpPr>
      <xdr:spPr>
        <a:xfrm>
          <a:off x="9639300" y="685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xdr:rowOff>
    </xdr:from>
    <xdr:to>
      <xdr:col>50</xdr:col>
      <xdr:colOff>114300</xdr:colOff>
      <xdr:row>40</xdr:row>
      <xdr:rowOff>7620</xdr:rowOff>
    </xdr:to>
    <xdr:cxnSp macro="">
      <xdr:nvCxnSpPr>
        <xdr:cNvPr id="132" name="直線コネクタ 131"/>
        <xdr:cNvCxnSpPr/>
      </xdr:nvCxnSpPr>
      <xdr:spPr>
        <a:xfrm flipV="1">
          <a:off x="8750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13335</xdr:rowOff>
    </xdr:to>
    <xdr:cxnSp macro="">
      <xdr:nvCxnSpPr>
        <xdr:cNvPr id="136" name="直線コネクタ 135"/>
        <xdr:cNvCxnSpPr/>
      </xdr:nvCxnSpPr>
      <xdr:spPr>
        <a:xfrm flipV="1">
          <a:off x="6972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7"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8"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43832</xdr:rowOff>
    </xdr:from>
    <xdr:ext cx="469744" cy="259045"/>
    <xdr:sp macro="" textlink="">
      <xdr:nvSpPr>
        <xdr:cNvPr id="141" name="n_1mainValue【図書館】&#10;一人当たり面積"/>
        <xdr:cNvSpPr txBox="1"/>
      </xdr:nvSpPr>
      <xdr:spPr>
        <a:xfrm>
          <a:off x="93917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175" name="【体育館・プール】&#10;有形固定資産減価償却率平均値テキスト"/>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6" name="楕円 185"/>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87"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8" name="楕円 187"/>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68580</xdr:rowOff>
    </xdr:to>
    <xdr:cxnSp macro="">
      <xdr:nvCxnSpPr>
        <xdr:cNvPr id="189" name="直線コネクタ 188"/>
        <xdr:cNvCxnSpPr/>
      </xdr:nvCxnSpPr>
      <xdr:spPr>
        <a:xfrm>
          <a:off x="3797300" y="104894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114119</xdr:rowOff>
    </xdr:from>
    <xdr:to>
      <xdr:col>15</xdr:col>
      <xdr:colOff>101600</xdr:colOff>
      <xdr:row>61</xdr:row>
      <xdr:rowOff>44269</xdr:rowOff>
    </xdr:to>
    <xdr:sp macro="" textlink="">
      <xdr:nvSpPr>
        <xdr:cNvPr id="190" name="楕円 189"/>
        <xdr:cNvSpPr/>
      </xdr:nvSpPr>
      <xdr:spPr>
        <a:xfrm>
          <a:off x="2857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164919</xdr:rowOff>
    </xdr:from>
    <xdr:to>
      <xdr:col>19</xdr:col>
      <xdr:colOff>177800</xdr:colOff>
      <xdr:row>61</xdr:row>
      <xdr:rowOff>31024</xdr:rowOff>
    </xdr:to>
    <xdr:cxnSp macro="">
      <xdr:nvCxnSpPr>
        <xdr:cNvPr id="191" name="直線コネクタ 190"/>
        <xdr:cNvCxnSpPr/>
      </xdr:nvCxnSpPr>
      <xdr:spPr>
        <a:xfrm>
          <a:off x="2908300" y="104519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2" name="楕円 191"/>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164919</xdr:rowOff>
    </xdr:to>
    <xdr:cxnSp macro="">
      <xdr:nvCxnSpPr>
        <xdr:cNvPr id="193" name="直線コネクタ 192"/>
        <xdr:cNvCxnSpPr/>
      </xdr:nvCxnSpPr>
      <xdr:spPr>
        <a:xfrm>
          <a:off x="2019300" y="104143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83094</xdr:rowOff>
    </xdr:from>
    <xdr:to>
      <xdr:col>6</xdr:col>
      <xdr:colOff>38100</xdr:colOff>
      <xdr:row>61</xdr:row>
      <xdr:rowOff>13244</xdr:rowOff>
    </xdr:to>
    <xdr:sp macro="" textlink="">
      <xdr:nvSpPr>
        <xdr:cNvPr id="194" name="楕円 193"/>
        <xdr:cNvSpPr/>
      </xdr:nvSpPr>
      <xdr:spPr>
        <a:xfrm>
          <a:off x="1079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133894</xdr:rowOff>
    </xdr:to>
    <xdr:cxnSp macro="">
      <xdr:nvCxnSpPr>
        <xdr:cNvPr id="195" name="直線コネクタ 194"/>
        <xdr:cNvCxnSpPr/>
      </xdr:nvCxnSpPr>
      <xdr:spPr>
        <a:xfrm flipV="1">
          <a:off x="1130300" y="1041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96" name="n_1aveValue【体育館・プール】&#10;有形固定資産減価償却率"/>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97"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8"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9" name="n_4aveValue【体育館・プー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200" name="n_1main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201" name="n_2mainValue【体育館・プー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2" name="n_3mainValue【体育館・プー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3" name="n_4mainValue【体育館・プー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32"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113030</xdr:rowOff>
    </xdr:from>
    <xdr:to>
      <xdr:col>55</xdr:col>
      <xdr:colOff>50800</xdr:colOff>
      <xdr:row>59</xdr:row>
      <xdr:rowOff>43180</xdr:rowOff>
    </xdr:to>
    <xdr:sp macro="" textlink="">
      <xdr:nvSpPr>
        <xdr:cNvPr id="243" name="楕円 242"/>
        <xdr:cNvSpPr/>
      </xdr:nvSpPr>
      <xdr:spPr>
        <a:xfrm>
          <a:off x="10426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135907</xdr:rowOff>
    </xdr:from>
    <xdr:ext cx="469744" cy="259045"/>
    <xdr:sp macro="" textlink="">
      <xdr:nvSpPr>
        <xdr:cNvPr id="244" name="【体育館・プール】&#10;一人当たり面積該当値テキスト"/>
        <xdr:cNvSpPr txBox="1"/>
      </xdr:nvSpPr>
      <xdr:spPr>
        <a:xfrm>
          <a:off x="10515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65405</xdr:rowOff>
    </xdr:from>
    <xdr:to>
      <xdr:col>50</xdr:col>
      <xdr:colOff>165100</xdr:colOff>
      <xdr:row>58</xdr:row>
      <xdr:rowOff>167005</xdr:rowOff>
    </xdr:to>
    <xdr:sp macro="" textlink="">
      <xdr:nvSpPr>
        <xdr:cNvPr id="245" name="楕円 244"/>
        <xdr:cNvSpPr/>
      </xdr:nvSpPr>
      <xdr:spPr>
        <a:xfrm>
          <a:off x="958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116205</xdr:rowOff>
    </xdr:from>
    <xdr:to>
      <xdr:col>55</xdr:col>
      <xdr:colOff>0</xdr:colOff>
      <xdr:row>58</xdr:row>
      <xdr:rowOff>163830</xdr:rowOff>
    </xdr:to>
    <xdr:cxnSp macro="">
      <xdr:nvCxnSpPr>
        <xdr:cNvPr id="246" name="直線コネクタ 245"/>
        <xdr:cNvCxnSpPr/>
      </xdr:nvCxnSpPr>
      <xdr:spPr>
        <a:xfrm>
          <a:off x="9639300" y="100603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247" name="楕円 246"/>
        <xdr:cNvSpPr/>
      </xdr:nvSpPr>
      <xdr:spPr>
        <a:xfrm>
          <a:off x="8699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116205</xdr:rowOff>
    </xdr:from>
    <xdr:to>
      <xdr:col>50</xdr:col>
      <xdr:colOff>114300</xdr:colOff>
      <xdr:row>58</xdr:row>
      <xdr:rowOff>133350</xdr:rowOff>
    </xdr:to>
    <xdr:cxnSp macro="">
      <xdr:nvCxnSpPr>
        <xdr:cNvPr id="248" name="直線コネクタ 247"/>
        <xdr:cNvCxnSpPr/>
      </xdr:nvCxnSpPr>
      <xdr:spPr>
        <a:xfrm flipV="1">
          <a:off x="8750300" y="10060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97790</xdr:rowOff>
    </xdr:from>
    <xdr:to>
      <xdr:col>41</xdr:col>
      <xdr:colOff>101600</xdr:colOff>
      <xdr:row>59</xdr:row>
      <xdr:rowOff>27940</xdr:rowOff>
    </xdr:to>
    <xdr:sp macro="" textlink="">
      <xdr:nvSpPr>
        <xdr:cNvPr id="249" name="楕円 248"/>
        <xdr:cNvSpPr/>
      </xdr:nvSpPr>
      <xdr:spPr>
        <a:xfrm>
          <a:off x="781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133350</xdr:rowOff>
    </xdr:from>
    <xdr:to>
      <xdr:col>45</xdr:col>
      <xdr:colOff>177800</xdr:colOff>
      <xdr:row>58</xdr:row>
      <xdr:rowOff>148590</xdr:rowOff>
    </xdr:to>
    <xdr:cxnSp macro="">
      <xdr:nvCxnSpPr>
        <xdr:cNvPr id="250" name="直線コネクタ 249"/>
        <xdr:cNvCxnSpPr/>
      </xdr:nvCxnSpPr>
      <xdr:spPr>
        <a:xfrm flipV="1">
          <a:off x="7861300" y="10077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168275</xdr:rowOff>
    </xdr:from>
    <xdr:to>
      <xdr:col>36</xdr:col>
      <xdr:colOff>165100</xdr:colOff>
      <xdr:row>59</xdr:row>
      <xdr:rowOff>98425</xdr:rowOff>
    </xdr:to>
    <xdr:sp macro="" textlink="">
      <xdr:nvSpPr>
        <xdr:cNvPr id="251" name="楕円 250"/>
        <xdr:cNvSpPr/>
      </xdr:nvSpPr>
      <xdr:spPr>
        <a:xfrm>
          <a:off x="692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148590</xdr:rowOff>
    </xdr:from>
    <xdr:to>
      <xdr:col>41</xdr:col>
      <xdr:colOff>50800</xdr:colOff>
      <xdr:row>59</xdr:row>
      <xdr:rowOff>47625</xdr:rowOff>
    </xdr:to>
    <xdr:cxnSp macro="">
      <xdr:nvCxnSpPr>
        <xdr:cNvPr id="252" name="直線コネクタ 251"/>
        <xdr:cNvCxnSpPr/>
      </xdr:nvCxnSpPr>
      <xdr:spPr>
        <a:xfrm flipV="1">
          <a:off x="6972300" y="100926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53"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54"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55"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6"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12082</xdr:rowOff>
    </xdr:from>
    <xdr:ext cx="469744" cy="259045"/>
    <xdr:sp macro="" textlink="">
      <xdr:nvSpPr>
        <xdr:cNvPr id="257" name="n_1mainValue【体育館・プール】&#10;一人当たり面積"/>
        <xdr:cNvSpPr txBox="1"/>
      </xdr:nvSpPr>
      <xdr:spPr>
        <a:xfrm>
          <a:off x="9391727" y="97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29227</xdr:rowOff>
    </xdr:from>
    <xdr:ext cx="469744" cy="259045"/>
    <xdr:sp macro="" textlink="">
      <xdr:nvSpPr>
        <xdr:cNvPr id="258" name="n_2mainValue【体育館・プール】&#10;一人当たり面積"/>
        <xdr:cNvSpPr txBox="1"/>
      </xdr:nvSpPr>
      <xdr:spPr>
        <a:xfrm>
          <a:off x="85154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44467</xdr:rowOff>
    </xdr:from>
    <xdr:ext cx="469744" cy="259045"/>
    <xdr:sp macro="" textlink="">
      <xdr:nvSpPr>
        <xdr:cNvPr id="259" name="n_3mainValue【体育館・プール】&#10;一人当たり面積"/>
        <xdr:cNvSpPr txBox="1"/>
      </xdr:nvSpPr>
      <xdr:spPr>
        <a:xfrm>
          <a:off x="7626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114952</xdr:rowOff>
    </xdr:from>
    <xdr:ext cx="469744" cy="259045"/>
    <xdr:sp macro="" textlink="">
      <xdr:nvSpPr>
        <xdr:cNvPr id="260" name="n_4mainValue【体育館・プール】&#10;一人当たり面積"/>
        <xdr:cNvSpPr txBox="1"/>
      </xdr:nvSpPr>
      <xdr:spPr>
        <a:xfrm>
          <a:off x="673742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0"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301" name="楕円 300"/>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302" name="【福祉施設】&#10;有形固定資産減価償却率該当値テキスト"/>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143511</xdr:rowOff>
    </xdr:from>
    <xdr:to>
      <xdr:col>20</xdr:col>
      <xdr:colOff>38100</xdr:colOff>
      <xdr:row>84</xdr:row>
      <xdr:rowOff>73661</xdr:rowOff>
    </xdr:to>
    <xdr:sp macro="" textlink="">
      <xdr:nvSpPr>
        <xdr:cNvPr id="303" name="楕円 302"/>
        <xdr:cNvSpPr/>
      </xdr:nvSpPr>
      <xdr:spPr>
        <a:xfrm>
          <a:off x="3746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84</xdr:row>
      <xdr:rowOff>22861</xdr:rowOff>
    </xdr:to>
    <xdr:cxnSp macro="">
      <xdr:nvCxnSpPr>
        <xdr:cNvPr id="304" name="直線コネクタ 303"/>
        <xdr:cNvCxnSpPr/>
      </xdr:nvCxnSpPr>
      <xdr:spPr>
        <a:xfrm flipV="1">
          <a:off x="3797300" y="142417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5" name="楕円 304"/>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84</xdr:row>
      <xdr:rowOff>22861</xdr:rowOff>
    </xdr:to>
    <xdr:cxnSp macro="">
      <xdr:nvCxnSpPr>
        <xdr:cNvPr id="306" name="直線コネクタ 305"/>
        <xdr:cNvCxnSpPr/>
      </xdr:nvCxnSpPr>
      <xdr:spPr>
        <a:xfrm>
          <a:off x="2908300" y="14175105"/>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07" name="楕円 306"/>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83</xdr:row>
      <xdr:rowOff>55245</xdr:rowOff>
    </xdr:to>
    <xdr:cxnSp macro="">
      <xdr:nvCxnSpPr>
        <xdr:cNvPr id="308" name="直線コネクタ 307"/>
        <xdr:cNvCxnSpPr/>
      </xdr:nvCxnSpPr>
      <xdr:spPr>
        <a:xfrm flipV="1">
          <a:off x="2019300" y="1417510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09" name="楕円 308"/>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83</xdr:row>
      <xdr:rowOff>55245</xdr:rowOff>
    </xdr:to>
    <xdr:cxnSp macro="">
      <xdr:nvCxnSpPr>
        <xdr:cNvPr id="310" name="直線コネクタ 309"/>
        <xdr:cNvCxnSpPr/>
      </xdr:nvCxnSpPr>
      <xdr:spPr>
        <a:xfrm>
          <a:off x="1130300" y="141427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11" name="n_1aveValue【福祉施設】&#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12" name="n_2ave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13" name="n_3aveValue【福祉施設】&#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4"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64788</xdr:rowOff>
    </xdr:from>
    <xdr:ext cx="405111" cy="259045"/>
    <xdr:sp macro="" textlink="">
      <xdr:nvSpPr>
        <xdr:cNvPr id="315" name="n_1mainValue【福祉施設】&#10;有形固定資産減価償却率"/>
        <xdr:cNvSpPr txBox="1"/>
      </xdr:nvSpPr>
      <xdr:spPr>
        <a:xfrm>
          <a:off x="35820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mainValue【福祉施設】&#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17" name="n_3mainValue【福祉施設】&#10;有形固定資産減価償却率"/>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mainValue【福祉施設】&#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47"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2539</xdr:rowOff>
    </xdr:from>
    <xdr:to>
      <xdr:col>55</xdr:col>
      <xdr:colOff>50800</xdr:colOff>
      <xdr:row>85</xdr:row>
      <xdr:rowOff>104139</xdr:rowOff>
    </xdr:to>
    <xdr:sp macro="" textlink="">
      <xdr:nvSpPr>
        <xdr:cNvPr id="358" name="楕円 357"/>
        <xdr:cNvSpPr/>
      </xdr:nvSpPr>
      <xdr:spPr>
        <a:xfrm>
          <a:off x="10426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152416</xdr:rowOff>
    </xdr:from>
    <xdr:ext cx="469744" cy="259045"/>
    <xdr:sp macro="" textlink="">
      <xdr:nvSpPr>
        <xdr:cNvPr id="359" name="【福祉施設】&#10;一人当たり面積該当値テキスト"/>
        <xdr:cNvSpPr txBox="1"/>
      </xdr:nvSpPr>
      <xdr:spPr>
        <a:xfrm>
          <a:off x="10515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60" name="楕円 359"/>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53339</xdr:rowOff>
    </xdr:to>
    <xdr:cxnSp macro="">
      <xdr:nvCxnSpPr>
        <xdr:cNvPr id="361" name="直線コネクタ 360"/>
        <xdr:cNvCxnSpPr/>
      </xdr:nvCxnSpPr>
      <xdr:spPr>
        <a:xfrm>
          <a:off x="9639300" y="14584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62" name="楕円 361"/>
        <xdr:cNvSpPr/>
      </xdr:nvSpPr>
      <xdr:spPr>
        <a:xfrm>
          <a:off x="869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85</xdr:row>
      <xdr:rowOff>11430</xdr:rowOff>
    </xdr:to>
    <xdr:cxnSp macro="">
      <xdr:nvCxnSpPr>
        <xdr:cNvPr id="363" name="直線コネクタ 362"/>
        <xdr:cNvCxnSpPr/>
      </xdr:nvCxnSpPr>
      <xdr:spPr>
        <a:xfrm>
          <a:off x="8750300" y="14569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120650</xdr:rowOff>
    </xdr:from>
    <xdr:to>
      <xdr:col>41</xdr:col>
      <xdr:colOff>101600</xdr:colOff>
      <xdr:row>85</xdr:row>
      <xdr:rowOff>50800</xdr:rowOff>
    </xdr:to>
    <xdr:sp macro="" textlink="">
      <xdr:nvSpPr>
        <xdr:cNvPr id="364" name="楕円 363"/>
        <xdr:cNvSpPr/>
      </xdr:nvSpPr>
      <xdr:spPr>
        <a:xfrm>
          <a:off x="7810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167639</xdr:rowOff>
    </xdr:from>
    <xdr:to>
      <xdr:col>45</xdr:col>
      <xdr:colOff>177800</xdr:colOff>
      <xdr:row>85</xdr:row>
      <xdr:rowOff>0</xdr:rowOff>
    </xdr:to>
    <xdr:cxnSp macro="">
      <xdr:nvCxnSpPr>
        <xdr:cNvPr id="365" name="直線コネクタ 364"/>
        <xdr:cNvCxnSpPr/>
      </xdr:nvCxnSpPr>
      <xdr:spPr>
        <a:xfrm flipV="1">
          <a:off x="7861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66" name="楕円 365"/>
        <xdr:cNvSpPr/>
      </xdr:nvSpPr>
      <xdr:spPr>
        <a:xfrm>
          <a:off x="6921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0</xdr:rowOff>
    </xdr:from>
    <xdr:to>
      <xdr:col>41</xdr:col>
      <xdr:colOff>50800</xdr:colOff>
      <xdr:row>85</xdr:row>
      <xdr:rowOff>91439</xdr:rowOff>
    </xdr:to>
    <xdr:cxnSp macro="">
      <xdr:nvCxnSpPr>
        <xdr:cNvPr id="367" name="直線コネクタ 366"/>
        <xdr:cNvCxnSpPr/>
      </xdr:nvCxnSpPr>
      <xdr:spPr>
        <a:xfrm flipV="1">
          <a:off x="6972300" y="14573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74947</xdr:rowOff>
    </xdr:from>
    <xdr:ext cx="469744" cy="259045"/>
    <xdr:sp macro="" textlink="">
      <xdr:nvSpPr>
        <xdr:cNvPr id="368" name="n_1ave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71138</xdr:rowOff>
    </xdr:from>
    <xdr:ext cx="469744" cy="259045"/>
    <xdr:sp macro="" textlink="">
      <xdr:nvSpPr>
        <xdr:cNvPr id="369" name="n_2aveValue【福祉施設】&#10;一人当たり面積"/>
        <xdr:cNvSpPr txBox="1"/>
      </xdr:nvSpPr>
      <xdr:spPr>
        <a:xfrm>
          <a:off x="8515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33038</xdr:rowOff>
    </xdr:from>
    <xdr:ext cx="469744" cy="259045"/>
    <xdr:sp macro="" textlink="">
      <xdr:nvSpPr>
        <xdr:cNvPr id="370" name="n_3aveValue【福祉施設】&#10;一人当たり面積"/>
        <xdr:cNvSpPr txBox="1"/>
      </xdr:nvSpPr>
      <xdr:spPr>
        <a:xfrm>
          <a:off x="7626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72"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73" name="n_2mainValue【福祉施設】&#10;一人当たり面積"/>
        <xdr:cNvSpPr txBox="1"/>
      </xdr:nvSpPr>
      <xdr:spPr>
        <a:xfrm>
          <a:off x="8515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41927</xdr:rowOff>
    </xdr:from>
    <xdr:ext cx="469744" cy="259045"/>
    <xdr:sp macro="" textlink="">
      <xdr:nvSpPr>
        <xdr:cNvPr id="374" name="n_3mainValue【福祉施設】&#10;一人当たり面積"/>
        <xdr:cNvSpPr txBox="1"/>
      </xdr:nvSpPr>
      <xdr:spPr>
        <a:xfrm>
          <a:off x="7626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main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115570</xdr:rowOff>
    </xdr:from>
    <xdr:to>
      <xdr:col>24</xdr:col>
      <xdr:colOff>114300</xdr:colOff>
      <xdr:row>104</xdr:row>
      <xdr:rowOff>45720</xdr:rowOff>
    </xdr:to>
    <xdr:sp macro="" textlink="">
      <xdr:nvSpPr>
        <xdr:cNvPr id="415" name="楕円 414"/>
        <xdr:cNvSpPr/>
      </xdr:nvSpPr>
      <xdr:spPr>
        <a:xfrm>
          <a:off x="4584700" y="177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16" name="【市民会館】&#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80011</xdr:rowOff>
    </xdr:from>
    <xdr:to>
      <xdr:col>20</xdr:col>
      <xdr:colOff>38100</xdr:colOff>
      <xdr:row>104</xdr:row>
      <xdr:rowOff>10161</xdr:rowOff>
    </xdr:to>
    <xdr:sp macro="" textlink="">
      <xdr:nvSpPr>
        <xdr:cNvPr id="417" name="楕円 416"/>
        <xdr:cNvSpPr/>
      </xdr:nvSpPr>
      <xdr:spPr>
        <a:xfrm>
          <a:off x="3746500" y="177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130811</xdr:rowOff>
    </xdr:from>
    <xdr:to>
      <xdr:col>24</xdr:col>
      <xdr:colOff>63500</xdr:colOff>
      <xdr:row>103</xdr:row>
      <xdr:rowOff>166370</xdr:rowOff>
    </xdr:to>
    <xdr:cxnSp macro="">
      <xdr:nvCxnSpPr>
        <xdr:cNvPr id="418" name="直線コネクタ 417"/>
        <xdr:cNvCxnSpPr/>
      </xdr:nvCxnSpPr>
      <xdr:spPr>
        <a:xfrm>
          <a:off x="3797300" y="17790161"/>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419" name="楕円 418"/>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130811</xdr:rowOff>
    </xdr:to>
    <xdr:cxnSp macro="">
      <xdr:nvCxnSpPr>
        <xdr:cNvPr id="420" name="直線コネクタ 419"/>
        <xdr:cNvCxnSpPr/>
      </xdr:nvCxnSpPr>
      <xdr:spPr>
        <a:xfrm>
          <a:off x="2908300" y="1775460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8889</xdr:rowOff>
    </xdr:from>
    <xdr:to>
      <xdr:col>10</xdr:col>
      <xdr:colOff>165100</xdr:colOff>
      <xdr:row>103</xdr:row>
      <xdr:rowOff>110489</xdr:rowOff>
    </xdr:to>
    <xdr:sp macro="" textlink="">
      <xdr:nvSpPr>
        <xdr:cNvPr id="421" name="楕円 420"/>
        <xdr:cNvSpPr/>
      </xdr:nvSpPr>
      <xdr:spPr>
        <a:xfrm>
          <a:off x="1968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59689</xdr:rowOff>
    </xdr:from>
    <xdr:to>
      <xdr:col>15</xdr:col>
      <xdr:colOff>50800</xdr:colOff>
      <xdr:row>103</xdr:row>
      <xdr:rowOff>95250</xdr:rowOff>
    </xdr:to>
    <xdr:cxnSp macro="">
      <xdr:nvCxnSpPr>
        <xdr:cNvPr id="422" name="直線コネクタ 421"/>
        <xdr:cNvCxnSpPr/>
      </xdr:nvCxnSpPr>
      <xdr:spPr>
        <a:xfrm>
          <a:off x="2019300" y="177190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97789</xdr:rowOff>
    </xdr:from>
    <xdr:to>
      <xdr:col>6</xdr:col>
      <xdr:colOff>38100</xdr:colOff>
      <xdr:row>101</xdr:row>
      <xdr:rowOff>27939</xdr:rowOff>
    </xdr:to>
    <xdr:sp macro="" textlink="">
      <xdr:nvSpPr>
        <xdr:cNvPr id="423" name="楕円 422"/>
        <xdr:cNvSpPr/>
      </xdr:nvSpPr>
      <xdr:spPr>
        <a:xfrm>
          <a:off x="1079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148589</xdr:rowOff>
    </xdr:from>
    <xdr:to>
      <xdr:col>10</xdr:col>
      <xdr:colOff>114300</xdr:colOff>
      <xdr:row>103</xdr:row>
      <xdr:rowOff>59689</xdr:rowOff>
    </xdr:to>
    <xdr:cxnSp macro="">
      <xdr:nvCxnSpPr>
        <xdr:cNvPr id="424" name="直線コネクタ 423"/>
        <xdr:cNvCxnSpPr/>
      </xdr:nvCxnSpPr>
      <xdr:spPr>
        <a:xfrm>
          <a:off x="1130300" y="17293589"/>
          <a:ext cx="889000" cy="4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25" name="n_1aveValue【市民会館】&#10;有形固定資産減価償却率"/>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426" name="n_2aveValue【市民会館】&#10;有形固定資産減価償却率"/>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7"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8"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26688</xdr:rowOff>
    </xdr:from>
    <xdr:ext cx="405111" cy="259045"/>
    <xdr:sp macro="" textlink="">
      <xdr:nvSpPr>
        <xdr:cNvPr id="429" name="n_1mainValue【市民会館】&#10;有形固定資産減価償却率"/>
        <xdr:cNvSpPr txBox="1"/>
      </xdr:nvSpPr>
      <xdr:spPr>
        <a:xfrm>
          <a:off x="3582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0" name="n_2main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127016</xdr:rowOff>
    </xdr:from>
    <xdr:ext cx="405111" cy="259045"/>
    <xdr:sp macro="" textlink="">
      <xdr:nvSpPr>
        <xdr:cNvPr id="431" name="n_3mainValue【市民会館】&#10;有形固定資産減価償却率"/>
        <xdr:cNvSpPr txBox="1"/>
      </xdr:nvSpPr>
      <xdr:spPr>
        <a:xfrm>
          <a:off x="18167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44466</xdr:rowOff>
    </xdr:from>
    <xdr:ext cx="405111" cy="259045"/>
    <xdr:sp macro="" textlink="">
      <xdr:nvSpPr>
        <xdr:cNvPr id="432" name="n_4mainValue【市民会館】&#10;有形固定資産減価償却率"/>
        <xdr:cNvSpPr txBox="1"/>
      </xdr:nvSpPr>
      <xdr:spPr>
        <a:xfrm>
          <a:off x="927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463" name="【市民会館】&#10;一人当たり面積平均値テキスト"/>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12337</xdr:rowOff>
    </xdr:from>
    <xdr:to>
      <xdr:col>55</xdr:col>
      <xdr:colOff>50800</xdr:colOff>
      <xdr:row>102</xdr:row>
      <xdr:rowOff>113937</xdr:rowOff>
    </xdr:to>
    <xdr:sp macro="" textlink="">
      <xdr:nvSpPr>
        <xdr:cNvPr id="474" name="楕円 473"/>
        <xdr:cNvSpPr/>
      </xdr:nvSpPr>
      <xdr:spPr>
        <a:xfrm>
          <a:off x="10426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35214</xdr:rowOff>
    </xdr:from>
    <xdr:ext cx="469744" cy="259045"/>
    <xdr:sp macro="" textlink="">
      <xdr:nvSpPr>
        <xdr:cNvPr id="475" name="【市民会館】&#10;一人当たり面積該当値テキスト"/>
        <xdr:cNvSpPr txBox="1"/>
      </xdr:nvSpPr>
      <xdr:spPr>
        <a:xfrm>
          <a:off x="10515600" y="1735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38463</xdr:rowOff>
    </xdr:from>
    <xdr:to>
      <xdr:col>50</xdr:col>
      <xdr:colOff>165100</xdr:colOff>
      <xdr:row>102</xdr:row>
      <xdr:rowOff>140063</xdr:rowOff>
    </xdr:to>
    <xdr:sp macro="" textlink="">
      <xdr:nvSpPr>
        <xdr:cNvPr id="476" name="楕円 475"/>
        <xdr:cNvSpPr/>
      </xdr:nvSpPr>
      <xdr:spPr>
        <a:xfrm>
          <a:off x="9588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63137</xdr:rowOff>
    </xdr:from>
    <xdr:to>
      <xdr:col>55</xdr:col>
      <xdr:colOff>0</xdr:colOff>
      <xdr:row>102</xdr:row>
      <xdr:rowOff>89263</xdr:rowOff>
    </xdr:to>
    <xdr:cxnSp macro="">
      <xdr:nvCxnSpPr>
        <xdr:cNvPr id="477" name="直線コネクタ 476"/>
        <xdr:cNvCxnSpPr/>
      </xdr:nvCxnSpPr>
      <xdr:spPr>
        <a:xfrm flipV="1">
          <a:off x="9639300" y="175510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58057</xdr:rowOff>
    </xdr:from>
    <xdr:to>
      <xdr:col>46</xdr:col>
      <xdr:colOff>38100</xdr:colOff>
      <xdr:row>102</xdr:row>
      <xdr:rowOff>159657</xdr:rowOff>
    </xdr:to>
    <xdr:sp macro="" textlink="">
      <xdr:nvSpPr>
        <xdr:cNvPr id="478" name="楕円 477"/>
        <xdr:cNvSpPr/>
      </xdr:nvSpPr>
      <xdr:spPr>
        <a:xfrm>
          <a:off x="8699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89263</xdr:rowOff>
    </xdr:from>
    <xdr:to>
      <xdr:col>50</xdr:col>
      <xdr:colOff>114300</xdr:colOff>
      <xdr:row>102</xdr:row>
      <xdr:rowOff>108857</xdr:rowOff>
    </xdr:to>
    <xdr:cxnSp macro="">
      <xdr:nvCxnSpPr>
        <xdr:cNvPr id="479" name="直線コネクタ 478"/>
        <xdr:cNvCxnSpPr/>
      </xdr:nvCxnSpPr>
      <xdr:spPr>
        <a:xfrm flipV="1">
          <a:off x="8750300" y="17577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77651</xdr:rowOff>
    </xdr:from>
    <xdr:to>
      <xdr:col>41</xdr:col>
      <xdr:colOff>101600</xdr:colOff>
      <xdr:row>103</xdr:row>
      <xdr:rowOff>7801</xdr:rowOff>
    </xdr:to>
    <xdr:sp macro="" textlink="">
      <xdr:nvSpPr>
        <xdr:cNvPr id="480" name="楕円 479"/>
        <xdr:cNvSpPr/>
      </xdr:nvSpPr>
      <xdr:spPr>
        <a:xfrm>
          <a:off x="781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108857</xdr:rowOff>
    </xdr:from>
    <xdr:to>
      <xdr:col>45</xdr:col>
      <xdr:colOff>177800</xdr:colOff>
      <xdr:row>102</xdr:row>
      <xdr:rowOff>128451</xdr:rowOff>
    </xdr:to>
    <xdr:cxnSp macro="">
      <xdr:nvCxnSpPr>
        <xdr:cNvPr id="481" name="直線コネクタ 480"/>
        <xdr:cNvCxnSpPr/>
      </xdr:nvCxnSpPr>
      <xdr:spPr>
        <a:xfrm flipV="1">
          <a:off x="7861300" y="175967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82" name="楕円 481"/>
        <xdr:cNvSpPr/>
      </xdr:nvSpPr>
      <xdr:spPr>
        <a:xfrm>
          <a:off x="692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128451</xdr:rowOff>
    </xdr:from>
    <xdr:to>
      <xdr:col>41</xdr:col>
      <xdr:colOff>50800</xdr:colOff>
      <xdr:row>107</xdr:row>
      <xdr:rowOff>35379</xdr:rowOff>
    </xdr:to>
    <xdr:cxnSp macro="">
      <xdr:nvCxnSpPr>
        <xdr:cNvPr id="483" name="直線コネクタ 482"/>
        <xdr:cNvCxnSpPr/>
      </xdr:nvCxnSpPr>
      <xdr:spPr>
        <a:xfrm flipV="1">
          <a:off x="6972300" y="17616351"/>
          <a:ext cx="889000" cy="76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121393</xdr:rowOff>
    </xdr:from>
    <xdr:ext cx="469744" cy="259045"/>
    <xdr:sp macro="" textlink="">
      <xdr:nvSpPr>
        <xdr:cNvPr id="484" name="n_1aveValue【市民会館】&#10;一人当たり面積"/>
        <xdr:cNvSpPr txBox="1"/>
      </xdr:nvSpPr>
      <xdr:spPr>
        <a:xfrm>
          <a:off x="9391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485" name="n_2aveValue【市民会館】&#10;一人当たり面積"/>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486" name="n_3aveValue【市民会館】&#10;一人当たり面積"/>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156590</xdr:rowOff>
    </xdr:from>
    <xdr:ext cx="469744" cy="259045"/>
    <xdr:sp macro="" textlink="">
      <xdr:nvSpPr>
        <xdr:cNvPr id="488" name="n_1mainValue【市民会館】&#10;一人当たり面積"/>
        <xdr:cNvSpPr txBox="1"/>
      </xdr:nvSpPr>
      <xdr:spPr>
        <a:xfrm>
          <a:off x="93917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4734</xdr:rowOff>
    </xdr:from>
    <xdr:ext cx="469744" cy="259045"/>
    <xdr:sp macro="" textlink="">
      <xdr:nvSpPr>
        <xdr:cNvPr id="489" name="n_2mainValue【市民会館】&#10;一人当たり面積"/>
        <xdr:cNvSpPr txBox="1"/>
      </xdr:nvSpPr>
      <xdr:spPr>
        <a:xfrm>
          <a:off x="8515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24328</xdr:rowOff>
    </xdr:from>
    <xdr:ext cx="469744" cy="259045"/>
    <xdr:sp macro="" textlink="">
      <xdr:nvSpPr>
        <xdr:cNvPr id="490" name="n_3mainValue【市民会館】&#10;一人当たり面積"/>
        <xdr:cNvSpPr txBox="1"/>
      </xdr:nvSpPr>
      <xdr:spPr>
        <a:xfrm>
          <a:off x="7626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77306</xdr:rowOff>
    </xdr:from>
    <xdr:ext cx="469744" cy="259045"/>
    <xdr:sp macro="" textlink="">
      <xdr:nvSpPr>
        <xdr:cNvPr id="491" name="n_4mainValue【市民会館】&#10;一人当たり面積"/>
        <xdr:cNvSpPr txBox="1"/>
      </xdr:nvSpPr>
      <xdr:spPr>
        <a:xfrm>
          <a:off x="6737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522"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533" name="楕円 532"/>
        <xdr:cNvSpPr/>
      </xdr:nvSpPr>
      <xdr:spPr>
        <a:xfrm>
          <a:off x="16268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134455</xdr:rowOff>
    </xdr:from>
    <xdr:ext cx="405111" cy="259045"/>
    <xdr:sp macro="" textlink="">
      <xdr:nvSpPr>
        <xdr:cNvPr id="534" name="【一般廃棄物処理施設】&#10;有形固定資産減価償却率該当値テキスト"/>
        <xdr:cNvSpPr txBox="1"/>
      </xdr:nvSpPr>
      <xdr:spPr>
        <a:xfrm>
          <a:off x="16357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535" name="楕円 534"/>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35378</xdr:rowOff>
    </xdr:to>
    <xdr:cxnSp macro="">
      <xdr:nvCxnSpPr>
        <xdr:cNvPr id="536" name="直線コネクタ 535"/>
        <xdr:cNvCxnSpPr/>
      </xdr:nvCxnSpPr>
      <xdr:spPr>
        <a:xfrm>
          <a:off x="15481300" y="70468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62956</xdr:rowOff>
    </xdr:from>
    <xdr:to>
      <xdr:col>76</xdr:col>
      <xdr:colOff>165100</xdr:colOff>
      <xdr:row>34</xdr:row>
      <xdr:rowOff>164556</xdr:rowOff>
    </xdr:to>
    <xdr:sp macro="" textlink="">
      <xdr:nvSpPr>
        <xdr:cNvPr id="537" name="楕円 536"/>
        <xdr:cNvSpPr/>
      </xdr:nvSpPr>
      <xdr:spPr>
        <a:xfrm>
          <a:off x="14541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113756</xdr:rowOff>
    </xdr:from>
    <xdr:to>
      <xdr:col>81</xdr:col>
      <xdr:colOff>50800</xdr:colOff>
      <xdr:row>41</xdr:row>
      <xdr:rowOff>17417</xdr:rowOff>
    </xdr:to>
    <xdr:cxnSp macro="">
      <xdr:nvCxnSpPr>
        <xdr:cNvPr id="538" name="直線コネクタ 537"/>
        <xdr:cNvCxnSpPr/>
      </xdr:nvCxnSpPr>
      <xdr:spPr>
        <a:xfrm>
          <a:off x="14592300" y="5943056"/>
          <a:ext cx="8890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xdr:rowOff>
    </xdr:from>
    <xdr:to>
      <xdr:col>72</xdr:col>
      <xdr:colOff>38100</xdr:colOff>
      <xdr:row>34</xdr:row>
      <xdr:rowOff>112304</xdr:rowOff>
    </xdr:to>
    <xdr:sp macro="" textlink="">
      <xdr:nvSpPr>
        <xdr:cNvPr id="539" name="楕円 538"/>
        <xdr:cNvSpPr/>
      </xdr:nvSpPr>
      <xdr:spPr>
        <a:xfrm>
          <a:off x="13652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61504</xdr:rowOff>
    </xdr:from>
    <xdr:to>
      <xdr:col>76</xdr:col>
      <xdr:colOff>114300</xdr:colOff>
      <xdr:row>34</xdr:row>
      <xdr:rowOff>113756</xdr:rowOff>
    </xdr:to>
    <xdr:cxnSp macro="">
      <xdr:nvCxnSpPr>
        <xdr:cNvPr id="540" name="直線コネクタ 539"/>
        <xdr:cNvCxnSpPr/>
      </xdr:nvCxnSpPr>
      <xdr:spPr>
        <a:xfrm>
          <a:off x="13703300" y="589080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129903</xdr:rowOff>
    </xdr:from>
    <xdr:to>
      <xdr:col>67</xdr:col>
      <xdr:colOff>101600</xdr:colOff>
      <xdr:row>34</xdr:row>
      <xdr:rowOff>60053</xdr:rowOff>
    </xdr:to>
    <xdr:sp macro="" textlink="">
      <xdr:nvSpPr>
        <xdr:cNvPr id="541" name="楕円 540"/>
        <xdr:cNvSpPr/>
      </xdr:nvSpPr>
      <xdr:spPr>
        <a:xfrm>
          <a:off x="12763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9253</xdr:rowOff>
    </xdr:from>
    <xdr:to>
      <xdr:col>71</xdr:col>
      <xdr:colOff>177800</xdr:colOff>
      <xdr:row>34</xdr:row>
      <xdr:rowOff>61504</xdr:rowOff>
    </xdr:to>
    <xdr:cxnSp macro="">
      <xdr:nvCxnSpPr>
        <xdr:cNvPr id="542" name="直線コネクタ 541"/>
        <xdr:cNvCxnSpPr/>
      </xdr:nvCxnSpPr>
      <xdr:spPr>
        <a:xfrm>
          <a:off x="12814300" y="583855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3"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44"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545" name="n_3ave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46" name="n_4aveValue【一般廃棄物処理施設】&#10;有形固定資産減価償却率"/>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547" name="n_1mainValue【一般廃棄物処理施設】&#10;有形固定資産減価償却率"/>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9633</xdr:rowOff>
    </xdr:from>
    <xdr:ext cx="405111" cy="259045"/>
    <xdr:sp macro="" textlink="">
      <xdr:nvSpPr>
        <xdr:cNvPr id="548" name="n_2mainValue【一般廃棄物処理施設】&#10;有形固定資産減価償却率"/>
        <xdr:cNvSpPr txBox="1"/>
      </xdr:nvSpPr>
      <xdr:spPr>
        <a:xfrm>
          <a:off x="14389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128831</xdr:rowOff>
    </xdr:from>
    <xdr:ext cx="405111" cy="259045"/>
    <xdr:sp macro="" textlink="">
      <xdr:nvSpPr>
        <xdr:cNvPr id="549" name="n_3mainValue【一般廃棄物処理施設】&#10;有形固定資産減価償却率"/>
        <xdr:cNvSpPr txBox="1"/>
      </xdr:nvSpPr>
      <xdr:spPr>
        <a:xfrm>
          <a:off x="135007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76580</xdr:rowOff>
    </xdr:from>
    <xdr:ext cx="405111" cy="259045"/>
    <xdr:sp macro="" textlink="">
      <xdr:nvSpPr>
        <xdr:cNvPr id="550" name="n_4mainValue【一般廃棄物処理施設】&#10;有形固定資産減価償却率"/>
        <xdr:cNvSpPr txBox="1"/>
      </xdr:nvSpPr>
      <xdr:spPr>
        <a:xfrm>
          <a:off x="12611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577" name="【一般廃棄物処理施設】&#10;一人当たり有形固定資産（償却資産）額平均値テキスト"/>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91612</xdr:rowOff>
    </xdr:from>
    <xdr:to>
      <xdr:col>116</xdr:col>
      <xdr:colOff>114300</xdr:colOff>
      <xdr:row>36</xdr:row>
      <xdr:rowOff>21762</xdr:rowOff>
    </xdr:to>
    <xdr:sp macro="" textlink="">
      <xdr:nvSpPr>
        <xdr:cNvPr id="588" name="楕円 587"/>
        <xdr:cNvSpPr/>
      </xdr:nvSpPr>
      <xdr:spPr>
        <a:xfrm>
          <a:off x="22110700" y="6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6539</xdr:rowOff>
    </xdr:from>
    <xdr:ext cx="599010" cy="259045"/>
    <xdr:sp macro="" textlink="">
      <xdr:nvSpPr>
        <xdr:cNvPr id="589" name="【一般廃棄物処理施設】&#10;一人当たり有形固定資産（償却資産）額該当値テキスト"/>
        <xdr:cNvSpPr txBox="1"/>
      </xdr:nvSpPr>
      <xdr:spPr>
        <a:xfrm>
          <a:off x="22199600" y="600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100175</xdr:rowOff>
    </xdr:from>
    <xdr:to>
      <xdr:col>112</xdr:col>
      <xdr:colOff>38100</xdr:colOff>
      <xdr:row>36</xdr:row>
      <xdr:rowOff>30325</xdr:rowOff>
    </xdr:to>
    <xdr:sp macro="" textlink="">
      <xdr:nvSpPr>
        <xdr:cNvPr id="590" name="楕円 589"/>
        <xdr:cNvSpPr/>
      </xdr:nvSpPr>
      <xdr:spPr>
        <a:xfrm>
          <a:off x="21272500" y="61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142412</xdr:rowOff>
    </xdr:from>
    <xdr:to>
      <xdr:col>116</xdr:col>
      <xdr:colOff>63500</xdr:colOff>
      <xdr:row>35</xdr:row>
      <xdr:rowOff>150975</xdr:rowOff>
    </xdr:to>
    <xdr:cxnSp macro="">
      <xdr:nvCxnSpPr>
        <xdr:cNvPr id="591" name="直線コネクタ 590"/>
        <xdr:cNvCxnSpPr/>
      </xdr:nvCxnSpPr>
      <xdr:spPr>
        <a:xfrm flipV="1">
          <a:off x="21323300" y="6143162"/>
          <a:ext cx="8382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70105</xdr:rowOff>
    </xdr:from>
    <xdr:to>
      <xdr:col>107</xdr:col>
      <xdr:colOff>101600</xdr:colOff>
      <xdr:row>42</xdr:row>
      <xdr:rowOff>255</xdr:rowOff>
    </xdr:to>
    <xdr:sp macro="" textlink="">
      <xdr:nvSpPr>
        <xdr:cNvPr id="592" name="楕円 591"/>
        <xdr:cNvSpPr/>
      </xdr:nvSpPr>
      <xdr:spPr>
        <a:xfrm>
          <a:off x="20383500" y="70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150975</xdr:rowOff>
    </xdr:from>
    <xdr:to>
      <xdr:col>111</xdr:col>
      <xdr:colOff>177800</xdr:colOff>
      <xdr:row>41</xdr:row>
      <xdr:rowOff>120905</xdr:rowOff>
    </xdr:to>
    <xdr:cxnSp macro="">
      <xdr:nvCxnSpPr>
        <xdr:cNvPr id="593" name="直線コネクタ 592"/>
        <xdr:cNvCxnSpPr/>
      </xdr:nvCxnSpPr>
      <xdr:spPr>
        <a:xfrm flipV="1">
          <a:off x="20434300" y="6151725"/>
          <a:ext cx="889000" cy="99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70302</xdr:rowOff>
    </xdr:from>
    <xdr:to>
      <xdr:col>102</xdr:col>
      <xdr:colOff>165100</xdr:colOff>
      <xdr:row>42</xdr:row>
      <xdr:rowOff>452</xdr:rowOff>
    </xdr:to>
    <xdr:sp macro="" textlink="">
      <xdr:nvSpPr>
        <xdr:cNvPr id="594" name="楕円 593"/>
        <xdr:cNvSpPr/>
      </xdr:nvSpPr>
      <xdr:spPr>
        <a:xfrm>
          <a:off x="19494500" y="709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120905</xdr:rowOff>
    </xdr:from>
    <xdr:to>
      <xdr:col>107</xdr:col>
      <xdr:colOff>50800</xdr:colOff>
      <xdr:row>41</xdr:row>
      <xdr:rowOff>121102</xdr:rowOff>
    </xdr:to>
    <xdr:cxnSp macro="">
      <xdr:nvCxnSpPr>
        <xdr:cNvPr id="595" name="直線コネクタ 594"/>
        <xdr:cNvCxnSpPr/>
      </xdr:nvCxnSpPr>
      <xdr:spPr>
        <a:xfrm flipV="1">
          <a:off x="19545300" y="715035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70457</xdr:rowOff>
    </xdr:from>
    <xdr:to>
      <xdr:col>98</xdr:col>
      <xdr:colOff>38100</xdr:colOff>
      <xdr:row>42</xdr:row>
      <xdr:rowOff>607</xdr:rowOff>
    </xdr:to>
    <xdr:sp macro="" textlink="">
      <xdr:nvSpPr>
        <xdr:cNvPr id="596" name="楕円 595"/>
        <xdr:cNvSpPr/>
      </xdr:nvSpPr>
      <xdr:spPr>
        <a:xfrm>
          <a:off x="18605500" y="70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121102</xdr:rowOff>
    </xdr:from>
    <xdr:to>
      <xdr:col>102</xdr:col>
      <xdr:colOff>114300</xdr:colOff>
      <xdr:row>41</xdr:row>
      <xdr:rowOff>121257</xdr:rowOff>
    </xdr:to>
    <xdr:cxnSp macro="">
      <xdr:nvCxnSpPr>
        <xdr:cNvPr id="597" name="直線コネクタ 596"/>
        <xdr:cNvCxnSpPr/>
      </xdr:nvCxnSpPr>
      <xdr:spPr>
        <a:xfrm flipV="1">
          <a:off x="18656300" y="7150552"/>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598" name="n_1aveValue【一般廃棄物処理施設】&#10;一人当たり有形固定資産（償却資産）額"/>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9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46852</xdr:rowOff>
    </xdr:from>
    <xdr:ext cx="599010" cy="259045"/>
    <xdr:sp macro="" textlink="">
      <xdr:nvSpPr>
        <xdr:cNvPr id="602" name="n_1mainValue【一般廃棄物処理施設】&#10;一人当たり有形固定資産（償却資産）額"/>
        <xdr:cNvSpPr txBox="1"/>
      </xdr:nvSpPr>
      <xdr:spPr>
        <a:xfrm>
          <a:off x="21011095" y="587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162832</xdr:rowOff>
    </xdr:from>
    <xdr:ext cx="469744" cy="259045"/>
    <xdr:sp macro="" textlink="">
      <xdr:nvSpPr>
        <xdr:cNvPr id="603" name="n_2mainValue【一般廃棄物処理施設】&#10;一人当たり有形固定資産（償却資産）額"/>
        <xdr:cNvSpPr txBox="1"/>
      </xdr:nvSpPr>
      <xdr:spPr>
        <a:xfrm>
          <a:off x="20199428" y="71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163029</xdr:rowOff>
    </xdr:from>
    <xdr:ext cx="469744" cy="259045"/>
    <xdr:sp macro="" textlink="">
      <xdr:nvSpPr>
        <xdr:cNvPr id="604" name="n_3mainValue【一般廃棄物処理施設】&#10;一人当たり有形固定資産（償却資産）額"/>
        <xdr:cNvSpPr txBox="1"/>
      </xdr:nvSpPr>
      <xdr:spPr>
        <a:xfrm>
          <a:off x="19310428" y="71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163184</xdr:rowOff>
    </xdr:from>
    <xdr:ext cx="469744" cy="259045"/>
    <xdr:sp macro="" textlink="">
      <xdr:nvSpPr>
        <xdr:cNvPr id="605" name="n_4mainValue【一般廃棄物処理施設】&#10;一人当たり有形固定資産（償却資産）額"/>
        <xdr:cNvSpPr txBox="1"/>
      </xdr:nvSpPr>
      <xdr:spPr>
        <a:xfrm>
          <a:off x="18421428" y="719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3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647" name="楕円 646"/>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648" name="【保健センター・保健所】&#10;有形固定資産減価償却率該当値テキスト"/>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48804</xdr:rowOff>
    </xdr:from>
    <xdr:to>
      <xdr:col>81</xdr:col>
      <xdr:colOff>101600</xdr:colOff>
      <xdr:row>63</xdr:row>
      <xdr:rowOff>150404</xdr:rowOff>
    </xdr:to>
    <xdr:sp macro="" textlink="">
      <xdr:nvSpPr>
        <xdr:cNvPr id="649" name="楕円 648"/>
        <xdr:cNvSpPr/>
      </xdr:nvSpPr>
      <xdr:spPr>
        <a:xfrm>
          <a:off x="1543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99604</xdr:rowOff>
    </xdr:from>
    <xdr:to>
      <xdr:col>85</xdr:col>
      <xdr:colOff>127000</xdr:colOff>
      <xdr:row>63</xdr:row>
      <xdr:rowOff>122465</xdr:rowOff>
    </xdr:to>
    <xdr:cxnSp macro="">
      <xdr:nvCxnSpPr>
        <xdr:cNvPr id="650" name="直線コネクタ 649"/>
        <xdr:cNvCxnSpPr/>
      </xdr:nvCxnSpPr>
      <xdr:spPr>
        <a:xfrm>
          <a:off x="15481300" y="1090095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24312</xdr:rowOff>
    </xdr:from>
    <xdr:to>
      <xdr:col>76</xdr:col>
      <xdr:colOff>165100</xdr:colOff>
      <xdr:row>63</xdr:row>
      <xdr:rowOff>125912</xdr:rowOff>
    </xdr:to>
    <xdr:sp macro="" textlink="">
      <xdr:nvSpPr>
        <xdr:cNvPr id="651" name="楕円 650"/>
        <xdr:cNvSpPr/>
      </xdr:nvSpPr>
      <xdr:spPr>
        <a:xfrm>
          <a:off x="14541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75112</xdr:rowOff>
    </xdr:from>
    <xdr:to>
      <xdr:col>81</xdr:col>
      <xdr:colOff>50800</xdr:colOff>
      <xdr:row>63</xdr:row>
      <xdr:rowOff>99604</xdr:rowOff>
    </xdr:to>
    <xdr:cxnSp macro="">
      <xdr:nvCxnSpPr>
        <xdr:cNvPr id="652" name="直線コネクタ 651"/>
        <xdr:cNvCxnSpPr/>
      </xdr:nvCxnSpPr>
      <xdr:spPr>
        <a:xfrm>
          <a:off x="14592300" y="1087646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158206</xdr:rowOff>
    </xdr:from>
    <xdr:to>
      <xdr:col>72</xdr:col>
      <xdr:colOff>38100</xdr:colOff>
      <xdr:row>63</xdr:row>
      <xdr:rowOff>88356</xdr:rowOff>
    </xdr:to>
    <xdr:sp macro="" textlink="">
      <xdr:nvSpPr>
        <xdr:cNvPr id="653" name="楕円 652"/>
        <xdr:cNvSpPr/>
      </xdr:nvSpPr>
      <xdr:spPr>
        <a:xfrm>
          <a:off x="1365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37556</xdr:rowOff>
    </xdr:from>
    <xdr:to>
      <xdr:col>76</xdr:col>
      <xdr:colOff>114300</xdr:colOff>
      <xdr:row>63</xdr:row>
      <xdr:rowOff>75112</xdr:rowOff>
    </xdr:to>
    <xdr:cxnSp macro="">
      <xdr:nvCxnSpPr>
        <xdr:cNvPr id="654" name="直線コネクタ 653"/>
        <xdr:cNvCxnSpPr/>
      </xdr:nvCxnSpPr>
      <xdr:spPr>
        <a:xfrm>
          <a:off x="13703300" y="108389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119017</xdr:rowOff>
    </xdr:from>
    <xdr:to>
      <xdr:col>67</xdr:col>
      <xdr:colOff>101600</xdr:colOff>
      <xdr:row>63</xdr:row>
      <xdr:rowOff>49167</xdr:rowOff>
    </xdr:to>
    <xdr:sp macro="" textlink="">
      <xdr:nvSpPr>
        <xdr:cNvPr id="655" name="楕円 654"/>
        <xdr:cNvSpPr/>
      </xdr:nvSpPr>
      <xdr:spPr>
        <a:xfrm>
          <a:off x="12763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169817</xdr:rowOff>
    </xdr:from>
    <xdr:to>
      <xdr:col>71</xdr:col>
      <xdr:colOff>177800</xdr:colOff>
      <xdr:row>63</xdr:row>
      <xdr:rowOff>37556</xdr:rowOff>
    </xdr:to>
    <xdr:cxnSp macro="">
      <xdr:nvCxnSpPr>
        <xdr:cNvPr id="656" name="直線コネクタ 655"/>
        <xdr:cNvCxnSpPr/>
      </xdr:nvCxnSpPr>
      <xdr:spPr>
        <a:xfrm>
          <a:off x="12814300" y="10799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58"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59"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0"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141531</xdr:rowOff>
    </xdr:from>
    <xdr:ext cx="405111" cy="259045"/>
    <xdr:sp macro="" textlink="">
      <xdr:nvSpPr>
        <xdr:cNvPr id="661" name="n_1mainValue【保健センター・保健所】&#10;有形固定資産減価償却率"/>
        <xdr:cNvSpPr txBox="1"/>
      </xdr:nvSpPr>
      <xdr:spPr>
        <a:xfrm>
          <a:off x="152660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117039</xdr:rowOff>
    </xdr:from>
    <xdr:ext cx="405111" cy="259045"/>
    <xdr:sp macro="" textlink="">
      <xdr:nvSpPr>
        <xdr:cNvPr id="662" name="n_2mainValue【保健センター・保健所】&#10;有形固定資産減価償却率"/>
        <xdr:cNvSpPr txBox="1"/>
      </xdr:nvSpPr>
      <xdr:spPr>
        <a:xfrm>
          <a:off x="143897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79483</xdr:rowOff>
    </xdr:from>
    <xdr:ext cx="405111" cy="259045"/>
    <xdr:sp macro="" textlink="">
      <xdr:nvSpPr>
        <xdr:cNvPr id="663" name="n_3mainValue【保健センター・保健所】&#10;有形固定資産減価償却率"/>
        <xdr:cNvSpPr txBox="1"/>
      </xdr:nvSpPr>
      <xdr:spPr>
        <a:xfrm>
          <a:off x="13500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40294</xdr:rowOff>
    </xdr:from>
    <xdr:ext cx="405111" cy="259045"/>
    <xdr:sp macro="" textlink="">
      <xdr:nvSpPr>
        <xdr:cNvPr id="664" name="n_4mainValue【保健センター・保健所】&#10;有形固定資産減価償却率"/>
        <xdr:cNvSpPr txBox="1"/>
      </xdr:nvSpPr>
      <xdr:spPr>
        <a:xfrm>
          <a:off x="12611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9633</xdr:rowOff>
    </xdr:from>
    <xdr:ext cx="469744" cy="259045"/>
    <xdr:sp macro="" textlink="">
      <xdr:nvSpPr>
        <xdr:cNvPr id="695" name="【保健センター・保健所】&#10;一人当たり面積平均値テキスト"/>
        <xdr:cNvSpPr txBox="1"/>
      </xdr:nvSpPr>
      <xdr:spPr>
        <a:xfrm>
          <a:off x="22199600" y="10639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706" name="楕円 705"/>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707"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708" name="楕円 707"/>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55517</xdr:rowOff>
    </xdr:from>
    <xdr:to>
      <xdr:col>116</xdr:col>
      <xdr:colOff>63500</xdr:colOff>
      <xdr:row>64</xdr:row>
      <xdr:rowOff>58783</xdr:rowOff>
    </xdr:to>
    <xdr:cxnSp macro="">
      <xdr:nvCxnSpPr>
        <xdr:cNvPr id="709" name="直線コネクタ 708"/>
        <xdr:cNvCxnSpPr/>
      </xdr:nvCxnSpPr>
      <xdr:spPr>
        <a:xfrm flipV="1">
          <a:off x="21323300" y="110283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710" name="楕円 709"/>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711" name="直線コネクタ 710"/>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712" name="楕円 711"/>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62049</xdr:rowOff>
    </xdr:to>
    <xdr:cxnSp macro="">
      <xdr:nvCxnSpPr>
        <xdr:cNvPr id="713" name="直線コネクタ 712"/>
        <xdr:cNvCxnSpPr/>
      </xdr:nvCxnSpPr>
      <xdr:spPr>
        <a:xfrm flipV="1">
          <a:off x="19545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714" name="楕円 713"/>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715" name="直線コネクタ 714"/>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716" name="n_1ave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137540</xdr:rowOff>
    </xdr:from>
    <xdr:ext cx="469744" cy="259045"/>
    <xdr:sp macro="" textlink="">
      <xdr:nvSpPr>
        <xdr:cNvPr id="717" name="n_2aveValue【保健センター・保健所】&#10;一人当たり面積"/>
        <xdr:cNvSpPr txBox="1"/>
      </xdr:nvSpPr>
      <xdr:spPr>
        <a:xfrm>
          <a:off x="20199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718"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19" name="n_4aveValue【保健センター・保健所】&#10;一人当たり面積"/>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720"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721"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722"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723"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753" name="【消防施設】&#10;有形固定資産減価償却率平均値テキスト"/>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128270</xdr:rowOff>
    </xdr:from>
    <xdr:to>
      <xdr:col>85</xdr:col>
      <xdr:colOff>177800</xdr:colOff>
      <xdr:row>78</xdr:row>
      <xdr:rowOff>58420</xdr:rowOff>
    </xdr:to>
    <xdr:sp macro="" textlink="">
      <xdr:nvSpPr>
        <xdr:cNvPr id="764" name="楕円 763"/>
        <xdr:cNvSpPr/>
      </xdr:nvSpPr>
      <xdr:spPr>
        <a:xfrm>
          <a:off x="16268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77487</xdr:rowOff>
    </xdr:from>
    <xdr:ext cx="405111" cy="259045"/>
    <xdr:sp macro="" textlink="">
      <xdr:nvSpPr>
        <xdr:cNvPr id="765" name="【消防施設】&#10;有形固定資産減価償却率該当値テキスト"/>
        <xdr:cNvSpPr txBox="1"/>
      </xdr:nvSpPr>
      <xdr:spPr>
        <a:xfrm>
          <a:off x="16357600" y="1327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766" name="楕円 765"/>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142875</xdr:rowOff>
    </xdr:from>
    <xdr:to>
      <xdr:col>85</xdr:col>
      <xdr:colOff>127000</xdr:colOff>
      <xdr:row>78</xdr:row>
      <xdr:rowOff>7620</xdr:rowOff>
    </xdr:to>
    <xdr:cxnSp macro="">
      <xdr:nvCxnSpPr>
        <xdr:cNvPr id="767" name="直線コネクタ 766"/>
        <xdr:cNvCxnSpPr/>
      </xdr:nvCxnSpPr>
      <xdr:spPr>
        <a:xfrm>
          <a:off x="15481300" y="133445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768" name="楕円 767"/>
        <xdr:cNvSpPr/>
      </xdr:nvSpPr>
      <xdr:spPr>
        <a:xfrm>
          <a:off x="14541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80</xdr:row>
      <xdr:rowOff>66675</xdr:rowOff>
    </xdr:to>
    <xdr:cxnSp macro="">
      <xdr:nvCxnSpPr>
        <xdr:cNvPr id="769" name="直線コネクタ 768"/>
        <xdr:cNvCxnSpPr/>
      </xdr:nvCxnSpPr>
      <xdr:spPr>
        <a:xfrm flipV="1">
          <a:off x="14592300" y="13344525"/>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70" name="楕円 769"/>
        <xdr:cNvSpPr/>
      </xdr:nvSpPr>
      <xdr:spPr>
        <a:xfrm>
          <a:off x="1365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66675</xdr:rowOff>
    </xdr:from>
    <xdr:to>
      <xdr:col>76</xdr:col>
      <xdr:colOff>114300</xdr:colOff>
      <xdr:row>81</xdr:row>
      <xdr:rowOff>80011</xdr:rowOff>
    </xdr:to>
    <xdr:cxnSp macro="">
      <xdr:nvCxnSpPr>
        <xdr:cNvPr id="771" name="直線コネクタ 770"/>
        <xdr:cNvCxnSpPr/>
      </xdr:nvCxnSpPr>
      <xdr:spPr>
        <a:xfrm flipV="1">
          <a:off x="13703300" y="13782675"/>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72" name="楕円 771"/>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80011</xdr:rowOff>
    </xdr:from>
    <xdr:to>
      <xdr:col>71</xdr:col>
      <xdr:colOff>177800</xdr:colOff>
      <xdr:row>84</xdr:row>
      <xdr:rowOff>57150</xdr:rowOff>
    </xdr:to>
    <xdr:cxnSp macro="">
      <xdr:nvCxnSpPr>
        <xdr:cNvPr id="773" name="直線コネクタ 772"/>
        <xdr:cNvCxnSpPr/>
      </xdr:nvCxnSpPr>
      <xdr:spPr>
        <a:xfrm flipV="1">
          <a:off x="12814300" y="13967461"/>
          <a:ext cx="8890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774" name="n_1aveValue【消防施設】&#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154322</xdr:rowOff>
    </xdr:from>
    <xdr:ext cx="405111" cy="259045"/>
    <xdr:sp macro="" textlink="">
      <xdr:nvSpPr>
        <xdr:cNvPr id="775" name="n_2aveValue【消防施設】&#10;有形固定資産減価償却率"/>
        <xdr:cNvSpPr txBox="1"/>
      </xdr:nvSpPr>
      <xdr:spPr>
        <a:xfrm>
          <a:off x="14389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776" name="n_3ave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38752</xdr:rowOff>
    </xdr:from>
    <xdr:ext cx="405111" cy="259045"/>
    <xdr:sp macro="" textlink="">
      <xdr:nvSpPr>
        <xdr:cNvPr id="778" name="n_1mainValue【消防施設】&#10;有形固定資産減価償却率"/>
        <xdr:cNvSpPr txBox="1"/>
      </xdr:nvSpPr>
      <xdr:spPr>
        <a:xfrm>
          <a:off x="152660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779" name="n_2mainValue【消防施設】&#10;有形固定資産減価償却率"/>
        <xdr:cNvSpPr txBox="1"/>
      </xdr:nvSpPr>
      <xdr:spPr>
        <a:xfrm>
          <a:off x="14389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80" name="n_3mainValue【消防施設】&#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81" name="n_4mainValue【消防施設】&#10;有形固定資産減価償却率"/>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2"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23" name="楕円 822"/>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24"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825" name="楕円 824"/>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84</xdr:row>
      <xdr:rowOff>15239</xdr:rowOff>
    </xdr:to>
    <xdr:cxnSp macro="">
      <xdr:nvCxnSpPr>
        <xdr:cNvPr id="826" name="直線コネクタ 825"/>
        <xdr:cNvCxnSpPr/>
      </xdr:nvCxnSpPr>
      <xdr:spPr>
        <a:xfrm>
          <a:off x="21323300" y="143909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47716</xdr:rowOff>
    </xdr:from>
    <xdr:to>
      <xdr:col>107</xdr:col>
      <xdr:colOff>101600</xdr:colOff>
      <xdr:row>85</xdr:row>
      <xdr:rowOff>149316</xdr:rowOff>
    </xdr:to>
    <xdr:sp macro="" textlink="">
      <xdr:nvSpPr>
        <xdr:cNvPr id="827" name="楕円 826"/>
        <xdr:cNvSpPr/>
      </xdr:nvSpPr>
      <xdr:spPr>
        <a:xfrm>
          <a:off x="2038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85</xdr:row>
      <xdr:rowOff>98516</xdr:rowOff>
    </xdr:to>
    <xdr:cxnSp macro="">
      <xdr:nvCxnSpPr>
        <xdr:cNvPr id="828" name="直線コネクタ 827"/>
        <xdr:cNvCxnSpPr/>
      </xdr:nvCxnSpPr>
      <xdr:spPr>
        <a:xfrm flipV="1">
          <a:off x="20434300" y="1439091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9" name="楕円 828"/>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98516</xdr:rowOff>
    </xdr:from>
    <xdr:to>
      <xdr:col>107</xdr:col>
      <xdr:colOff>50800</xdr:colOff>
      <xdr:row>85</xdr:row>
      <xdr:rowOff>118111</xdr:rowOff>
    </xdr:to>
    <xdr:cxnSp macro="">
      <xdr:nvCxnSpPr>
        <xdr:cNvPr id="830" name="直線コネクタ 829"/>
        <xdr:cNvCxnSpPr/>
      </xdr:nvCxnSpPr>
      <xdr:spPr>
        <a:xfrm flipV="1">
          <a:off x="19545300" y="14671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103232</xdr:rowOff>
    </xdr:from>
    <xdr:to>
      <xdr:col>98</xdr:col>
      <xdr:colOff>38100</xdr:colOff>
      <xdr:row>86</xdr:row>
      <xdr:rowOff>33382</xdr:rowOff>
    </xdr:to>
    <xdr:sp macro="" textlink="">
      <xdr:nvSpPr>
        <xdr:cNvPr id="831" name="楕円 830"/>
        <xdr:cNvSpPr/>
      </xdr:nvSpPr>
      <xdr:spPr>
        <a:xfrm>
          <a:off x="18605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154032</xdr:rowOff>
    </xdr:to>
    <xdr:cxnSp macro="">
      <xdr:nvCxnSpPr>
        <xdr:cNvPr id="832" name="直線コネクタ 831"/>
        <xdr:cNvCxnSpPr/>
      </xdr:nvCxnSpPr>
      <xdr:spPr>
        <a:xfrm flipV="1">
          <a:off x="18656300" y="14691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3"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4"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836"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31041</xdr:rowOff>
    </xdr:from>
    <xdr:ext cx="469744" cy="259045"/>
    <xdr:sp macro="" textlink="">
      <xdr:nvSpPr>
        <xdr:cNvPr id="837" name="n_1mainValue【消防施設】&#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140443</xdr:rowOff>
    </xdr:from>
    <xdr:ext cx="469744" cy="259045"/>
    <xdr:sp macro="" textlink="">
      <xdr:nvSpPr>
        <xdr:cNvPr id="838" name="n_2mainValue【消防施設】&#10;一人当たり面積"/>
        <xdr:cNvSpPr txBox="1"/>
      </xdr:nvSpPr>
      <xdr:spPr>
        <a:xfrm>
          <a:off x="20199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9"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24509</xdr:rowOff>
    </xdr:from>
    <xdr:ext cx="469744" cy="259045"/>
    <xdr:sp macro="" textlink="">
      <xdr:nvSpPr>
        <xdr:cNvPr id="840" name="n_4mainValue【消防施設】&#10;一人当たり面積"/>
        <xdr:cNvSpPr txBox="1"/>
      </xdr:nvSpPr>
      <xdr:spPr>
        <a:xfrm>
          <a:off x="18421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71"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882" name="楕円 881"/>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883" name="【庁舎】&#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884" name="楕円 883"/>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138249</xdr:rowOff>
    </xdr:from>
    <xdr:to>
      <xdr:col>85</xdr:col>
      <xdr:colOff>127000</xdr:colOff>
      <xdr:row>102</xdr:row>
      <xdr:rowOff>19050</xdr:rowOff>
    </xdr:to>
    <xdr:cxnSp macro="">
      <xdr:nvCxnSpPr>
        <xdr:cNvPr id="885" name="直線コネクタ 884"/>
        <xdr:cNvCxnSpPr/>
      </xdr:nvCxnSpPr>
      <xdr:spPr>
        <a:xfrm>
          <a:off x="15481300" y="1745469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110308</xdr:rowOff>
    </xdr:from>
    <xdr:to>
      <xdr:col>76</xdr:col>
      <xdr:colOff>165100</xdr:colOff>
      <xdr:row>103</xdr:row>
      <xdr:rowOff>40458</xdr:rowOff>
    </xdr:to>
    <xdr:sp macro="" textlink="">
      <xdr:nvSpPr>
        <xdr:cNvPr id="886" name="楕円 885"/>
        <xdr:cNvSpPr/>
      </xdr:nvSpPr>
      <xdr:spPr>
        <a:xfrm>
          <a:off x="14541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138249</xdr:rowOff>
    </xdr:from>
    <xdr:to>
      <xdr:col>81</xdr:col>
      <xdr:colOff>50800</xdr:colOff>
      <xdr:row>102</xdr:row>
      <xdr:rowOff>161108</xdr:rowOff>
    </xdr:to>
    <xdr:cxnSp macro="">
      <xdr:nvCxnSpPr>
        <xdr:cNvPr id="887" name="直線コネクタ 886"/>
        <xdr:cNvCxnSpPr/>
      </xdr:nvCxnSpPr>
      <xdr:spPr>
        <a:xfrm flipV="1">
          <a:off x="14592300" y="17454699"/>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888" name="楕円 887"/>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102</xdr:row>
      <xdr:rowOff>161108</xdr:rowOff>
    </xdr:to>
    <xdr:cxnSp macro="">
      <xdr:nvCxnSpPr>
        <xdr:cNvPr id="889" name="直線コネクタ 888"/>
        <xdr:cNvCxnSpPr/>
      </xdr:nvCxnSpPr>
      <xdr:spPr>
        <a:xfrm>
          <a:off x="13703300" y="176196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79284</xdr:rowOff>
    </xdr:from>
    <xdr:to>
      <xdr:col>67</xdr:col>
      <xdr:colOff>101600</xdr:colOff>
      <xdr:row>103</xdr:row>
      <xdr:rowOff>9434</xdr:rowOff>
    </xdr:to>
    <xdr:sp macro="" textlink="">
      <xdr:nvSpPr>
        <xdr:cNvPr id="890" name="楕円 889"/>
        <xdr:cNvSpPr/>
      </xdr:nvSpPr>
      <xdr:spPr>
        <a:xfrm>
          <a:off x="12763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130084</xdr:rowOff>
    </xdr:from>
    <xdr:to>
      <xdr:col>71</xdr:col>
      <xdr:colOff>177800</xdr:colOff>
      <xdr:row>102</xdr:row>
      <xdr:rowOff>131718</xdr:rowOff>
    </xdr:to>
    <xdr:cxnSp macro="">
      <xdr:nvCxnSpPr>
        <xdr:cNvPr id="891" name="直線コネクタ 890"/>
        <xdr:cNvCxnSpPr/>
      </xdr:nvCxnSpPr>
      <xdr:spPr>
        <a:xfrm>
          <a:off x="12814300" y="176179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92"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93"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94"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95"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34126</xdr:rowOff>
    </xdr:from>
    <xdr:ext cx="405111" cy="259045"/>
    <xdr:sp macro="" textlink="">
      <xdr:nvSpPr>
        <xdr:cNvPr id="896" name="n_1mainValue【庁舎】&#10;有形固定資産減価償却率"/>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56985</xdr:rowOff>
    </xdr:from>
    <xdr:ext cx="405111" cy="259045"/>
    <xdr:sp macro="" textlink="">
      <xdr:nvSpPr>
        <xdr:cNvPr id="897" name="n_2mainValue【庁舎】&#10;有形固定資産減価償却率"/>
        <xdr:cNvSpPr txBox="1"/>
      </xdr:nvSpPr>
      <xdr:spPr>
        <a:xfrm>
          <a:off x="143897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898" name="n_3mainValue【庁舎】&#10;有形固定資産減価償却率"/>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25961</xdr:rowOff>
    </xdr:from>
    <xdr:ext cx="405111" cy="259045"/>
    <xdr:sp macro="" textlink="">
      <xdr:nvSpPr>
        <xdr:cNvPr id="899" name="n_4mainValue【庁舎】&#10;有形固定資産減価償却率"/>
        <xdr:cNvSpPr txBox="1"/>
      </xdr:nvSpPr>
      <xdr:spPr>
        <a:xfrm>
          <a:off x="12611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930" name="【庁舎】&#10;一人当たり面積平均値テキスト"/>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941" name="楕円 940"/>
        <xdr:cNvSpPr/>
      </xdr:nvSpPr>
      <xdr:spPr>
        <a:xfrm>
          <a:off x="22110700"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60433</xdr:rowOff>
    </xdr:from>
    <xdr:ext cx="469744" cy="259045"/>
    <xdr:sp macro="" textlink="">
      <xdr:nvSpPr>
        <xdr:cNvPr id="942" name="【庁舎】&#10;一人当たり面積該当値テキスト"/>
        <xdr:cNvSpPr txBox="1"/>
      </xdr:nvSpPr>
      <xdr:spPr>
        <a:xfrm>
          <a:off x="22199600"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91802</xdr:rowOff>
    </xdr:from>
    <xdr:to>
      <xdr:col>112</xdr:col>
      <xdr:colOff>38100</xdr:colOff>
      <xdr:row>107</xdr:row>
      <xdr:rowOff>21952</xdr:rowOff>
    </xdr:to>
    <xdr:sp macro="" textlink="">
      <xdr:nvSpPr>
        <xdr:cNvPr id="943" name="楕円 942"/>
        <xdr:cNvSpPr/>
      </xdr:nvSpPr>
      <xdr:spPr>
        <a:xfrm>
          <a:off x="21272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132806</xdr:rowOff>
    </xdr:from>
    <xdr:to>
      <xdr:col>116</xdr:col>
      <xdr:colOff>63500</xdr:colOff>
      <xdr:row>106</xdr:row>
      <xdr:rowOff>142602</xdr:rowOff>
    </xdr:to>
    <xdr:cxnSp macro="">
      <xdr:nvCxnSpPr>
        <xdr:cNvPr id="944" name="直線コネクタ 943"/>
        <xdr:cNvCxnSpPr/>
      </xdr:nvCxnSpPr>
      <xdr:spPr>
        <a:xfrm flipV="1">
          <a:off x="21323300" y="183065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945" name="楕円 944"/>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142602</xdr:rowOff>
    </xdr:from>
    <xdr:to>
      <xdr:col>111</xdr:col>
      <xdr:colOff>177800</xdr:colOff>
      <xdr:row>107</xdr:row>
      <xdr:rowOff>84364</xdr:rowOff>
    </xdr:to>
    <xdr:cxnSp macro="">
      <xdr:nvCxnSpPr>
        <xdr:cNvPr id="946" name="直線コネクタ 945"/>
        <xdr:cNvCxnSpPr/>
      </xdr:nvCxnSpPr>
      <xdr:spPr>
        <a:xfrm flipV="1">
          <a:off x="20434300" y="18316302"/>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947" name="楕円 946"/>
        <xdr:cNvSpPr/>
      </xdr:nvSpPr>
      <xdr:spPr>
        <a:xfrm>
          <a:off x="19494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88719</xdr:rowOff>
    </xdr:to>
    <xdr:cxnSp macro="">
      <xdr:nvCxnSpPr>
        <xdr:cNvPr id="948" name="直線コネクタ 947"/>
        <xdr:cNvCxnSpPr/>
      </xdr:nvCxnSpPr>
      <xdr:spPr>
        <a:xfrm flipV="1">
          <a:off x="19545300" y="184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949" name="楕円 948"/>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88719</xdr:rowOff>
    </xdr:to>
    <xdr:cxnSp macro="">
      <xdr:nvCxnSpPr>
        <xdr:cNvPr id="950" name="直線コネクタ 949"/>
        <xdr:cNvCxnSpPr/>
      </xdr:nvCxnSpPr>
      <xdr:spPr>
        <a:xfrm>
          <a:off x="18656300" y="18422982"/>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2"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953" name="n_3aveValue【庁舎】&#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954" name="n_4aveValue【庁舎】&#10;一人当たり面積"/>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13079</xdr:rowOff>
    </xdr:from>
    <xdr:ext cx="469744" cy="259045"/>
    <xdr:sp macro="" textlink="">
      <xdr:nvSpPr>
        <xdr:cNvPr id="955" name="n_1mainValue【庁舎】&#10;一人当たり面積"/>
        <xdr:cNvSpPr txBox="1"/>
      </xdr:nvSpPr>
      <xdr:spPr>
        <a:xfrm>
          <a:off x="210757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956" name="n_2mainValue【庁舎】&#10;一人当たり面積"/>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130646</xdr:rowOff>
    </xdr:from>
    <xdr:ext cx="469744" cy="259045"/>
    <xdr:sp macro="" textlink="">
      <xdr:nvSpPr>
        <xdr:cNvPr id="957" name="n_3mainValue【庁舎】&#10;一人当たり面積"/>
        <xdr:cNvSpPr txBox="1"/>
      </xdr:nvSpPr>
      <xdr:spPr>
        <a:xfrm>
          <a:off x="19310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958"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・類似団体と比較して、有形固定資産減価償却率が高くなっているのは、図書館、一般廃棄物処理施設、体育館・プール、保健センター、福祉施設及び市民会館である。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図書館については、今後の活用方針について検討中であり、引き続き適正な維持管理を実施する。</a:t>
          </a:r>
          <a:r>
            <a:rPr kumimoji="1" lang="en-US" altLang="ja-JP"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一般処理廃棄物施設については、一部事務組合に係る当市が所有する資産について整理をしたため、有形固定資産減価償却率が急増している。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特に</a:t>
          </a:r>
          <a:r>
            <a:rPr kumimoji="1" lang="ja-JP" altLang="en-US" sz="1200">
              <a:latin typeface="ＭＳ Ｐゴシック" panose="020B0600070205080204" pitchFamily="50" charset="-128"/>
              <a:ea typeface="ＭＳ Ｐゴシック" panose="020B0600070205080204" pitchFamily="50" charset="-128"/>
            </a:rPr>
            <a:t>溶融炉等施設の老朽化が進んでおり、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今後施設更新等の検討が必要である。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体育館・プールについては、令和３年度策定予定である温水プール整備事業基本計画に基づき、事業を実施する予定であるため、今後更新が進む見込みである。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保健センターについては、令和４年度に施設内部の改修工事を実施予定であり、適正な維持管理に努める。</a:t>
          </a:r>
        </a:p>
        <a:p>
          <a:r>
            <a:rPr kumimoji="1" lang="ja-JP" altLang="en-US" sz="1200">
              <a:latin typeface="ＭＳ Ｐゴシック" panose="020B0600070205080204" pitchFamily="50" charset="-128"/>
              <a:ea typeface="ＭＳ Ｐゴシック" panose="020B0600070205080204" pitchFamily="50" charset="-128"/>
            </a:rPr>
            <a:t>  その他の施設についても、令和２年度策定の公共施設個別施設計画に基づき、引き続き適正な維持管理に努める。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大規模事業の実施に伴</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の算入額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、基準財政需要額が増加し、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地方消費税交付金や法人市民税の減などで基準財政収入額が減少したことで、財政力指数が低下し、類似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今後も、算入公債費の増加や、人</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口減少や少子高齢化による労働人口の減少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、引き続き税収の見通しは厳しい。市税の徴収強化、企業誘致、市有財産の有効活用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により自主財源の確保に努める。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34925</xdr:rowOff>
    </xdr:to>
    <xdr:cxnSp macro="">
      <xdr:nvCxnSpPr>
        <xdr:cNvPr id="69" name="直線コネクタ 68"/>
        <xdr:cNvCxnSpPr/>
      </xdr:nvCxnSpPr>
      <xdr:spPr>
        <a:xfrm>
          <a:off x="4114800" y="73670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8" name="直線コネクタ 77"/>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約定分の元利償還金の増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などにより、経常</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経費充当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一般財源が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臨時財政対策債の発行により、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とほぼ同水準となった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今後も行政改革への取り組みを通じて経常経費の節減に努める。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63500</xdr:rowOff>
    </xdr:to>
    <xdr:cxnSp macro="">
      <xdr:nvCxnSpPr>
        <xdr:cNvPr id="130" name="直線コネクタ 129"/>
        <xdr:cNvCxnSpPr/>
      </xdr:nvCxnSpPr>
      <xdr:spPr>
        <a:xfrm flipV="1">
          <a:off x="4114800" y="10804652"/>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128778</xdr:rowOff>
    </xdr:from>
    <xdr:to>
      <xdr:col>19</xdr:col>
      <xdr:colOff>133350</xdr:colOff>
      <xdr:row>64</xdr:row>
      <xdr:rowOff>63500</xdr:rowOff>
    </xdr:to>
    <xdr:cxnSp macro="">
      <xdr:nvCxnSpPr>
        <xdr:cNvPr id="133" name="直線コネクタ 132"/>
        <xdr:cNvCxnSpPr/>
      </xdr:nvCxnSpPr>
      <xdr:spPr>
        <a:xfrm>
          <a:off x="3225800" y="1093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128778</xdr:rowOff>
    </xdr:to>
    <xdr:cxnSp macro="">
      <xdr:nvCxnSpPr>
        <xdr:cNvPr id="136" name="直線コネクタ 135"/>
        <xdr:cNvCxnSpPr/>
      </xdr:nvCxnSpPr>
      <xdr:spPr>
        <a:xfrm>
          <a:off x="2336800" y="1082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119634</xdr:rowOff>
    </xdr:from>
    <xdr:to>
      <xdr:col>11</xdr:col>
      <xdr:colOff>31750</xdr:colOff>
      <xdr:row>63</xdr:row>
      <xdr:rowOff>22606</xdr:rowOff>
    </xdr:to>
    <xdr:cxnSp macro="">
      <xdr:nvCxnSpPr>
        <xdr:cNvPr id="139" name="直線コネクタ 138"/>
        <xdr:cNvCxnSpPr/>
      </xdr:nvCxnSpPr>
      <xdr:spPr>
        <a:xfrm>
          <a:off x="1447800" y="10235184"/>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5" name="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68834</xdr:rowOff>
    </xdr:from>
    <xdr:to>
      <xdr:col>7</xdr:col>
      <xdr:colOff>31750</xdr:colOff>
      <xdr:row>59</xdr:row>
      <xdr:rowOff>170434</xdr:rowOff>
    </xdr:to>
    <xdr:sp macro="" textlink="">
      <xdr:nvSpPr>
        <xdr:cNvPr id="157" name="楕円 156"/>
        <xdr:cNvSpPr/>
      </xdr:nvSpPr>
      <xdr:spPr>
        <a:xfrm>
          <a:off x="1397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9161</xdr:rowOff>
    </xdr:from>
    <xdr:ext cx="762000" cy="259045"/>
    <xdr:sp macro="" textlink="">
      <xdr:nvSpPr>
        <xdr:cNvPr id="158" name="テキスト ボックス 157"/>
        <xdr:cNvSpPr txBox="1"/>
      </xdr:nvSpPr>
      <xdr:spPr>
        <a:xfrm>
          <a:off x="1066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学校管理備品の購入や電算機器等更新委託料などの臨時的経費の増加により、物件費が増加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人口１人当たり人件費・物件費等決算額が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前年度を上回った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が、類似団体平均を下回っている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会計年度任用職員制度の導入による人件費の増加や、公共</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の維持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費の増加が見込まれる。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9514</xdr:rowOff>
    </xdr:from>
    <xdr:to>
      <xdr:col>23</xdr:col>
      <xdr:colOff>133350</xdr:colOff>
      <xdr:row>83</xdr:row>
      <xdr:rowOff>117673</xdr:rowOff>
    </xdr:to>
    <xdr:cxnSp macro="">
      <xdr:nvCxnSpPr>
        <xdr:cNvPr id="193" name="直線コネクタ 192"/>
        <xdr:cNvCxnSpPr/>
      </xdr:nvCxnSpPr>
      <xdr:spPr>
        <a:xfrm>
          <a:off x="4114800" y="14239864"/>
          <a:ext cx="838200" cy="10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135094</xdr:rowOff>
    </xdr:from>
    <xdr:to>
      <xdr:col>19</xdr:col>
      <xdr:colOff>133350</xdr:colOff>
      <xdr:row>83</xdr:row>
      <xdr:rowOff>9514</xdr:rowOff>
    </xdr:to>
    <xdr:cxnSp macro="">
      <xdr:nvCxnSpPr>
        <xdr:cNvPr id="196" name="直線コネクタ 195"/>
        <xdr:cNvCxnSpPr/>
      </xdr:nvCxnSpPr>
      <xdr:spPr>
        <a:xfrm>
          <a:off x="3225800" y="14193994"/>
          <a:ext cx="889000" cy="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112959</xdr:rowOff>
    </xdr:from>
    <xdr:to>
      <xdr:col>15</xdr:col>
      <xdr:colOff>82550</xdr:colOff>
      <xdr:row>82</xdr:row>
      <xdr:rowOff>135094</xdr:rowOff>
    </xdr:to>
    <xdr:cxnSp macro="">
      <xdr:nvCxnSpPr>
        <xdr:cNvPr id="199" name="直線コネクタ 198"/>
        <xdr:cNvCxnSpPr/>
      </xdr:nvCxnSpPr>
      <xdr:spPr>
        <a:xfrm>
          <a:off x="2336800" y="14171859"/>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93574</xdr:rowOff>
    </xdr:from>
    <xdr:to>
      <xdr:col>11</xdr:col>
      <xdr:colOff>31750</xdr:colOff>
      <xdr:row>82</xdr:row>
      <xdr:rowOff>112959</xdr:rowOff>
    </xdr:to>
    <xdr:cxnSp macro="">
      <xdr:nvCxnSpPr>
        <xdr:cNvPr id="202" name="直線コネクタ 201"/>
        <xdr:cNvCxnSpPr/>
      </xdr:nvCxnSpPr>
      <xdr:spPr>
        <a:xfrm>
          <a:off x="1447800" y="1415247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66873</xdr:rowOff>
    </xdr:from>
    <xdr:to>
      <xdr:col>23</xdr:col>
      <xdr:colOff>184150</xdr:colOff>
      <xdr:row>83</xdr:row>
      <xdr:rowOff>168473</xdr:rowOff>
    </xdr:to>
    <xdr:sp macro="" textlink="">
      <xdr:nvSpPr>
        <xdr:cNvPr id="212" name="楕円 211"/>
        <xdr:cNvSpPr/>
      </xdr:nvSpPr>
      <xdr:spPr>
        <a:xfrm>
          <a:off x="4902200" y="142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83400</xdr:rowOff>
    </xdr:from>
    <xdr:ext cx="762000" cy="259045"/>
    <xdr:sp macro="" textlink="">
      <xdr:nvSpPr>
        <xdr:cNvPr id="213" name="人件費・物件費等の状況該当値テキスト"/>
        <xdr:cNvSpPr txBox="1"/>
      </xdr:nvSpPr>
      <xdr:spPr>
        <a:xfrm>
          <a:off x="5041900" y="1414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130164</xdr:rowOff>
    </xdr:from>
    <xdr:to>
      <xdr:col>19</xdr:col>
      <xdr:colOff>184150</xdr:colOff>
      <xdr:row>83</xdr:row>
      <xdr:rowOff>60314</xdr:rowOff>
    </xdr:to>
    <xdr:sp macro="" textlink="">
      <xdr:nvSpPr>
        <xdr:cNvPr id="214" name="楕円 213"/>
        <xdr:cNvSpPr/>
      </xdr:nvSpPr>
      <xdr:spPr>
        <a:xfrm>
          <a:off x="4064000" y="141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70491</xdr:rowOff>
    </xdr:from>
    <xdr:ext cx="736600" cy="259045"/>
    <xdr:sp macro="" textlink="">
      <xdr:nvSpPr>
        <xdr:cNvPr id="215" name="テキスト ボックス 214"/>
        <xdr:cNvSpPr txBox="1"/>
      </xdr:nvSpPr>
      <xdr:spPr>
        <a:xfrm>
          <a:off x="3733800" y="13957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84294</xdr:rowOff>
    </xdr:from>
    <xdr:to>
      <xdr:col>15</xdr:col>
      <xdr:colOff>133350</xdr:colOff>
      <xdr:row>83</xdr:row>
      <xdr:rowOff>14444</xdr:rowOff>
    </xdr:to>
    <xdr:sp macro="" textlink="">
      <xdr:nvSpPr>
        <xdr:cNvPr id="216" name="楕円 215"/>
        <xdr:cNvSpPr/>
      </xdr:nvSpPr>
      <xdr:spPr>
        <a:xfrm>
          <a:off x="3175000" y="141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24621</xdr:rowOff>
    </xdr:from>
    <xdr:ext cx="762000" cy="259045"/>
    <xdr:sp macro="" textlink="">
      <xdr:nvSpPr>
        <xdr:cNvPr id="217" name="テキスト ボックス 216"/>
        <xdr:cNvSpPr txBox="1"/>
      </xdr:nvSpPr>
      <xdr:spPr>
        <a:xfrm>
          <a:off x="2844800" y="1391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62159</xdr:rowOff>
    </xdr:from>
    <xdr:to>
      <xdr:col>11</xdr:col>
      <xdr:colOff>82550</xdr:colOff>
      <xdr:row>82</xdr:row>
      <xdr:rowOff>163759</xdr:rowOff>
    </xdr:to>
    <xdr:sp macro="" textlink="">
      <xdr:nvSpPr>
        <xdr:cNvPr id="218" name="楕円 217"/>
        <xdr:cNvSpPr/>
      </xdr:nvSpPr>
      <xdr:spPr>
        <a:xfrm>
          <a:off x="2286000" y="141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xdr:rowOff>
    </xdr:from>
    <xdr:ext cx="762000" cy="259045"/>
    <xdr:sp macro="" textlink="">
      <xdr:nvSpPr>
        <xdr:cNvPr id="219" name="テキスト ボックス 218"/>
        <xdr:cNvSpPr txBox="1"/>
      </xdr:nvSpPr>
      <xdr:spPr>
        <a:xfrm>
          <a:off x="1955800" y="138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42774</xdr:rowOff>
    </xdr:from>
    <xdr:to>
      <xdr:col>7</xdr:col>
      <xdr:colOff>31750</xdr:colOff>
      <xdr:row>82</xdr:row>
      <xdr:rowOff>144374</xdr:rowOff>
    </xdr:to>
    <xdr:sp macro="" textlink="">
      <xdr:nvSpPr>
        <xdr:cNvPr id="220" name="楕円 219"/>
        <xdr:cNvSpPr/>
      </xdr:nvSpPr>
      <xdr:spPr>
        <a:xfrm>
          <a:off x="1397000" y="141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154551</xdr:rowOff>
    </xdr:from>
    <xdr:ext cx="762000" cy="259045"/>
    <xdr:sp macro="" textlink="">
      <xdr:nvSpPr>
        <xdr:cNvPr id="221" name="テキスト ボックス 220"/>
        <xdr:cNvSpPr txBox="1"/>
      </xdr:nvSpPr>
      <xdr:spPr>
        <a:xfrm>
          <a:off x="1066800" y="138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職員の経験年数階層の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変動により、昨年度から０．２ポイント増加し、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とほぼ同水準となっている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。引き続き適正な給与水準の維持に努めていく。</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7" name="直線コネクタ 256"/>
        <xdr:cNvCxnSpPr/>
      </xdr:nvCxnSpPr>
      <xdr:spPr>
        <a:xfrm>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84364</xdr:rowOff>
    </xdr:to>
    <xdr:cxnSp macro="">
      <xdr:nvCxnSpPr>
        <xdr:cNvPr id="260" name="直線コネクタ 259"/>
        <xdr:cNvCxnSpPr/>
      </xdr:nvCxnSpPr>
      <xdr:spPr>
        <a:xfrm flipV="1">
          <a:off x="15290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3" name="直線コネクタ 262"/>
        <xdr:cNvCxnSpPr/>
      </xdr:nvCxnSpPr>
      <xdr:spPr>
        <a:xfrm>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49893</xdr:rowOff>
    </xdr:to>
    <xdr:cxnSp macro="">
      <xdr:nvCxnSpPr>
        <xdr:cNvPr id="266" name="直線コネクタ 265"/>
        <xdr:cNvCxnSpPr/>
      </xdr:nvCxnSpPr>
      <xdr:spPr>
        <a:xfrm flipV="1">
          <a:off x="13512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9" name="テキスト ボックス 278"/>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1" name="テキスト ボックス 280"/>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職員数が前年度から３人増加し、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人口千人当たり職員数が０．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人増加したが、類似団体平均を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０．９７人</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今後も安定的な組織運営が図れるよう定員管理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の適正化を目指す。</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140879</xdr:rowOff>
    </xdr:to>
    <xdr:cxnSp macro="">
      <xdr:nvCxnSpPr>
        <xdr:cNvPr id="322" name="直線コネクタ 321"/>
        <xdr:cNvCxnSpPr/>
      </xdr:nvCxnSpPr>
      <xdr:spPr>
        <a:xfrm>
          <a:off x="16179800" y="10377896"/>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15059</xdr:rowOff>
    </xdr:from>
    <xdr:to>
      <xdr:col>77</xdr:col>
      <xdr:colOff>44450</xdr:colOff>
      <xdr:row>60</xdr:row>
      <xdr:rowOff>90896</xdr:rowOff>
    </xdr:to>
    <xdr:cxnSp macro="">
      <xdr:nvCxnSpPr>
        <xdr:cNvPr id="325" name="直線コネクタ 324"/>
        <xdr:cNvCxnSpPr/>
      </xdr:nvCxnSpPr>
      <xdr:spPr>
        <a:xfrm>
          <a:off x="15290800" y="1030205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25400</xdr:rowOff>
    </xdr:to>
    <xdr:cxnSp macro="">
      <xdr:nvCxnSpPr>
        <xdr:cNvPr id="328" name="直線コネクタ 327"/>
        <xdr:cNvCxnSpPr/>
      </xdr:nvCxnSpPr>
      <xdr:spPr>
        <a:xfrm flipV="1">
          <a:off x="14401800" y="1030205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25400</xdr:rowOff>
    </xdr:to>
    <xdr:cxnSp macro="">
      <xdr:nvCxnSpPr>
        <xdr:cNvPr id="331" name="直線コネクタ 330"/>
        <xdr:cNvCxnSpPr/>
      </xdr:nvCxnSpPr>
      <xdr:spPr>
        <a:xfrm>
          <a:off x="13512800" y="1028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90079</xdr:rowOff>
    </xdr:from>
    <xdr:to>
      <xdr:col>81</xdr:col>
      <xdr:colOff>95250</xdr:colOff>
      <xdr:row>61</xdr:row>
      <xdr:rowOff>20229</xdr:rowOff>
    </xdr:to>
    <xdr:sp macro="" textlink="">
      <xdr:nvSpPr>
        <xdr:cNvPr id="341" name="楕円 340"/>
        <xdr:cNvSpPr/>
      </xdr:nvSpPr>
      <xdr:spPr>
        <a:xfrm>
          <a:off x="169672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106606</xdr:rowOff>
    </xdr:from>
    <xdr:ext cx="762000" cy="259045"/>
    <xdr:sp macro="" textlink="">
      <xdr:nvSpPr>
        <xdr:cNvPr id="342" name="定員管理の状況該当値テキスト"/>
        <xdr:cNvSpPr txBox="1"/>
      </xdr:nvSpPr>
      <xdr:spPr>
        <a:xfrm>
          <a:off x="17106900" y="1022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3" name="楕円 342"/>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4" name="テキスト ボックス 343"/>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135709</xdr:rowOff>
    </xdr:from>
    <xdr:to>
      <xdr:col>73</xdr:col>
      <xdr:colOff>44450</xdr:colOff>
      <xdr:row>60</xdr:row>
      <xdr:rowOff>65859</xdr:rowOff>
    </xdr:to>
    <xdr:sp macro="" textlink="">
      <xdr:nvSpPr>
        <xdr:cNvPr id="345" name="楕円 344"/>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76036</xdr:rowOff>
    </xdr:from>
    <xdr:ext cx="762000" cy="259045"/>
    <xdr:sp macro="" textlink="">
      <xdr:nvSpPr>
        <xdr:cNvPr id="346" name="テキスト ボックス 345"/>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7" name="楕円 346"/>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8" name="テキスト ボックス 347"/>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9" name="楕円 348"/>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50" name="テキスト ボックス 349"/>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交付税算入率の高い過疎債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実質公債費比率（３ヵ年平均）が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白鳥中学校区学校再編事業等の大型施設整備事業による償還が本格化するため、公債費の増加が見込まれる。一方で、今後施設整備を実施する場合は、普通交付税算入率の高い起債の充当等により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実質公債費比率の上昇を抑制していく</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65194</xdr:rowOff>
    </xdr:to>
    <xdr:cxnSp macro="">
      <xdr:nvCxnSpPr>
        <xdr:cNvPr id="383" name="直線コネクタ 382"/>
        <xdr:cNvCxnSpPr/>
      </xdr:nvCxnSpPr>
      <xdr:spPr>
        <a:xfrm>
          <a:off x="16179800" y="67115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24977</xdr:rowOff>
    </xdr:to>
    <xdr:cxnSp macro="">
      <xdr:nvCxnSpPr>
        <xdr:cNvPr id="386" name="直線コネクタ 385"/>
        <xdr:cNvCxnSpPr/>
      </xdr:nvCxnSpPr>
      <xdr:spPr>
        <a:xfrm>
          <a:off x="15290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124037</xdr:rowOff>
    </xdr:to>
    <xdr:cxnSp macro="">
      <xdr:nvCxnSpPr>
        <xdr:cNvPr id="389" name="直線コネクタ 388"/>
        <xdr:cNvCxnSpPr/>
      </xdr:nvCxnSpPr>
      <xdr:spPr>
        <a:xfrm>
          <a:off x="14401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105410</xdr:rowOff>
    </xdr:to>
    <xdr:cxnSp macro="">
      <xdr:nvCxnSpPr>
        <xdr:cNvPr id="392" name="直線コネクタ 391"/>
        <xdr:cNvCxnSpPr/>
      </xdr:nvCxnSpPr>
      <xdr:spPr>
        <a:xfrm flipV="1">
          <a:off x="13512800" y="66391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2" name="楕円 401"/>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3"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4" name="楕円 40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5" name="テキスト ボックス 40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6" name="楕円 405"/>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7" name="テキスト ボックス 406"/>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8" name="楕円 407"/>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9" name="テキスト ボックス 408"/>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0" name="楕円 409"/>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1" name="テキスト ボックス 410"/>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普通交付税算入率の高い過疎債及び合併特例債の活用や繰上償還により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０％を下回っている。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施設整備などが見込まれる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ことから、市債残高の増加に注意が必要であ</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り、充当可能基金の積み立て等を検討していく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2" name="テキスト ボックス 451"/>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退職手当組合負担金等の減少により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、人件費に充当した経常一般財源が減少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、また、普通交付税の増加により歳入経常一般財源が増加したことや、臨時財政対策債を発行したことなどで前年度より１．４％減少した。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今後も継続して人件費の適正化に努める。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34</xdr:row>
      <xdr:rowOff>38100</xdr:rowOff>
    </xdr:to>
    <xdr:cxnSp macro="">
      <xdr:nvCxnSpPr>
        <xdr:cNvPr id="66" name="直線コネクタ 65"/>
        <xdr:cNvCxnSpPr/>
      </xdr:nvCxnSpPr>
      <xdr:spPr>
        <a:xfrm flipV="1">
          <a:off x="3987800" y="5689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38100</xdr:rowOff>
    </xdr:from>
    <xdr:to>
      <xdr:col>19</xdr:col>
      <xdr:colOff>187325</xdr:colOff>
      <xdr:row>34</xdr:row>
      <xdr:rowOff>114300</xdr:rowOff>
    </xdr:to>
    <xdr:cxnSp macro="">
      <xdr:nvCxnSpPr>
        <xdr:cNvPr id="69" name="直線コネクタ 68"/>
        <xdr:cNvCxnSpPr/>
      </xdr:nvCxnSpPr>
      <xdr:spPr>
        <a:xfrm flipV="1">
          <a:off x="3098800" y="586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34</xdr:row>
      <xdr:rowOff>139700</xdr:rowOff>
    </xdr:to>
    <xdr:cxnSp macro="">
      <xdr:nvCxnSpPr>
        <xdr:cNvPr id="72" name="直線コネクタ 71"/>
        <xdr:cNvCxnSpPr/>
      </xdr:nvCxnSpPr>
      <xdr:spPr>
        <a:xfrm flipV="1">
          <a:off x="2209800" y="59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139700</xdr:rowOff>
    </xdr:to>
    <xdr:cxnSp macro="">
      <xdr:nvCxnSpPr>
        <xdr:cNvPr id="75" name="直線コネクタ 74"/>
        <xdr:cNvCxnSpPr/>
      </xdr:nvCxnSpPr>
      <xdr:spPr>
        <a:xfrm>
          <a:off x="1320800" y="591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152400</xdr:rowOff>
    </xdr:from>
    <xdr:to>
      <xdr:col>24</xdr:col>
      <xdr:colOff>76200</xdr:colOff>
      <xdr:row>33</xdr:row>
      <xdr:rowOff>82550</xdr:rowOff>
    </xdr:to>
    <xdr:sp macro="" textlink="">
      <xdr:nvSpPr>
        <xdr:cNvPr id="85" name="楕円 84"/>
        <xdr:cNvSpPr/>
      </xdr:nvSpPr>
      <xdr:spPr>
        <a:xfrm>
          <a:off x="47752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168927</xdr:rowOff>
    </xdr:from>
    <xdr:ext cx="762000" cy="259045"/>
    <xdr:sp macro="" textlink="">
      <xdr:nvSpPr>
        <xdr:cNvPr id="86" name="人件費該当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158750</xdr:rowOff>
    </xdr:from>
    <xdr:to>
      <xdr:col>20</xdr:col>
      <xdr:colOff>38100</xdr:colOff>
      <xdr:row>34</xdr:row>
      <xdr:rowOff>88900</xdr:rowOff>
    </xdr:to>
    <xdr:sp macro="" textlink="">
      <xdr:nvSpPr>
        <xdr:cNvPr id="87" name="楕円 86"/>
        <xdr:cNvSpPr/>
      </xdr:nvSpPr>
      <xdr:spPr>
        <a:xfrm>
          <a:off x="3937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99077</xdr:rowOff>
    </xdr:from>
    <xdr:ext cx="736600" cy="259045"/>
    <xdr:sp macro="" textlink="">
      <xdr:nvSpPr>
        <xdr:cNvPr id="88" name="テキスト ボックス 87"/>
        <xdr:cNvSpPr txBox="1"/>
      </xdr:nvSpPr>
      <xdr:spPr>
        <a:xfrm>
          <a:off x="3606800" y="558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63500</xdr:rowOff>
    </xdr:from>
    <xdr:to>
      <xdr:col>15</xdr:col>
      <xdr:colOff>149225</xdr:colOff>
      <xdr:row>34</xdr:row>
      <xdr:rowOff>165100</xdr:rowOff>
    </xdr:to>
    <xdr:sp macro="" textlink="">
      <xdr:nvSpPr>
        <xdr:cNvPr id="89" name="楕円 88"/>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2" name="テキスト ボックス 91"/>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124477</xdr:rowOff>
    </xdr:from>
    <xdr:ext cx="762000" cy="259045"/>
    <xdr:sp macro="" textlink="">
      <xdr:nvSpPr>
        <xdr:cNvPr id="94" name="テキスト ボックス 93"/>
        <xdr:cNvSpPr txBox="1"/>
      </xdr:nvSpPr>
      <xdr:spPr>
        <a:xfrm>
          <a:off x="939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物件費が、学校管理備品の購入などの臨時的経費により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増加したが、普通交付税の増加により歳入経常一般財源が増加したことや、臨時財政対策債を発行したことなどで前年度より０．９％減少した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業務改善、見直しに継続して取り組み、抑制に努める。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69850</xdr:rowOff>
    </xdr:to>
    <xdr:cxnSp macro="">
      <xdr:nvCxnSpPr>
        <xdr:cNvPr id="127" name="直線コネクタ 126"/>
        <xdr:cNvCxnSpPr/>
      </xdr:nvCxnSpPr>
      <xdr:spPr>
        <a:xfrm flipV="1">
          <a:off x="15671800" y="3213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69850</xdr:rowOff>
    </xdr:to>
    <xdr:cxnSp macro="">
      <xdr:nvCxnSpPr>
        <xdr:cNvPr id="130" name="直線コネクタ 129"/>
        <xdr:cNvCxnSpPr/>
      </xdr:nvCxnSpPr>
      <xdr:spPr>
        <a:xfrm>
          <a:off x="14782800" y="323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19050</xdr:rowOff>
    </xdr:to>
    <xdr:cxnSp macro="">
      <xdr:nvCxnSpPr>
        <xdr:cNvPr id="133" name="直線コネクタ 132"/>
        <xdr:cNvCxnSpPr/>
      </xdr:nvCxnSpPr>
      <xdr:spPr>
        <a:xfrm flipV="1">
          <a:off x="13893800" y="323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19</xdr:row>
      <xdr:rowOff>19050</xdr:rowOff>
    </xdr:to>
    <xdr:cxnSp macro="">
      <xdr:nvCxnSpPr>
        <xdr:cNvPr id="136" name="直線コネクタ 135"/>
        <xdr:cNvCxnSpPr/>
      </xdr:nvCxnSpPr>
      <xdr:spPr>
        <a:xfrm>
          <a:off x="13004800" y="318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0" name="テキスト ボックス 139"/>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経常経費に充当する特定財源の減少により、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扶助費に充当した経常一般財源が増加したが、普通交付税の増加により歳入経常一般財源が増加したことや、臨時財政対策債を発行したことなどで前年度より０．１％減少し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扶助費は、行政改革</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により削減できる経費ではないため、今後も相対的に増加していくことが見込まれる。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90" name="直線コネクタ 189"/>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127000</xdr:rowOff>
    </xdr:to>
    <xdr:cxnSp macro="">
      <xdr:nvCxnSpPr>
        <xdr:cNvPr id="193" name="直線コネクタ 192"/>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110672</xdr:rowOff>
    </xdr:to>
    <xdr:cxnSp macro="">
      <xdr:nvCxnSpPr>
        <xdr:cNvPr id="196" name="直線コネクタ 195"/>
        <xdr:cNvCxnSpPr/>
      </xdr:nvCxnSpPr>
      <xdr:spPr>
        <a:xfrm>
          <a:off x="2209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54</xdr:row>
      <xdr:rowOff>12700</xdr:rowOff>
    </xdr:to>
    <xdr:cxnSp macro="">
      <xdr:nvCxnSpPr>
        <xdr:cNvPr id="199" name="直線コネクタ 198"/>
        <xdr:cNvCxnSpPr/>
      </xdr:nvCxnSpPr>
      <xdr:spPr>
        <a:xfrm>
          <a:off x="1320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3" name="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7" name="楕円 216"/>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8" name="テキスト ボックス 217"/>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減少した要因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普通交付税の増加により歳入経常一般財源が増加したことや臨時財政対策債を発行したことなどが挙げられる。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引き続き対象経費の適正化に努める。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153670</xdr:rowOff>
    </xdr:to>
    <xdr:cxnSp macro="">
      <xdr:nvCxnSpPr>
        <xdr:cNvPr id="251" name="直線コネクタ 250"/>
        <xdr:cNvCxnSpPr/>
      </xdr:nvCxnSpPr>
      <xdr:spPr>
        <a:xfrm flipV="1">
          <a:off x="15671800" y="9895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59</xdr:row>
      <xdr:rowOff>16510</xdr:rowOff>
    </xdr:to>
    <xdr:cxnSp macro="">
      <xdr:nvCxnSpPr>
        <xdr:cNvPr id="254" name="直線コネクタ 253"/>
        <xdr:cNvCxnSpPr/>
      </xdr:nvCxnSpPr>
      <xdr:spPr>
        <a:xfrm flipV="1">
          <a:off x="14782800" y="9926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16510</xdr:rowOff>
    </xdr:to>
    <xdr:cxnSp macro="">
      <xdr:nvCxnSpPr>
        <xdr:cNvPr id="257" name="直線コネクタ 256"/>
        <xdr:cNvCxnSpPr/>
      </xdr:nvCxnSpPr>
      <xdr:spPr>
        <a:xfrm>
          <a:off x="13893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165100</xdr:rowOff>
    </xdr:to>
    <xdr:cxnSp macro="">
      <xdr:nvCxnSpPr>
        <xdr:cNvPr id="260" name="直線コネクタ 259"/>
        <xdr:cNvCxnSpPr/>
      </xdr:nvCxnSpPr>
      <xdr:spPr>
        <a:xfrm>
          <a:off x="13004800" y="997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4" name="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5" name="テキスト ボックス 274"/>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8" name="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農業集落排水事業及び下水道事業への負担金などの増加により、補助費等に充当した経常一般財源が増加したが、普通交付税の増加により歳入経常一般財源が増加したことや、臨時財政対策債を発行したことなどで前年度より０．４％減少し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引き続き対象経費の適正化に努める。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36</xdr:row>
      <xdr:rowOff>149860</xdr:rowOff>
    </xdr:to>
    <xdr:cxnSp macro="">
      <xdr:nvCxnSpPr>
        <xdr:cNvPr id="312" name="直線コネクタ 311"/>
        <xdr:cNvCxnSpPr/>
      </xdr:nvCxnSpPr>
      <xdr:spPr>
        <a:xfrm flipV="1">
          <a:off x="15671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36</xdr:row>
      <xdr:rowOff>149860</xdr:rowOff>
    </xdr:to>
    <xdr:cxnSp macro="">
      <xdr:nvCxnSpPr>
        <xdr:cNvPr id="315" name="直線コネクタ 314"/>
        <xdr:cNvCxnSpPr/>
      </xdr:nvCxnSpPr>
      <xdr:spPr>
        <a:xfrm>
          <a:off x="14782800" y="6131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35</xdr:row>
      <xdr:rowOff>130810</xdr:rowOff>
    </xdr:to>
    <xdr:cxnSp macro="">
      <xdr:nvCxnSpPr>
        <xdr:cNvPr id="318" name="直線コネクタ 317"/>
        <xdr:cNvCxnSpPr/>
      </xdr:nvCxnSpPr>
      <xdr:spPr>
        <a:xfrm>
          <a:off x="13893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0" name="テキスト ボックス 319"/>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123190</xdr:rowOff>
    </xdr:to>
    <xdr:cxnSp macro="">
      <xdr:nvCxnSpPr>
        <xdr:cNvPr id="321" name="直線コネクタ 320"/>
        <xdr:cNvCxnSpPr/>
      </xdr:nvCxnSpPr>
      <xdr:spPr>
        <a:xfrm>
          <a:off x="13004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3" name="テキスト ボックス 322"/>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5" name="テキスト ボックス 324"/>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40657</xdr:rowOff>
    </xdr:from>
    <xdr:ext cx="762000" cy="259045"/>
    <xdr:sp macro="" textlink="">
      <xdr:nvSpPr>
        <xdr:cNvPr id="332"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3" name="楕円 332"/>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4" name="テキスト ボックス 333"/>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5" name="楕円 334"/>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36" name="テキスト ボックス 335"/>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7" name="楕円 336"/>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8" name="テキスト ボックス 337"/>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9" name="楕円 33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0" name="テキスト ボックス 339"/>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０．８</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要因としては、ひとの駅さんぼんまつなどの建設事業債の償還が本格化した。今後も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白鳥中学校区学校再編事業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完了など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増加が見込まれる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94996</xdr:rowOff>
    </xdr:to>
    <xdr:cxnSp macro="">
      <xdr:nvCxnSpPr>
        <xdr:cNvPr id="370" name="直線コネクタ 369"/>
        <xdr:cNvCxnSpPr/>
      </xdr:nvCxnSpPr>
      <xdr:spPr>
        <a:xfrm>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58420</xdr:rowOff>
    </xdr:to>
    <xdr:cxnSp macro="">
      <xdr:nvCxnSpPr>
        <xdr:cNvPr id="373" name="直線コネクタ 372"/>
        <xdr:cNvCxnSpPr/>
      </xdr:nvCxnSpPr>
      <xdr:spPr>
        <a:xfrm>
          <a:off x="3098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8128</xdr:rowOff>
    </xdr:to>
    <xdr:cxnSp macro="">
      <xdr:nvCxnSpPr>
        <xdr:cNvPr id="376" name="直線コネクタ 375"/>
        <xdr:cNvCxnSpPr/>
      </xdr:nvCxnSpPr>
      <xdr:spPr>
        <a:xfrm>
          <a:off x="2209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78" name="テキスト ボックス 37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152146</xdr:rowOff>
    </xdr:to>
    <xdr:cxnSp macro="">
      <xdr:nvCxnSpPr>
        <xdr:cNvPr id="379" name="直線コネクタ 378"/>
        <xdr:cNvCxnSpPr/>
      </xdr:nvCxnSpPr>
      <xdr:spPr>
        <a:xfrm>
          <a:off x="1320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1" name="テキスト ボックス 380"/>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3" name="テキスト ボックス 382"/>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9" name="楕円 388"/>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0"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119397</xdr:rowOff>
    </xdr:from>
    <xdr:ext cx="736600" cy="259045"/>
    <xdr:sp macro="" textlink="">
      <xdr:nvSpPr>
        <xdr:cNvPr id="392" name="テキスト ボックス 391"/>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3" name="楕円 39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94" name="テキスト ボックス 393"/>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5" name="楕円 394"/>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96" name="テキスト ボックス 395"/>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7" name="楕円 396"/>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8" name="テキスト ボックス 397"/>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より３．２％減少し、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要因としては、人件費に充当した経常一般財源が減少した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や、普通交付税の増加により歳入経常一般財源が増加したこと、臨時財政対策債を発行したこと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などが挙げられる。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引き続き経常経費の抑制に努める。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78</xdr:row>
      <xdr:rowOff>12700</xdr:rowOff>
    </xdr:to>
    <xdr:cxnSp macro="">
      <xdr:nvCxnSpPr>
        <xdr:cNvPr id="431" name="直線コネクタ 430"/>
        <xdr:cNvCxnSpPr/>
      </xdr:nvCxnSpPr>
      <xdr:spPr>
        <a:xfrm flipV="1">
          <a:off x="15671800" y="13141961"/>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12700</xdr:rowOff>
    </xdr:to>
    <xdr:cxnSp macro="">
      <xdr:nvCxnSpPr>
        <xdr:cNvPr id="434" name="直線コネクタ 433"/>
        <xdr:cNvCxnSpPr/>
      </xdr:nvCxnSpPr>
      <xdr:spPr>
        <a:xfrm>
          <a:off x="14782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6" name="テキスト ボックス 435"/>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12700</xdr:rowOff>
    </xdr:to>
    <xdr:cxnSp macro="">
      <xdr:nvCxnSpPr>
        <xdr:cNvPr id="437" name="直線コネクタ 436"/>
        <xdr:cNvCxnSpPr/>
      </xdr:nvCxnSpPr>
      <xdr:spPr>
        <a:xfrm>
          <a:off x="13893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39" name="テキスト ボックス 438"/>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146050</xdr:rowOff>
    </xdr:to>
    <xdr:cxnSp macro="">
      <xdr:nvCxnSpPr>
        <xdr:cNvPr id="440" name="直線コネクタ 439"/>
        <xdr:cNvCxnSpPr/>
      </xdr:nvCxnSpPr>
      <xdr:spPr>
        <a:xfrm>
          <a:off x="13004800" y="13065761"/>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42" name="テキスト ボックス 441"/>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4" name="テキスト ボックス 443"/>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0" name="楕円 449"/>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1"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4" name="楕円 453"/>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5" name="テキスト ボックス 45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6" name="楕円 455"/>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7" name="テキスト ボックス 456"/>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8" name="楕円 457"/>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9" name="テキスト ボックス 458"/>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33416</xdr:rowOff>
    </xdr:from>
    <xdr:to>
      <xdr:col>29</xdr:col>
      <xdr:colOff>127000</xdr:colOff>
      <xdr:row>17</xdr:row>
      <xdr:rowOff>102289</xdr:rowOff>
    </xdr:to>
    <xdr:cxnSp macro="">
      <xdr:nvCxnSpPr>
        <xdr:cNvPr id="52" name="直線コネクタ 51"/>
        <xdr:cNvCxnSpPr/>
      </xdr:nvCxnSpPr>
      <xdr:spPr bwMode="auto">
        <a:xfrm flipV="1">
          <a:off x="5003800" y="2995691"/>
          <a:ext cx="647700" cy="6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102289</xdr:rowOff>
    </xdr:from>
    <xdr:to>
      <xdr:col>26</xdr:col>
      <xdr:colOff>50800</xdr:colOff>
      <xdr:row>17</xdr:row>
      <xdr:rowOff>149054</xdr:rowOff>
    </xdr:to>
    <xdr:cxnSp macro="">
      <xdr:nvCxnSpPr>
        <xdr:cNvPr id="55" name="直線コネクタ 54"/>
        <xdr:cNvCxnSpPr/>
      </xdr:nvCxnSpPr>
      <xdr:spPr bwMode="auto">
        <a:xfrm flipV="1">
          <a:off x="4305300" y="3064564"/>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149054</xdr:rowOff>
    </xdr:from>
    <xdr:to>
      <xdr:col>22</xdr:col>
      <xdr:colOff>114300</xdr:colOff>
      <xdr:row>18</xdr:row>
      <xdr:rowOff>43588</xdr:rowOff>
    </xdr:to>
    <xdr:cxnSp macro="">
      <xdr:nvCxnSpPr>
        <xdr:cNvPr id="58" name="直線コネクタ 57"/>
        <xdr:cNvCxnSpPr/>
      </xdr:nvCxnSpPr>
      <xdr:spPr bwMode="auto">
        <a:xfrm flipV="1">
          <a:off x="3606800" y="3111329"/>
          <a:ext cx="698500" cy="6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43588</xdr:rowOff>
    </xdr:from>
    <xdr:to>
      <xdr:col>18</xdr:col>
      <xdr:colOff>177800</xdr:colOff>
      <xdr:row>18</xdr:row>
      <xdr:rowOff>50903</xdr:rowOff>
    </xdr:to>
    <xdr:cxnSp macro="">
      <xdr:nvCxnSpPr>
        <xdr:cNvPr id="61" name="直線コネクタ 60"/>
        <xdr:cNvCxnSpPr/>
      </xdr:nvCxnSpPr>
      <xdr:spPr bwMode="auto">
        <a:xfrm flipV="1">
          <a:off x="2908300" y="317731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154066</xdr:rowOff>
    </xdr:from>
    <xdr:to>
      <xdr:col>29</xdr:col>
      <xdr:colOff>177800</xdr:colOff>
      <xdr:row>17</xdr:row>
      <xdr:rowOff>84216</xdr:rowOff>
    </xdr:to>
    <xdr:sp macro="" textlink="">
      <xdr:nvSpPr>
        <xdr:cNvPr id="71" name="楕円 70"/>
        <xdr:cNvSpPr/>
      </xdr:nvSpPr>
      <xdr:spPr bwMode="auto">
        <a:xfrm>
          <a:off x="5600700" y="294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126143</xdr:rowOff>
    </xdr:from>
    <xdr:ext cx="762000" cy="259045"/>
    <xdr:sp macro="" textlink="">
      <xdr:nvSpPr>
        <xdr:cNvPr id="72" name="人口1人当たり決算額の推移該当値テキスト130"/>
        <xdr:cNvSpPr txBox="1"/>
      </xdr:nvSpPr>
      <xdr:spPr>
        <a:xfrm>
          <a:off x="5740400" y="291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51489</xdr:rowOff>
    </xdr:from>
    <xdr:to>
      <xdr:col>26</xdr:col>
      <xdr:colOff>101600</xdr:colOff>
      <xdr:row>17</xdr:row>
      <xdr:rowOff>153089</xdr:rowOff>
    </xdr:to>
    <xdr:sp macro="" textlink="">
      <xdr:nvSpPr>
        <xdr:cNvPr id="73" name="楕円 72"/>
        <xdr:cNvSpPr/>
      </xdr:nvSpPr>
      <xdr:spPr bwMode="auto">
        <a:xfrm>
          <a:off x="4953000" y="301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137866</xdr:rowOff>
    </xdr:from>
    <xdr:ext cx="736600" cy="259045"/>
    <xdr:sp macro="" textlink="">
      <xdr:nvSpPr>
        <xdr:cNvPr id="74" name="テキスト ボックス 73"/>
        <xdr:cNvSpPr txBox="1"/>
      </xdr:nvSpPr>
      <xdr:spPr>
        <a:xfrm>
          <a:off x="4622800" y="310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98254</xdr:rowOff>
    </xdr:from>
    <xdr:to>
      <xdr:col>22</xdr:col>
      <xdr:colOff>165100</xdr:colOff>
      <xdr:row>18</xdr:row>
      <xdr:rowOff>28404</xdr:rowOff>
    </xdr:to>
    <xdr:sp macro="" textlink="">
      <xdr:nvSpPr>
        <xdr:cNvPr id="75" name="楕円 74"/>
        <xdr:cNvSpPr/>
      </xdr:nvSpPr>
      <xdr:spPr bwMode="auto">
        <a:xfrm>
          <a:off x="4254500" y="30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13181</xdr:rowOff>
    </xdr:from>
    <xdr:ext cx="762000" cy="259045"/>
    <xdr:sp macro="" textlink="">
      <xdr:nvSpPr>
        <xdr:cNvPr id="76" name="テキスト ボックス 75"/>
        <xdr:cNvSpPr txBox="1"/>
      </xdr:nvSpPr>
      <xdr:spPr>
        <a:xfrm>
          <a:off x="3924300" y="31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164238</xdr:rowOff>
    </xdr:from>
    <xdr:to>
      <xdr:col>19</xdr:col>
      <xdr:colOff>38100</xdr:colOff>
      <xdr:row>18</xdr:row>
      <xdr:rowOff>94388</xdr:rowOff>
    </xdr:to>
    <xdr:sp macro="" textlink="">
      <xdr:nvSpPr>
        <xdr:cNvPr id="77" name="楕円 76"/>
        <xdr:cNvSpPr/>
      </xdr:nvSpPr>
      <xdr:spPr bwMode="auto">
        <a:xfrm>
          <a:off x="3556000" y="312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79165</xdr:rowOff>
    </xdr:from>
    <xdr:ext cx="762000" cy="259045"/>
    <xdr:sp macro="" textlink="">
      <xdr:nvSpPr>
        <xdr:cNvPr id="78" name="テキスト ボックス 77"/>
        <xdr:cNvSpPr txBox="1"/>
      </xdr:nvSpPr>
      <xdr:spPr>
        <a:xfrm>
          <a:off x="3225800" y="32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xdr:rowOff>
    </xdr:from>
    <xdr:to>
      <xdr:col>15</xdr:col>
      <xdr:colOff>101600</xdr:colOff>
      <xdr:row>18</xdr:row>
      <xdr:rowOff>101703</xdr:rowOff>
    </xdr:to>
    <xdr:sp macro="" textlink="">
      <xdr:nvSpPr>
        <xdr:cNvPr id="79" name="楕円 78"/>
        <xdr:cNvSpPr/>
      </xdr:nvSpPr>
      <xdr:spPr bwMode="auto">
        <a:xfrm>
          <a:off x="2857500" y="313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86480</xdr:rowOff>
    </xdr:from>
    <xdr:ext cx="762000" cy="259045"/>
    <xdr:sp macro="" textlink="">
      <xdr:nvSpPr>
        <xdr:cNvPr id="80" name="テキスト ボックス 79"/>
        <xdr:cNvSpPr txBox="1"/>
      </xdr:nvSpPr>
      <xdr:spPr>
        <a:xfrm>
          <a:off x="2527300" y="322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89643</xdr:rowOff>
    </xdr:from>
    <xdr:to>
      <xdr:col>29</xdr:col>
      <xdr:colOff>127000</xdr:colOff>
      <xdr:row>36</xdr:row>
      <xdr:rowOff>124447</xdr:rowOff>
    </xdr:to>
    <xdr:cxnSp macro="">
      <xdr:nvCxnSpPr>
        <xdr:cNvPr id="113" name="直線コネクタ 112"/>
        <xdr:cNvCxnSpPr/>
      </xdr:nvCxnSpPr>
      <xdr:spPr bwMode="auto">
        <a:xfrm flipV="1">
          <a:off x="5003800" y="7042893"/>
          <a:ext cx="647700" cy="3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124447</xdr:rowOff>
    </xdr:from>
    <xdr:to>
      <xdr:col>26</xdr:col>
      <xdr:colOff>50800</xdr:colOff>
      <xdr:row>36</xdr:row>
      <xdr:rowOff>134068</xdr:rowOff>
    </xdr:to>
    <xdr:cxnSp macro="">
      <xdr:nvCxnSpPr>
        <xdr:cNvPr id="116" name="直線コネクタ 115"/>
        <xdr:cNvCxnSpPr/>
      </xdr:nvCxnSpPr>
      <xdr:spPr bwMode="auto">
        <a:xfrm flipV="1">
          <a:off x="4305300" y="7077697"/>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134068</xdr:rowOff>
    </xdr:from>
    <xdr:to>
      <xdr:col>22</xdr:col>
      <xdr:colOff>114300</xdr:colOff>
      <xdr:row>36</xdr:row>
      <xdr:rowOff>169958</xdr:rowOff>
    </xdr:to>
    <xdr:cxnSp macro="">
      <xdr:nvCxnSpPr>
        <xdr:cNvPr id="119" name="直線コネクタ 118"/>
        <xdr:cNvCxnSpPr/>
      </xdr:nvCxnSpPr>
      <xdr:spPr bwMode="auto">
        <a:xfrm flipV="1">
          <a:off x="3606800" y="708731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169958</xdr:rowOff>
    </xdr:from>
    <xdr:to>
      <xdr:col>18</xdr:col>
      <xdr:colOff>177800</xdr:colOff>
      <xdr:row>37</xdr:row>
      <xdr:rowOff>89281</xdr:rowOff>
    </xdr:to>
    <xdr:cxnSp macro="">
      <xdr:nvCxnSpPr>
        <xdr:cNvPr id="122" name="直線コネクタ 121"/>
        <xdr:cNvCxnSpPr/>
      </xdr:nvCxnSpPr>
      <xdr:spPr bwMode="auto">
        <a:xfrm flipV="1">
          <a:off x="2908300" y="7123208"/>
          <a:ext cx="698500" cy="9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38843</xdr:rowOff>
    </xdr:from>
    <xdr:to>
      <xdr:col>29</xdr:col>
      <xdr:colOff>177800</xdr:colOff>
      <xdr:row>36</xdr:row>
      <xdr:rowOff>140443</xdr:rowOff>
    </xdr:to>
    <xdr:sp macro="" textlink="">
      <xdr:nvSpPr>
        <xdr:cNvPr id="132" name="楕円 131"/>
        <xdr:cNvSpPr/>
      </xdr:nvSpPr>
      <xdr:spPr bwMode="auto">
        <a:xfrm>
          <a:off x="5600700" y="699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10920</xdr:rowOff>
    </xdr:from>
    <xdr:ext cx="762000" cy="259045"/>
    <xdr:sp macro="" textlink="">
      <xdr:nvSpPr>
        <xdr:cNvPr id="133" name="人口1人当たり決算額の推移該当値テキスト445"/>
        <xdr:cNvSpPr txBox="1"/>
      </xdr:nvSpPr>
      <xdr:spPr>
        <a:xfrm>
          <a:off x="5740400" y="69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73647</xdr:rowOff>
    </xdr:from>
    <xdr:to>
      <xdr:col>26</xdr:col>
      <xdr:colOff>101600</xdr:colOff>
      <xdr:row>37</xdr:row>
      <xdr:rowOff>3797</xdr:rowOff>
    </xdr:to>
    <xdr:sp macro="" textlink="">
      <xdr:nvSpPr>
        <xdr:cNvPr id="134" name="楕円 133"/>
        <xdr:cNvSpPr/>
      </xdr:nvSpPr>
      <xdr:spPr bwMode="auto">
        <a:xfrm>
          <a:off x="4953000" y="702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160024</xdr:rowOff>
    </xdr:from>
    <xdr:ext cx="736600" cy="259045"/>
    <xdr:sp macro="" textlink="">
      <xdr:nvSpPr>
        <xdr:cNvPr id="135" name="テキスト ボックス 134"/>
        <xdr:cNvSpPr txBox="1"/>
      </xdr:nvSpPr>
      <xdr:spPr>
        <a:xfrm>
          <a:off x="4622800" y="71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83268</xdr:rowOff>
    </xdr:from>
    <xdr:to>
      <xdr:col>22</xdr:col>
      <xdr:colOff>165100</xdr:colOff>
      <xdr:row>37</xdr:row>
      <xdr:rowOff>13418</xdr:rowOff>
    </xdr:to>
    <xdr:sp macro="" textlink="">
      <xdr:nvSpPr>
        <xdr:cNvPr id="136" name="楕円 135"/>
        <xdr:cNvSpPr/>
      </xdr:nvSpPr>
      <xdr:spPr bwMode="auto">
        <a:xfrm>
          <a:off x="4254500" y="703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169645</xdr:rowOff>
    </xdr:from>
    <xdr:ext cx="762000" cy="259045"/>
    <xdr:sp macro="" textlink="">
      <xdr:nvSpPr>
        <xdr:cNvPr id="137" name="テキスト ボックス 136"/>
        <xdr:cNvSpPr txBox="1"/>
      </xdr:nvSpPr>
      <xdr:spPr>
        <a:xfrm>
          <a:off x="3924300" y="7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119158</xdr:rowOff>
    </xdr:from>
    <xdr:to>
      <xdr:col>19</xdr:col>
      <xdr:colOff>38100</xdr:colOff>
      <xdr:row>37</xdr:row>
      <xdr:rowOff>49308</xdr:rowOff>
    </xdr:to>
    <xdr:sp macro="" textlink="">
      <xdr:nvSpPr>
        <xdr:cNvPr id="138" name="楕円 137"/>
        <xdr:cNvSpPr/>
      </xdr:nvSpPr>
      <xdr:spPr bwMode="auto">
        <a:xfrm>
          <a:off x="3556000" y="707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34085</xdr:rowOff>
    </xdr:from>
    <xdr:ext cx="762000" cy="259045"/>
    <xdr:sp macro="" textlink="">
      <xdr:nvSpPr>
        <xdr:cNvPr id="139" name="テキスト ボックス 138"/>
        <xdr:cNvSpPr txBox="1"/>
      </xdr:nvSpPr>
      <xdr:spPr>
        <a:xfrm>
          <a:off x="3225800" y="715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38481</xdr:rowOff>
    </xdr:from>
    <xdr:to>
      <xdr:col>15</xdr:col>
      <xdr:colOff>101600</xdr:colOff>
      <xdr:row>37</xdr:row>
      <xdr:rowOff>140081</xdr:rowOff>
    </xdr:to>
    <xdr:sp macro="" textlink="">
      <xdr:nvSpPr>
        <xdr:cNvPr id="140" name="楕円 139"/>
        <xdr:cNvSpPr/>
      </xdr:nvSpPr>
      <xdr:spPr bwMode="auto">
        <a:xfrm>
          <a:off x="2857500" y="716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124858</xdr:rowOff>
    </xdr:from>
    <xdr:ext cx="762000" cy="259045"/>
    <xdr:sp macro="" textlink="">
      <xdr:nvSpPr>
        <xdr:cNvPr id="141" name="テキスト ボックス 140"/>
        <xdr:cNvSpPr txBox="1"/>
      </xdr:nvSpPr>
      <xdr:spPr>
        <a:xfrm>
          <a:off x="2527300" y="724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169140</xdr:rowOff>
    </xdr:from>
    <xdr:to>
      <xdr:col>24</xdr:col>
      <xdr:colOff>63500</xdr:colOff>
      <xdr:row>36</xdr:row>
      <xdr:rowOff>26739</xdr:rowOff>
    </xdr:to>
    <xdr:cxnSp macro="">
      <xdr:nvCxnSpPr>
        <xdr:cNvPr id="63" name="直線コネクタ 62"/>
        <xdr:cNvCxnSpPr/>
      </xdr:nvCxnSpPr>
      <xdr:spPr>
        <a:xfrm flipV="1">
          <a:off x="3797300" y="6169890"/>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26739</xdr:rowOff>
    </xdr:from>
    <xdr:to>
      <xdr:col>19</xdr:col>
      <xdr:colOff>177800</xdr:colOff>
      <xdr:row>36</xdr:row>
      <xdr:rowOff>71871</xdr:rowOff>
    </xdr:to>
    <xdr:cxnSp macro="">
      <xdr:nvCxnSpPr>
        <xdr:cNvPr id="66" name="直線コネクタ 65"/>
        <xdr:cNvCxnSpPr/>
      </xdr:nvCxnSpPr>
      <xdr:spPr>
        <a:xfrm flipV="1">
          <a:off x="2908300" y="6198939"/>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71871</xdr:rowOff>
    </xdr:from>
    <xdr:to>
      <xdr:col>15</xdr:col>
      <xdr:colOff>50800</xdr:colOff>
      <xdr:row>36</xdr:row>
      <xdr:rowOff>107304</xdr:rowOff>
    </xdr:to>
    <xdr:cxnSp macro="">
      <xdr:nvCxnSpPr>
        <xdr:cNvPr id="69" name="直線コネクタ 68"/>
        <xdr:cNvCxnSpPr/>
      </xdr:nvCxnSpPr>
      <xdr:spPr>
        <a:xfrm flipV="1">
          <a:off x="2019300" y="624407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76117</xdr:rowOff>
    </xdr:from>
    <xdr:to>
      <xdr:col>10</xdr:col>
      <xdr:colOff>114300</xdr:colOff>
      <xdr:row>36</xdr:row>
      <xdr:rowOff>107304</xdr:rowOff>
    </xdr:to>
    <xdr:cxnSp macro="">
      <xdr:nvCxnSpPr>
        <xdr:cNvPr id="72" name="直線コネクタ 71"/>
        <xdr:cNvCxnSpPr/>
      </xdr:nvCxnSpPr>
      <xdr:spPr>
        <a:xfrm>
          <a:off x="1130300" y="6248317"/>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118340</xdr:rowOff>
    </xdr:from>
    <xdr:to>
      <xdr:col>24</xdr:col>
      <xdr:colOff>114300</xdr:colOff>
      <xdr:row>36</xdr:row>
      <xdr:rowOff>48490</xdr:rowOff>
    </xdr:to>
    <xdr:sp macro="" textlink="">
      <xdr:nvSpPr>
        <xdr:cNvPr id="82" name="楕円 81"/>
        <xdr:cNvSpPr/>
      </xdr:nvSpPr>
      <xdr:spPr>
        <a:xfrm>
          <a:off x="4584700" y="6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96767</xdr:rowOff>
    </xdr:from>
    <xdr:ext cx="534377" cy="259045"/>
    <xdr:sp macro="" textlink="">
      <xdr:nvSpPr>
        <xdr:cNvPr id="83" name="人件費該当値テキスト"/>
        <xdr:cNvSpPr txBox="1"/>
      </xdr:nvSpPr>
      <xdr:spPr>
        <a:xfrm>
          <a:off x="4686300" y="60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147389</xdr:rowOff>
    </xdr:from>
    <xdr:to>
      <xdr:col>20</xdr:col>
      <xdr:colOff>38100</xdr:colOff>
      <xdr:row>36</xdr:row>
      <xdr:rowOff>77539</xdr:rowOff>
    </xdr:to>
    <xdr:sp macro="" textlink="">
      <xdr:nvSpPr>
        <xdr:cNvPr id="84" name="楕円 83"/>
        <xdr:cNvSpPr/>
      </xdr:nvSpPr>
      <xdr:spPr>
        <a:xfrm>
          <a:off x="3746500" y="61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68666</xdr:rowOff>
    </xdr:from>
    <xdr:ext cx="534377" cy="259045"/>
    <xdr:sp macro="" textlink="">
      <xdr:nvSpPr>
        <xdr:cNvPr id="85" name="テキスト ボックス 84"/>
        <xdr:cNvSpPr txBox="1"/>
      </xdr:nvSpPr>
      <xdr:spPr>
        <a:xfrm>
          <a:off x="3530111" y="62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21071</xdr:rowOff>
    </xdr:from>
    <xdr:to>
      <xdr:col>15</xdr:col>
      <xdr:colOff>101600</xdr:colOff>
      <xdr:row>36</xdr:row>
      <xdr:rowOff>122671</xdr:rowOff>
    </xdr:to>
    <xdr:sp macro="" textlink="">
      <xdr:nvSpPr>
        <xdr:cNvPr id="86" name="楕円 85"/>
        <xdr:cNvSpPr/>
      </xdr:nvSpPr>
      <xdr:spPr>
        <a:xfrm>
          <a:off x="2857500" y="61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113798</xdr:rowOff>
    </xdr:from>
    <xdr:ext cx="534377" cy="259045"/>
    <xdr:sp macro="" textlink="">
      <xdr:nvSpPr>
        <xdr:cNvPr id="87" name="テキスト ボックス 86"/>
        <xdr:cNvSpPr txBox="1"/>
      </xdr:nvSpPr>
      <xdr:spPr>
        <a:xfrm>
          <a:off x="2641111" y="62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56504</xdr:rowOff>
    </xdr:from>
    <xdr:to>
      <xdr:col>10</xdr:col>
      <xdr:colOff>165100</xdr:colOff>
      <xdr:row>36</xdr:row>
      <xdr:rowOff>158104</xdr:rowOff>
    </xdr:to>
    <xdr:sp macro="" textlink="">
      <xdr:nvSpPr>
        <xdr:cNvPr id="88" name="楕円 87"/>
        <xdr:cNvSpPr/>
      </xdr:nvSpPr>
      <xdr:spPr>
        <a:xfrm>
          <a:off x="1968500" y="62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149231</xdr:rowOff>
    </xdr:from>
    <xdr:ext cx="534377" cy="259045"/>
    <xdr:sp macro="" textlink="">
      <xdr:nvSpPr>
        <xdr:cNvPr id="89" name="テキスト ボックス 88"/>
        <xdr:cNvSpPr txBox="1"/>
      </xdr:nvSpPr>
      <xdr:spPr>
        <a:xfrm>
          <a:off x="1752111" y="63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25317</xdr:rowOff>
    </xdr:from>
    <xdr:to>
      <xdr:col>6</xdr:col>
      <xdr:colOff>38100</xdr:colOff>
      <xdr:row>36</xdr:row>
      <xdr:rowOff>126917</xdr:rowOff>
    </xdr:to>
    <xdr:sp macro="" textlink="">
      <xdr:nvSpPr>
        <xdr:cNvPr id="90" name="楕円 89"/>
        <xdr:cNvSpPr/>
      </xdr:nvSpPr>
      <xdr:spPr>
        <a:xfrm>
          <a:off x="1079500" y="61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118044</xdr:rowOff>
    </xdr:from>
    <xdr:ext cx="534377" cy="259045"/>
    <xdr:sp macro="" textlink="">
      <xdr:nvSpPr>
        <xdr:cNvPr id="91" name="テキスト ボックス 90"/>
        <xdr:cNvSpPr txBox="1"/>
      </xdr:nvSpPr>
      <xdr:spPr>
        <a:xfrm>
          <a:off x="863111" y="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29476</xdr:rowOff>
    </xdr:from>
    <xdr:to>
      <xdr:col>24</xdr:col>
      <xdr:colOff>63500</xdr:colOff>
      <xdr:row>57</xdr:row>
      <xdr:rowOff>144602</xdr:rowOff>
    </xdr:to>
    <xdr:cxnSp macro="">
      <xdr:nvCxnSpPr>
        <xdr:cNvPr id="121" name="直線コネクタ 120"/>
        <xdr:cNvCxnSpPr/>
      </xdr:nvCxnSpPr>
      <xdr:spPr>
        <a:xfrm flipV="1">
          <a:off x="3797300" y="9802126"/>
          <a:ext cx="838200" cy="1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141838</xdr:rowOff>
    </xdr:from>
    <xdr:ext cx="534377" cy="259045"/>
    <xdr:sp macro="" textlink="">
      <xdr:nvSpPr>
        <xdr:cNvPr id="122" name="物件費平均値テキスト"/>
        <xdr:cNvSpPr txBox="1"/>
      </xdr:nvSpPr>
      <xdr:spPr>
        <a:xfrm>
          <a:off x="4686300" y="974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144602</xdr:rowOff>
    </xdr:from>
    <xdr:to>
      <xdr:col>19</xdr:col>
      <xdr:colOff>177800</xdr:colOff>
      <xdr:row>58</xdr:row>
      <xdr:rowOff>29083</xdr:rowOff>
    </xdr:to>
    <xdr:cxnSp macro="">
      <xdr:nvCxnSpPr>
        <xdr:cNvPr id="124" name="直線コネクタ 123"/>
        <xdr:cNvCxnSpPr/>
      </xdr:nvCxnSpPr>
      <xdr:spPr>
        <a:xfrm flipV="1">
          <a:off x="2908300" y="9917252"/>
          <a:ext cx="8890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29083</xdr:rowOff>
    </xdr:from>
    <xdr:to>
      <xdr:col>15</xdr:col>
      <xdr:colOff>50800</xdr:colOff>
      <xdr:row>58</xdr:row>
      <xdr:rowOff>39091</xdr:rowOff>
    </xdr:to>
    <xdr:cxnSp macro="">
      <xdr:nvCxnSpPr>
        <xdr:cNvPr id="127" name="直線コネクタ 126"/>
        <xdr:cNvCxnSpPr/>
      </xdr:nvCxnSpPr>
      <xdr:spPr>
        <a:xfrm flipV="1">
          <a:off x="2019300" y="9973183"/>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39091</xdr:rowOff>
    </xdr:from>
    <xdr:to>
      <xdr:col>10</xdr:col>
      <xdr:colOff>114300</xdr:colOff>
      <xdr:row>58</xdr:row>
      <xdr:rowOff>45936</xdr:rowOff>
    </xdr:to>
    <xdr:cxnSp macro="">
      <xdr:nvCxnSpPr>
        <xdr:cNvPr id="130" name="直線コネクタ 129"/>
        <xdr:cNvCxnSpPr/>
      </xdr:nvCxnSpPr>
      <xdr:spPr>
        <a:xfrm flipV="1">
          <a:off x="1130300" y="9983191"/>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125975</xdr:rowOff>
    </xdr:from>
    <xdr:ext cx="534377" cy="259045"/>
    <xdr:sp macro="" textlink="">
      <xdr:nvSpPr>
        <xdr:cNvPr id="134" name="テキスト ボックス 133"/>
        <xdr:cNvSpPr txBox="1"/>
      </xdr:nvSpPr>
      <xdr:spPr>
        <a:xfrm>
          <a:off x="863111" y="100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150126</xdr:rowOff>
    </xdr:from>
    <xdr:to>
      <xdr:col>24</xdr:col>
      <xdr:colOff>114300</xdr:colOff>
      <xdr:row>57</xdr:row>
      <xdr:rowOff>80276</xdr:rowOff>
    </xdr:to>
    <xdr:sp macro="" textlink="">
      <xdr:nvSpPr>
        <xdr:cNvPr id="140" name="楕円 139"/>
        <xdr:cNvSpPr/>
      </xdr:nvSpPr>
      <xdr:spPr>
        <a:xfrm>
          <a:off x="45847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xdr:rowOff>
    </xdr:from>
    <xdr:ext cx="534377" cy="259045"/>
    <xdr:sp macro="" textlink="">
      <xdr:nvSpPr>
        <xdr:cNvPr id="141" name="物件費該当値テキスト"/>
        <xdr:cNvSpPr txBox="1"/>
      </xdr:nvSpPr>
      <xdr:spPr>
        <a:xfrm>
          <a:off x="4686300" y="96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93802</xdr:rowOff>
    </xdr:from>
    <xdr:to>
      <xdr:col>20</xdr:col>
      <xdr:colOff>38100</xdr:colOff>
      <xdr:row>58</xdr:row>
      <xdr:rowOff>23952</xdr:rowOff>
    </xdr:to>
    <xdr:sp macro="" textlink="">
      <xdr:nvSpPr>
        <xdr:cNvPr id="142" name="楕円 141"/>
        <xdr:cNvSpPr/>
      </xdr:nvSpPr>
      <xdr:spPr>
        <a:xfrm>
          <a:off x="3746500" y="98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15079</xdr:rowOff>
    </xdr:from>
    <xdr:ext cx="534377" cy="259045"/>
    <xdr:sp macro="" textlink="">
      <xdr:nvSpPr>
        <xdr:cNvPr id="143" name="テキスト ボックス 142"/>
        <xdr:cNvSpPr txBox="1"/>
      </xdr:nvSpPr>
      <xdr:spPr>
        <a:xfrm>
          <a:off x="3530111" y="99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149733</xdr:rowOff>
    </xdr:from>
    <xdr:to>
      <xdr:col>15</xdr:col>
      <xdr:colOff>101600</xdr:colOff>
      <xdr:row>58</xdr:row>
      <xdr:rowOff>79883</xdr:rowOff>
    </xdr:to>
    <xdr:sp macro="" textlink="">
      <xdr:nvSpPr>
        <xdr:cNvPr id="144" name="楕円 143"/>
        <xdr:cNvSpPr/>
      </xdr:nvSpPr>
      <xdr:spPr>
        <a:xfrm>
          <a:off x="2857500" y="99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96410</xdr:rowOff>
    </xdr:from>
    <xdr:ext cx="534377" cy="259045"/>
    <xdr:sp macro="" textlink="">
      <xdr:nvSpPr>
        <xdr:cNvPr id="145" name="テキスト ボックス 144"/>
        <xdr:cNvSpPr txBox="1"/>
      </xdr:nvSpPr>
      <xdr:spPr>
        <a:xfrm>
          <a:off x="2641111" y="96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159741</xdr:rowOff>
    </xdr:from>
    <xdr:to>
      <xdr:col>10</xdr:col>
      <xdr:colOff>165100</xdr:colOff>
      <xdr:row>58</xdr:row>
      <xdr:rowOff>89891</xdr:rowOff>
    </xdr:to>
    <xdr:sp macro="" textlink="">
      <xdr:nvSpPr>
        <xdr:cNvPr id="146" name="楕円 145"/>
        <xdr:cNvSpPr/>
      </xdr:nvSpPr>
      <xdr:spPr>
        <a:xfrm>
          <a:off x="1968500" y="9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106418</xdr:rowOff>
    </xdr:from>
    <xdr:ext cx="534377" cy="259045"/>
    <xdr:sp macro="" textlink="">
      <xdr:nvSpPr>
        <xdr:cNvPr id="147" name="テキスト ボックス 146"/>
        <xdr:cNvSpPr txBox="1"/>
      </xdr:nvSpPr>
      <xdr:spPr>
        <a:xfrm>
          <a:off x="1752111" y="970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166586</xdr:rowOff>
    </xdr:from>
    <xdr:to>
      <xdr:col>6</xdr:col>
      <xdr:colOff>38100</xdr:colOff>
      <xdr:row>58</xdr:row>
      <xdr:rowOff>96736</xdr:rowOff>
    </xdr:to>
    <xdr:sp macro="" textlink="">
      <xdr:nvSpPr>
        <xdr:cNvPr id="148" name="楕円 147"/>
        <xdr:cNvSpPr/>
      </xdr:nvSpPr>
      <xdr:spPr>
        <a:xfrm>
          <a:off x="1079500" y="99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113263</xdr:rowOff>
    </xdr:from>
    <xdr:ext cx="534377" cy="259045"/>
    <xdr:sp macro="" textlink="">
      <xdr:nvSpPr>
        <xdr:cNvPr id="149" name="テキスト ボックス 148"/>
        <xdr:cNvSpPr txBox="1"/>
      </xdr:nvSpPr>
      <xdr:spPr>
        <a:xfrm>
          <a:off x="863111" y="97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132232</xdr:rowOff>
    </xdr:from>
    <xdr:to>
      <xdr:col>24</xdr:col>
      <xdr:colOff>63500</xdr:colOff>
      <xdr:row>76</xdr:row>
      <xdr:rowOff>6959</xdr:rowOff>
    </xdr:to>
    <xdr:cxnSp macro="">
      <xdr:nvCxnSpPr>
        <xdr:cNvPr id="178" name="直線コネクタ 177"/>
        <xdr:cNvCxnSpPr/>
      </xdr:nvCxnSpPr>
      <xdr:spPr>
        <a:xfrm flipV="1">
          <a:off x="3797300" y="12990982"/>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51460</xdr:rowOff>
    </xdr:from>
    <xdr:to>
      <xdr:col>19</xdr:col>
      <xdr:colOff>177800</xdr:colOff>
      <xdr:row>76</xdr:row>
      <xdr:rowOff>6959</xdr:rowOff>
    </xdr:to>
    <xdr:cxnSp macro="">
      <xdr:nvCxnSpPr>
        <xdr:cNvPr id="181" name="直線コネクタ 180"/>
        <xdr:cNvCxnSpPr/>
      </xdr:nvCxnSpPr>
      <xdr:spPr>
        <a:xfrm>
          <a:off x="2908300" y="12910210"/>
          <a:ext cx="889000" cy="1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3" name="テキスト ボックス 182"/>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169342</xdr:rowOff>
    </xdr:from>
    <xdr:to>
      <xdr:col>15</xdr:col>
      <xdr:colOff>50800</xdr:colOff>
      <xdr:row>75</xdr:row>
      <xdr:rowOff>51460</xdr:rowOff>
    </xdr:to>
    <xdr:cxnSp macro="">
      <xdr:nvCxnSpPr>
        <xdr:cNvPr id="184" name="直線コネクタ 183"/>
        <xdr:cNvCxnSpPr/>
      </xdr:nvCxnSpPr>
      <xdr:spPr>
        <a:xfrm>
          <a:off x="2019300" y="12856642"/>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169342</xdr:rowOff>
    </xdr:from>
    <xdr:to>
      <xdr:col>10</xdr:col>
      <xdr:colOff>114300</xdr:colOff>
      <xdr:row>76</xdr:row>
      <xdr:rowOff>78893</xdr:rowOff>
    </xdr:to>
    <xdr:cxnSp macro="">
      <xdr:nvCxnSpPr>
        <xdr:cNvPr id="187" name="直線コネクタ 186"/>
        <xdr:cNvCxnSpPr/>
      </xdr:nvCxnSpPr>
      <xdr:spPr>
        <a:xfrm flipV="1">
          <a:off x="1130300" y="12856642"/>
          <a:ext cx="889000" cy="2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81432</xdr:rowOff>
    </xdr:from>
    <xdr:to>
      <xdr:col>24</xdr:col>
      <xdr:colOff>114300</xdr:colOff>
      <xdr:row>76</xdr:row>
      <xdr:rowOff>11582</xdr:rowOff>
    </xdr:to>
    <xdr:sp macro="" textlink="">
      <xdr:nvSpPr>
        <xdr:cNvPr id="197" name="楕円 196"/>
        <xdr:cNvSpPr/>
      </xdr:nvSpPr>
      <xdr:spPr>
        <a:xfrm>
          <a:off x="45847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104309</xdr:rowOff>
    </xdr:from>
    <xdr:ext cx="469744" cy="259045"/>
    <xdr:sp macro="" textlink="">
      <xdr:nvSpPr>
        <xdr:cNvPr id="198" name="維持補修費該当値テキスト"/>
        <xdr:cNvSpPr txBox="1"/>
      </xdr:nvSpPr>
      <xdr:spPr>
        <a:xfrm>
          <a:off x="4686300" y="127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127609</xdr:rowOff>
    </xdr:from>
    <xdr:to>
      <xdr:col>20</xdr:col>
      <xdr:colOff>38100</xdr:colOff>
      <xdr:row>76</xdr:row>
      <xdr:rowOff>57759</xdr:rowOff>
    </xdr:to>
    <xdr:sp macro="" textlink="">
      <xdr:nvSpPr>
        <xdr:cNvPr id="199" name="楕円 198"/>
        <xdr:cNvSpPr/>
      </xdr:nvSpPr>
      <xdr:spPr>
        <a:xfrm>
          <a:off x="3746500" y="12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48886</xdr:rowOff>
    </xdr:from>
    <xdr:ext cx="469744" cy="259045"/>
    <xdr:sp macro="" textlink="">
      <xdr:nvSpPr>
        <xdr:cNvPr id="200" name="テキスト ボックス 199"/>
        <xdr:cNvSpPr txBox="1"/>
      </xdr:nvSpPr>
      <xdr:spPr>
        <a:xfrm>
          <a:off x="3562428" y="1307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660</xdr:rowOff>
    </xdr:from>
    <xdr:to>
      <xdr:col>15</xdr:col>
      <xdr:colOff>101600</xdr:colOff>
      <xdr:row>75</xdr:row>
      <xdr:rowOff>102260</xdr:rowOff>
    </xdr:to>
    <xdr:sp macro="" textlink="">
      <xdr:nvSpPr>
        <xdr:cNvPr id="201" name="楕円 200"/>
        <xdr:cNvSpPr/>
      </xdr:nvSpPr>
      <xdr:spPr>
        <a:xfrm>
          <a:off x="2857500" y="128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118787</xdr:rowOff>
    </xdr:from>
    <xdr:ext cx="469744" cy="259045"/>
    <xdr:sp macro="" textlink="">
      <xdr:nvSpPr>
        <xdr:cNvPr id="202" name="テキスト ボックス 201"/>
        <xdr:cNvSpPr txBox="1"/>
      </xdr:nvSpPr>
      <xdr:spPr>
        <a:xfrm>
          <a:off x="2673428" y="1263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118542</xdr:rowOff>
    </xdr:from>
    <xdr:to>
      <xdr:col>10</xdr:col>
      <xdr:colOff>165100</xdr:colOff>
      <xdr:row>75</xdr:row>
      <xdr:rowOff>48692</xdr:rowOff>
    </xdr:to>
    <xdr:sp macro="" textlink="">
      <xdr:nvSpPr>
        <xdr:cNvPr id="203" name="楕円 202"/>
        <xdr:cNvSpPr/>
      </xdr:nvSpPr>
      <xdr:spPr>
        <a:xfrm>
          <a:off x="1968500" y="128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65219</xdr:rowOff>
    </xdr:from>
    <xdr:ext cx="469744" cy="259045"/>
    <xdr:sp macro="" textlink="">
      <xdr:nvSpPr>
        <xdr:cNvPr id="204" name="テキスト ボックス 203"/>
        <xdr:cNvSpPr txBox="1"/>
      </xdr:nvSpPr>
      <xdr:spPr>
        <a:xfrm>
          <a:off x="1784428" y="1258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28093</xdr:rowOff>
    </xdr:from>
    <xdr:to>
      <xdr:col>6</xdr:col>
      <xdr:colOff>38100</xdr:colOff>
      <xdr:row>76</xdr:row>
      <xdr:rowOff>129693</xdr:rowOff>
    </xdr:to>
    <xdr:sp macro="" textlink="">
      <xdr:nvSpPr>
        <xdr:cNvPr id="205" name="楕円 204"/>
        <xdr:cNvSpPr/>
      </xdr:nvSpPr>
      <xdr:spPr>
        <a:xfrm>
          <a:off x="1079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120820</xdr:rowOff>
    </xdr:from>
    <xdr:ext cx="469744" cy="259045"/>
    <xdr:sp macro="" textlink="">
      <xdr:nvSpPr>
        <xdr:cNvPr id="206" name="テキスト ボックス 205"/>
        <xdr:cNvSpPr txBox="1"/>
      </xdr:nvSpPr>
      <xdr:spPr>
        <a:xfrm>
          <a:off x="895428" y="131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55510</xdr:rowOff>
    </xdr:from>
    <xdr:to>
      <xdr:col>24</xdr:col>
      <xdr:colOff>63500</xdr:colOff>
      <xdr:row>99</xdr:row>
      <xdr:rowOff>56669</xdr:rowOff>
    </xdr:to>
    <xdr:cxnSp macro="">
      <xdr:nvCxnSpPr>
        <xdr:cNvPr id="238" name="直線コネクタ 237"/>
        <xdr:cNvCxnSpPr/>
      </xdr:nvCxnSpPr>
      <xdr:spPr>
        <a:xfrm flipV="1">
          <a:off x="3797300" y="17029060"/>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55200</xdr:rowOff>
    </xdr:from>
    <xdr:to>
      <xdr:col>19</xdr:col>
      <xdr:colOff>177800</xdr:colOff>
      <xdr:row>99</xdr:row>
      <xdr:rowOff>56669</xdr:rowOff>
    </xdr:to>
    <xdr:cxnSp macro="">
      <xdr:nvCxnSpPr>
        <xdr:cNvPr id="241" name="直線コネクタ 240"/>
        <xdr:cNvCxnSpPr/>
      </xdr:nvCxnSpPr>
      <xdr:spPr>
        <a:xfrm>
          <a:off x="2908300" y="1702875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34151</xdr:rowOff>
    </xdr:from>
    <xdr:to>
      <xdr:col>15</xdr:col>
      <xdr:colOff>50800</xdr:colOff>
      <xdr:row>99</xdr:row>
      <xdr:rowOff>55200</xdr:rowOff>
    </xdr:to>
    <xdr:cxnSp macro="">
      <xdr:nvCxnSpPr>
        <xdr:cNvPr id="244" name="直線コネクタ 243"/>
        <xdr:cNvCxnSpPr/>
      </xdr:nvCxnSpPr>
      <xdr:spPr>
        <a:xfrm>
          <a:off x="2019300" y="17007701"/>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34151</xdr:rowOff>
    </xdr:from>
    <xdr:to>
      <xdr:col>10</xdr:col>
      <xdr:colOff>114300</xdr:colOff>
      <xdr:row>99</xdr:row>
      <xdr:rowOff>101149</xdr:rowOff>
    </xdr:to>
    <xdr:cxnSp macro="">
      <xdr:nvCxnSpPr>
        <xdr:cNvPr id="247" name="直線コネクタ 246"/>
        <xdr:cNvCxnSpPr/>
      </xdr:nvCxnSpPr>
      <xdr:spPr>
        <a:xfrm flipV="1">
          <a:off x="1130300" y="170077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4710</xdr:rowOff>
    </xdr:from>
    <xdr:to>
      <xdr:col>24</xdr:col>
      <xdr:colOff>114300</xdr:colOff>
      <xdr:row>99</xdr:row>
      <xdr:rowOff>106310</xdr:rowOff>
    </xdr:to>
    <xdr:sp macro="" textlink="">
      <xdr:nvSpPr>
        <xdr:cNvPr id="257" name="楕円 256"/>
        <xdr:cNvSpPr/>
      </xdr:nvSpPr>
      <xdr:spPr>
        <a:xfrm>
          <a:off x="4584700" y="169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91087</xdr:rowOff>
    </xdr:from>
    <xdr:ext cx="534377" cy="259045"/>
    <xdr:sp macro="" textlink="">
      <xdr:nvSpPr>
        <xdr:cNvPr id="258" name="扶助費該当値テキスト"/>
        <xdr:cNvSpPr txBox="1"/>
      </xdr:nvSpPr>
      <xdr:spPr>
        <a:xfrm>
          <a:off x="4686300" y="168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5869</xdr:rowOff>
    </xdr:from>
    <xdr:to>
      <xdr:col>20</xdr:col>
      <xdr:colOff>38100</xdr:colOff>
      <xdr:row>99</xdr:row>
      <xdr:rowOff>107469</xdr:rowOff>
    </xdr:to>
    <xdr:sp macro="" textlink="">
      <xdr:nvSpPr>
        <xdr:cNvPr id="259" name="楕円 258"/>
        <xdr:cNvSpPr/>
      </xdr:nvSpPr>
      <xdr:spPr>
        <a:xfrm>
          <a:off x="3746500" y="169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98596</xdr:rowOff>
    </xdr:from>
    <xdr:ext cx="534377" cy="259045"/>
    <xdr:sp macro="" textlink="">
      <xdr:nvSpPr>
        <xdr:cNvPr id="260" name="テキスト ボックス 259"/>
        <xdr:cNvSpPr txBox="1"/>
      </xdr:nvSpPr>
      <xdr:spPr>
        <a:xfrm>
          <a:off x="3530111" y="170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4400</xdr:rowOff>
    </xdr:from>
    <xdr:to>
      <xdr:col>15</xdr:col>
      <xdr:colOff>101600</xdr:colOff>
      <xdr:row>99</xdr:row>
      <xdr:rowOff>106000</xdr:rowOff>
    </xdr:to>
    <xdr:sp macro="" textlink="">
      <xdr:nvSpPr>
        <xdr:cNvPr id="261" name="楕円 260"/>
        <xdr:cNvSpPr/>
      </xdr:nvSpPr>
      <xdr:spPr>
        <a:xfrm>
          <a:off x="2857500" y="169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97127</xdr:rowOff>
    </xdr:from>
    <xdr:ext cx="534377" cy="259045"/>
    <xdr:sp macro="" textlink="">
      <xdr:nvSpPr>
        <xdr:cNvPr id="262" name="テキスト ボックス 261"/>
        <xdr:cNvSpPr txBox="1"/>
      </xdr:nvSpPr>
      <xdr:spPr>
        <a:xfrm>
          <a:off x="2641111" y="170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154801</xdr:rowOff>
    </xdr:from>
    <xdr:to>
      <xdr:col>10</xdr:col>
      <xdr:colOff>165100</xdr:colOff>
      <xdr:row>99</xdr:row>
      <xdr:rowOff>84951</xdr:rowOff>
    </xdr:to>
    <xdr:sp macro="" textlink="">
      <xdr:nvSpPr>
        <xdr:cNvPr id="263" name="楕円 262"/>
        <xdr:cNvSpPr/>
      </xdr:nvSpPr>
      <xdr:spPr>
        <a:xfrm>
          <a:off x="1968500" y="169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76078</xdr:rowOff>
    </xdr:from>
    <xdr:ext cx="534377" cy="259045"/>
    <xdr:sp macro="" textlink="">
      <xdr:nvSpPr>
        <xdr:cNvPr id="264" name="テキスト ボックス 263"/>
        <xdr:cNvSpPr txBox="1"/>
      </xdr:nvSpPr>
      <xdr:spPr>
        <a:xfrm>
          <a:off x="1752111" y="170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50349</xdr:rowOff>
    </xdr:from>
    <xdr:to>
      <xdr:col>6</xdr:col>
      <xdr:colOff>38100</xdr:colOff>
      <xdr:row>99</xdr:row>
      <xdr:rowOff>151949</xdr:rowOff>
    </xdr:to>
    <xdr:sp macro="" textlink="">
      <xdr:nvSpPr>
        <xdr:cNvPr id="265" name="楕円 264"/>
        <xdr:cNvSpPr/>
      </xdr:nvSpPr>
      <xdr:spPr>
        <a:xfrm>
          <a:off x="1079500" y="170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143076</xdr:rowOff>
    </xdr:from>
    <xdr:ext cx="534377" cy="259045"/>
    <xdr:sp macro="" textlink="">
      <xdr:nvSpPr>
        <xdr:cNvPr id="266" name="テキスト ボックス 265"/>
        <xdr:cNvSpPr txBox="1"/>
      </xdr:nvSpPr>
      <xdr:spPr>
        <a:xfrm>
          <a:off x="863111" y="171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55626</xdr:rowOff>
    </xdr:from>
    <xdr:to>
      <xdr:col>55</xdr:col>
      <xdr:colOff>0</xdr:colOff>
      <xdr:row>35</xdr:row>
      <xdr:rowOff>124435</xdr:rowOff>
    </xdr:to>
    <xdr:cxnSp macro="">
      <xdr:nvCxnSpPr>
        <xdr:cNvPr id="296" name="直線コネクタ 295"/>
        <xdr:cNvCxnSpPr/>
      </xdr:nvCxnSpPr>
      <xdr:spPr>
        <a:xfrm>
          <a:off x="9639300" y="6056376"/>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7"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55626</xdr:rowOff>
    </xdr:from>
    <xdr:to>
      <xdr:col>50</xdr:col>
      <xdr:colOff>114300</xdr:colOff>
      <xdr:row>35</xdr:row>
      <xdr:rowOff>137617</xdr:rowOff>
    </xdr:to>
    <xdr:cxnSp macro="">
      <xdr:nvCxnSpPr>
        <xdr:cNvPr id="299" name="直線コネクタ 298"/>
        <xdr:cNvCxnSpPr/>
      </xdr:nvCxnSpPr>
      <xdr:spPr>
        <a:xfrm flipV="1">
          <a:off x="8750300" y="6056376"/>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137617</xdr:rowOff>
    </xdr:from>
    <xdr:to>
      <xdr:col>45</xdr:col>
      <xdr:colOff>177800</xdr:colOff>
      <xdr:row>36</xdr:row>
      <xdr:rowOff>84531</xdr:rowOff>
    </xdr:to>
    <xdr:cxnSp macro="">
      <xdr:nvCxnSpPr>
        <xdr:cNvPr id="302" name="直線コネクタ 301"/>
        <xdr:cNvCxnSpPr/>
      </xdr:nvCxnSpPr>
      <xdr:spPr>
        <a:xfrm flipV="1">
          <a:off x="7861300" y="6138367"/>
          <a:ext cx="889000" cy="1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4" name="テキスト ボックス 303"/>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53378</xdr:rowOff>
    </xdr:from>
    <xdr:to>
      <xdr:col>41</xdr:col>
      <xdr:colOff>50800</xdr:colOff>
      <xdr:row>36</xdr:row>
      <xdr:rowOff>84531</xdr:rowOff>
    </xdr:to>
    <xdr:cxnSp macro="">
      <xdr:nvCxnSpPr>
        <xdr:cNvPr id="305" name="直線コネクタ 304"/>
        <xdr:cNvCxnSpPr/>
      </xdr:nvCxnSpPr>
      <xdr:spPr>
        <a:xfrm>
          <a:off x="6972300" y="6225578"/>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09" name="テキスト ボックス 308"/>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73635</xdr:rowOff>
    </xdr:from>
    <xdr:to>
      <xdr:col>55</xdr:col>
      <xdr:colOff>50800</xdr:colOff>
      <xdr:row>36</xdr:row>
      <xdr:rowOff>3785</xdr:rowOff>
    </xdr:to>
    <xdr:sp macro="" textlink="">
      <xdr:nvSpPr>
        <xdr:cNvPr id="315" name="楕円 314"/>
        <xdr:cNvSpPr/>
      </xdr:nvSpPr>
      <xdr:spPr>
        <a:xfrm>
          <a:off x="10426700" y="60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96512</xdr:rowOff>
    </xdr:from>
    <xdr:ext cx="534377" cy="259045"/>
    <xdr:sp macro="" textlink="">
      <xdr:nvSpPr>
        <xdr:cNvPr id="316" name="補助費等該当値テキスト"/>
        <xdr:cNvSpPr txBox="1"/>
      </xdr:nvSpPr>
      <xdr:spPr>
        <a:xfrm>
          <a:off x="10528300" y="59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xdr:rowOff>
    </xdr:from>
    <xdr:to>
      <xdr:col>50</xdr:col>
      <xdr:colOff>165100</xdr:colOff>
      <xdr:row>35</xdr:row>
      <xdr:rowOff>106426</xdr:rowOff>
    </xdr:to>
    <xdr:sp macro="" textlink="">
      <xdr:nvSpPr>
        <xdr:cNvPr id="317" name="楕円 316"/>
        <xdr:cNvSpPr/>
      </xdr:nvSpPr>
      <xdr:spPr>
        <a:xfrm>
          <a:off x="958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122953</xdr:rowOff>
    </xdr:from>
    <xdr:ext cx="534377" cy="259045"/>
    <xdr:sp macro="" textlink="">
      <xdr:nvSpPr>
        <xdr:cNvPr id="318" name="テキスト ボックス 317"/>
        <xdr:cNvSpPr txBox="1"/>
      </xdr:nvSpPr>
      <xdr:spPr>
        <a:xfrm>
          <a:off x="9372111" y="57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86817</xdr:rowOff>
    </xdr:from>
    <xdr:to>
      <xdr:col>46</xdr:col>
      <xdr:colOff>38100</xdr:colOff>
      <xdr:row>36</xdr:row>
      <xdr:rowOff>16967</xdr:rowOff>
    </xdr:to>
    <xdr:sp macro="" textlink="">
      <xdr:nvSpPr>
        <xdr:cNvPr id="319" name="楕円 318"/>
        <xdr:cNvSpPr/>
      </xdr:nvSpPr>
      <xdr:spPr>
        <a:xfrm>
          <a:off x="8699500" y="60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33494</xdr:rowOff>
    </xdr:from>
    <xdr:ext cx="534377" cy="259045"/>
    <xdr:sp macro="" textlink="">
      <xdr:nvSpPr>
        <xdr:cNvPr id="320" name="テキスト ボックス 319"/>
        <xdr:cNvSpPr txBox="1"/>
      </xdr:nvSpPr>
      <xdr:spPr>
        <a:xfrm>
          <a:off x="8483111" y="586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33731</xdr:rowOff>
    </xdr:from>
    <xdr:to>
      <xdr:col>41</xdr:col>
      <xdr:colOff>101600</xdr:colOff>
      <xdr:row>36</xdr:row>
      <xdr:rowOff>135331</xdr:rowOff>
    </xdr:to>
    <xdr:sp macro="" textlink="">
      <xdr:nvSpPr>
        <xdr:cNvPr id="321" name="楕円 320"/>
        <xdr:cNvSpPr/>
      </xdr:nvSpPr>
      <xdr:spPr>
        <a:xfrm>
          <a:off x="7810500" y="62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151858</xdr:rowOff>
    </xdr:from>
    <xdr:ext cx="534377" cy="259045"/>
    <xdr:sp macro="" textlink="">
      <xdr:nvSpPr>
        <xdr:cNvPr id="322" name="テキスト ボックス 321"/>
        <xdr:cNvSpPr txBox="1"/>
      </xdr:nvSpPr>
      <xdr:spPr>
        <a:xfrm>
          <a:off x="7594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2578</xdr:rowOff>
    </xdr:from>
    <xdr:to>
      <xdr:col>36</xdr:col>
      <xdr:colOff>165100</xdr:colOff>
      <xdr:row>36</xdr:row>
      <xdr:rowOff>104178</xdr:rowOff>
    </xdr:to>
    <xdr:sp macro="" textlink="">
      <xdr:nvSpPr>
        <xdr:cNvPr id="323" name="楕円 322"/>
        <xdr:cNvSpPr/>
      </xdr:nvSpPr>
      <xdr:spPr>
        <a:xfrm>
          <a:off x="6921500" y="61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120705</xdr:rowOff>
    </xdr:from>
    <xdr:ext cx="534377" cy="259045"/>
    <xdr:sp macro="" textlink="">
      <xdr:nvSpPr>
        <xdr:cNvPr id="324" name="テキスト ボックス 323"/>
        <xdr:cNvSpPr txBox="1"/>
      </xdr:nvSpPr>
      <xdr:spPr>
        <a:xfrm>
          <a:off x="6705111" y="59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78738</xdr:rowOff>
    </xdr:from>
    <xdr:to>
      <xdr:col>55</xdr:col>
      <xdr:colOff>0</xdr:colOff>
      <xdr:row>58</xdr:row>
      <xdr:rowOff>112553</xdr:rowOff>
    </xdr:to>
    <xdr:cxnSp macro="">
      <xdr:nvCxnSpPr>
        <xdr:cNvPr id="353" name="直線コネクタ 352"/>
        <xdr:cNvCxnSpPr/>
      </xdr:nvCxnSpPr>
      <xdr:spPr>
        <a:xfrm flipV="1">
          <a:off x="9639300" y="10022838"/>
          <a:ext cx="8382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112553</xdr:rowOff>
    </xdr:from>
    <xdr:to>
      <xdr:col>50</xdr:col>
      <xdr:colOff>114300</xdr:colOff>
      <xdr:row>58</xdr:row>
      <xdr:rowOff>163607</xdr:rowOff>
    </xdr:to>
    <xdr:cxnSp macro="">
      <xdr:nvCxnSpPr>
        <xdr:cNvPr id="356" name="直線コネクタ 355"/>
        <xdr:cNvCxnSpPr/>
      </xdr:nvCxnSpPr>
      <xdr:spPr>
        <a:xfrm flipV="1">
          <a:off x="8750300" y="1005665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163607</xdr:rowOff>
    </xdr:from>
    <xdr:to>
      <xdr:col>45</xdr:col>
      <xdr:colOff>177800</xdr:colOff>
      <xdr:row>59</xdr:row>
      <xdr:rowOff>3950</xdr:rowOff>
    </xdr:to>
    <xdr:cxnSp macro="">
      <xdr:nvCxnSpPr>
        <xdr:cNvPr id="359" name="直線コネクタ 358"/>
        <xdr:cNvCxnSpPr/>
      </xdr:nvCxnSpPr>
      <xdr:spPr>
        <a:xfrm flipV="1">
          <a:off x="7861300" y="10107707"/>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3950</xdr:rowOff>
    </xdr:from>
    <xdr:to>
      <xdr:col>41</xdr:col>
      <xdr:colOff>50800</xdr:colOff>
      <xdr:row>59</xdr:row>
      <xdr:rowOff>8780</xdr:rowOff>
    </xdr:to>
    <xdr:cxnSp macro="">
      <xdr:nvCxnSpPr>
        <xdr:cNvPr id="362" name="直線コネクタ 361"/>
        <xdr:cNvCxnSpPr/>
      </xdr:nvCxnSpPr>
      <xdr:spPr>
        <a:xfrm flipV="1">
          <a:off x="6972300" y="10119500"/>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51683</xdr:rowOff>
    </xdr:from>
    <xdr:ext cx="534377" cy="259045"/>
    <xdr:sp macro="" textlink="">
      <xdr:nvSpPr>
        <xdr:cNvPr id="364" name="テキスト ボックス 363"/>
        <xdr:cNvSpPr txBox="1"/>
      </xdr:nvSpPr>
      <xdr:spPr>
        <a:xfrm>
          <a:off x="7594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27938</xdr:rowOff>
    </xdr:from>
    <xdr:to>
      <xdr:col>55</xdr:col>
      <xdr:colOff>50800</xdr:colOff>
      <xdr:row>58</xdr:row>
      <xdr:rowOff>129538</xdr:rowOff>
    </xdr:to>
    <xdr:sp macro="" textlink="">
      <xdr:nvSpPr>
        <xdr:cNvPr id="372" name="楕円 371"/>
        <xdr:cNvSpPr/>
      </xdr:nvSpPr>
      <xdr:spPr>
        <a:xfrm>
          <a:off x="10426700" y="99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158765</xdr:rowOff>
    </xdr:from>
    <xdr:ext cx="599010" cy="259045"/>
    <xdr:sp macro="" textlink="">
      <xdr:nvSpPr>
        <xdr:cNvPr id="373" name="普通建設事業費該当値テキスト"/>
        <xdr:cNvSpPr txBox="1"/>
      </xdr:nvSpPr>
      <xdr:spPr>
        <a:xfrm>
          <a:off x="10528300" y="975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61753</xdr:rowOff>
    </xdr:from>
    <xdr:to>
      <xdr:col>50</xdr:col>
      <xdr:colOff>165100</xdr:colOff>
      <xdr:row>58</xdr:row>
      <xdr:rowOff>163353</xdr:rowOff>
    </xdr:to>
    <xdr:sp macro="" textlink="">
      <xdr:nvSpPr>
        <xdr:cNvPr id="374" name="楕円 373"/>
        <xdr:cNvSpPr/>
      </xdr:nvSpPr>
      <xdr:spPr>
        <a:xfrm>
          <a:off x="9588500" y="100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8430</xdr:rowOff>
    </xdr:from>
    <xdr:ext cx="599010" cy="259045"/>
    <xdr:sp macro="" textlink="">
      <xdr:nvSpPr>
        <xdr:cNvPr id="375" name="テキスト ボックス 374"/>
        <xdr:cNvSpPr txBox="1"/>
      </xdr:nvSpPr>
      <xdr:spPr>
        <a:xfrm>
          <a:off x="9339795" y="978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112807</xdr:rowOff>
    </xdr:from>
    <xdr:to>
      <xdr:col>46</xdr:col>
      <xdr:colOff>38100</xdr:colOff>
      <xdr:row>59</xdr:row>
      <xdr:rowOff>42957</xdr:rowOff>
    </xdr:to>
    <xdr:sp macro="" textlink="">
      <xdr:nvSpPr>
        <xdr:cNvPr id="376" name="楕円 375"/>
        <xdr:cNvSpPr/>
      </xdr:nvSpPr>
      <xdr:spPr>
        <a:xfrm>
          <a:off x="8699500" y="100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34084</xdr:rowOff>
    </xdr:from>
    <xdr:ext cx="534377" cy="259045"/>
    <xdr:sp macro="" textlink="">
      <xdr:nvSpPr>
        <xdr:cNvPr id="377" name="テキスト ボックス 376"/>
        <xdr:cNvSpPr txBox="1"/>
      </xdr:nvSpPr>
      <xdr:spPr>
        <a:xfrm>
          <a:off x="8483111" y="101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124600</xdr:rowOff>
    </xdr:from>
    <xdr:to>
      <xdr:col>41</xdr:col>
      <xdr:colOff>101600</xdr:colOff>
      <xdr:row>59</xdr:row>
      <xdr:rowOff>54750</xdr:rowOff>
    </xdr:to>
    <xdr:sp macro="" textlink="">
      <xdr:nvSpPr>
        <xdr:cNvPr id="378" name="楕円 377"/>
        <xdr:cNvSpPr/>
      </xdr:nvSpPr>
      <xdr:spPr>
        <a:xfrm>
          <a:off x="7810500" y="100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45877</xdr:rowOff>
    </xdr:from>
    <xdr:ext cx="534377" cy="259045"/>
    <xdr:sp macro="" textlink="">
      <xdr:nvSpPr>
        <xdr:cNvPr id="379" name="テキスト ボックス 378"/>
        <xdr:cNvSpPr txBox="1"/>
      </xdr:nvSpPr>
      <xdr:spPr>
        <a:xfrm>
          <a:off x="7594111" y="101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129430</xdr:rowOff>
    </xdr:from>
    <xdr:to>
      <xdr:col>36</xdr:col>
      <xdr:colOff>165100</xdr:colOff>
      <xdr:row>59</xdr:row>
      <xdr:rowOff>59580</xdr:rowOff>
    </xdr:to>
    <xdr:sp macro="" textlink="">
      <xdr:nvSpPr>
        <xdr:cNvPr id="380" name="楕円 379"/>
        <xdr:cNvSpPr/>
      </xdr:nvSpPr>
      <xdr:spPr>
        <a:xfrm>
          <a:off x="6921500" y="100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50707</xdr:rowOff>
    </xdr:from>
    <xdr:ext cx="534377" cy="259045"/>
    <xdr:sp macro="" textlink="">
      <xdr:nvSpPr>
        <xdr:cNvPr id="381" name="テキスト ボックス 380"/>
        <xdr:cNvSpPr txBox="1"/>
      </xdr:nvSpPr>
      <xdr:spPr>
        <a:xfrm>
          <a:off x="6705111" y="101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42148</xdr:rowOff>
    </xdr:from>
    <xdr:to>
      <xdr:col>55</xdr:col>
      <xdr:colOff>0</xdr:colOff>
      <xdr:row>79</xdr:row>
      <xdr:rowOff>43235</xdr:rowOff>
    </xdr:to>
    <xdr:cxnSp macro="">
      <xdr:nvCxnSpPr>
        <xdr:cNvPr id="410" name="直線コネクタ 409"/>
        <xdr:cNvCxnSpPr/>
      </xdr:nvCxnSpPr>
      <xdr:spPr>
        <a:xfrm>
          <a:off x="9639300" y="13586698"/>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42148</xdr:rowOff>
    </xdr:from>
    <xdr:to>
      <xdr:col>50</xdr:col>
      <xdr:colOff>114300</xdr:colOff>
      <xdr:row>79</xdr:row>
      <xdr:rowOff>42694</xdr:rowOff>
    </xdr:to>
    <xdr:cxnSp macro="">
      <xdr:nvCxnSpPr>
        <xdr:cNvPr id="413" name="直線コネクタ 412"/>
        <xdr:cNvCxnSpPr/>
      </xdr:nvCxnSpPr>
      <xdr:spPr>
        <a:xfrm flipV="1">
          <a:off x="8750300" y="13586698"/>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39091</xdr:rowOff>
    </xdr:from>
    <xdr:to>
      <xdr:col>45</xdr:col>
      <xdr:colOff>177800</xdr:colOff>
      <xdr:row>79</xdr:row>
      <xdr:rowOff>42694</xdr:rowOff>
    </xdr:to>
    <xdr:cxnSp macro="">
      <xdr:nvCxnSpPr>
        <xdr:cNvPr id="416" name="直線コネクタ 415"/>
        <xdr:cNvCxnSpPr/>
      </xdr:nvCxnSpPr>
      <xdr:spPr>
        <a:xfrm>
          <a:off x="7861300" y="13583641"/>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32527</xdr:rowOff>
    </xdr:from>
    <xdr:to>
      <xdr:col>41</xdr:col>
      <xdr:colOff>50800</xdr:colOff>
      <xdr:row>79</xdr:row>
      <xdr:rowOff>39091</xdr:rowOff>
    </xdr:to>
    <xdr:cxnSp macro="">
      <xdr:nvCxnSpPr>
        <xdr:cNvPr id="419" name="直線コネクタ 418"/>
        <xdr:cNvCxnSpPr/>
      </xdr:nvCxnSpPr>
      <xdr:spPr>
        <a:xfrm>
          <a:off x="6972300" y="1357707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89405</xdr:rowOff>
    </xdr:from>
    <xdr:ext cx="534377" cy="259045"/>
    <xdr:sp macro="" textlink="">
      <xdr:nvSpPr>
        <xdr:cNvPr id="421" name="テキスト ボックス 420"/>
        <xdr:cNvSpPr txBox="1"/>
      </xdr:nvSpPr>
      <xdr:spPr>
        <a:xfrm>
          <a:off x="7594111" y="1329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163885</xdr:rowOff>
    </xdr:from>
    <xdr:to>
      <xdr:col>55</xdr:col>
      <xdr:colOff>50800</xdr:colOff>
      <xdr:row>79</xdr:row>
      <xdr:rowOff>94035</xdr:rowOff>
    </xdr:to>
    <xdr:sp macro="" textlink="">
      <xdr:nvSpPr>
        <xdr:cNvPr id="429" name="楕円 428"/>
        <xdr:cNvSpPr/>
      </xdr:nvSpPr>
      <xdr:spPr>
        <a:xfrm>
          <a:off x="10426700" y="135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469744" cy="259045"/>
    <xdr:sp macro="" textlink="">
      <xdr:nvSpPr>
        <xdr:cNvPr id="430" name="普通建設事業費 （ うち新規整備　）該当値テキスト"/>
        <xdr:cNvSpPr txBox="1"/>
      </xdr:nvSpPr>
      <xdr:spPr>
        <a:xfrm>
          <a:off x="10528300" y="134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162798</xdr:rowOff>
    </xdr:from>
    <xdr:to>
      <xdr:col>50</xdr:col>
      <xdr:colOff>165100</xdr:colOff>
      <xdr:row>79</xdr:row>
      <xdr:rowOff>92948</xdr:rowOff>
    </xdr:to>
    <xdr:sp macro="" textlink="">
      <xdr:nvSpPr>
        <xdr:cNvPr id="431" name="楕円 430"/>
        <xdr:cNvSpPr/>
      </xdr:nvSpPr>
      <xdr:spPr>
        <a:xfrm>
          <a:off x="9588500" y="135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84075</xdr:rowOff>
    </xdr:from>
    <xdr:ext cx="469744" cy="259045"/>
    <xdr:sp macro="" textlink="">
      <xdr:nvSpPr>
        <xdr:cNvPr id="432" name="テキスト ボックス 431"/>
        <xdr:cNvSpPr txBox="1"/>
      </xdr:nvSpPr>
      <xdr:spPr>
        <a:xfrm>
          <a:off x="9404428" y="1362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163344</xdr:rowOff>
    </xdr:from>
    <xdr:to>
      <xdr:col>46</xdr:col>
      <xdr:colOff>38100</xdr:colOff>
      <xdr:row>79</xdr:row>
      <xdr:rowOff>93494</xdr:rowOff>
    </xdr:to>
    <xdr:sp macro="" textlink="">
      <xdr:nvSpPr>
        <xdr:cNvPr id="433" name="楕円 432"/>
        <xdr:cNvSpPr/>
      </xdr:nvSpPr>
      <xdr:spPr>
        <a:xfrm>
          <a:off x="8699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84621</xdr:rowOff>
    </xdr:from>
    <xdr:ext cx="469744" cy="259045"/>
    <xdr:sp macro="" textlink="">
      <xdr:nvSpPr>
        <xdr:cNvPr id="434" name="テキスト ボックス 433"/>
        <xdr:cNvSpPr txBox="1"/>
      </xdr:nvSpPr>
      <xdr:spPr>
        <a:xfrm>
          <a:off x="8515428" y="1362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159741</xdr:rowOff>
    </xdr:from>
    <xdr:to>
      <xdr:col>41</xdr:col>
      <xdr:colOff>101600</xdr:colOff>
      <xdr:row>79</xdr:row>
      <xdr:rowOff>89891</xdr:rowOff>
    </xdr:to>
    <xdr:sp macro="" textlink="">
      <xdr:nvSpPr>
        <xdr:cNvPr id="435" name="楕円 434"/>
        <xdr:cNvSpPr/>
      </xdr:nvSpPr>
      <xdr:spPr>
        <a:xfrm>
          <a:off x="7810500" y="135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81018</xdr:rowOff>
    </xdr:from>
    <xdr:ext cx="469744" cy="259045"/>
    <xdr:sp macro="" textlink="">
      <xdr:nvSpPr>
        <xdr:cNvPr id="436" name="テキスト ボックス 435"/>
        <xdr:cNvSpPr txBox="1"/>
      </xdr:nvSpPr>
      <xdr:spPr>
        <a:xfrm>
          <a:off x="7626428" y="1362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153177</xdr:rowOff>
    </xdr:from>
    <xdr:to>
      <xdr:col>36</xdr:col>
      <xdr:colOff>165100</xdr:colOff>
      <xdr:row>79</xdr:row>
      <xdr:rowOff>83327</xdr:rowOff>
    </xdr:to>
    <xdr:sp macro="" textlink="">
      <xdr:nvSpPr>
        <xdr:cNvPr id="437" name="楕円 436"/>
        <xdr:cNvSpPr/>
      </xdr:nvSpPr>
      <xdr:spPr>
        <a:xfrm>
          <a:off x="6921500" y="135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74454</xdr:rowOff>
    </xdr:from>
    <xdr:ext cx="534377" cy="259045"/>
    <xdr:sp macro="" textlink="">
      <xdr:nvSpPr>
        <xdr:cNvPr id="438" name="テキスト ボックス 437"/>
        <xdr:cNvSpPr txBox="1"/>
      </xdr:nvSpPr>
      <xdr:spPr>
        <a:xfrm>
          <a:off x="6705111" y="136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36675</xdr:rowOff>
    </xdr:from>
    <xdr:to>
      <xdr:col>55</xdr:col>
      <xdr:colOff>0</xdr:colOff>
      <xdr:row>92</xdr:row>
      <xdr:rowOff>97290</xdr:rowOff>
    </xdr:to>
    <xdr:cxnSp macro="">
      <xdr:nvCxnSpPr>
        <xdr:cNvPr id="465" name="直線コネクタ 464"/>
        <xdr:cNvCxnSpPr/>
      </xdr:nvCxnSpPr>
      <xdr:spPr>
        <a:xfrm flipV="1">
          <a:off x="9639300" y="15467175"/>
          <a:ext cx="838200" cy="40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97290</xdr:rowOff>
    </xdr:from>
    <xdr:to>
      <xdr:col>50</xdr:col>
      <xdr:colOff>114300</xdr:colOff>
      <xdr:row>96</xdr:row>
      <xdr:rowOff>67334</xdr:rowOff>
    </xdr:to>
    <xdr:cxnSp macro="">
      <xdr:nvCxnSpPr>
        <xdr:cNvPr id="468" name="直線コネクタ 467"/>
        <xdr:cNvCxnSpPr/>
      </xdr:nvCxnSpPr>
      <xdr:spPr>
        <a:xfrm flipV="1">
          <a:off x="8750300" y="15870690"/>
          <a:ext cx="889000" cy="6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67334</xdr:rowOff>
    </xdr:from>
    <xdr:to>
      <xdr:col>45</xdr:col>
      <xdr:colOff>177800</xdr:colOff>
      <xdr:row>97</xdr:row>
      <xdr:rowOff>29021</xdr:rowOff>
    </xdr:to>
    <xdr:cxnSp macro="">
      <xdr:nvCxnSpPr>
        <xdr:cNvPr id="471" name="直線コネクタ 470"/>
        <xdr:cNvCxnSpPr/>
      </xdr:nvCxnSpPr>
      <xdr:spPr>
        <a:xfrm flipV="1">
          <a:off x="7861300" y="16526534"/>
          <a:ext cx="889000" cy="1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29021</xdr:rowOff>
    </xdr:from>
    <xdr:to>
      <xdr:col>41</xdr:col>
      <xdr:colOff>50800</xdr:colOff>
      <xdr:row>97</xdr:row>
      <xdr:rowOff>103626</xdr:rowOff>
    </xdr:to>
    <xdr:cxnSp macro="">
      <xdr:nvCxnSpPr>
        <xdr:cNvPr id="474" name="直線コネクタ 473"/>
        <xdr:cNvCxnSpPr/>
      </xdr:nvCxnSpPr>
      <xdr:spPr>
        <a:xfrm flipV="1">
          <a:off x="6972300" y="16659671"/>
          <a:ext cx="8890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157325</xdr:rowOff>
    </xdr:from>
    <xdr:to>
      <xdr:col>55</xdr:col>
      <xdr:colOff>50800</xdr:colOff>
      <xdr:row>90</xdr:row>
      <xdr:rowOff>87475</xdr:rowOff>
    </xdr:to>
    <xdr:sp macro="" textlink="">
      <xdr:nvSpPr>
        <xdr:cNvPr id="484" name="楕円 483"/>
        <xdr:cNvSpPr/>
      </xdr:nvSpPr>
      <xdr:spPr>
        <a:xfrm>
          <a:off x="10426700" y="15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110352</xdr:rowOff>
    </xdr:from>
    <xdr:ext cx="599010" cy="259045"/>
    <xdr:sp macro="" textlink="">
      <xdr:nvSpPr>
        <xdr:cNvPr id="485" name="普通建設事業費 （ うち更新整備　）該当値テキスト"/>
        <xdr:cNvSpPr txBox="1"/>
      </xdr:nvSpPr>
      <xdr:spPr>
        <a:xfrm>
          <a:off x="10528300" y="153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46490</xdr:rowOff>
    </xdr:from>
    <xdr:to>
      <xdr:col>50</xdr:col>
      <xdr:colOff>165100</xdr:colOff>
      <xdr:row>92</xdr:row>
      <xdr:rowOff>148090</xdr:rowOff>
    </xdr:to>
    <xdr:sp macro="" textlink="">
      <xdr:nvSpPr>
        <xdr:cNvPr id="486" name="楕円 485"/>
        <xdr:cNvSpPr/>
      </xdr:nvSpPr>
      <xdr:spPr>
        <a:xfrm>
          <a:off x="9588500" y="15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164617</xdr:rowOff>
    </xdr:from>
    <xdr:ext cx="599010" cy="259045"/>
    <xdr:sp macro="" textlink="">
      <xdr:nvSpPr>
        <xdr:cNvPr id="487" name="テキスト ボックス 486"/>
        <xdr:cNvSpPr txBox="1"/>
      </xdr:nvSpPr>
      <xdr:spPr>
        <a:xfrm>
          <a:off x="9339795" y="1559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16534</xdr:rowOff>
    </xdr:from>
    <xdr:to>
      <xdr:col>46</xdr:col>
      <xdr:colOff>38100</xdr:colOff>
      <xdr:row>96</xdr:row>
      <xdr:rowOff>118134</xdr:rowOff>
    </xdr:to>
    <xdr:sp macro="" textlink="">
      <xdr:nvSpPr>
        <xdr:cNvPr id="488" name="楕円 487"/>
        <xdr:cNvSpPr/>
      </xdr:nvSpPr>
      <xdr:spPr>
        <a:xfrm>
          <a:off x="8699500" y="164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134661</xdr:rowOff>
    </xdr:from>
    <xdr:ext cx="534377" cy="259045"/>
    <xdr:sp macro="" textlink="">
      <xdr:nvSpPr>
        <xdr:cNvPr id="489" name="テキスト ボックス 488"/>
        <xdr:cNvSpPr txBox="1"/>
      </xdr:nvSpPr>
      <xdr:spPr>
        <a:xfrm>
          <a:off x="8483111" y="162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149671</xdr:rowOff>
    </xdr:from>
    <xdr:to>
      <xdr:col>41</xdr:col>
      <xdr:colOff>101600</xdr:colOff>
      <xdr:row>97</xdr:row>
      <xdr:rowOff>79821</xdr:rowOff>
    </xdr:to>
    <xdr:sp macro="" textlink="">
      <xdr:nvSpPr>
        <xdr:cNvPr id="490" name="楕円 489"/>
        <xdr:cNvSpPr/>
      </xdr:nvSpPr>
      <xdr:spPr>
        <a:xfrm>
          <a:off x="7810500" y="166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70948</xdr:rowOff>
    </xdr:from>
    <xdr:ext cx="534377" cy="259045"/>
    <xdr:sp macro="" textlink="">
      <xdr:nvSpPr>
        <xdr:cNvPr id="491" name="テキスト ボックス 490"/>
        <xdr:cNvSpPr txBox="1"/>
      </xdr:nvSpPr>
      <xdr:spPr>
        <a:xfrm>
          <a:off x="7594111" y="167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52826</xdr:rowOff>
    </xdr:from>
    <xdr:to>
      <xdr:col>36</xdr:col>
      <xdr:colOff>165100</xdr:colOff>
      <xdr:row>97</xdr:row>
      <xdr:rowOff>154426</xdr:rowOff>
    </xdr:to>
    <xdr:sp macro="" textlink="">
      <xdr:nvSpPr>
        <xdr:cNvPr id="492" name="楕円 491"/>
        <xdr:cNvSpPr/>
      </xdr:nvSpPr>
      <xdr:spPr>
        <a:xfrm>
          <a:off x="6921500" y="166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145553</xdr:rowOff>
    </xdr:from>
    <xdr:ext cx="534377" cy="259045"/>
    <xdr:sp macro="" textlink="">
      <xdr:nvSpPr>
        <xdr:cNvPr id="493" name="テキスト ボックス 492"/>
        <xdr:cNvSpPr txBox="1"/>
      </xdr:nvSpPr>
      <xdr:spPr>
        <a:xfrm>
          <a:off x="6705111" y="1677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43642</xdr:rowOff>
    </xdr:from>
    <xdr:to>
      <xdr:col>85</xdr:col>
      <xdr:colOff>127000</xdr:colOff>
      <xdr:row>39</xdr:row>
      <xdr:rowOff>44450</xdr:rowOff>
    </xdr:to>
    <xdr:cxnSp macro="">
      <xdr:nvCxnSpPr>
        <xdr:cNvPr id="522" name="直線コネクタ 521"/>
        <xdr:cNvCxnSpPr/>
      </xdr:nvCxnSpPr>
      <xdr:spPr>
        <a:xfrm>
          <a:off x="15481300" y="6730192"/>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43642</xdr:rowOff>
    </xdr:from>
    <xdr:to>
      <xdr:col>81</xdr:col>
      <xdr:colOff>50800</xdr:colOff>
      <xdr:row>39</xdr:row>
      <xdr:rowOff>44246</xdr:rowOff>
    </xdr:to>
    <xdr:cxnSp macro="">
      <xdr:nvCxnSpPr>
        <xdr:cNvPr id="525" name="直線コネクタ 524"/>
        <xdr:cNvCxnSpPr/>
      </xdr:nvCxnSpPr>
      <xdr:spPr>
        <a:xfrm flipV="1">
          <a:off x="14592300" y="6730192"/>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44111</xdr:rowOff>
    </xdr:from>
    <xdr:to>
      <xdr:col>76</xdr:col>
      <xdr:colOff>114300</xdr:colOff>
      <xdr:row>39</xdr:row>
      <xdr:rowOff>44246</xdr:rowOff>
    </xdr:to>
    <xdr:cxnSp macro="">
      <xdr:nvCxnSpPr>
        <xdr:cNvPr id="528" name="直線コネクタ 527"/>
        <xdr:cNvCxnSpPr/>
      </xdr:nvCxnSpPr>
      <xdr:spPr>
        <a:xfrm>
          <a:off x="13703300" y="673066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42850</xdr:rowOff>
    </xdr:from>
    <xdr:to>
      <xdr:col>71</xdr:col>
      <xdr:colOff>177800</xdr:colOff>
      <xdr:row>39</xdr:row>
      <xdr:rowOff>44111</xdr:rowOff>
    </xdr:to>
    <xdr:cxnSp macro="">
      <xdr:nvCxnSpPr>
        <xdr:cNvPr id="531" name="直線コネクタ 530"/>
        <xdr:cNvCxnSpPr/>
      </xdr:nvCxnSpPr>
      <xdr:spPr>
        <a:xfrm>
          <a:off x="12814300" y="6729400"/>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164292</xdr:rowOff>
    </xdr:from>
    <xdr:to>
      <xdr:col>81</xdr:col>
      <xdr:colOff>101600</xdr:colOff>
      <xdr:row>39</xdr:row>
      <xdr:rowOff>94442</xdr:rowOff>
    </xdr:to>
    <xdr:sp macro="" textlink="">
      <xdr:nvSpPr>
        <xdr:cNvPr id="543" name="楕円 542"/>
        <xdr:cNvSpPr/>
      </xdr:nvSpPr>
      <xdr:spPr>
        <a:xfrm>
          <a:off x="15430500" y="66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85569</xdr:rowOff>
    </xdr:from>
    <xdr:ext cx="378565" cy="259045"/>
    <xdr:sp macro="" textlink="">
      <xdr:nvSpPr>
        <xdr:cNvPr id="544" name="テキスト ボックス 543"/>
        <xdr:cNvSpPr txBox="1"/>
      </xdr:nvSpPr>
      <xdr:spPr>
        <a:xfrm>
          <a:off x="15292017" y="67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164896</xdr:rowOff>
    </xdr:from>
    <xdr:to>
      <xdr:col>76</xdr:col>
      <xdr:colOff>165100</xdr:colOff>
      <xdr:row>39</xdr:row>
      <xdr:rowOff>95046</xdr:rowOff>
    </xdr:to>
    <xdr:sp macro="" textlink="">
      <xdr:nvSpPr>
        <xdr:cNvPr id="545" name="楕円 544"/>
        <xdr:cNvSpPr/>
      </xdr:nvSpPr>
      <xdr:spPr>
        <a:xfrm>
          <a:off x="14541500" y="66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86173</xdr:rowOff>
    </xdr:from>
    <xdr:ext cx="378565" cy="259045"/>
    <xdr:sp macro="" textlink="">
      <xdr:nvSpPr>
        <xdr:cNvPr id="546" name="テキスト ボックス 545"/>
        <xdr:cNvSpPr txBox="1"/>
      </xdr:nvSpPr>
      <xdr:spPr>
        <a:xfrm>
          <a:off x="14403017" y="6772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164761</xdr:rowOff>
    </xdr:from>
    <xdr:to>
      <xdr:col>72</xdr:col>
      <xdr:colOff>38100</xdr:colOff>
      <xdr:row>39</xdr:row>
      <xdr:rowOff>94911</xdr:rowOff>
    </xdr:to>
    <xdr:sp macro="" textlink="">
      <xdr:nvSpPr>
        <xdr:cNvPr id="547" name="楕円 546"/>
        <xdr:cNvSpPr/>
      </xdr:nvSpPr>
      <xdr:spPr>
        <a:xfrm>
          <a:off x="13652500" y="66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86038</xdr:rowOff>
    </xdr:from>
    <xdr:ext cx="378565" cy="259045"/>
    <xdr:sp macro="" textlink="">
      <xdr:nvSpPr>
        <xdr:cNvPr id="548" name="テキスト ボックス 547"/>
        <xdr:cNvSpPr txBox="1"/>
      </xdr:nvSpPr>
      <xdr:spPr>
        <a:xfrm>
          <a:off x="13514017" y="677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163500</xdr:rowOff>
    </xdr:from>
    <xdr:to>
      <xdr:col>67</xdr:col>
      <xdr:colOff>101600</xdr:colOff>
      <xdr:row>39</xdr:row>
      <xdr:rowOff>93650</xdr:rowOff>
    </xdr:to>
    <xdr:sp macro="" textlink="">
      <xdr:nvSpPr>
        <xdr:cNvPr id="549" name="楕円 548"/>
        <xdr:cNvSpPr/>
      </xdr:nvSpPr>
      <xdr:spPr>
        <a:xfrm>
          <a:off x="1276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84777</xdr:rowOff>
    </xdr:from>
    <xdr:ext cx="378565" cy="259045"/>
    <xdr:sp macro="" textlink="">
      <xdr:nvSpPr>
        <xdr:cNvPr id="550" name="テキスト ボックス 549"/>
        <xdr:cNvSpPr txBox="1"/>
      </xdr:nvSpPr>
      <xdr:spPr>
        <a:xfrm>
          <a:off x="12625017" y="677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95831</xdr:rowOff>
    </xdr:from>
    <xdr:to>
      <xdr:col>85</xdr:col>
      <xdr:colOff>127000</xdr:colOff>
      <xdr:row>75</xdr:row>
      <xdr:rowOff>166250</xdr:rowOff>
    </xdr:to>
    <xdr:cxnSp macro="">
      <xdr:nvCxnSpPr>
        <xdr:cNvPr id="630" name="直線コネクタ 629"/>
        <xdr:cNvCxnSpPr/>
      </xdr:nvCxnSpPr>
      <xdr:spPr>
        <a:xfrm flipV="1">
          <a:off x="15481300" y="12954581"/>
          <a:ext cx="838200" cy="7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166250</xdr:rowOff>
    </xdr:from>
    <xdr:to>
      <xdr:col>81</xdr:col>
      <xdr:colOff>50800</xdr:colOff>
      <xdr:row>76</xdr:row>
      <xdr:rowOff>45027</xdr:rowOff>
    </xdr:to>
    <xdr:cxnSp macro="">
      <xdr:nvCxnSpPr>
        <xdr:cNvPr id="633" name="直線コネクタ 632"/>
        <xdr:cNvCxnSpPr/>
      </xdr:nvCxnSpPr>
      <xdr:spPr>
        <a:xfrm flipV="1">
          <a:off x="14592300" y="13025000"/>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45027</xdr:rowOff>
    </xdr:from>
    <xdr:to>
      <xdr:col>76</xdr:col>
      <xdr:colOff>114300</xdr:colOff>
      <xdr:row>76</xdr:row>
      <xdr:rowOff>72819</xdr:rowOff>
    </xdr:to>
    <xdr:cxnSp macro="">
      <xdr:nvCxnSpPr>
        <xdr:cNvPr id="636" name="直線コネクタ 635"/>
        <xdr:cNvCxnSpPr/>
      </xdr:nvCxnSpPr>
      <xdr:spPr>
        <a:xfrm flipV="1">
          <a:off x="13703300" y="1307522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72819</xdr:rowOff>
    </xdr:from>
    <xdr:to>
      <xdr:col>71</xdr:col>
      <xdr:colOff>177800</xdr:colOff>
      <xdr:row>76</xdr:row>
      <xdr:rowOff>127736</xdr:rowOff>
    </xdr:to>
    <xdr:cxnSp macro="">
      <xdr:nvCxnSpPr>
        <xdr:cNvPr id="639" name="直線コネクタ 638"/>
        <xdr:cNvCxnSpPr/>
      </xdr:nvCxnSpPr>
      <xdr:spPr>
        <a:xfrm flipV="1">
          <a:off x="12814300" y="13103019"/>
          <a:ext cx="8890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45031</xdr:rowOff>
    </xdr:from>
    <xdr:to>
      <xdr:col>85</xdr:col>
      <xdr:colOff>177800</xdr:colOff>
      <xdr:row>75</xdr:row>
      <xdr:rowOff>146630</xdr:rowOff>
    </xdr:to>
    <xdr:sp macro="" textlink="">
      <xdr:nvSpPr>
        <xdr:cNvPr id="649" name="楕円 648"/>
        <xdr:cNvSpPr/>
      </xdr:nvSpPr>
      <xdr:spPr>
        <a:xfrm>
          <a:off x="16268700" y="12903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23458</xdr:rowOff>
    </xdr:from>
    <xdr:ext cx="534377" cy="259045"/>
    <xdr:sp macro="" textlink="">
      <xdr:nvSpPr>
        <xdr:cNvPr id="650" name="公債費該当値テキスト"/>
        <xdr:cNvSpPr txBox="1"/>
      </xdr:nvSpPr>
      <xdr:spPr>
        <a:xfrm>
          <a:off x="16370300" y="128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115450</xdr:rowOff>
    </xdr:from>
    <xdr:to>
      <xdr:col>81</xdr:col>
      <xdr:colOff>101600</xdr:colOff>
      <xdr:row>76</xdr:row>
      <xdr:rowOff>45600</xdr:rowOff>
    </xdr:to>
    <xdr:sp macro="" textlink="">
      <xdr:nvSpPr>
        <xdr:cNvPr id="651" name="楕円 650"/>
        <xdr:cNvSpPr/>
      </xdr:nvSpPr>
      <xdr:spPr>
        <a:xfrm>
          <a:off x="15430500" y="129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36727</xdr:rowOff>
    </xdr:from>
    <xdr:ext cx="534377" cy="259045"/>
    <xdr:sp macro="" textlink="">
      <xdr:nvSpPr>
        <xdr:cNvPr id="652" name="テキスト ボックス 651"/>
        <xdr:cNvSpPr txBox="1"/>
      </xdr:nvSpPr>
      <xdr:spPr>
        <a:xfrm>
          <a:off x="15214111" y="130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165677</xdr:rowOff>
    </xdr:from>
    <xdr:to>
      <xdr:col>76</xdr:col>
      <xdr:colOff>165100</xdr:colOff>
      <xdr:row>76</xdr:row>
      <xdr:rowOff>95827</xdr:rowOff>
    </xdr:to>
    <xdr:sp macro="" textlink="">
      <xdr:nvSpPr>
        <xdr:cNvPr id="653" name="楕円 652"/>
        <xdr:cNvSpPr/>
      </xdr:nvSpPr>
      <xdr:spPr>
        <a:xfrm>
          <a:off x="14541500" y="130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86954</xdr:rowOff>
    </xdr:from>
    <xdr:ext cx="534377" cy="259045"/>
    <xdr:sp macro="" textlink="">
      <xdr:nvSpPr>
        <xdr:cNvPr id="654" name="テキスト ボックス 653"/>
        <xdr:cNvSpPr txBox="1"/>
      </xdr:nvSpPr>
      <xdr:spPr>
        <a:xfrm>
          <a:off x="14325111" y="131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22019</xdr:rowOff>
    </xdr:from>
    <xdr:to>
      <xdr:col>72</xdr:col>
      <xdr:colOff>38100</xdr:colOff>
      <xdr:row>76</xdr:row>
      <xdr:rowOff>123619</xdr:rowOff>
    </xdr:to>
    <xdr:sp macro="" textlink="">
      <xdr:nvSpPr>
        <xdr:cNvPr id="655" name="楕円 654"/>
        <xdr:cNvSpPr/>
      </xdr:nvSpPr>
      <xdr:spPr>
        <a:xfrm>
          <a:off x="13652500" y="13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114746</xdr:rowOff>
    </xdr:from>
    <xdr:ext cx="534377" cy="259045"/>
    <xdr:sp macro="" textlink="">
      <xdr:nvSpPr>
        <xdr:cNvPr id="656" name="テキスト ボックス 655"/>
        <xdr:cNvSpPr txBox="1"/>
      </xdr:nvSpPr>
      <xdr:spPr>
        <a:xfrm>
          <a:off x="13436111" y="131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76936</xdr:rowOff>
    </xdr:from>
    <xdr:to>
      <xdr:col>67</xdr:col>
      <xdr:colOff>101600</xdr:colOff>
      <xdr:row>77</xdr:row>
      <xdr:rowOff>7086</xdr:rowOff>
    </xdr:to>
    <xdr:sp macro="" textlink="">
      <xdr:nvSpPr>
        <xdr:cNvPr id="657" name="楕円 656"/>
        <xdr:cNvSpPr/>
      </xdr:nvSpPr>
      <xdr:spPr>
        <a:xfrm>
          <a:off x="127635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169663</xdr:rowOff>
    </xdr:from>
    <xdr:ext cx="534377" cy="259045"/>
    <xdr:sp macro="" textlink="">
      <xdr:nvSpPr>
        <xdr:cNvPr id="658" name="テキスト ボックス 657"/>
        <xdr:cNvSpPr txBox="1"/>
      </xdr:nvSpPr>
      <xdr:spPr>
        <a:xfrm>
          <a:off x="12547111" y="131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158716</xdr:rowOff>
    </xdr:from>
    <xdr:to>
      <xdr:col>85</xdr:col>
      <xdr:colOff>127000</xdr:colOff>
      <xdr:row>98</xdr:row>
      <xdr:rowOff>160770</xdr:rowOff>
    </xdr:to>
    <xdr:cxnSp macro="">
      <xdr:nvCxnSpPr>
        <xdr:cNvPr id="687" name="直線コネクタ 686"/>
        <xdr:cNvCxnSpPr/>
      </xdr:nvCxnSpPr>
      <xdr:spPr>
        <a:xfrm>
          <a:off x="15481300" y="16960816"/>
          <a:ext cx="8382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88"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158716</xdr:rowOff>
    </xdr:from>
    <xdr:to>
      <xdr:col>81</xdr:col>
      <xdr:colOff>50800</xdr:colOff>
      <xdr:row>98</xdr:row>
      <xdr:rowOff>167243</xdr:rowOff>
    </xdr:to>
    <xdr:cxnSp macro="">
      <xdr:nvCxnSpPr>
        <xdr:cNvPr id="690" name="直線コネクタ 689"/>
        <xdr:cNvCxnSpPr/>
      </xdr:nvCxnSpPr>
      <xdr:spPr>
        <a:xfrm flipV="1">
          <a:off x="14592300" y="1696081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149101</xdr:rowOff>
    </xdr:from>
    <xdr:to>
      <xdr:col>76</xdr:col>
      <xdr:colOff>114300</xdr:colOff>
      <xdr:row>98</xdr:row>
      <xdr:rowOff>167243</xdr:rowOff>
    </xdr:to>
    <xdr:cxnSp macro="">
      <xdr:nvCxnSpPr>
        <xdr:cNvPr id="693" name="直線コネクタ 692"/>
        <xdr:cNvCxnSpPr/>
      </xdr:nvCxnSpPr>
      <xdr:spPr>
        <a:xfrm>
          <a:off x="13703300" y="16951201"/>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149101</xdr:rowOff>
    </xdr:from>
    <xdr:to>
      <xdr:col>71</xdr:col>
      <xdr:colOff>177800</xdr:colOff>
      <xdr:row>98</xdr:row>
      <xdr:rowOff>168002</xdr:rowOff>
    </xdr:to>
    <xdr:cxnSp macro="">
      <xdr:nvCxnSpPr>
        <xdr:cNvPr id="696" name="直線コネクタ 695"/>
        <xdr:cNvCxnSpPr/>
      </xdr:nvCxnSpPr>
      <xdr:spPr>
        <a:xfrm flipV="1">
          <a:off x="12814300" y="1695120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109970</xdr:rowOff>
    </xdr:from>
    <xdr:to>
      <xdr:col>85</xdr:col>
      <xdr:colOff>177800</xdr:colOff>
      <xdr:row>99</xdr:row>
      <xdr:rowOff>40120</xdr:rowOff>
    </xdr:to>
    <xdr:sp macro="" textlink="">
      <xdr:nvSpPr>
        <xdr:cNvPr id="706" name="楕円 705"/>
        <xdr:cNvSpPr/>
      </xdr:nvSpPr>
      <xdr:spPr>
        <a:xfrm>
          <a:off x="16268700" y="169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69347</xdr:rowOff>
    </xdr:from>
    <xdr:ext cx="534377" cy="259045"/>
    <xdr:sp macro="" textlink="">
      <xdr:nvSpPr>
        <xdr:cNvPr id="707" name="積立金該当値テキスト"/>
        <xdr:cNvSpPr txBox="1"/>
      </xdr:nvSpPr>
      <xdr:spPr>
        <a:xfrm>
          <a:off x="16370300" y="166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107916</xdr:rowOff>
    </xdr:from>
    <xdr:to>
      <xdr:col>81</xdr:col>
      <xdr:colOff>101600</xdr:colOff>
      <xdr:row>99</xdr:row>
      <xdr:rowOff>38066</xdr:rowOff>
    </xdr:to>
    <xdr:sp macro="" textlink="">
      <xdr:nvSpPr>
        <xdr:cNvPr id="708" name="楕円 707"/>
        <xdr:cNvSpPr/>
      </xdr:nvSpPr>
      <xdr:spPr>
        <a:xfrm>
          <a:off x="15430500" y="169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54593</xdr:rowOff>
    </xdr:from>
    <xdr:ext cx="534377" cy="259045"/>
    <xdr:sp macro="" textlink="">
      <xdr:nvSpPr>
        <xdr:cNvPr id="709" name="テキスト ボックス 708"/>
        <xdr:cNvSpPr txBox="1"/>
      </xdr:nvSpPr>
      <xdr:spPr>
        <a:xfrm>
          <a:off x="15214111" y="1668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116443</xdr:rowOff>
    </xdr:from>
    <xdr:to>
      <xdr:col>76</xdr:col>
      <xdr:colOff>165100</xdr:colOff>
      <xdr:row>99</xdr:row>
      <xdr:rowOff>46593</xdr:rowOff>
    </xdr:to>
    <xdr:sp macro="" textlink="">
      <xdr:nvSpPr>
        <xdr:cNvPr id="710" name="楕円 709"/>
        <xdr:cNvSpPr/>
      </xdr:nvSpPr>
      <xdr:spPr>
        <a:xfrm>
          <a:off x="14541500" y="16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63120</xdr:rowOff>
    </xdr:from>
    <xdr:ext cx="534377" cy="259045"/>
    <xdr:sp macro="" textlink="">
      <xdr:nvSpPr>
        <xdr:cNvPr id="711" name="テキスト ボックス 710"/>
        <xdr:cNvSpPr txBox="1"/>
      </xdr:nvSpPr>
      <xdr:spPr>
        <a:xfrm>
          <a:off x="14325111" y="166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98301</xdr:rowOff>
    </xdr:from>
    <xdr:to>
      <xdr:col>72</xdr:col>
      <xdr:colOff>38100</xdr:colOff>
      <xdr:row>99</xdr:row>
      <xdr:rowOff>28451</xdr:rowOff>
    </xdr:to>
    <xdr:sp macro="" textlink="">
      <xdr:nvSpPr>
        <xdr:cNvPr id="712" name="楕円 711"/>
        <xdr:cNvSpPr/>
      </xdr:nvSpPr>
      <xdr:spPr>
        <a:xfrm>
          <a:off x="13652500" y="169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44978</xdr:rowOff>
    </xdr:from>
    <xdr:ext cx="534377" cy="259045"/>
    <xdr:sp macro="" textlink="">
      <xdr:nvSpPr>
        <xdr:cNvPr id="713" name="テキスト ボックス 712"/>
        <xdr:cNvSpPr txBox="1"/>
      </xdr:nvSpPr>
      <xdr:spPr>
        <a:xfrm>
          <a:off x="13436111" y="1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117202</xdr:rowOff>
    </xdr:from>
    <xdr:to>
      <xdr:col>67</xdr:col>
      <xdr:colOff>101600</xdr:colOff>
      <xdr:row>99</xdr:row>
      <xdr:rowOff>47352</xdr:rowOff>
    </xdr:to>
    <xdr:sp macro="" textlink="">
      <xdr:nvSpPr>
        <xdr:cNvPr id="714" name="楕円 713"/>
        <xdr:cNvSpPr/>
      </xdr:nvSpPr>
      <xdr:spPr>
        <a:xfrm>
          <a:off x="12763500" y="169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63879</xdr:rowOff>
    </xdr:from>
    <xdr:ext cx="534377" cy="259045"/>
    <xdr:sp macro="" textlink="">
      <xdr:nvSpPr>
        <xdr:cNvPr id="715" name="テキスト ボックス 714"/>
        <xdr:cNvSpPr txBox="1"/>
      </xdr:nvSpPr>
      <xdr:spPr>
        <a:xfrm>
          <a:off x="12547111" y="166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141757</xdr:rowOff>
    </xdr:from>
    <xdr:to>
      <xdr:col>116</xdr:col>
      <xdr:colOff>63500</xdr:colOff>
      <xdr:row>38</xdr:row>
      <xdr:rowOff>64376</xdr:rowOff>
    </xdr:to>
    <xdr:cxnSp macro="">
      <xdr:nvCxnSpPr>
        <xdr:cNvPr id="744" name="直線コネクタ 743"/>
        <xdr:cNvCxnSpPr/>
      </xdr:nvCxnSpPr>
      <xdr:spPr>
        <a:xfrm flipV="1">
          <a:off x="21323300" y="6485407"/>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64376</xdr:rowOff>
    </xdr:from>
    <xdr:to>
      <xdr:col>111</xdr:col>
      <xdr:colOff>177800</xdr:colOff>
      <xdr:row>38</xdr:row>
      <xdr:rowOff>147434</xdr:rowOff>
    </xdr:to>
    <xdr:cxnSp macro="">
      <xdr:nvCxnSpPr>
        <xdr:cNvPr id="747" name="直線コネクタ 746"/>
        <xdr:cNvCxnSpPr/>
      </xdr:nvCxnSpPr>
      <xdr:spPr>
        <a:xfrm flipV="1">
          <a:off x="20434300" y="65794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147434</xdr:rowOff>
    </xdr:from>
    <xdr:to>
      <xdr:col>107</xdr:col>
      <xdr:colOff>50800</xdr:colOff>
      <xdr:row>39</xdr:row>
      <xdr:rowOff>44450</xdr:rowOff>
    </xdr:to>
    <xdr:cxnSp macro="">
      <xdr:nvCxnSpPr>
        <xdr:cNvPr id="750" name="直線コネクタ 749"/>
        <xdr:cNvCxnSpPr/>
      </xdr:nvCxnSpPr>
      <xdr:spPr>
        <a:xfrm flipV="1">
          <a:off x="19545300" y="6662534"/>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90957</xdr:rowOff>
    </xdr:from>
    <xdr:to>
      <xdr:col>116</xdr:col>
      <xdr:colOff>114300</xdr:colOff>
      <xdr:row>38</xdr:row>
      <xdr:rowOff>21107</xdr:rowOff>
    </xdr:to>
    <xdr:sp macro="" textlink="">
      <xdr:nvSpPr>
        <xdr:cNvPr id="763" name="楕円 762"/>
        <xdr:cNvSpPr/>
      </xdr:nvSpPr>
      <xdr:spPr>
        <a:xfrm>
          <a:off x="221107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113834</xdr:rowOff>
    </xdr:from>
    <xdr:ext cx="469744" cy="259045"/>
    <xdr:sp macro="" textlink="">
      <xdr:nvSpPr>
        <xdr:cNvPr id="764" name="投資及び出資金該当値テキスト"/>
        <xdr:cNvSpPr txBox="1"/>
      </xdr:nvSpPr>
      <xdr:spPr>
        <a:xfrm>
          <a:off x="22212300" y="62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13576</xdr:rowOff>
    </xdr:from>
    <xdr:to>
      <xdr:col>112</xdr:col>
      <xdr:colOff>38100</xdr:colOff>
      <xdr:row>38</xdr:row>
      <xdr:rowOff>115176</xdr:rowOff>
    </xdr:to>
    <xdr:sp macro="" textlink="">
      <xdr:nvSpPr>
        <xdr:cNvPr id="765" name="楕円 764"/>
        <xdr:cNvSpPr/>
      </xdr:nvSpPr>
      <xdr:spPr>
        <a:xfrm>
          <a:off x="21272500" y="65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131703</xdr:rowOff>
    </xdr:from>
    <xdr:ext cx="469744" cy="259045"/>
    <xdr:sp macro="" textlink="">
      <xdr:nvSpPr>
        <xdr:cNvPr id="766" name="テキスト ボックス 765"/>
        <xdr:cNvSpPr txBox="1"/>
      </xdr:nvSpPr>
      <xdr:spPr>
        <a:xfrm>
          <a:off x="21088428" y="63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96634</xdr:rowOff>
    </xdr:from>
    <xdr:to>
      <xdr:col>107</xdr:col>
      <xdr:colOff>101600</xdr:colOff>
      <xdr:row>39</xdr:row>
      <xdr:rowOff>26784</xdr:rowOff>
    </xdr:to>
    <xdr:sp macro="" textlink="">
      <xdr:nvSpPr>
        <xdr:cNvPr id="767" name="楕円 766"/>
        <xdr:cNvSpPr/>
      </xdr:nvSpPr>
      <xdr:spPr>
        <a:xfrm>
          <a:off x="20383500" y="66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17911</xdr:rowOff>
    </xdr:from>
    <xdr:ext cx="469744" cy="259045"/>
    <xdr:sp macro="" textlink="">
      <xdr:nvSpPr>
        <xdr:cNvPr id="768" name="テキスト ボックス 767"/>
        <xdr:cNvSpPr txBox="1"/>
      </xdr:nvSpPr>
      <xdr:spPr>
        <a:xfrm>
          <a:off x="20199428" y="67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48508</xdr:rowOff>
    </xdr:from>
    <xdr:to>
      <xdr:col>116</xdr:col>
      <xdr:colOff>63500</xdr:colOff>
      <xdr:row>75</xdr:row>
      <xdr:rowOff>94647</xdr:rowOff>
    </xdr:to>
    <xdr:cxnSp macro="">
      <xdr:nvCxnSpPr>
        <xdr:cNvPr id="857" name="直線コネクタ 856"/>
        <xdr:cNvCxnSpPr/>
      </xdr:nvCxnSpPr>
      <xdr:spPr>
        <a:xfrm flipV="1">
          <a:off x="21323300" y="12907258"/>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67063</xdr:rowOff>
    </xdr:from>
    <xdr:to>
      <xdr:col>111</xdr:col>
      <xdr:colOff>177800</xdr:colOff>
      <xdr:row>75</xdr:row>
      <xdr:rowOff>94647</xdr:rowOff>
    </xdr:to>
    <xdr:cxnSp macro="">
      <xdr:nvCxnSpPr>
        <xdr:cNvPr id="860" name="直線コネクタ 859"/>
        <xdr:cNvCxnSpPr/>
      </xdr:nvCxnSpPr>
      <xdr:spPr>
        <a:xfrm>
          <a:off x="20434300" y="12754363"/>
          <a:ext cx="889000" cy="1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67063</xdr:rowOff>
    </xdr:from>
    <xdr:to>
      <xdr:col>107</xdr:col>
      <xdr:colOff>50800</xdr:colOff>
      <xdr:row>74</xdr:row>
      <xdr:rowOff>144158</xdr:rowOff>
    </xdr:to>
    <xdr:cxnSp macro="">
      <xdr:nvCxnSpPr>
        <xdr:cNvPr id="863" name="直線コネクタ 862"/>
        <xdr:cNvCxnSpPr/>
      </xdr:nvCxnSpPr>
      <xdr:spPr>
        <a:xfrm flipV="1">
          <a:off x="19545300" y="12754363"/>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118059</xdr:rowOff>
    </xdr:from>
    <xdr:to>
      <xdr:col>102</xdr:col>
      <xdr:colOff>114300</xdr:colOff>
      <xdr:row>74</xdr:row>
      <xdr:rowOff>144158</xdr:rowOff>
    </xdr:to>
    <xdr:cxnSp macro="">
      <xdr:nvCxnSpPr>
        <xdr:cNvPr id="866" name="直線コネクタ 865"/>
        <xdr:cNvCxnSpPr/>
      </xdr:nvCxnSpPr>
      <xdr:spPr>
        <a:xfrm>
          <a:off x="18656300" y="12805359"/>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169158</xdr:rowOff>
    </xdr:from>
    <xdr:to>
      <xdr:col>116</xdr:col>
      <xdr:colOff>114300</xdr:colOff>
      <xdr:row>75</xdr:row>
      <xdr:rowOff>99308</xdr:rowOff>
    </xdr:to>
    <xdr:sp macro="" textlink="">
      <xdr:nvSpPr>
        <xdr:cNvPr id="876" name="楕円 875"/>
        <xdr:cNvSpPr/>
      </xdr:nvSpPr>
      <xdr:spPr>
        <a:xfrm>
          <a:off x="22110700" y="128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20585</xdr:rowOff>
    </xdr:from>
    <xdr:ext cx="534377" cy="259045"/>
    <xdr:sp macro="" textlink="">
      <xdr:nvSpPr>
        <xdr:cNvPr id="877" name="繰出金該当値テキスト"/>
        <xdr:cNvSpPr txBox="1"/>
      </xdr:nvSpPr>
      <xdr:spPr>
        <a:xfrm>
          <a:off x="22212300" y="127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43847</xdr:rowOff>
    </xdr:from>
    <xdr:to>
      <xdr:col>112</xdr:col>
      <xdr:colOff>38100</xdr:colOff>
      <xdr:row>75</xdr:row>
      <xdr:rowOff>145447</xdr:rowOff>
    </xdr:to>
    <xdr:sp macro="" textlink="">
      <xdr:nvSpPr>
        <xdr:cNvPr id="878" name="楕円 877"/>
        <xdr:cNvSpPr/>
      </xdr:nvSpPr>
      <xdr:spPr>
        <a:xfrm>
          <a:off x="21272500" y="129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136574</xdr:rowOff>
    </xdr:from>
    <xdr:ext cx="534377" cy="259045"/>
    <xdr:sp macro="" textlink="">
      <xdr:nvSpPr>
        <xdr:cNvPr id="879" name="テキスト ボックス 878"/>
        <xdr:cNvSpPr txBox="1"/>
      </xdr:nvSpPr>
      <xdr:spPr>
        <a:xfrm>
          <a:off x="21056111" y="129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16263</xdr:rowOff>
    </xdr:from>
    <xdr:to>
      <xdr:col>107</xdr:col>
      <xdr:colOff>101600</xdr:colOff>
      <xdr:row>74</xdr:row>
      <xdr:rowOff>117863</xdr:rowOff>
    </xdr:to>
    <xdr:sp macro="" textlink="">
      <xdr:nvSpPr>
        <xdr:cNvPr id="880" name="楕円 879"/>
        <xdr:cNvSpPr/>
      </xdr:nvSpPr>
      <xdr:spPr>
        <a:xfrm>
          <a:off x="20383500" y="127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134390</xdr:rowOff>
    </xdr:from>
    <xdr:ext cx="534377" cy="259045"/>
    <xdr:sp macro="" textlink="">
      <xdr:nvSpPr>
        <xdr:cNvPr id="881" name="テキスト ボックス 880"/>
        <xdr:cNvSpPr txBox="1"/>
      </xdr:nvSpPr>
      <xdr:spPr>
        <a:xfrm>
          <a:off x="20167111" y="124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93358</xdr:rowOff>
    </xdr:from>
    <xdr:to>
      <xdr:col>102</xdr:col>
      <xdr:colOff>165100</xdr:colOff>
      <xdr:row>75</xdr:row>
      <xdr:rowOff>23508</xdr:rowOff>
    </xdr:to>
    <xdr:sp macro="" textlink="">
      <xdr:nvSpPr>
        <xdr:cNvPr id="882" name="楕円 881"/>
        <xdr:cNvSpPr/>
      </xdr:nvSpPr>
      <xdr:spPr>
        <a:xfrm>
          <a:off x="19494500" y="127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40035</xdr:rowOff>
    </xdr:from>
    <xdr:ext cx="534377" cy="259045"/>
    <xdr:sp macro="" textlink="">
      <xdr:nvSpPr>
        <xdr:cNvPr id="883" name="テキスト ボックス 882"/>
        <xdr:cNvSpPr txBox="1"/>
      </xdr:nvSpPr>
      <xdr:spPr>
        <a:xfrm>
          <a:off x="19278111" y="125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67259</xdr:rowOff>
    </xdr:from>
    <xdr:to>
      <xdr:col>98</xdr:col>
      <xdr:colOff>38100</xdr:colOff>
      <xdr:row>74</xdr:row>
      <xdr:rowOff>168859</xdr:rowOff>
    </xdr:to>
    <xdr:sp macro="" textlink="">
      <xdr:nvSpPr>
        <xdr:cNvPr id="884" name="楕円 883"/>
        <xdr:cNvSpPr/>
      </xdr:nvSpPr>
      <xdr:spPr>
        <a:xfrm>
          <a:off x="18605500" y="12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xdr:rowOff>
    </xdr:from>
    <xdr:ext cx="534377" cy="259045"/>
    <xdr:sp macro="" textlink="">
      <xdr:nvSpPr>
        <xdr:cNvPr id="885" name="テキスト ボックス 884"/>
        <xdr:cNvSpPr txBox="1"/>
      </xdr:nvSpPr>
      <xdr:spPr>
        <a:xfrm>
          <a:off x="18389111" y="125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の歳出決算総額は</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回っている。</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住民一人当たりの物件費は、類似団体平均を上回っている。その要因は、学校管理備品の購入や電算機器等更新委託料などの増加が考えられる。</a:t>
          </a:r>
          <a:r>
            <a:rPr kumimoji="1" lang="ja-JP" altLang="en-US"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endParaRPr kumimoji="1" lang="en-US"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住民一人当たりの維持補修費は、類似団体平均を上回っている。その要因は、ポンプ施設の維持補修などの増加が考えられる。</a:t>
          </a:r>
          <a:r>
            <a:rPr kumimoji="1" lang="ja-JP" altLang="en-US"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endParaRPr kumimoji="1" lang="en-US"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の補助費等</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は、類似団体平均を上回って</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いるが、大川広域行政組合消防施設整備等負担金など</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前年度より減少した</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普通建設事業費は、</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白鳥中学校区学校再編事業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の大型事業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により、前年度より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した。今後</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合併特例債の終了を見据え、普通建設事業費の一時的な増加が見込まれる。</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住民一人当たりの投資及び出資金は、</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類似団体平均を上回って</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いる。その要因は、香川県広域水道企業団への出資金などの増加が考えられる</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の繰出金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は、類似団体平均を</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上</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回っている</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。その要因は、介護保険事業特別会計などへの繰出金の増加などが考えられる</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。今後も引き続き、適正な執行に努める。</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香川県東かがわ市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30,212
29,963
152.83
20,877,102
20,030,712
757,511
9,780,650
19,303,255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75121</xdr:rowOff>
    </xdr:from>
    <xdr:to>
      <xdr:col>24</xdr:col>
      <xdr:colOff>63500</xdr:colOff>
      <xdr:row>34</xdr:row>
      <xdr:rowOff>90932</xdr:rowOff>
    </xdr:to>
    <xdr:cxnSp macro="">
      <xdr:nvCxnSpPr>
        <xdr:cNvPr id="61" name="直線コネクタ 60"/>
        <xdr:cNvCxnSpPr/>
      </xdr:nvCxnSpPr>
      <xdr:spPr>
        <a:xfrm flipV="1">
          <a:off x="3797300" y="5904421"/>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90932</xdr:rowOff>
    </xdr:from>
    <xdr:to>
      <xdr:col>19</xdr:col>
      <xdr:colOff>177800</xdr:colOff>
      <xdr:row>34</xdr:row>
      <xdr:rowOff>117983</xdr:rowOff>
    </xdr:to>
    <xdr:cxnSp macro="">
      <xdr:nvCxnSpPr>
        <xdr:cNvPr id="64" name="直線コネクタ 63"/>
        <xdr:cNvCxnSpPr/>
      </xdr:nvCxnSpPr>
      <xdr:spPr>
        <a:xfrm flipV="1">
          <a:off x="2908300" y="592023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115316</xdr:rowOff>
    </xdr:from>
    <xdr:to>
      <xdr:col>15</xdr:col>
      <xdr:colOff>50800</xdr:colOff>
      <xdr:row>34</xdr:row>
      <xdr:rowOff>117983</xdr:rowOff>
    </xdr:to>
    <xdr:cxnSp macro="">
      <xdr:nvCxnSpPr>
        <xdr:cNvPr id="67" name="直線コネクタ 66"/>
        <xdr:cNvCxnSpPr/>
      </xdr:nvCxnSpPr>
      <xdr:spPr>
        <a:xfrm>
          <a:off x="2019300" y="59446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103505</xdr:rowOff>
    </xdr:from>
    <xdr:to>
      <xdr:col>10</xdr:col>
      <xdr:colOff>114300</xdr:colOff>
      <xdr:row>34</xdr:row>
      <xdr:rowOff>115316</xdr:rowOff>
    </xdr:to>
    <xdr:cxnSp macro="">
      <xdr:nvCxnSpPr>
        <xdr:cNvPr id="70" name="直線コネクタ 69"/>
        <xdr:cNvCxnSpPr/>
      </xdr:nvCxnSpPr>
      <xdr:spPr>
        <a:xfrm>
          <a:off x="1130300" y="593280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24321</xdr:rowOff>
    </xdr:from>
    <xdr:to>
      <xdr:col>24</xdr:col>
      <xdr:colOff>114300</xdr:colOff>
      <xdr:row>34</xdr:row>
      <xdr:rowOff>125921</xdr:rowOff>
    </xdr:to>
    <xdr:sp macro="" textlink="">
      <xdr:nvSpPr>
        <xdr:cNvPr id="80" name="楕円 79"/>
        <xdr:cNvSpPr/>
      </xdr:nvSpPr>
      <xdr:spPr>
        <a:xfrm>
          <a:off x="4584700" y="58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47198</xdr:rowOff>
    </xdr:from>
    <xdr:ext cx="469744" cy="259045"/>
    <xdr:sp macro="" textlink="">
      <xdr:nvSpPr>
        <xdr:cNvPr id="81" name="議会費該当値テキスト"/>
        <xdr:cNvSpPr txBox="1"/>
      </xdr:nvSpPr>
      <xdr:spPr>
        <a:xfrm>
          <a:off x="4686300" y="5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40132</xdr:rowOff>
    </xdr:from>
    <xdr:to>
      <xdr:col>20</xdr:col>
      <xdr:colOff>38100</xdr:colOff>
      <xdr:row>34</xdr:row>
      <xdr:rowOff>141732</xdr:rowOff>
    </xdr:to>
    <xdr:sp macro="" textlink="">
      <xdr:nvSpPr>
        <xdr:cNvPr id="82" name="楕円 81"/>
        <xdr:cNvSpPr/>
      </xdr:nvSpPr>
      <xdr:spPr>
        <a:xfrm>
          <a:off x="3746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158259</xdr:rowOff>
    </xdr:from>
    <xdr:ext cx="469744" cy="259045"/>
    <xdr:sp macro="" textlink="">
      <xdr:nvSpPr>
        <xdr:cNvPr id="83" name="テキスト ボックス 82"/>
        <xdr:cNvSpPr txBox="1"/>
      </xdr:nvSpPr>
      <xdr:spPr>
        <a:xfrm>
          <a:off x="3562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67183</xdr:rowOff>
    </xdr:from>
    <xdr:to>
      <xdr:col>15</xdr:col>
      <xdr:colOff>101600</xdr:colOff>
      <xdr:row>34</xdr:row>
      <xdr:rowOff>168783</xdr:rowOff>
    </xdr:to>
    <xdr:sp macro="" textlink="">
      <xdr:nvSpPr>
        <xdr:cNvPr id="84" name="楕円 83"/>
        <xdr:cNvSpPr/>
      </xdr:nvSpPr>
      <xdr:spPr>
        <a:xfrm>
          <a:off x="2857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13860</xdr:rowOff>
    </xdr:from>
    <xdr:ext cx="469744" cy="259045"/>
    <xdr:sp macro="" textlink="">
      <xdr:nvSpPr>
        <xdr:cNvPr id="85" name="テキスト ボックス 84"/>
        <xdr:cNvSpPr txBox="1"/>
      </xdr:nvSpPr>
      <xdr:spPr>
        <a:xfrm>
          <a:off x="2673428"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64516</xdr:rowOff>
    </xdr:from>
    <xdr:to>
      <xdr:col>10</xdr:col>
      <xdr:colOff>165100</xdr:colOff>
      <xdr:row>34</xdr:row>
      <xdr:rowOff>166116</xdr:rowOff>
    </xdr:to>
    <xdr:sp macro="" textlink="">
      <xdr:nvSpPr>
        <xdr:cNvPr id="86" name="楕円 85"/>
        <xdr:cNvSpPr/>
      </xdr:nvSpPr>
      <xdr:spPr>
        <a:xfrm>
          <a:off x="19685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11193</xdr:rowOff>
    </xdr:from>
    <xdr:ext cx="469744" cy="259045"/>
    <xdr:sp macro="" textlink="">
      <xdr:nvSpPr>
        <xdr:cNvPr id="87" name="テキスト ボックス 86"/>
        <xdr:cNvSpPr txBox="1"/>
      </xdr:nvSpPr>
      <xdr:spPr>
        <a:xfrm>
          <a:off x="1784428"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52705</xdr:rowOff>
    </xdr:from>
    <xdr:to>
      <xdr:col>6</xdr:col>
      <xdr:colOff>38100</xdr:colOff>
      <xdr:row>34</xdr:row>
      <xdr:rowOff>154305</xdr:rowOff>
    </xdr:to>
    <xdr:sp macro="" textlink="">
      <xdr:nvSpPr>
        <xdr:cNvPr id="88" name="楕円 87"/>
        <xdr:cNvSpPr/>
      </xdr:nvSpPr>
      <xdr:spPr>
        <a:xfrm>
          <a:off x="1079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170832</xdr:rowOff>
    </xdr:from>
    <xdr:ext cx="469744" cy="259045"/>
    <xdr:sp macro="" textlink="">
      <xdr:nvSpPr>
        <xdr:cNvPr id="89" name="テキスト ボックス 88"/>
        <xdr:cNvSpPr txBox="1"/>
      </xdr:nvSpPr>
      <xdr:spPr>
        <a:xfrm>
          <a:off x="895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23048</xdr:rowOff>
    </xdr:from>
    <xdr:to>
      <xdr:col>24</xdr:col>
      <xdr:colOff>63500</xdr:colOff>
      <xdr:row>58</xdr:row>
      <xdr:rowOff>65191</xdr:rowOff>
    </xdr:to>
    <xdr:cxnSp macro="">
      <xdr:nvCxnSpPr>
        <xdr:cNvPr id="118" name="直線コネクタ 117"/>
        <xdr:cNvCxnSpPr/>
      </xdr:nvCxnSpPr>
      <xdr:spPr>
        <a:xfrm>
          <a:off x="3797300" y="9967148"/>
          <a:ext cx="8382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3560</xdr:rowOff>
    </xdr:from>
    <xdr:ext cx="599010" cy="259045"/>
    <xdr:sp macro="" textlink="">
      <xdr:nvSpPr>
        <xdr:cNvPr id="119" name="総務費平均値テキスト"/>
        <xdr:cNvSpPr txBox="1"/>
      </xdr:nvSpPr>
      <xdr:spPr>
        <a:xfrm>
          <a:off x="4686300" y="9947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23048</xdr:rowOff>
    </xdr:from>
    <xdr:to>
      <xdr:col>19</xdr:col>
      <xdr:colOff>177800</xdr:colOff>
      <xdr:row>58</xdr:row>
      <xdr:rowOff>68838</xdr:rowOff>
    </xdr:to>
    <xdr:cxnSp macro="">
      <xdr:nvCxnSpPr>
        <xdr:cNvPr id="121" name="直線コネクタ 120"/>
        <xdr:cNvCxnSpPr/>
      </xdr:nvCxnSpPr>
      <xdr:spPr>
        <a:xfrm flipV="1">
          <a:off x="2908300" y="9967148"/>
          <a:ext cx="889000" cy="4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145775</xdr:rowOff>
    </xdr:from>
    <xdr:ext cx="534377" cy="259045"/>
    <xdr:sp macro="" textlink="">
      <xdr:nvSpPr>
        <xdr:cNvPr id="123" name="テキスト ボックス 122"/>
        <xdr:cNvSpPr txBox="1"/>
      </xdr:nvSpPr>
      <xdr:spPr>
        <a:xfrm>
          <a:off x="3530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59227</xdr:rowOff>
    </xdr:from>
    <xdr:to>
      <xdr:col>15</xdr:col>
      <xdr:colOff>50800</xdr:colOff>
      <xdr:row>58</xdr:row>
      <xdr:rowOff>68838</xdr:rowOff>
    </xdr:to>
    <xdr:cxnSp macro="">
      <xdr:nvCxnSpPr>
        <xdr:cNvPr id="124" name="直線コネクタ 123"/>
        <xdr:cNvCxnSpPr/>
      </xdr:nvCxnSpPr>
      <xdr:spPr>
        <a:xfrm>
          <a:off x="2019300" y="10003327"/>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59227</xdr:rowOff>
    </xdr:from>
    <xdr:to>
      <xdr:col>10</xdr:col>
      <xdr:colOff>114300</xdr:colOff>
      <xdr:row>58</xdr:row>
      <xdr:rowOff>84382</xdr:rowOff>
    </xdr:to>
    <xdr:cxnSp macro="">
      <xdr:nvCxnSpPr>
        <xdr:cNvPr id="127" name="直線コネクタ 126"/>
        <xdr:cNvCxnSpPr/>
      </xdr:nvCxnSpPr>
      <xdr:spPr>
        <a:xfrm flipV="1">
          <a:off x="1130300" y="10003327"/>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147534</xdr:rowOff>
    </xdr:from>
    <xdr:ext cx="534377" cy="259045"/>
    <xdr:sp macro="" textlink="">
      <xdr:nvSpPr>
        <xdr:cNvPr id="131" name="テキスト ボックス 130"/>
        <xdr:cNvSpPr txBox="1"/>
      </xdr:nvSpPr>
      <xdr:spPr>
        <a:xfrm>
          <a:off x="863111" y="100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14391</xdr:rowOff>
    </xdr:from>
    <xdr:to>
      <xdr:col>24</xdr:col>
      <xdr:colOff>114300</xdr:colOff>
      <xdr:row>58</xdr:row>
      <xdr:rowOff>115991</xdr:rowOff>
    </xdr:to>
    <xdr:sp macro="" textlink="">
      <xdr:nvSpPr>
        <xdr:cNvPr id="137" name="楕円 136"/>
        <xdr:cNvSpPr/>
      </xdr:nvSpPr>
      <xdr:spPr>
        <a:xfrm>
          <a:off x="4584700" y="99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145218</xdr:rowOff>
    </xdr:from>
    <xdr:ext cx="599010" cy="259045"/>
    <xdr:sp macro="" textlink="">
      <xdr:nvSpPr>
        <xdr:cNvPr id="138" name="総務費該当値テキスト"/>
        <xdr:cNvSpPr txBox="1"/>
      </xdr:nvSpPr>
      <xdr:spPr>
        <a:xfrm>
          <a:off x="4686300" y="974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143698</xdr:rowOff>
    </xdr:from>
    <xdr:to>
      <xdr:col>20</xdr:col>
      <xdr:colOff>38100</xdr:colOff>
      <xdr:row>58</xdr:row>
      <xdr:rowOff>73848</xdr:rowOff>
    </xdr:to>
    <xdr:sp macro="" textlink="">
      <xdr:nvSpPr>
        <xdr:cNvPr id="139" name="楕円 138"/>
        <xdr:cNvSpPr/>
      </xdr:nvSpPr>
      <xdr:spPr>
        <a:xfrm>
          <a:off x="3746500" y="9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90375</xdr:rowOff>
    </xdr:from>
    <xdr:ext cx="599010" cy="259045"/>
    <xdr:sp macro="" textlink="">
      <xdr:nvSpPr>
        <xdr:cNvPr id="140" name="テキスト ボックス 139"/>
        <xdr:cNvSpPr txBox="1"/>
      </xdr:nvSpPr>
      <xdr:spPr>
        <a:xfrm>
          <a:off x="3497795" y="969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18038</xdr:rowOff>
    </xdr:from>
    <xdr:to>
      <xdr:col>15</xdr:col>
      <xdr:colOff>101600</xdr:colOff>
      <xdr:row>58</xdr:row>
      <xdr:rowOff>119638</xdr:rowOff>
    </xdr:to>
    <xdr:sp macro="" textlink="">
      <xdr:nvSpPr>
        <xdr:cNvPr id="141" name="楕円 140"/>
        <xdr:cNvSpPr/>
      </xdr:nvSpPr>
      <xdr:spPr>
        <a:xfrm>
          <a:off x="2857500" y="99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136165</xdr:rowOff>
    </xdr:from>
    <xdr:ext cx="599010" cy="259045"/>
    <xdr:sp macro="" textlink="">
      <xdr:nvSpPr>
        <xdr:cNvPr id="142" name="テキスト ボックス 141"/>
        <xdr:cNvSpPr txBox="1"/>
      </xdr:nvSpPr>
      <xdr:spPr>
        <a:xfrm>
          <a:off x="2608795" y="973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8427</xdr:rowOff>
    </xdr:from>
    <xdr:to>
      <xdr:col>10</xdr:col>
      <xdr:colOff>165100</xdr:colOff>
      <xdr:row>58</xdr:row>
      <xdr:rowOff>110027</xdr:rowOff>
    </xdr:to>
    <xdr:sp macro="" textlink="">
      <xdr:nvSpPr>
        <xdr:cNvPr id="143" name="楕円 142"/>
        <xdr:cNvSpPr/>
      </xdr:nvSpPr>
      <xdr:spPr>
        <a:xfrm>
          <a:off x="1968500" y="99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126554</xdr:rowOff>
    </xdr:from>
    <xdr:ext cx="599010" cy="259045"/>
    <xdr:sp macro="" textlink="">
      <xdr:nvSpPr>
        <xdr:cNvPr id="144" name="テキスト ボックス 143"/>
        <xdr:cNvSpPr txBox="1"/>
      </xdr:nvSpPr>
      <xdr:spPr>
        <a:xfrm>
          <a:off x="1719795" y="972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33582</xdr:rowOff>
    </xdr:from>
    <xdr:to>
      <xdr:col>6</xdr:col>
      <xdr:colOff>38100</xdr:colOff>
      <xdr:row>58</xdr:row>
      <xdr:rowOff>135182</xdr:rowOff>
    </xdr:to>
    <xdr:sp macro="" textlink="">
      <xdr:nvSpPr>
        <xdr:cNvPr id="145" name="楕円 144"/>
        <xdr:cNvSpPr/>
      </xdr:nvSpPr>
      <xdr:spPr>
        <a:xfrm>
          <a:off x="1079500" y="99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151709</xdr:rowOff>
    </xdr:from>
    <xdr:ext cx="599010" cy="259045"/>
    <xdr:sp macro="" textlink="">
      <xdr:nvSpPr>
        <xdr:cNvPr id="146" name="テキスト ボックス 145"/>
        <xdr:cNvSpPr txBox="1"/>
      </xdr:nvSpPr>
      <xdr:spPr>
        <a:xfrm>
          <a:off x="830795" y="975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170611</xdr:rowOff>
    </xdr:from>
    <xdr:to>
      <xdr:col>24</xdr:col>
      <xdr:colOff>63500</xdr:colOff>
      <xdr:row>76</xdr:row>
      <xdr:rowOff>46216</xdr:rowOff>
    </xdr:to>
    <xdr:cxnSp macro="">
      <xdr:nvCxnSpPr>
        <xdr:cNvPr id="176" name="直線コネクタ 175"/>
        <xdr:cNvCxnSpPr/>
      </xdr:nvCxnSpPr>
      <xdr:spPr>
        <a:xfrm>
          <a:off x="3797300" y="13029361"/>
          <a:ext cx="8382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170611</xdr:rowOff>
    </xdr:from>
    <xdr:to>
      <xdr:col>19</xdr:col>
      <xdr:colOff>177800</xdr:colOff>
      <xdr:row>76</xdr:row>
      <xdr:rowOff>673</xdr:rowOff>
    </xdr:to>
    <xdr:cxnSp macro="">
      <xdr:nvCxnSpPr>
        <xdr:cNvPr id="179" name="直線コネクタ 178"/>
        <xdr:cNvCxnSpPr/>
      </xdr:nvCxnSpPr>
      <xdr:spPr>
        <a:xfrm flipV="1">
          <a:off x="2908300" y="13029361"/>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673</xdr:rowOff>
    </xdr:from>
    <xdr:to>
      <xdr:col>15</xdr:col>
      <xdr:colOff>50800</xdr:colOff>
      <xdr:row>76</xdr:row>
      <xdr:rowOff>154508</xdr:rowOff>
    </xdr:to>
    <xdr:cxnSp macro="">
      <xdr:nvCxnSpPr>
        <xdr:cNvPr id="182" name="直線コネクタ 181"/>
        <xdr:cNvCxnSpPr/>
      </xdr:nvCxnSpPr>
      <xdr:spPr>
        <a:xfrm flipV="1">
          <a:off x="2019300" y="13030873"/>
          <a:ext cx="889000" cy="1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154508</xdr:rowOff>
    </xdr:from>
    <xdr:to>
      <xdr:col>10</xdr:col>
      <xdr:colOff>114300</xdr:colOff>
      <xdr:row>77</xdr:row>
      <xdr:rowOff>94628</xdr:rowOff>
    </xdr:to>
    <xdr:cxnSp macro="">
      <xdr:nvCxnSpPr>
        <xdr:cNvPr id="185" name="直線コネクタ 184"/>
        <xdr:cNvCxnSpPr/>
      </xdr:nvCxnSpPr>
      <xdr:spPr>
        <a:xfrm flipV="1">
          <a:off x="1130300" y="13184708"/>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166866</xdr:rowOff>
    </xdr:from>
    <xdr:to>
      <xdr:col>24</xdr:col>
      <xdr:colOff>114300</xdr:colOff>
      <xdr:row>76</xdr:row>
      <xdr:rowOff>97016</xdr:rowOff>
    </xdr:to>
    <xdr:sp macro="" textlink="">
      <xdr:nvSpPr>
        <xdr:cNvPr id="195" name="楕円 194"/>
        <xdr:cNvSpPr/>
      </xdr:nvSpPr>
      <xdr:spPr>
        <a:xfrm>
          <a:off x="4584700" y="130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145293</xdr:rowOff>
    </xdr:from>
    <xdr:ext cx="599010" cy="259045"/>
    <xdr:sp macro="" textlink="">
      <xdr:nvSpPr>
        <xdr:cNvPr id="196" name="民生費該当値テキスト"/>
        <xdr:cNvSpPr txBox="1"/>
      </xdr:nvSpPr>
      <xdr:spPr>
        <a:xfrm>
          <a:off x="4686300" y="130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119812</xdr:rowOff>
    </xdr:from>
    <xdr:to>
      <xdr:col>20</xdr:col>
      <xdr:colOff>38100</xdr:colOff>
      <xdr:row>76</xdr:row>
      <xdr:rowOff>49963</xdr:rowOff>
    </xdr:to>
    <xdr:sp macro="" textlink="">
      <xdr:nvSpPr>
        <xdr:cNvPr id="197" name="楕円 196"/>
        <xdr:cNvSpPr/>
      </xdr:nvSpPr>
      <xdr:spPr>
        <a:xfrm>
          <a:off x="3746500" y="129785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66489</xdr:rowOff>
    </xdr:from>
    <xdr:ext cx="599010" cy="259045"/>
    <xdr:sp macro="" textlink="">
      <xdr:nvSpPr>
        <xdr:cNvPr id="198" name="テキスト ボックス 197"/>
        <xdr:cNvSpPr txBox="1"/>
      </xdr:nvSpPr>
      <xdr:spPr>
        <a:xfrm>
          <a:off x="3497795" y="127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121323</xdr:rowOff>
    </xdr:from>
    <xdr:to>
      <xdr:col>15</xdr:col>
      <xdr:colOff>101600</xdr:colOff>
      <xdr:row>76</xdr:row>
      <xdr:rowOff>51473</xdr:rowOff>
    </xdr:to>
    <xdr:sp macro="" textlink="">
      <xdr:nvSpPr>
        <xdr:cNvPr id="199" name="楕円 198"/>
        <xdr:cNvSpPr/>
      </xdr:nvSpPr>
      <xdr:spPr>
        <a:xfrm>
          <a:off x="2857500" y="129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68000</xdr:rowOff>
    </xdr:from>
    <xdr:ext cx="599010" cy="259045"/>
    <xdr:sp macro="" textlink="">
      <xdr:nvSpPr>
        <xdr:cNvPr id="200" name="テキスト ボックス 199"/>
        <xdr:cNvSpPr txBox="1"/>
      </xdr:nvSpPr>
      <xdr:spPr>
        <a:xfrm>
          <a:off x="2608795" y="127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103708</xdr:rowOff>
    </xdr:from>
    <xdr:to>
      <xdr:col>10</xdr:col>
      <xdr:colOff>165100</xdr:colOff>
      <xdr:row>77</xdr:row>
      <xdr:rowOff>33858</xdr:rowOff>
    </xdr:to>
    <xdr:sp macro="" textlink="">
      <xdr:nvSpPr>
        <xdr:cNvPr id="201" name="楕円 200"/>
        <xdr:cNvSpPr/>
      </xdr:nvSpPr>
      <xdr:spPr>
        <a:xfrm>
          <a:off x="1968500" y="131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24985</xdr:rowOff>
    </xdr:from>
    <xdr:ext cx="599010" cy="259045"/>
    <xdr:sp macro="" textlink="">
      <xdr:nvSpPr>
        <xdr:cNvPr id="202" name="テキスト ボックス 201"/>
        <xdr:cNvSpPr txBox="1"/>
      </xdr:nvSpPr>
      <xdr:spPr>
        <a:xfrm>
          <a:off x="1719795" y="1322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43828</xdr:rowOff>
    </xdr:from>
    <xdr:to>
      <xdr:col>6</xdr:col>
      <xdr:colOff>38100</xdr:colOff>
      <xdr:row>77</xdr:row>
      <xdr:rowOff>145428</xdr:rowOff>
    </xdr:to>
    <xdr:sp macro="" textlink="">
      <xdr:nvSpPr>
        <xdr:cNvPr id="203" name="楕円 202"/>
        <xdr:cNvSpPr/>
      </xdr:nvSpPr>
      <xdr:spPr>
        <a:xfrm>
          <a:off x="1079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136555</xdr:rowOff>
    </xdr:from>
    <xdr:ext cx="599010" cy="259045"/>
    <xdr:sp macro="" textlink="">
      <xdr:nvSpPr>
        <xdr:cNvPr id="204" name="テキスト ボックス 203"/>
        <xdr:cNvSpPr txBox="1"/>
      </xdr:nvSpPr>
      <xdr:spPr>
        <a:xfrm>
          <a:off x="830795" y="1333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62300</xdr:rowOff>
    </xdr:from>
    <xdr:to>
      <xdr:col>24</xdr:col>
      <xdr:colOff>63500</xdr:colOff>
      <xdr:row>97</xdr:row>
      <xdr:rowOff>150901</xdr:rowOff>
    </xdr:to>
    <xdr:cxnSp macro="">
      <xdr:nvCxnSpPr>
        <xdr:cNvPr id="234" name="直線コネクタ 233"/>
        <xdr:cNvCxnSpPr/>
      </xdr:nvCxnSpPr>
      <xdr:spPr>
        <a:xfrm flipV="1">
          <a:off x="3797300" y="16692950"/>
          <a:ext cx="8382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137033</xdr:rowOff>
    </xdr:from>
    <xdr:to>
      <xdr:col>19</xdr:col>
      <xdr:colOff>177800</xdr:colOff>
      <xdr:row>97</xdr:row>
      <xdr:rowOff>150901</xdr:rowOff>
    </xdr:to>
    <xdr:cxnSp macro="">
      <xdr:nvCxnSpPr>
        <xdr:cNvPr id="237" name="直線コネクタ 236"/>
        <xdr:cNvCxnSpPr/>
      </xdr:nvCxnSpPr>
      <xdr:spPr>
        <a:xfrm>
          <a:off x="2908300" y="1676768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95599</xdr:rowOff>
    </xdr:from>
    <xdr:to>
      <xdr:col>15</xdr:col>
      <xdr:colOff>50800</xdr:colOff>
      <xdr:row>97</xdr:row>
      <xdr:rowOff>137033</xdr:rowOff>
    </xdr:to>
    <xdr:cxnSp macro="">
      <xdr:nvCxnSpPr>
        <xdr:cNvPr id="240" name="直線コネクタ 239"/>
        <xdr:cNvCxnSpPr/>
      </xdr:nvCxnSpPr>
      <xdr:spPr>
        <a:xfrm>
          <a:off x="2019300" y="16726249"/>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95599</xdr:rowOff>
    </xdr:from>
    <xdr:to>
      <xdr:col>10</xdr:col>
      <xdr:colOff>114300</xdr:colOff>
      <xdr:row>97</xdr:row>
      <xdr:rowOff>168580</xdr:rowOff>
    </xdr:to>
    <xdr:cxnSp macro="">
      <xdr:nvCxnSpPr>
        <xdr:cNvPr id="243" name="直線コネクタ 242"/>
        <xdr:cNvCxnSpPr/>
      </xdr:nvCxnSpPr>
      <xdr:spPr>
        <a:xfrm flipV="1">
          <a:off x="1130300" y="16726249"/>
          <a:ext cx="889000" cy="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11500</xdr:rowOff>
    </xdr:from>
    <xdr:to>
      <xdr:col>24</xdr:col>
      <xdr:colOff>114300</xdr:colOff>
      <xdr:row>97</xdr:row>
      <xdr:rowOff>113100</xdr:rowOff>
    </xdr:to>
    <xdr:sp macro="" textlink="">
      <xdr:nvSpPr>
        <xdr:cNvPr id="253" name="楕円 252"/>
        <xdr:cNvSpPr/>
      </xdr:nvSpPr>
      <xdr:spPr>
        <a:xfrm>
          <a:off x="4584700" y="166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161377</xdr:rowOff>
    </xdr:from>
    <xdr:ext cx="534377" cy="259045"/>
    <xdr:sp macro="" textlink="">
      <xdr:nvSpPr>
        <xdr:cNvPr id="254" name="衛生費該当値テキスト"/>
        <xdr:cNvSpPr txBox="1"/>
      </xdr:nvSpPr>
      <xdr:spPr>
        <a:xfrm>
          <a:off x="4686300" y="1662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100101</xdr:rowOff>
    </xdr:from>
    <xdr:to>
      <xdr:col>20</xdr:col>
      <xdr:colOff>38100</xdr:colOff>
      <xdr:row>98</xdr:row>
      <xdr:rowOff>30251</xdr:rowOff>
    </xdr:to>
    <xdr:sp macro="" textlink="">
      <xdr:nvSpPr>
        <xdr:cNvPr id="255" name="楕円 254"/>
        <xdr:cNvSpPr/>
      </xdr:nvSpPr>
      <xdr:spPr>
        <a:xfrm>
          <a:off x="3746500" y="167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21378</xdr:rowOff>
    </xdr:from>
    <xdr:ext cx="534377" cy="259045"/>
    <xdr:sp macro="" textlink="">
      <xdr:nvSpPr>
        <xdr:cNvPr id="256" name="テキスト ボックス 255"/>
        <xdr:cNvSpPr txBox="1"/>
      </xdr:nvSpPr>
      <xdr:spPr>
        <a:xfrm>
          <a:off x="3530111" y="168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86233</xdr:rowOff>
    </xdr:from>
    <xdr:to>
      <xdr:col>15</xdr:col>
      <xdr:colOff>101600</xdr:colOff>
      <xdr:row>98</xdr:row>
      <xdr:rowOff>16383</xdr:rowOff>
    </xdr:to>
    <xdr:sp macro="" textlink="">
      <xdr:nvSpPr>
        <xdr:cNvPr id="257" name="楕円 256"/>
        <xdr:cNvSpPr/>
      </xdr:nvSpPr>
      <xdr:spPr>
        <a:xfrm>
          <a:off x="2857500" y="167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7510</xdr:rowOff>
    </xdr:from>
    <xdr:ext cx="534377" cy="259045"/>
    <xdr:sp macro="" textlink="">
      <xdr:nvSpPr>
        <xdr:cNvPr id="258" name="テキスト ボックス 257"/>
        <xdr:cNvSpPr txBox="1"/>
      </xdr:nvSpPr>
      <xdr:spPr>
        <a:xfrm>
          <a:off x="2641111"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44799</xdr:rowOff>
    </xdr:from>
    <xdr:to>
      <xdr:col>10</xdr:col>
      <xdr:colOff>165100</xdr:colOff>
      <xdr:row>97</xdr:row>
      <xdr:rowOff>146399</xdr:rowOff>
    </xdr:to>
    <xdr:sp macro="" textlink="">
      <xdr:nvSpPr>
        <xdr:cNvPr id="259" name="楕円 258"/>
        <xdr:cNvSpPr/>
      </xdr:nvSpPr>
      <xdr:spPr>
        <a:xfrm>
          <a:off x="1968500" y="166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137526</xdr:rowOff>
    </xdr:from>
    <xdr:ext cx="534377" cy="259045"/>
    <xdr:sp macro="" textlink="">
      <xdr:nvSpPr>
        <xdr:cNvPr id="260" name="テキスト ボックス 259"/>
        <xdr:cNvSpPr txBox="1"/>
      </xdr:nvSpPr>
      <xdr:spPr>
        <a:xfrm>
          <a:off x="1752111" y="167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117780</xdr:rowOff>
    </xdr:from>
    <xdr:to>
      <xdr:col>6</xdr:col>
      <xdr:colOff>38100</xdr:colOff>
      <xdr:row>98</xdr:row>
      <xdr:rowOff>47930</xdr:rowOff>
    </xdr:to>
    <xdr:sp macro="" textlink="">
      <xdr:nvSpPr>
        <xdr:cNvPr id="261" name="楕円 260"/>
        <xdr:cNvSpPr/>
      </xdr:nvSpPr>
      <xdr:spPr>
        <a:xfrm>
          <a:off x="10795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39057</xdr:rowOff>
    </xdr:from>
    <xdr:ext cx="534377" cy="259045"/>
    <xdr:sp macro="" textlink="">
      <xdr:nvSpPr>
        <xdr:cNvPr id="262" name="テキスト ボックス 261"/>
        <xdr:cNvSpPr txBox="1"/>
      </xdr:nvSpPr>
      <xdr:spPr>
        <a:xfrm>
          <a:off x="863111" y="168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77815</xdr:rowOff>
    </xdr:from>
    <xdr:to>
      <xdr:col>55</xdr:col>
      <xdr:colOff>0</xdr:colOff>
      <xdr:row>39</xdr:row>
      <xdr:rowOff>77978</xdr:rowOff>
    </xdr:to>
    <xdr:cxnSp macro="">
      <xdr:nvCxnSpPr>
        <xdr:cNvPr id="293" name="直線コネクタ 292"/>
        <xdr:cNvCxnSpPr/>
      </xdr:nvCxnSpPr>
      <xdr:spPr>
        <a:xfrm>
          <a:off x="9639300" y="67643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77815</xdr:rowOff>
    </xdr:from>
    <xdr:to>
      <xdr:col>50</xdr:col>
      <xdr:colOff>114300</xdr:colOff>
      <xdr:row>39</xdr:row>
      <xdr:rowOff>77815</xdr:rowOff>
    </xdr:to>
    <xdr:cxnSp macro="">
      <xdr:nvCxnSpPr>
        <xdr:cNvPr id="296" name="直線コネクタ 295"/>
        <xdr:cNvCxnSpPr/>
      </xdr:nvCxnSpPr>
      <xdr:spPr>
        <a:xfrm>
          <a:off x="8750300" y="6764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77815</xdr:rowOff>
    </xdr:from>
    <xdr:to>
      <xdr:col>45</xdr:col>
      <xdr:colOff>177800</xdr:colOff>
      <xdr:row>39</xdr:row>
      <xdr:rowOff>78631</xdr:rowOff>
    </xdr:to>
    <xdr:cxnSp macro="">
      <xdr:nvCxnSpPr>
        <xdr:cNvPr id="299" name="直線コネクタ 298"/>
        <xdr:cNvCxnSpPr/>
      </xdr:nvCxnSpPr>
      <xdr:spPr>
        <a:xfrm flipV="1">
          <a:off x="7861300" y="6764365"/>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70957</xdr:rowOff>
    </xdr:from>
    <xdr:to>
      <xdr:col>41</xdr:col>
      <xdr:colOff>50800</xdr:colOff>
      <xdr:row>39</xdr:row>
      <xdr:rowOff>78631</xdr:rowOff>
    </xdr:to>
    <xdr:cxnSp macro="">
      <xdr:nvCxnSpPr>
        <xdr:cNvPr id="302" name="直線コネクタ 301"/>
        <xdr:cNvCxnSpPr/>
      </xdr:nvCxnSpPr>
      <xdr:spPr>
        <a:xfrm>
          <a:off x="6972300" y="675750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27178</xdr:rowOff>
    </xdr:from>
    <xdr:to>
      <xdr:col>55</xdr:col>
      <xdr:colOff>50800</xdr:colOff>
      <xdr:row>39</xdr:row>
      <xdr:rowOff>128778</xdr:rowOff>
    </xdr:to>
    <xdr:sp macro="" textlink="">
      <xdr:nvSpPr>
        <xdr:cNvPr id="312" name="楕円 311"/>
        <xdr:cNvSpPr/>
      </xdr:nvSpPr>
      <xdr:spPr>
        <a:xfrm>
          <a:off x="104267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113555</xdr:rowOff>
    </xdr:from>
    <xdr:ext cx="378565" cy="259045"/>
    <xdr:sp macro="" textlink="">
      <xdr:nvSpPr>
        <xdr:cNvPr id="313" name="労働費該当値テキスト"/>
        <xdr:cNvSpPr txBox="1"/>
      </xdr:nvSpPr>
      <xdr:spPr>
        <a:xfrm>
          <a:off x="10528300" y="662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27015</xdr:rowOff>
    </xdr:from>
    <xdr:to>
      <xdr:col>50</xdr:col>
      <xdr:colOff>165100</xdr:colOff>
      <xdr:row>39</xdr:row>
      <xdr:rowOff>128615</xdr:rowOff>
    </xdr:to>
    <xdr:sp macro="" textlink="">
      <xdr:nvSpPr>
        <xdr:cNvPr id="314" name="楕円 313"/>
        <xdr:cNvSpPr/>
      </xdr:nvSpPr>
      <xdr:spPr>
        <a:xfrm>
          <a:off x="9588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119742</xdr:rowOff>
    </xdr:from>
    <xdr:ext cx="378565" cy="259045"/>
    <xdr:sp macro="" textlink="">
      <xdr:nvSpPr>
        <xdr:cNvPr id="315" name="テキスト ボックス 314"/>
        <xdr:cNvSpPr txBox="1"/>
      </xdr:nvSpPr>
      <xdr:spPr>
        <a:xfrm>
          <a:off x="9450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27015</xdr:rowOff>
    </xdr:from>
    <xdr:to>
      <xdr:col>46</xdr:col>
      <xdr:colOff>38100</xdr:colOff>
      <xdr:row>39</xdr:row>
      <xdr:rowOff>128615</xdr:rowOff>
    </xdr:to>
    <xdr:sp macro="" textlink="">
      <xdr:nvSpPr>
        <xdr:cNvPr id="316" name="楕円 315"/>
        <xdr:cNvSpPr/>
      </xdr:nvSpPr>
      <xdr:spPr>
        <a:xfrm>
          <a:off x="8699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119742</xdr:rowOff>
    </xdr:from>
    <xdr:ext cx="378565" cy="259045"/>
    <xdr:sp macro="" textlink="">
      <xdr:nvSpPr>
        <xdr:cNvPr id="317" name="テキスト ボックス 316"/>
        <xdr:cNvSpPr txBox="1"/>
      </xdr:nvSpPr>
      <xdr:spPr>
        <a:xfrm>
          <a:off x="8561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27831</xdr:rowOff>
    </xdr:from>
    <xdr:to>
      <xdr:col>41</xdr:col>
      <xdr:colOff>101600</xdr:colOff>
      <xdr:row>39</xdr:row>
      <xdr:rowOff>129431</xdr:rowOff>
    </xdr:to>
    <xdr:sp macro="" textlink="">
      <xdr:nvSpPr>
        <xdr:cNvPr id="318" name="楕円 317"/>
        <xdr:cNvSpPr/>
      </xdr:nvSpPr>
      <xdr:spPr>
        <a:xfrm>
          <a:off x="7810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120558</xdr:rowOff>
    </xdr:from>
    <xdr:ext cx="378565" cy="259045"/>
    <xdr:sp macro="" textlink="">
      <xdr:nvSpPr>
        <xdr:cNvPr id="319" name="テキスト ボックス 318"/>
        <xdr:cNvSpPr txBox="1"/>
      </xdr:nvSpPr>
      <xdr:spPr>
        <a:xfrm>
          <a:off x="7672017" y="680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20157</xdr:rowOff>
    </xdr:from>
    <xdr:to>
      <xdr:col>36</xdr:col>
      <xdr:colOff>165100</xdr:colOff>
      <xdr:row>39</xdr:row>
      <xdr:rowOff>121757</xdr:rowOff>
    </xdr:to>
    <xdr:sp macro="" textlink="">
      <xdr:nvSpPr>
        <xdr:cNvPr id="320" name="楕円 319"/>
        <xdr:cNvSpPr/>
      </xdr:nvSpPr>
      <xdr:spPr>
        <a:xfrm>
          <a:off x="6921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112884</xdr:rowOff>
    </xdr:from>
    <xdr:ext cx="378565" cy="259045"/>
    <xdr:sp macro="" textlink="">
      <xdr:nvSpPr>
        <xdr:cNvPr id="321" name="テキスト ボックス 320"/>
        <xdr:cNvSpPr txBox="1"/>
      </xdr:nvSpPr>
      <xdr:spPr>
        <a:xfrm>
          <a:off x="6783017" y="679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158804</xdr:rowOff>
    </xdr:from>
    <xdr:to>
      <xdr:col>55</xdr:col>
      <xdr:colOff>0</xdr:colOff>
      <xdr:row>57</xdr:row>
      <xdr:rowOff>167960</xdr:rowOff>
    </xdr:to>
    <xdr:cxnSp macro="">
      <xdr:nvCxnSpPr>
        <xdr:cNvPr id="352" name="直線コネクタ 351"/>
        <xdr:cNvCxnSpPr/>
      </xdr:nvCxnSpPr>
      <xdr:spPr>
        <a:xfrm>
          <a:off x="9639300" y="9931454"/>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158804</xdr:rowOff>
    </xdr:from>
    <xdr:to>
      <xdr:col>50</xdr:col>
      <xdr:colOff>114300</xdr:colOff>
      <xdr:row>57</xdr:row>
      <xdr:rowOff>170332</xdr:rowOff>
    </xdr:to>
    <xdr:cxnSp macro="">
      <xdr:nvCxnSpPr>
        <xdr:cNvPr id="355" name="直線コネクタ 354"/>
        <xdr:cNvCxnSpPr/>
      </xdr:nvCxnSpPr>
      <xdr:spPr>
        <a:xfrm flipV="1">
          <a:off x="8750300" y="9931454"/>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170332</xdr:rowOff>
    </xdr:from>
    <xdr:to>
      <xdr:col>45</xdr:col>
      <xdr:colOff>177800</xdr:colOff>
      <xdr:row>58</xdr:row>
      <xdr:rowOff>26336</xdr:rowOff>
    </xdr:to>
    <xdr:cxnSp macro="">
      <xdr:nvCxnSpPr>
        <xdr:cNvPr id="358" name="直線コネクタ 357"/>
        <xdr:cNvCxnSpPr/>
      </xdr:nvCxnSpPr>
      <xdr:spPr>
        <a:xfrm flipV="1">
          <a:off x="7861300" y="9942982"/>
          <a:ext cx="8890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15026</xdr:rowOff>
    </xdr:from>
    <xdr:to>
      <xdr:col>41</xdr:col>
      <xdr:colOff>50800</xdr:colOff>
      <xdr:row>58</xdr:row>
      <xdr:rowOff>26336</xdr:rowOff>
    </xdr:to>
    <xdr:cxnSp macro="">
      <xdr:nvCxnSpPr>
        <xdr:cNvPr id="361" name="直線コネクタ 360"/>
        <xdr:cNvCxnSpPr/>
      </xdr:nvCxnSpPr>
      <xdr:spPr>
        <a:xfrm>
          <a:off x="6972300" y="9959126"/>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117160</xdr:rowOff>
    </xdr:from>
    <xdr:to>
      <xdr:col>55</xdr:col>
      <xdr:colOff>50800</xdr:colOff>
      <xdr:row>58</xdr:row>
      <xdr:rowOff>47310</xdr:rowOff>
    </xdr:to>
    <xdr:sp macro="" textlink="">
      <xdr:nvSpPr>
        <xdr:cNvPr id="371" name="楕円 370"/>
        <xdr:cNvSpPr/>
      </xdr:nvSpPr>
      <xdr:spPr>
        <a:xfrm>
          <a:off x="10426700" y="98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95587</xdr:rowOff>
    </xdr:from>
    <xdr:ext cx="534377" cy="259045"/>
    <xdr:sp macro="" textlink="">
      <xdr:nvSpPr>
        <xdr:cNvPr id="372" name="農林水産業費該当値テキスト"/>
        <xdr:cNvSpPr txBox="1"/>
      </xdr:nvSpPr>
      <xdr:spPr>
        <a:xfrm>
          <a:off x="10528300" y="98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108004</xdr:rowOff>
    </xdr:from>
    <xdr:to>
      <xdr:col>50</xdr:col>
      <xdr:colOff>165100</xdr:colOff>
      <xdr:row>58</xdr:row>
      <xdr:rowOff>38154</xdr:rowOff>
    </xdr:to>
    <xdr:sp macro="" textlink="">
      <xdr:nvSpPr>
        <xdr:cNvPr id="373" name="楕円 372"/>
        <xdr:cNvSpPr/>
      </xdr:nvSpPr>
      <xdr:spPr>
        <a:xfrm>
          <a:off x="9588500" y="98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29281</xdr:rowOff>
    </xdr:from>
    <xdr:ext cx="534377" cy="259045"/>
    <xdr:sp macro="" textlink="">
      <xdr:nvSpPr>
        <xdr:cNvPr id="374" name="テキスト ボックス 373"/>
        <xdr:cNvSpPr txBox="1"/>
      </xdr:nvSpPr>
      <xdr:spPr>
        <a:xfrm>
          <a:off x="9372111" y="99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119532</xdr:rowOff>
    </xdr:from>
    <xdr:to>
      <xdr:col>46</xdr:col>
      <xdr:colOff>38100</xdr:colOff>
      <xdr:row>58</xdr:row>
      <xdr:rowOff>49682</xdr:rowOff>
    </xdr:to>
    <xdr:sp macro="" textlink="">
      <xdr:nvSpPr>
        <xdr:cNvPr id="375" name="楕円 374"/>
        <xdr:cNvSpPr/>
      </xdr:nvSpPr>
      <xdr:spPr>
        <a:xfrm>
          <a:off x="8699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40809</xdr:rowOff>
    </xdr:from>
    <xdr:ext cx="534377" cy="259045"/>
    <xdr:sp macro="" textlink="">
      <xdr:nvSpPr>
        <xdr:cNvPr id="376" name="テキスト ボックス 375"/>
        <xdr:cNvSpPr txBox="1"/>
      </xdr:nvSpPr>
      <xdr:spPr>
        <a:xfrm>
          <a:off x="8483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146986</xdr:rowOff>
    </xdr:from>
    <xdr:to>
      <xdr:col>41</xdr:col>
      <xdr:colOff>101600</xdr:colOff>
      <xdr:row>58</xdr:row>
      <xdr:rowOff>77136</xdr:rowOff>
    </xdr:to>
    <xdr:sp macro="" textlink="">
      <xdr:nvSpPr>
        <xdr:cNvPr id="377" name="楕円 376"/>
        <xdr:cNvSpPr/>
      </xdr:nvSpPr>
      <xdr:spPr>
        <a:xfrm>
          <a:off x="7810500" y="99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68263</xdr:rowOff>
    </xdr:from>
    <xdr:ext cx="534377" cy="259045"/>
    <xdr:sp macro="" textlink="">
      <xdr:nvSpPr>
        <xdr:cNvPr id="378" name="テキスト ボックス 377"/>
        <xdr:cNvSpPr txBox="1"/>
      </xdr:nvSpPr>
      <xdr:spPr>
        <a:xfrm>
          <a:off x="7594111" y="100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135676</xdr:rowOff>
    </xdr:from>
    <xdr:to>
      <xdr:col>36</xdr:col>
      <xdr:colOff>165100</xdr:colOff>
      <xdr:row>58</xdr:row>
      <xdr:rowOff>65826</xdr:rowOff>
    </xdr:to>
    <xdr:sp macro="" textlink="">
      <xdr:nvSpPr>
        <xdr:cNvPr id="379" name="楕円 378"/>
        <xdr:cNvSpPr/>
      </xdr:nvSpPr>
      <xdr:spPr>
        <a:xfrm>
          <a:off x="6921500" y="99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56953</xdr:rowOff>
    </xdr:from>
    <xdr:ext cx="534377" cy="259045"/>
    <xdr:sp macro="" textlink="">
      <xdr:nvSpPr>
        <xdr:cNvPr id="380" name="テキスト ボックス 379"/>
        <xdr:cNvSpPr txBox="1"/>
      </xdr:nvSpPr>
      <xdr:spPr>
        <a:xfrm>
          <a:off x="6705111" y="100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124213</xdr:rowOff>
    </xdr:from>
    <xdr:to>
      <xdr:col>55</xdr:col>
      <xdr:colOff>0</xdr:colOff>
      <xdr:row>77</xdr:row>
      <xdr:rowOff>151816</xdr:rowOff>
    </xdr:to>
    <xdr:cxnSp macro="">
      <xdr:nvCxnSpPr>
        <xdr:cNvPr id="409" name="直線コネクタ 408"/>
        <xdr:cNvCxnSpPr/>
      </xdr:nvCxnSpPr>
      <xdr:spPr>
        <a:xfrm>
          <a:off x="9639300" y="13325863"/>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124213</xdr:rowOff>
    </xdr:from>
    <xdr:to>
      <xdr:col>50</xdr:col>
      <xdr:colOff>114300</xdr:colOff>
      <xdr:row>78</xdr:row>
      <xdr:rowOff>46431</xdr:rowOff>
    </xdr:to>
    <xdr:cxnSp macro="">
      <xdr:nvCxnSpPr>
        <xdr:cNvPr id="412" name="直線コネクタ 411"/>
        <xdr:cNvCxnSpPr/>
      </xdr:nvCxnSpPr>
      <xdr:spPr>
        <a:xfrm flipV="1">
          <a:off x="8750300" y="1332586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46431</xdr:rowOff>
    </xdr:from>
    <xdr:to>
      <xdr:col>45</xdr:col>
      <xdr:colOff>177800</xdr:colOff>
      <xdr:row>78</xdr:row>
      <xdr:rowOff>59328</xdr:rowOff>
    </xdr:to>
    <xdr:cxnSp macro="">
      <xdr:nvCxnSpPr>
        <xdr:cNvPr id="415" name="直線コネクタ 414"/>
        <xdr:cNvCxnSpPr/>
      </xdr:nvCxnSpPr>
      <xdr:spPr>
        <a:xfrm flipV="1">
          <a:off x="7861300" y="1341953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121011</xdr:rowOff>
    </xdr:from>
    <xdr:to>
      <xdr:col>41</xdr:col>
      <xdr:colOff>50800</xdr:colOff>
      <xdr:row>78</xdr:row>
      <xdr:rowOff>59328</xdr:rowOff>
    </xdr:to>
    <xdr:cxnSp macro="">
      <xdr:nvCxnSpPr>
        <xdr:cNvPr id="418" name="直線コネクタ 417"/>
        <xdr:cNvCxnSpPr/>
      </xdr:nvCxnSpPr>
      <xdr:spPr>
        <a:xfrm>
          <a:off x="6972300" y="13322661"/>
          <a:ext cx="889000" cy="10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101016</xdr:rowOff>
    </xdr:from>
    <xdr:to>
      <xdr:col>55</xdr:col>
      <xdr:colOff>50800</xdr:colOff>
      <xdr:row>78</xdr:row>
      <xdr:rowOff>31166</xdr:rowOff>
    </xdr:to>
    <xdr:sp macro="" textlink="">
      <xdr:nvSpPr>
        <xdr:cNvPr id="428" name="楕円 427"/>
        <xdr:cNvSpPr/>
      </xdr:nvSpPr>
      <xdr:spPr>
        <a:xfrm>
          <a:off x="10426700" y="133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79443</xdr:rowOff>
    </xdr:from>
    <xdr:ext cx="534377" cy="259045"/>
    <xdr:sp macro="" textlink="">
      <xdr:nvSpPr>
        <xdr:cNvPr id="429" name="商工費該当値テキスト"/>
        <xdr:cNvSpPr txBox="1"/>
      </xdr:nvSpPr>
      <xdr:spPr>
        <a:xfrm>
          <a:off x="10528300" y="132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73413</xdr:rowOff>
    </xdr:from>
    <xdr:to>
      <xdr:col>50</xdr:col>
      <xdr:colOff>165100</xdr:colOff>
      <xdr:row>78</xdr:row>
      <xdr:rowOff>3563</xdr:rowOff>
    </xdr:to>
    <xdr:sp macro="" textlink="">
      <xdr:nvSpPr>
        <xdr:cNvPr id="430" name="楕円 429"/>
        <xdr:cNvSpPr/>
      </xdr:nvSpPr>
      <xdr:spPr>
        <a:xfrm>
          <a:off x="9588500" y="132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166140</xdr:rowOff>
    </xdr:from>
    <xdr:ext cx="534377" cy="259045"/>
    <xdr:sp macro="" textlink="">
      <xdr:nvSpPr>
        <xdr:cNvPr id="431" name="テキスト ボックス 430"/>
        <xdr:cNvSpPr txBox="1"/>
      </xdr:nvSpPr>
      <xdr:spPr>
        <a:xfrm>
          <a:off x="9372111" y="133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167081</xdr:rowOff>
    </xdr:from>
    <xdr:to>
      <xdr:col>46</xdr:col>
      <xdr:colOff>38100</xdr:colOff>
      <xdr:row>78</xdr:row>
      <xdr:rowOff>97231</xdr:rowOff>
    </xdr:to>
    <xdr:sp macro="" textlink="">
      <xdr:nvSpPr>
        <xdr:cNvPr id="432" name="楕円 431"/>
        <xdr:cNvSpPr/>
      </xdr:nvSpPr>
      <xdr:spPr>
        <a:xfrm>
          <a:off x="86995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88358</xdr:rowOff>
    </xdr:from>
    <xdr:ext cx="469744" cy="259045"/>
    <xdr:sp macro="" textlink="">
      <xdr:nvSpPr>
        <xdr:cNvPr id="433" name="テキスト ボックス 432"/>
        <xdr:cNvSpPr txBox="1"/>
      </xdr:nvSpPr>
      <xdr:spPr>
        <a:xfrm>
          <a:off x="8515428" y="13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8528</xdr:rowOff>
    </xdr:from>
    <xdr:to>
      <xdr:col>41</xdr:col>
      <xdr:colOff>101600</xdr:colOff>
      <xdr:row>78</xdr:row>
      <xdr:rowOff>110128</xdr:rowOff>
    </xdr:to>
    <xdr:sp macro="" textlink="">
      <xdr:nvSpPr>
        <xdr:cNvPr id="434" name="楕円 433"/>
        <xdr:cNvSpPr/>
      </xdr:nvSpPr>
      <xdr:spPr>
        <a:xfrm>
          <a:off x="7810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101255</xdr:rowOff>
    </xdr:from>
    <xdr:ext cx="469744" cy="259045"/>
    <xdr:sp macro="" textlink="">
      <xdr:nvSpPr>
        <xdr:cNvPr id="435" name="テキスト ボックス 434"/>
        <xdr:cNvSpPr txBox="1"/>
      </xdr:nvSpPr>
      <xdr:spPr>
        <a:xfrm>
          <a:off x="7626428" y="1347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70211</xdr:rowOff>
    </xdr:from>
    <xdr:to>
      <xdr:col>36</xdr:col>
      <xdr:colOff>165100</xdr:colOff>
      <xdr:row>78</xdr:row>
      <xdr:rowOff>361</xdr:rowOff>
    </xdr:to>
    <xdr:sp macro="" textlink="">
      <xdr:nvSpPr>
        <xdr:cNvPr id="436" name="楕円 435"/>
        <xdr:cNvSpPr/>
      </xdr:nvSpPr>
      <xdr:spPr>
        <a:xfrm>
          <a:off x="6921500" y="13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162938</xdr:rowOff>
    </xdr:from>
    <xdr:ext cx="534377" cy="259045"/>
    <xdr:sp macro="" textlink="">
      <xdr:nvSpPr>
        <xdr:cNvPr id="437" name="テキスト ボックス 436"/>
        <xdr:cNvSpPr txBox="1"/>
      </xdr:nvSpPr>
      <xdr:spPr>
        <a:xfrm>
          <a:off x="6705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13402</xdr:rowOff>
    </xdr:from>
    <xdr:to>
      <xdr:col>55</xdr:col>
      <xdr:colOff>0</xdr:colOff>
      <xdr:row>99</xdr:row>
      <xdr:rowOff>15825</xdr:rowOff>
    </xdr:to>
    <xdr:cxnSp macro="">
      <xdr:nvCxnSpPr>
        <xdr:cNvPr id="466" name="直線コネクタ 465"/>
        <xdr:cNvCxnSpPr/>
      </xdr:nvCxnSpPr>
      <xdr:spPr>
        <a:xfrm flipV="1">
          <a:off x="9639300" y="16986952"/>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14680</xdr:rowOff>
    </xdr:from>
    <xdr:to>
      <xdr:col>50</xdr:col>
      <xdr:colOff>114300</xdr:colOff>
      <xdr:row>99</xdr:row>
      <xdr:rowOff>15825</xdr:rowOff>
    </xdr:to>
    <xdr:cxnSp macro="">
      <xdr:nvCxnSpPr>
        <xdr:cNvPr id="469" name="直線コネクタ 468"/>
        <xdr:cNvCxnSpPr/>
      </xdr:nvCxnSpPr>
      <xdr:spPr>
        <a:xfrm>
          <a:off x="8750300" y="1698823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14305</xdr:rowOff>
    </xdr:from>
    <xdr:to>
      <xdr:col>45</xdr:col>
      <xdr:colOff>177800</xdr:colOff>
      <xdr:row>99</xdr:row>
      <xdr:rowOff>14680</xdr:rowOff>
    </xdr:to>
    <xdr:cxnSp macro="">
      <xdr:nvCxnSpPr>
        <xdr:cNvPr id="472" name="直線コネクタ 471"/>
        <xdr:cNvCxnSpPr/>
      </xdr:nvCxnSpPr>
      <xdr:spPr>
        <a:xfrm>
          <a:off x="7861300" y="1698785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14305</xdr:rowOff>
    </xdr:from>
    <xdr:to>
      <xdr:col>41</xdr:col>
      <xdr:colOff>50800</xdr:colOff>
      <xdr:row>99</xdr:row>
      <xdr:rowOff>18084</xdr:rowOff>
    </xdr:to>
    <xdr:cxnSp macro="">
      <xdr:nvCxnSpPr>
        <xdr:cNvPr id="475" name="直線コネクタ 474"/>
        <xdr:cNvCxnSpPr/>
      </xdr:nvCxnSpPr>
      <xdr:spPr>
        <a:xfrm flipV="1">
          <a:off x="6972300" y="16987855"/>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134052</xdr:rowOff>
    </xdr:from>
    <xdr:to>
      <xdr:col>55</xdr:col>
      <xdr:colOff>50800</xdr:colOff>
      <xdr:row>99</xdr:row>
      <xdr:rowOff>64202</xdr:rowOff>
    </xdr:to>
    <xdr:sp macro="" textlink="">
      <xdr:nvSpPr>
        <xdr:cNvPr id="485" name="楕円 484"/>
        <xdr:cNvSpPr/>
      </xdr:nvSpPr>
      <xdr:spPr>
        <a:xfrm>
          <a:off x="10426700" y="169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136475</xdr:rowOff>
    </xdr:from>
    <xdr:to>
      <xdr:col>50</xdr:col>
      <xdr:colOff>165100</xdr:colOff>
      <xdr:row>99</xdr:row>
      <xdr:rowOff>66625</xdr:rowOff>
    </xdr:to>
    <xdr:sp macro="" textlink="">
      <xdr:nvSpPr>
        <xdr:cNvPr id="487" name="楕円 486"/>
        <xdr:cNvSpPr/>
      </xdr:nvSpPr>
      <xdr:spPr>
        <a:xfrm>
          <a:off x="9588500" y="169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57752</xdr:rowOff>
    </xdr:from>
    <xdr:ext cx="534377" cy="259045"/>
    <xdr:sp macro="" textlink="">
      <xdr:nvSpPr>
        <xdr:cNvPr id="488" name="テキスト ボックス 487"/>
        <xdr:cNvSpPr txBox="1"/>
      </xdr:nvSpPr>
      <xdr:spPr>
        <a:xfrm>
          <a:off x="9372111" y="170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135330</xdr:rowOff>
    </xdr:from>
    <xdr:to>
      <xdr:col>46</xdr:col>
      <xdr:colOff>38100</xdr:colOff>
      <xdr:row>99</xdr:row>
      <xdr:rowOff>65480</xdr:rowOff>
    </xdr:to>
    <xdr:sp macro="" textlink="">
      <xdr:nvSpPr>
        <xdr:cNvPr id="489" name="楕円 488"/>
        <xdr:cNvSpPr/>
      </xdr:nvSpPr>
      <xdr:spPr>
        <a:xfrm>
          <a:off x="8699500" y="169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56607</xdr:rowOff>
    </xdr:from>
    <xdr:ext cx="534377" cy="259045"/>
    <xdr:sp macro="" textlink="">
      <xdr:nvSpPr>
        <xdr:cNvPr id="490" name="テキスト ボックス 489"/>
        <xdr:cNvSpPr txBox="1"/>
      </xdr:nvSpPr>
      <xdr:spPr>
        <a:xfrm>
          <a:off x="8483111" y="1703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134955</xdr:rowOff>
    </xdr:from>
    <xdr:to>
      <xdr:col>41</xdr:col>
      <xdr:colOff>101600</xdr:colOff>
      <xdr:row>99</xdr:row>
      <xdr:rowOff>65105</xdr:rowOff>
    </xdr:to>
    <xdr:sp macro="" textlink="">
      <xdr:nvSpPr>
        <xdr:cNvPr id="491" name="楕円 490"/>
        <xdr:cNvSpPr/>
      </xdr:nvSpPr>
      <xdr:spPr>
        <a:xfrm>
          <a:off x="7810500" y="169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56232</xdr:rowOff>
    </xdr:from>
    <xdr:ext cx="534377" cy="259045"/>
    <xdr:sp macro="" textlink="">
      <xdr:nvSpPr>
        <xdr:cNvPr id="492" name="テキスト ボックス 491"/>
        <xdr:cNvSpPr txBox="1"/>
      </xdr:nvSpPr>
      <xdr:spPr>
        <a:xfrm>
          <a:off x="7594111" y="170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138734</xdr:rowOff>
    </xdr:from>
    <xdr:to>
      <xdr:col>36</xdr:col>
      <xdr:colOff>165100</xdr:colOff>
      <xdr:row>99</xdr:row>
      <xdr:rowOff>68884</xdr:rowOff>
    </xdr:to>
    <xdr:sp macro="" textlink="">
      <xdr:nvSpPr>
        <xdr:cNvPr id="493" name="楕円 492"/>
        <xdr:cNvSpPr/>
      </xdr:nvSpPr>
      <xdr:spPr>
        <a:xfrm>
          <a:off x="6921500" y="169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60011</xdr:rowOff>
    </xdr:from>
    <xdr:ext cx="534377" cy="259045"/>
    <xdr:sp macro="" textlink="">
      <xdr:nvSpPr>
        <xdr:cNvPr id="494" name="テキスト ボックス 493"/>
        <xdr:cNvSpPr txBox="1"/>
      </xdr:nvSpPr>
      <xdr:spPr>
        <a:xfrm>
          <a:off x="6705111" y="170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130034</xdr:rowOff>
    </xdr:from>
    <xdr:to>
      <xdr:col>85</xdr:col>
      <xdr:colOff>127000</xdr:colOff>
      <xdr:row>37</xdr:row>
      <xdr:rowOff>158641</xdr:rowOff>
    </xdr:to>
    <xdr:cxnSp macro="">
      <xdr:nvCxnSpPr>
        <xdr:cNvPr id="526" name="直線コネクタ 525"/>
        <xdr:cNvCxnSpPr/>
      </xdr:nvCxnSpPr>
      <xdr:spPr>
        <a:xfrm>
          <a:off x="15481300" y="6130784"/>
          <a:ext cx="838200" cy="3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130034</xdr:rowOff>
    </xdr:from>
    <xdr:to>
      <xdr:col>81</xdr:col>
      <xdr:colOff>50800</xdr:colOff>
      <xdr:row>35</xdr:row>
      <xdr:rowOff>166315</xdr:rowOff>
    </xdr:to>
    <xdr:cxnSp macro="">
      <xdr:nvCxnSpPr>
        <xdr:cNvPr id="529" name="直線コネクタ 528"/>
        <xdr:cNvCxnSpPr/>
      </xdr:nvCxnSpPr>
      <xdr:spPr>
        <a:xfrm flipV="1">
          <a:off x="14592300" y="6130784"/>
          <a:ext cx="8890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166315</xdr:rowOff>
    </xdr:from>
    <xdr:to>
      <xdr:col>76</xdr:col>
      <xdr:colOff>114300</xdr:colOff>
      <xdr:row>37</xdr:row>
      <xdr:rowOff>54792</xdr:rowOff>
    </xdr:to>
    <xdr:cxnSp macro="">
      <xdr:nvCxnSpPr>
        <xdr:cNvPr id="532" name="直線コネクタ 531"/>
        <xdr:cNvCxnSpPr/>
      </xdr:nvCxnSpPr>
      <xdr:spPr>
        <a:xfrm flipV="1">
          <a:off x="13703300" y="6167065"/>
          <a:ext cx="889000" cy="2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84150</xdr:rowOff>
    </xdr:from>
    <xdr:to>
      <xdr:col>71</xdr:col>
      <xdr:colOff>177800</xdr:colOff>
      <xdr:row>37</xdr:row>
      <xdr:rowOff>54792</xdr:rowOff>
    </xdr:to>
    <xdr:cxnSp macro="">
      <xdr:nvCxnSpPr>
        <xdr:cNvPr id="535" name="直線コネクタ 534"/>
        <xdr:cNvCxnSpPr/>
      </xdr:nvCxnSpPr>
      <xdr:spPr>
        <a:xfrm>
          <a:off x="12814300" y="6256350"/>
          <a:ext cx="889000" cy="1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107841</xdr:rowOff>
    </xdr:from>
    <xdr:to>
      <xdr:col>85</xdr:col>
      <xdr:colOff>177800</xdr:colOff>
      <xdr:row>38</xdr:row>
      <xdr:rowOff>37991</xdr:rowOff>
    </xdr:to>
    <xdr:sp macro="" textlink="">
      <xdr:nvSpPr>
        <xdr:cNvPr id="545" name="楕円 544"/>
        <xdr:cNvSpPr/>
      </xdr:nvSpPr>
      <xdr:spPr>
        <a:xfrm>
          <a:off x="162687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86268</xdr:rowOff>
    </xdr:from>
    <xdr:ext cx="534377" cy="259045"/>
    <xdr:sp macro="" textlink="">
      <xdr:nvSpPr>
        <xdr:cNvPr id="546" name="消防費該当値テキスト"/>
        <xdr:cNvSpPr txBox="1"/>
      </xdr:nvSpPr>
      <xdr:spPr>
        <a:xfrm>
          <a:off x="16370300"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79234</xdr:rowOff>
    </xdr:from>
    <xdr:to>
      <xdr:col>81</xdr:col>
      <xdr:colOff>101600</xdr:colOff>
      <xdr:row>36</xdr:row>
      <xdr:rowOff>9384</xdr:rowOff>
    </xdr:to>
    <xdr:sp macro="" textlink="">
      <xdr:nvSpPr>
        <xdr:cNvPr id="547" name="楕円 546"/>
        <xdr:cNvSpPr/>
      </xdr:nvSpPr>
      <xdr:spPr>
        <a:xfrm>
          <a:off x="15430500" y="60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25911</xdr:rowOff>
    </xdr:from>
    <xdr:ext cx="534377" cy="259045"/>
    <xdr:sp macro="" textlink="">
      <xdr:nvSpPr>
        <xdr:cNvPr id="548" name="テキスト ボックス 547"/>
        <xdr:cNvSpPr txBox="1"/>
      </xdr:nvSpPr>
      <xdr:spPr>
        <a:xfrm>
          <a:off x="15214111" y="58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115515</xdr:rowOff>
    </xdr:from>
    <xdr:to>
      <xdr:col>76</xdr:col>
      <xdr:colOff>165100</xdr:colOff>
      <xdr:row>36</xdr:row>
      <xdr:rowOff>45665</xdr:rowOff>
    </xdr:to>
    <xdr:sp macro="" textlink="">
      <xdr:nvSpPr>
        <xdr:cNvPr id="549" name="楕円 548"/>
        <xdr:cNvSpPr/>
      </xdr:nvSpPr>
      <xdr:spPr>
        <a:xfrm>
          <a:off x="14541500" y="61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62192</xdr:rowOff>
    </xdr:from>
    <xdr:ext cx="534377" cy="259045"/>
    <xdr:sp macro="" textlink="">
      <xdr:nvSpPr>
        <xdr:cNvPr id="550" name="テキスト ボックス 549"/>
        <xdr:cNvSpPr txBox="1"/>
      </xdr:nvSpPr>
      <xdr:spPr>
        <a:xfrm>
          <a:off x="14325111" y="58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3992</xdr:rowOff>
    </xdr:from>
    <xdr:to>
      <xdr:col>72</xdr:col>
      <xdr:colOff>38100</xdr:colOff>
      <xdr:row>37</xdr:row>
      <xdr:rowOff>105592</xdr:rowOff>
    </xdr:to>
    <xdr:sp macro="" textlink="">
      <xdr:nvSpPr>
        <xdr:cNvPr id="551" name="楕円 550"/>
        <xdr:cNvSpPr/>
      </xdr:nvSpPr>
      <xdr:spPr>
        <a:xfrm>
          <a:off x="13652500" y="63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96719</xdr:rowOff>
    </xdr:from>
    <xdr:ext cx="534377" cy="259045"/>
    <xdr:sp macro="" textlink="">
      <xdr:nvSpPr>
        <xdr:cNvPr id="552" name="テキスト ボックス 551"/>
        <xdr:cNvSpPr txBox="1"/>
      </xdr:nvSpPr>
      <xdr:spPr>
        <a:xfrm>
          <a:off x="13436111" y="644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33350</xdr:rowOff>
    </xdr:from>
    <xdr:to>
      <xdr:col>67</xdr:col>
      <xdr:colOff>101600</xdr:colOff>
      <xdr:row>36</xdr:row>
      <xdr:rowOff>134950</xdr:rowOff>
    </xdr:to>
    <xdr:sp macro="" textlink="">
      <xdr:nvSpPr>
        <xdr:cNvPr id="553" name="楕円 552"/>
        <xdr:cNvSpPr/>
      </xdr:nvSpPr>
      <xdr:spPr>
        <a:xfrm>
          <a:off x="12763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151477</xdr:rowOff>
    </xdr:from>
    <xdr:ext cx="534377" cy="259045"/>
    <xdr:sp macro="" textlink="">
      <xdr:nvSpPr>
        <xdr:cNvPr id="554" name="テキスト ボックス 553"/>
        <xdr:cNvSpPr txBox="1"/>
      </xdr:nvSpPr>
      <xdr:spPr>
        <a:xfrm>
          <a:off x="12547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6557</xdr:rowOff>
    </xdr:from>
    <xdr:to>
      <xdr:col>85</xdr:col>
      <xdr:colOff>127000</xdr:colOff>
      <xdr:row>56</xdr:row>
      <xdr:rowOff>27153</xdr:rowOff>
    </xdr:to>
    <xdr:cxnSp macro="">
      <xdr:nvCxnSpPr>
        <xdr:cNvPr id="586" name="直線コネクタ 585"/>
        <xdr:cNvCxnSpPr/>
      </xdr:nvCxnSpPr>
      <xdr:spPr>
        <a:xfrm flipV="1">
          <a:off x="15481300" y="8579057"/>
          <a:ext cx="838200" cy="10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27153</xdr:rowOff>
    </xdr:from>
    <xdr:to>
      <xdr:col>81</xdr:col>
      <xdr:colOff>50800</xdr:colOff>
      <xdr:row>58</xdr:row>
      <xdr:rowOff>77651</xdr:rowOff>
    </xdr:to>
    <xdr:cxnSp macro="">
      <xdr:nvCxnSpPr>
        <xdr:cNvPr id="589" name="直線コネクタ 588"/>
        <xdr:cNvCxnSpPr/>
      </xdr:nvCxnSpPr>
      <xdr:spPr>
        <a:xfrm flipV="1">
          <a:off x="14592300" y="9628353"/>
          <a:ext cx="889000" cy="39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77651</xdr:rowOff>
    </xdr:from>
    <xdr:to>
      <xdr:col>76</xdr:col>
      <xdr:colOff>114300</xdr:colOff>
      <xdr:row>58</xdr:row>
      <xdr:rowOff>133931</xdr:rowOff>
    </xdr:to>
    <xdr:cxnSp macro="">
      <xdr:nvCxnSpPr>
        <xdr:cNvPr id="592" name="直線コネクタ 591"/>
        <xdr:cNvCxnSpPr/>
      </xdr:nvCxnSpPr>
      <xdr:spPr>
        <a:xfrm flipV="1">
          <a:off x="13703300" y="10021751"/>
          <a:ext cx="889000" cy="5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104790</xdr:rowOff>
    </xdr:from>
    <xdr:to>
      <xdr:col>71</xdr:col>
      <xdr:colOff>177800</xdr:colOff>
      <xdr:row>58</xdr:row>
      <xdr:rowOff>133931</xdr:rowOff>
    </xdr:to>
    <xdr:cxnSp macro="">
      <xdr:nvCxnSpPr>
        <xdr:cNvPr id="595" name="直線コネクタ 594"/>
        <xdr:cNvCxnSpPr/>
      </xdr:nvCxnSpPr>
      <xdr:spPr>
        <a:xfrm>
          <a:off x="12814300" y="10048890"/>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36492</xdr:rowOff>
    </xdr:from>
    <xdr:ext cx="534377" cy="259045"/>
    <xdr:sp macro="" textlink="">
      <xdr:nvSpPr>
        <xdr:cNvPr id="597" name="テキスト ボックス 596"/>
        <xdr:cNvSpPr txBox="1"/>
      </xdr:nvSpPr>
      <xdr:spPr>
        <a:xfrm>
          <a:off x="13436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169439</xdr:rowOff>
    </xdr:from>
    <xdr:ext cx="534377" cy="259045"/>
    <xdr:sp macro="" textlink="">
      <xdr:nvSpPr>
        <xdr:cNvPr id="599" name="テキスト ボックス 598"/>
        <xdr:cNvSpPr txBox="1"/>
      </xdr:nvSpPr>
      <xdr:spPr>
        <a:xfrm>
          <a:off x="12547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127207</xdr:rowOff>
    </xdr:from>
    <xdr:to>
      <xdr:col>85</xdr:col>
      <xdr:colOff>177800</xdr:colOff>
      <xdr:row>50</xdr:row>
      <xdr:rowOff>57357</xdr:rowOff>
    </xdr:to>
    <xdr:sp macro="" textlink="">
      <xdr:nvSpPr>
        <xdr:cNvPr id="605" name="楕円 604"/>
        <xdr:cNvSpPr/>
      </xdr:nvSpPr>
      <xdr:spPr>
        <a:xfrm>
          <a:off x="16268700" y="85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80234</xdr:rowOff>
    </xdr:from>
    <xdr:ext cx="599010" cy="259045"/>
    <xdr:sp macro="" textlink="">
      <xdr:nvSpPr>
        <xdr:cNvPr id="606" name="教育費該当値テキスト"/>
        <xdr:cNvSpPr txBox="1"/>
      </xdr:nvSpPr>
      <xdr:spPr>
        <a:xfrm>
          <a:off x="16370300" y="848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147803</xdr:rowOff>
    </xdr:from>
    <xdr:to>
      <xdr:col>81</xdr:col>
      <xdr:colOff>101600</xdr:colOff>
      <xdr:row>56</xdr:row>
      <xdr:rowOff>77953</xdr:rowOff>
    </xdr:to>
    <xdr:sp macro="" textlink="">
      <xdr:nvSpPr>
        <xdr:cNvPr id="607" name="楕円 606"/>
        <xdr:cNvSpPr/>
      </xdr:nvSpPr>
      <xdr:spPr>
        <a:xfrm>
          <a:off x="15430500" y="95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94480</xdr:rowOff>
    </xdr:from>
    <xdr:ext cx="534377" cy="259045"/>
    <xdr:sp macro="" textlink="">
      <xdr:nvSpPr>
        <xdr:cNvPr id="608" name="テキスト ボックス 607"/>
        <xdr:cNvSpPr txBox="1"/>
      </xdr:nvSpPr>
      <xdr:spPr>
        <a:xfrm>
          <a:off x="1521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26851</xdr:rowOff>
    </xdr:from>
    <xdr:to>
      <xdr:col>76</xdr:col>
      <xdr:colOff>165100</xdr:colOff>
      <xdr:row>58</xdr:row>
      <xdr:rowOff>128451</xdr:rowOff>
    </xdr:to>
    <xdr:sp macro="" textlink="">
      <xdr:nvSpPr>
        <xdr:cNvPr id="609" name="楕円 608"/>
        <xdr:cNvSpPr/>
      </xdr:nvSpPr>
      <xdr:spPr>
        <a:xfrm>
          <a:off x="14541500" y="9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119578</xdr:rowOff>
    </xdr:from>
    <xdr:ext cx="534377" cy="259045"/>
    <xdr:sp macro="" textlink="">
      <xdr:nvSpPr>
        <xdr:cNvPr id="610" name="テキスト ボックス 609"/>
        <xdr:cNvSpPr txBox="1"/>
      </xdr:nvSpPr>
      <xdr:spPr>
        <a:xfrm>
          <a:off x="14325111" y="100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83131</xdr:rowOff>
    </xdr:from>
    <xdr:to>
      <xdr:col>72</xdr:col>
      <xdr:colOff>38100</xdr:colOff>
      <xdr:row>59</xdr:row>
      <xdr:rowOff>13281</xdr:rowOff>
    </xdr:to>
    <xdr:sp macro="" textlink="">
      <xdr:nvSpPr>
        <xdr:cNvPr id="611" name="楕円 610"/>
        <xdr:cNvSpPr/>
      </xdr:nvSpPr>
      <xdr:spPr>
        <a:xfrm>
          <a:off x="13652500" y="100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4408</xdr:rowOff>
    </xdr:from>
    <xdr:ext cx="534377" cy="259045"/>
    <xdr:sp macro="" textlink="">
      <xdr:nvSpPr>
        <xdr:cNvPr id="612" name="テキスト ボックス 611"/>
        <xdr:cNvSpPr txBox="1"/>
      </xdr:nvSpPr>
      <xdr:spPr>
        <a:xfrm>
          <a:off x="13436111" y="101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53990</xdr:rowOff>
    </xdr:from>
    <xdr:to>
      <xdr:col>67</xdr:col>
      <xdr:colOff>101600</xdr:colOff>
      <xdr:row>58</xdr:row>
      <xdr:rowOff>155590</xdr:rowOff>
    </xdr:to>
    <xdr:sp macro="" textlink="">
      <xdr:nvSpPr>
        <xdr:cNvPr id="613" name="楕円 612"/>
        <xdr:cNvSpPr/>
      </xdr:nvSpPr>
      <xdr:spPr>
        <a:xfrm>
          <a:off x="12763500" y="9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146717</xdr:rowOff>
    </xdr:from>
    <xdr:ext cx="534377" cy="259045"/>
    <xdr:sp macro="" textlink="">
      <xdr:nvSpPr>
        <xdr:cNvPr id="614" name="テキスト ボックス 613"/>
        <xdr:cNvSpPr txBox="1"/>
      </xdr:nvSpPr>
      <xdr:spPr>
        <a:xfrm>
          <a:off x="12547111" y="100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43642</xdr:rowOff>
    </xdr:from>
    <xdr:to>
      <xdr:col>85</xdr:col>
      <xdr:colOff>127000</xdr:colOff>
      <xdr:row>79</xdr:row>
      <xdr:rowOff>44450</xdr:rowOff>
    </xdr:to>
    <xdr:cxnSp macro="">
      <xdr:nvCxnSpPr>
        <xdr:cNvPr id="643" name="直線コネクタ 642"/>
        <xdr:cNvCxnSpPr/>
      </xdr:nvCxnSpPr>
      <xdr:spPr>
        <a:xfrm>
          <a:off x="15481300" y="13588192"/>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43642</xdr:rowOff>
    </xdr:from>
    <xdr:to>
      <xdr:col>81</xdr:col>
      <xdr:colOff>50800</xdr:colOff>
      <xdr:row>79</xdr:row>
      <xdr:rowOff>44247</xdr:rowOff>
    </xdr:to>
    <xdr:cxnSp macro="">
      <xdr:nvCxnSpPr>
        <xdr:cNvPr id="646" name="直線コネクタ 645"/>
        <xdr:cNvCxnSpPr/>
      </xdr:nvCxnSpPr>
      <xdr:spPr>
        <a:xfrm flipV="1">
          <a:off x="14592300" y="13588192"/>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44110</xdr:rowOff>
    </xdr:from>
    <xdr:to>
      <xdr:col>76</xdr:col>
      <xdr:colOff>114300</xdr:colOff>
      <xdr:row>79</xdr:row>
      <xdr:rowOff>44247</xdr:rowOff>
    </xdr:to>
    <xdr:cxnSp macro="">
      <xdr:nvCxnSpPr>
        <xdr:cNvPr id="649" name="直線コネクタ 648"/>
        <xdr:cNvCxnSpPr/>
      </xdr:nvCxnSpPr>
      <xdr:spPr>
        <a:xfrm>
          <a:off x="13703300" y="1358866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42850</xdr:rowOff>
    </xdr:from>
    <xdr:to>
      <xdr:col>71</xdr:col>
      <xdr:colOff>177800</xdr:colOff>
      <xdr:row>79</xdr:row>
      <xdr:rowOff>44110</xdr:rowOff>
    </xdr:to>
    <xdr:cxnSp macro="">
      <xdr:nvCxnSpPr>
        <xdr:cNvPr id="652" name="直線コネクタ 651"/>
        <xdr:cNvCxnSpPr/>
      </xdr:nvCxnSpPr>
      <xdr:spPr>
        <a:xfrm>
          <a:off x="12814300" y="13587400"/>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164292</xdr:rowOff>
    </xdr:from>
    <xdr:to>
      <xdr:col>81</xdr:col>
      <xdr:colOff>101600</xdr:colOff>
      <xdr:row>79</xdr:row>
      <xdr:rowOff>94442</xdr:rowOff>
    </xdr:to>
    <xdr:sp macro="" textlink="">
      <xdr:nvSpPr>
        <xdr:cNvPr id="664" name="楕円 663"/>
        <xdr:cNvSpPr/>
      </xdr:nvSpPr>
      <xdr:spPr>
        <a:xfrm>
          <a:off x="15430500" y="13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85569</xdr:rowOff>
    </xdr:from>
    <xdr:ext cx="378565" cy="259045"/>
    <xdr:sp macro="" textlink="">
      <xdr:nvSpPr>
        <xdr:cNvPr id="665" name="テキスト ボックス 664"/>
        <xdr:cNvSpPr txBox="1"/>
      </xdr:nvSpPr>
      <xdr:spPr>
        <a:xfrm>
          <a:off x="15292017" y="13630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164897</xdr:rowOff>
    </xdr:from>
    <xdr:to>
      <xdr:col>76</xdr:col>
      <xdr:colOff>165100</xdr:colOff>
      <xdr:row>79</xdr:row>
      <xdr:rowOff>95047</xdr:rowOff>
    </xdr:to>
    <xdr:sp macro="" textlink="">
      <xdr:nvSpPr>
        <xdr:cNvPr id="666" name="楕円 665"/>
        <xdr:cNvSpPr/>
      </xdr:nvSpPr>
      <xdr:spPr>
        <a:xfrm>
          <a:off x="14541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86174</xdr:rowOff>
    </xdr:from>
    <xdr:ext cx="378565" cy="259045"/>
    <xdr:sp macro="" textlink="">
      <xdr:nvSpPr>
        <xdr:cNvPr id="667" name="テキスト ボックス 666"/>
        <xdr:cNvSpPr txBox="1"/>
      </xdr:nvSpPr>
      <xdr:spPr>
        <a:xfrm>
          <a:off x="14403017" y="136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164760</xdr:rowOff>
    </xdr:from>
    <xdr:to>
      <xdr:col>72</xdr:col>
      <xdr:colOff>38100</xdr:colOff>
      <xdr:row>79</xdr:row>
      <xdr:rowOff>94910</xdr:rowOff>
    </xdr:to>
    <xdr:sp macro="" textlink="">
      <xdr:nvSpPr>
        <xdr:cNvPr id="668" name="楕円 667"/>
        <xdr:cNvSpPr/>
      </xdr:nvSpPr>
      <xdr:spPr>
        <a:xfrm>
          <a:off x="13652500" y="135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86037</xdr:rowOff>
    </xdr:from>
    <xdr:ext cx="378565" cy="259045"/>
    <xdr:sp macro="" textlink="">
      <xdr:nvSpPr>
        <xdr:cNvPr id="669" name="テキスト ボックス 668"/>
        <xdr:cNvSpPr txBox="1"/>
      </xdr:nvSpPr>
      <xdr:spPr>
        <a:xfrm>
          <a:off x="13514017" y="13630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163500</xdr:rowOff>
    </xdr:from>
    <xdr:to>
      <xdr:col>67</xdr:col>
      <xdr:colOff>101600</xdr:colOff>
      <xdr:row>79</xdr:row>
      <xdr:rowOff>93650</xdr:rowOff>
    </xdr:to>
    <xdr:sp macro="" textlink="">
      <xdr:nvSpPr>
        <xdr:cNvPr id="670" name="楕円 669"/>
        <xdr:cNvSpPr/>
      </xdr:nvSpPr>
      <xdr:spPr>
        <a:xfrm>
          <a:off x="12763500" y="135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84777</xdr:rowOff>
    </xdr:from>
    <xdr:ext cx="378565" cy="259045"/>
    <xdr:sp macro="" textlink="">
      <xdr:nvSpPr>
        <xdr:cNvPr id="671" name="テキスト ボックス 670"/>
        <xdr:cNvSpPr txBox="1"/>
      </xdr:nvSpPr>
      <xdr:spPr>
        <a:xfrm>
          <a:off x="12625017" y="1362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95830</xdr:rowOff>
    </xdr:from>
    <xdr:to>
      <xdr:col>85</xdr:col>
      <xdr:colOff>127000</xdr:colOff>
      <xdr:row>95</xdr:row>
      <xdr:rowOff>166250</xdr:rowOff>
    </xdr:to>
    <xdr:cxnSp macro="">
      <xdr:nvCxnSpPr>
        <xdr:cNvPr id="702" name="直線コネクタ 701"/>
        <xdr:cNvCxnSpPr/>
      </xdr:nvCxnSpPr>
      <xdr:spPr>
        <a:xfrm flipV="1">
          <a:off x="15481300" y="16383580"/>
          <a:ext cx="8382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166250</xdr:rowOff>
    </xdr:from>
    <xdr:to>
      <xdr:col>81</xdr:col>
      <xdr:colOff>50800</xdr:colOff>
      <xdr:row>96</xdr:row>
      <xdr:rowOff>45027</xdr:rowOff>
    </xdr:to>
    <xdr:cxnSp macro="">
      <xdr:nvCxnSpPr>
        <xdr:cNvPr id="705" name="直線コネクタ 704"/>
        <xdr:cNvCxnSpPr/>
      </xdr:nvCxnSpPr>
      <xdr:spPr>
        <a:xfrm flipV="1">
          <a:off x="14592300" y="16454000"/>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45027</xdr:rowOff>
    </xdr:from>
    <xdr:to>
      <xdr:col>76</xdr:col>
      <xdr:colOff>114300</xdr:colOff>
      <xdr:row>96</xdr:row>
      <xdr:rowOff>72819</xdr:rowOff>
    </xdr:to>
    <xdr:cxnSp macro="">
      <xdr:nvCxnSpPr>
        <xdr:cNvPr id="708" name="直線コネクタ 707"/>
        <xdr:cNvCxnSpPr/>
      </xdr:nvCxnSpPr>
      <xdr:spPr>
        <a:xfrm flipV="1">
          <a:off x="13703300" y="1650422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72819</xdr:rowOff>
    </xdr:from>
    <xdr:to>
      <xdr:col>71</xdr:col>
      <xdr:colOff>177800</xdr:colOff>
      <xdr:row>96</xdr:row>
      <xdr:rowOff>127736</xdr:rowOff>
    </xdr:to>
    <xdr:cxnSp macro="">
      <xdr:nvCxnSpPr>
        <xdr:cNvPr id="711" name="直線コネクタ 710"/>
        <xdr:cNvCxnSpPr/>
      </xdr:nvCxnSpPr>
      <xdr:spPr>
        <a:xfrm flipV="1">
          <a:off x="12814300" y="16532019"/>
          <a:ext cx="889000" cy="5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45030</xdr:rowOff>
    </xdr:from>
    <xdr:to>
      <xdr:col>85</xdr:col>
      <xdr:colOff>177800</xdr:colOff>
      <xdr:row>95</xdr:row>
      <xdr:rowOff>146630</xdr:rowOff>
    </xdr:to>
    <xdr:sp macro="" textlink="">
      <xdr:nvSpPr>
        <xdr:cNvPr id="721" name="楕円 720"/>
        <xdr:cNvSpPr/>
      </xdr:nvSpPr>
      <xdr:spPr>
        <a:xfrm>
          <a:off x="16268700" y="163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23457</xdr:rowOff>
    </xdr:from>
    <xdr:ext cx="534377" cy="259045"/>
    <xdr:sp macro="" textlink="">
      <xdr:nvSpPr>
        <xdr:cNvPr id="722" name="公債費該当値テキスト"/>
        <xdr:cNvSpPr txBox="1"/>
      </xdr:nvSpPr>
      <xdr:spPr>
        <a:xfrm>
          <a:off x="16370300" y="163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115450</xdr:rowOff>
    </xdr:from>
    <xdr:to>
      <xdr:col>81</xdr:col>
      <xdr:colOff>101600</xdr:colOff>
      <xdr:row>96</xdr:row>
      <xdr:rowOff>45600</xdr:rowOff>
    </xdr:to>
    <xdr:sp macro="" textlink="">
      <xdr:nvSpPr>
        <xdr:cNvPr id="723" name="楕円 722"/>
        <xdr:cNvSpPr/>
      </xdr:nvSpPr>
      <xdr:spPr>
        <a:xfrm>
          <a:off x="15430500" y="164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36727</xdr:rowOff>
    </xdr:from>
    <xdr:ext cx="534377" cy="259045"/>
    <xdr:sp macro="" textlink="">
      <xdr:nvSpPr>
        <xdr:cNvPr id="724" name="テキスト ボックス 723"/>
        <xdr:cNvSpPr txBox="1"/>
      </xdr:nvSpPr>
      <xdr:spPr>
        <a:xfrm>
          <a:off x="15214111" y="164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165677</xdr:rowOff>
    </xdr:from>
    <xdr:to>
      <xdr:col>76</xdr:col>
      <xdr:colOff>165100</xdr:colOff>
      <xdr:row>96</xdr:row>
      <xdr:rowOff>95827</xdr:rowOff>
    </xdr:to>
    <xdr:sp macro="" textlink="">
      <xdr:nvSpPr>
        <xdr:cNvPr id="725" name="楕円 724"/>
        <xdr:cNvSpPr/>
      </xdr:nvSpPr>
      <xdr:spPr>
        <a:xfrm>
          <a:off x="14541500" y="16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86954</xdr:rowOff>
    </xdr:from>
    <xdr:ext cx="534377" cy="259045"/>
    <xdr:sp macro="" textlink="">
      <xdr:nvSpPr>
        <xdr:cNvPr id="726" name="テキスト ボックス 725"/>
        <xdr:cNvSpPr txBox="1"/>
      </xdr:nvSpPr>
      <xdr:spPr>
        <a:xfrm>
          <a:off x="14325111" y="165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22019</xdr:rowOff>
    </xdr:from>
    <xdr:to>
      <xdr:col>72</xdr:col>
      <xdr:colOff>38100</xdr:colOff>
      <xdr:row>96</xdr:row>
      <xdr:rowOff>123619</xdr:rowOff>
    </xdr:to>
    <xdr:sp macro="" textlink="">
      <xdr:nvSpPr>
        <xdr:cNvPr id="727" name="楕円 726"/>
        <xdr:cNvSpPr/>
      </xdr:nvSpPr>
      <xdr:spPr>
        <a:xfrm>
          <a:off x="13652500" y="164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114746</xdr:rowOff>
    </xdr:from>
    <xdr:ext cx="534377" cy="259045"/>
    <xdr:sp macro="" textlink="">
      <xdr:nvSpPr>
        <xdr:cNvPr id="728" name="テキスト ボックス 727"/>
        <xdr:cNvSpPr txBox="1"/>
      </xdr:nvSpPr>
      <xdr:spPr>
        <a:xfrm>
          <a:off x="13436111" y="1657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76936</xdr:rowOff>
    </xdr:from>
    <xdr:to>
      <xdr:col>67</xdr:col>
      <xdr:colOff>101600</xdr:colOff>
      <xdr:row>97</xdr:row>
      <xdr:rowOff>7086</xdr:rowOff>
    </xdr:to>
    <xdr:sp macro="" textlink="">
      <xdr:nvSpPr>
        <xdr:cNvPr id="729" name="楕円 728"/>
        <xdr:cNvSpPr/>
      </xdr:nvSpPr>
      <xdr:spPr>
        <a:xfrm>
          <a:off x="12763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169663</xdr:rowOff>
    </xdr:from>
    <xdr:ext cx="534377" cy="259045"/>
    <xdr:sp macro="" textlink="">
      <xdr:nvSpPr>
        <xdr:cNvPr id="730" name="テキスト ボックス 729"/>
        <xdr:cNvSpPr txBox="1"/>
      </xdr:nvSpPr>
      <xdr:spPr>
        <a:xfrm>
          <a:off x="12547111" y="166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総務費は、</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類似団体平均を上回ったが、ひとの駅さんぼんまつ施設整備事業の完了</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前年度より減少した</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住民一人当たりの民生費は、類似団体平均を下回った。その要因は、幼保一元化事業に伴う施設整備の完了などが考えられる。</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消防費は</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回った</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。その要因は、西</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消防署</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、白鳥・寒川分署</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の整備に伴う大川広域行政組合消防施設整備等負担金</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が減少したことなどが考えられる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住民一人当たりの教育費は、類似団体平均を大きく上回った。その要因は、白鳥中学校区学校再編事業費用の増加などが考えられるが、この事業の完了により、本市の学校再編事業は一段落となる。</a:t>
          </a:r>
          <a:endPar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類似団体平均を下回っているその他の目的についても、</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引き続き適正な執行に努める。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白鳥中学校区学校再編事業などの普通建設事業費や学校管理備品購入費などの単独事業の増により、実質収支額が減少している。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香川県東かがわ市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年度決算において赤字はない。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介護保険事業特別会計については、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要介護認定者数の増加による介護保険サービス利用量が増加したことで介護サービス等給付費が増加し、また、財政調整基金積立金が増加したことで黒字額が減少している。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20877102</v>
      </c>
      <c r="BO4" s="431"/>
      <c r="BP4" s="431"/>
      <c r="BQ4" s="431"/>
      <c r="BR4" s="431"/>
      <c r="BS4" s="431"/>
      <c r="BT4" s="431"/>
      <c r="BU4" s="432"/>
      <c r="BV4" s="430">
        <v>19730698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7.7</v>
      </c>
      <c r="CU4" s="437"/>
      <c r="CV4" s="437"/>
      <c r="CW4" s="437"/>
      <c r="CX4" s="437"/>
      <c r="CY4" s="437"/>
      <c r="CZ4" s="437"/>
      <c r="DA4" s="438"/>
      <c r="DB4" s="436">
        <v>10.3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20030712</v>
      </c>
      <c r="BO5" s="468"/>
      <c r="BP5" s="468"/>
      <c r="BQ5" s="468"/>
      <c r="BR5" s="468"/>
      <c r="BS5" s="468"/>
      <c r="BT5" s="468"/>
      <c r="BU5" s="469"/>
      <c r="BV5" s="467">
        <v>18639774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846390</v>
      </c>
      <c r="BO6" s="468"/>
      <c r="BP6" s="468"/>
      <c r="BQ6" s="468"/>
      <c r="BR6" s="468"/>
      <c r="BS6" s="468"/>
      <c r="BT6" s="468"/>
      <c r="BU6" s="469"/>
      <c r="BV6" s="467">
        <v>1090924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95.5</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88879</v>
      </c>
      <c r="BO7" s="468"/>
      <c r="BP7" s="468"/>
      <c r="BQ7" s="468"/>
      <c r="BR7" s="468"/>
      <c r="BS7" s="468"/>
      <c r="BT7" s="468"/>
      <c r="BU7" s="469"/>
      <c r="BV7" s="467">
        <v>92915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9780650</v>
      </c>
      <c r="CU7" s="468"/>
      <c r="CV7" s="468"/>
      <c r="CW7" s="468"/>
      <c r="CX7" s="468"/>
      <c r="CY7" s="468"/>
      <c r="CZ7" s="468"/>
      <c r="DA7" s="469"/>
      <c r="DB7" s="467">
        <v>9665966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757511</v>
      </c>
      <c r="BO8" s="468"/>
      <c r="BP8" s="468"/>
      <c r="BQ8" s="468"/>
      <c r="BR8" s="468"/>
      <c r="BS8" s="468"/>
      <c r="BT8" s="468"/>
      <c r="BU8" s="469"/>
      <c r="BV8" s="467">
        <v>998009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0.39</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31031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-240498</v>
      </c>
      <c r="BO9" s="468"/>
      <c r="BP9" s="468"/>
      <c r="BQ9" s="468"/>
      <c r="BR9" s="468"/>
      <c r="BS9" s="468"/>
      <c r="BT9" s="468"/>
      <c r="BU9" s="469"/>
      <c r="BV9" s="467">
        <v>-533778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33625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506163</v>
      </c>
      <c r="BO10" s="468"/>
      <c r="BP10" s="468"/>
      <c r="BQ10" s="468"/>
      <c r="BR10" s="468"/>
      <c r="BS10" s="468"/>
      <c r="BT10" s="468"/>
      <c r="BU10" s="469"/>
      <c r="BV10" s="467">
        <v>771428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30212</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29963</v>
      </c>
      <c r="S13" s="552"/>
      <c r="T13" s="552"/>
      <c r="U13" s="552"/>
      <c r="V13" s="553"/>
      <c r="W13" s="483" t="s">
        <v>140</v>
      </c>
      <c r="X13" s="484"/>
      <c r="Y13" s="484"/>
      <c r="Z13" s="484"/>
      <c r="AA13" s="484"/>
      <c r="AB13" s="474"/>
      <c r="AC13" s="518">
        <v>1277</v>
      </c>
      <c r="AD13" s="519"/>
      <c r="AE13" s="519"/>
      <c r="AF13" s="519"/>
      <c r="AG13" s="561"/>
      <c r="AH13" s="518">
        <v>1430</v>
      </c>
      <c r="AI13" s="519"/>
      <c r="AJ13" s="519"/>
      <c r="AK13" s="519"/>
      <c r="AL13" s="520"/>
      <c r="AM13" s="496" t="s">
        <v>141</v>
      </c>
      <c r="AN13" s="497"/>
      <c r="AO13" s="497"/>
      <c r="AP13" s="497"/>
      <c r="AQ13" s="497"/>
      <c r="AR13" s="497"/>
      <c r="AS13" s="497"/>
      <c r="AT13" s="498"/>
      <c r="AU13" s="499" t="s">
        <v>119</v>
      </c>
      <c r="AV13" s="500"/>
      <c r="AW13" s="500"/>
      <c r="AX13" s="500"/>
      <c r="AY13" s="501" t="s">
        <v>142</v>
      </c>
      <c r="AZ13" s="502"/>
      <c r="BA13" s="502"/>
      <c r="BB13" s="502"/>
      <c r="BC13" s="502"/>
      <c r="BD13" s="502"/>
      <c r="BE13" s="502"/>
      <c r="BF13" s="502"/>
      <c r="BG13" s="502"/>
      <c r="BH13" s="502"/>
      <c r="BI13" s="502"/>
      <c r="BJ13" s="502"/>
      <c r="BK13" s="502"/>
      <c r="BL13" s="502"/>
      <c r="BM13" s="503"/>
      <c r="BN13" s="467">
        <v>265665</v>
      </c>
      <c r="BO13" s="468"/>
      <c r="BP13" s="468"/>
      <c r="BQ13" s="468"/>
      <c r="BR13" s="468"/>
      <c r="BS13" s="468"/>
      <c r="BT13" s="468"/>
      <c r="BU13" s="469"/>
      <c r="BV13" s="467">
        <v>237650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30901</v>
      </c>
      <c r="S14" s="552"/>
      <c r="T14" s="552"/>
      <c r="U14" s="552"/>
      <c r="V14" s="553"/>
      <c r="W14" s="457"/>
      <c r="X14" s="458"/>
      <c r="Y14" s="458"/>
      <c r="Z14" s="458"/>
      <c r="AA14" s="458"/>
      <c r="AB14" s="447"/>
      <c r="AC14" s="554">
        <v>8.9</v>
      </c>
      <c r="AD14" s="555"/>
      <c r="AE14" s="555"/>
      <c r="AF14" s="555"/>
      <c r="AG14" s="556"/>
      <c r="AH14" s="554">
        <v>9.1999999999999993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30669</v>
      </c>
      <c r="S15" s="552"/>
      <c r="T15" s="552"/>
      <c r="U15" s="552"/>
      <c r="V15" s="553"/>
      <c r="W15" s="483" t="s">
        <v>147</v>
      </c>
      <c r="X15" s="484"/>
      <c r="Y15" s="484"/>
      <c r="Z15" s="484"/>
      <c r="AA15" s="484"/>
      <c r="AB15" s="474"/>
      <c r="AC15" s="518">
        <v>5263</v>
      </c>
      <c r="AD15" s="519"/>
      <c r="AE15" s="519"/>
      <c r="AF15" s="519"/>
      <c r="AG15" s="561"/>
      <c r="AH15" s="518">
        <v>5623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3150083</v>
      </c>
      <c r="BO15" s="431"/>
      <c r="BP15" s="431"/>
      <c r="BQ15" s="431"/>
      <c r="BR15" s="431"/>
      <c r="BS15" s="431"/>
      <c r="BT15" s="431"/>
      <c r="BU15" s="432"/>
      <c r="BV15" s="430">
        <v>3176777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36.700000000000003</v>
      </c>
      <c r="AD16" s="555"/>
      <c r="AE16" s="555"/>
      <c r="AF16" s="555"/>
      <c r="AG16" s="556"/>
      <c r="AH16" s="554">
        <v>36.1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8510674</v>
      </c>
      <c r="BO16" s="468"/>
      <c r="BP16" s="468"/>
      <c r="BQ16" s="468"/>
      <c r="BR16" s="468"/>
      <c r="BS16" s="468"/>
      <c r="BT16" s="468"/>
      <c r="BU16" s="469"/>
      <c r="BV16" s="467">
        <v>8212833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7820</v>
      </c>
      <c r="AD17" s="519"/>
      <c r="AE17" s="519"/>
      <c r="AF17" s="519"/>
      <c r="AG17" s="561"/>
      <c r="AH17" s="518">
        <v>8514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3995368</v>
      </c>
      <c r="BO17" s="468"/>
      <c r="BP17" s="468"/>
      <c r="BQ17" s="468"/>
      <c r="BR17" s="468"/>
      <c r="BS17" s="468"/>
      <c r="BT17" s="468"/>
      <c r="BU17" s="469"/>
      <c r="BV17" s="467">
        <v>4030679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152.83000000000001</v>
      </c>
      <c r="M18" s="583"/>
      <c r="N18" s="583"/>
      <c r="O18" s="583"/>
      <c r="P18" s="583"/>
      <c r="Q18" s="583"/>
      <c r="R18" s="584"/>
      <c r="S18" s="584"/>
      <c r="T18" s="584"/>
      <c r="U18" s="584"/>
      <c r="V18" s="585"/>
      <c r="W18" s="485"/>
      <c r="X18" s="486"/>
      <c r="Y18" s="486"/>
      <c r="Z18" s="486"/>
      <c r="AA18" s="486"/>
      <c r="AB18" s="477"/>
      <c r="AC18" s="586">
        <v>54.5</v>
      </c>
      <c r="AD18" s="587"/>
      <c r="AE18" s="587"/>
      <c r="AF18" s="587"/>
      <c r="AG18" s="588"/>
      <c r="AH18" s="586">
        <v>54.7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9085278</v>
      </c>
      <c r="BO18" s="468"/>
      <c r="BP18" s="468"/>
      <c r="BQ18" s="468"/>
      <c r="BR18" s="468"/>
      <c r="BS18" s="468"/>
      <c r="BT18" s="468"/>
      <c r="BU18" s="469"/>
      <c r="BV18" s="467">
        <v>8833508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12497513</v>
      </c>
      <c r="BO19" s="468"/>
      <c r="BP19" s="468"/>
      <c r="BQ19" s="468"/>
      <c r="BR19" s="468"/>
      <c r="BS19" s="468"/>
      <c r="BT19" s="468"/>
      <c r="BU19" s="469"/>
      <c r="BV19" s="467">
        <v>12398465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12441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19303255</v>
      </c>
      <c r="BO23" s="468"/>
      <c r="BP23" s="468"/>
      <c r="BQ23" s="468"/>
      <c r="BR23" s="468"/>
      <c r="BS23" s="468"/>
      <c r="BT23" s="468"/>
      <c r="BU23" s="469"/>
      <c r="BV23" s="467">
        <v>16593649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8400</v>
      </c>
      <c r="R24" s="519"/>
      <c r="S24" s="519"/>
      <c r="T24" s="519"/>
      <c r="U24" s="519"/>
      <c r="V24" s="561"/>
      <c r="W24" s="620"/>
      <c r="X24" s="608"/>
      <c r="Y24" s="609"/>
      <c r="Z24" s="517" t="s">
        <v>171</v>
      </c>
      <c r="AA24" s="497"/>
      <c r="AB24" s="497"/>
      <c r="AC24" s="497"/>
      <c r="AD24" s="497"/>
      <c r="AE24" s="497"/>
      <c r="AF24" s="497"/>
      <c r="AG24" s="498"/>
      <c r="AH24" s="518">
        <v>264</v>
      </c>
      <c r="AI24" s="519"/>
      <c r="AJ24" s="519"/>
      <c r="AK24" s="519"/>
      <c r="AL24" s="561"/>
      <c r="AM24" s="518">
        <v>813648</v>
      </c>
      <c r="AN24" s="519"/>
      <c r="AO24" s="519"/>
      <c r="AP24" s="519"/>
      <c r="AQ24" s="519"/>
      <c r="AR24" s="561"/>
      <c r="AS24" s="518">
        <v>3082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12062183</v>
      </c>
      <c r="BO24" s="468"/>
      <c r="BP24" s="468"/>
      <c r="BQ24" s="468"/>
      <c r="BR24" s="468"/>
      <c r="BS24" s="468"/>
      <c r="BT24" s="468"/>
      <c r="BU24" s="469"/>
      <c r="BV24" s="467">
        <v>9391381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6400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1301342</v>
      </c>
      <c r="BO25" s="431"/>
      <c r="BP25" s="431"/>
      <c r="BQ25" s="431"/>
      <c r="BR25" s="431"/>
      <c r="BS25" s="431"/>
      <c r="BT25" s="431"/>
      <c r="BU25" s="432"/>
      <c r="BV25" s="430">
        <v>3334433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5700</v>
      </c>
      <c r="R26" s="519"/>
      <c r="S26" s="519"/>
      <c r="T26" s="519"/>
      <c r="U26" s="519"/>
      <c r="V26" s="561"/>
      <c r="W26" s="620"/>
      <c r="X26" s="608"/>
      <c r="Y26" s="609"/>
      <c r="Z26" s="517" t="s">
        <v>177</v>
      </c>
      <c r="AA26" s="630"/>
      <c r="AB26" s="630"/>
      <c r="AC26" s="630"/>
      <c r="AD26" s="630"/>
      <c r="AE26" s="630"/>
      <c r="AF26" s="630"/>
      <c r="AG26" s="631"/>
      <c r="AH26" s="518">
        <v>9</v>
      </c>
      <c r="AI26" s="519"/>
      <c r="AJ26" s="519"/>
      <c r="AK26" s="519"/>
      <c r="AL26" s="561"/>
      <c r="AM26" s="518">
        <v>27900</v>
      </c>
      <c r="AN26" s="519"/>
      <c r="AO26" s="519"/>
      <c r="AP26" s="519"/>
      <c r="AQ26" s="519"/>
      <c r="AR26" s="561"/>
      <c r="AS26" s="518">
        <v>3100</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4900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12060</v>
      </c>
      <c r="AN27" s="519"/>
      <c r="AO27" s="519"/>
      <c r="AP27" s="519"/>
      <c r="AQ27" s="519"/>
      <c r="AR27" s="561"/>
      <c r="AS27" s="518">
        <v>3015</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370000</v>
      </c>
      <c r="BO27" s="644"/>
      <c r="BP27" s="644"/>
      <c r="BQ27" s="644"/>
      <c r="BR27" s="644"/>
      <c r="BS27" s="644"/>
      <c r="BT27" s="644"/>
      <c r="BU27" s="645"/>
      <c r="BV27" s="643">
        <v>370000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4400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5266877</v>
      </c>
      <c r="BO28" s="431"/>
      <c r="BP28" s="431"/>
      <c r="BQ28" s="431"/>
      <c r="BR28" s="431"/>
      <c r="BS28" s="431"/>
      <c r="BT28" s="431"/>
      <c r="BU28" s="432"/>
      <c r="BV28" s="430">
        <v>4760714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4000</v>
      </c>
      <c r="R29" s="519"/>
      <c r="S29" s="519"/>
      <c r="T29" s="519"/>
      <c r="U29" s="519"/>
      <c r="V29" s="561"/>
      <c r="W29" s="621"/>
      <c r="X29" s="622"/>
      <c r="Y29" s="623"/>
      <c r="Z29" s="517" t="s">
        <v>186</v>
      </c>
      <c r="AA29" s="497"/>
      <c r="AB29" s="497"/>
      <c r="AC29" s="497"/>
      <c r="AD29" s="497"/>
      <c r="AE29" s="497"/>
      <c r="AF29" s="497"/>
      <c r="AG29" s="498"/>
      <c r="AH29" s="518">
        <v>268</v>
      </c>
      <c r="AI29" s="519"/>
      <c r="AJ29" s="519"/>
      <c r="AK29" s="519"/>
      <c r="AL29" s="561"/>
      <c r="AM29" s="518">
        <v>825708</v>
      </c>
      <c r="AN29" s="519"/>
      <c r="AO29" s="519"/>
      <c r="AP29" s="519"/>
      <c r="AQ29" s="519"/>
      <c r="AR29" s="561"/>
      <c r="AS29" s="518">
        <v>3081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1439894</v>
      </c>
      <c r="BO29" s="468"/>
      <c r="BP29" s="468"/>
      <c r="BQ29" s="468"/>
      <c r="BR29" s="468"/>
      <c r="BS29" s="468"/>
      <c r="BT29" s="468"/>
      <c r="BU29" s="469"/>
      <c r="BV29" s="467">
        <v>1437020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2521575</v>
      </c>
      <c r="BO30" s="644"/>
      <c r="BP30" s="644"/>
      <c r="BQ30" s="644"/>
      <c r="BR30" s="644"/>
      <c r="BS30" s="644"/>
      <c r="BT30" s="644"/>
      <c r="BU30" s="645"/>
      <c r="BV30" s="643">
        <v>2316882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下水道事業会計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大川広域行政組合（一般会計）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東かがわ市土地開発公社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大川広域行政組合（介護サービス事業）</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一般財団法人東かがわ市スポーツ財団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大川広域行政組合（ふるさと市町村圏基金）</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株式会社ソルトレイクひけた</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香川県東部清掃施設組合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東かがわ市外一市一町組合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香川県市町村総合事務組合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香川県後期高齢者医療広域連合（一般会計）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香川県後期高齢者医療広域連合（後期高齢者医療事業）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香川県広域水道企業団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NCrklJUtjcHzsRefIGaiQmkMg5+jDSLNJxNQeAikqucmF2kH5oDQwXNtyfsb/EWlQxpTalpwdhdTrMHlARbfw==" saltValue="X9YXMUMpnK/XRwT4bEde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563</v>
      </c>
      <c r="D34" s="1248"/>
      <c r="E34" s="1249"/>
      <c r="F34" s="32">
        <v>13.08</v>
      </c>
      <c r="G34" s="33">
        <v>13.22</v>
      </c>
      <c r="H34" s="33">
        <v>15.84</v>
      </c>
      <c r="I34" s="33">
        <v>10.32</v>
      </c>
      <c r="J34" s="34">
        <v>7.74</v>
      </c>
      <c r="K34" s="22"/>
      <c r="L34" s="22"/>
      <c r="M34" s="22"/>
      <c r="N34" s="22"/>
      <c r="O34" s="22"/>
      <c r="P34" s="22"/>
    </row>
    <row r="35" spans="1:16" ht="39" customHeight="1" x14ac:dyDescent="0.15">
      <c r="A35" s="22"/>
      <c r="B35" s="35"/>
      <c r="C35" s="1242" t="s">
        <v>564</v>
      </c>
      <c r="D35" s="1243"/>
      <c r="E35" s="1244"/>
      <c r="F35" s="36">
        <v>0.66</v>
      </c>
      <c r="G35" s="37">
        <v>1.03</v>
      </c>
      <c r="H35" s="37">
        <v>1.1100000000000001</v>
      </c>
      <c r="I35" s="37">
        <v>2.4700000000000002</v>
      </c>
      <c r="J35" s="38">
        <v>1.17</v>
      </c>
      <c r="K35" s="22"/>
      <c r="L35" s="22"/>
      <c r="M35" s="22"/>
      <c r="N35" s="22"/>
      <c r="O35" s="22"/>
      <c r="P35" s="22"/>
    </row>
    <row r="36" spans="1:16" ht="39" customHeight="1" x14ac:dyDescent="0.15">
      <c r="A36" s="22"/>
      <c r="B36" s="35"/>
      <c r="C36" s="1242" t="s">
        <v>565</v>
      </c>
      <c r="D36" s="1243"/>
      <c r="E36" s="1244"/>
      <c r="F36" s="36">
        <v>0.72</v>
      </c>
      <c r="G36" s="37">
        <v>3.36</v>
      </c>
      <c r="H36" s="37">
        <v>3.59</v>
      </c>
      <c r="I36" s="37">
        <v>0.98</v>
      </c>
      <c r="J36" s="38">
        <v>0.59</v>
      </c>
      <c r="K36" s="22"/>
      <c r="L36" s="22"/>
      <c r="M36" s="22"/>
      <c r="N36" s="22"/>
      <c r="O36" s="22"/>
      <c r="P36" s="22"/>
    </row>
    <row r="37" spans="1:16" ht="39" customHeight="1" x14ac:dyDescent="0.15">
      <c r="A37" s="22"/>
      <c r="B37" s="35"/>
      <c r="C37" s="1242" t="s">
        <v>566</v>
      </c>
      <c r="D37" s="1243"/>
      <c r="E37" s="1244"/>
      <c r="F37" s="36" t="s">
        <v>516</v>
      </c>
      <c r="G37" s="37" t="s">
        <v>516</v>
      </c>
      <c r="H37" s="37" t="s">
        <v>516</v>
      </c>
      <c r="I37" s="37">
        <v>0.53</v>
      </c>
      <c r="J37" s="38">
        <v>0.46</v>
      </c>
      <c r="K37" s="22"/>
      <c r="L37" s="22"/>
      <c r="M37" s="22"/>
      <c r="N37" s="22"/>
      <c r="O37" s="22"/>
      <c r="P37" s="22"/>
    </row>
    <row r="38" spans="1:16" ht="39" customHeight="1" x14ac:dyDescent="0.15">
      <c r="A38" s="22"/>
      <c r="B38" s="35"/>
      <c r="C38" s="1242" t="s">
        <v>567</v>
      </c>
      <c r="D38" s="1243"/>
      <c r="E38" s="1244"/>
      <c r="F38" s="36">
        <v>0.01</v>
      </c>
      <c r="G38" s="37">
        <v>0.08</v>
      </c>
      <c r="H38" s="37">
        <v>0.09</v>
      </c>
      <c r="I38" s="37">
        <v>0.06</v>
      </c>
      <c r="J38" s="38">
        <v>0.02</v>
      </c>
      <c r="K38" s="22"/>
      <c r="L38" s="22"/>
      <c r="M38" s="22"/>
      <c r="N38" s="22"/>
      <c r="O38" s="22"/>
      <c r="P38" s="22"/>
    </row>
    <row r="39" spans="1:16" ht="39" customHeight="1" x14ac:dyDescent="0.15">
      <c r="A39" s="22"/>
      <c r="B39" s="35"/>
      <c r="C39" s="1242" t="s">
        <v>568</v>
      </c>
      <c r="D39" s="1243"/>
      <c r="E39" s="1244"/>
      <c r="F39" s="36">
        <v>0</v>
      </c>
      <c r="G39" s="37">
        <v>0.02</v>
      </c>
      <c r="H39" s="37">
        <v>0.05</v>
      </c>
      <c r="I39" s="37">
        <v>0</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570</v>
      </c>
      <c r="D43" s="1246"/>
      <c r="E43" s="1247"/>
      <c r="F43" s="41">
        <v>7.9</v>
      </c>
      <c r="G43" s="42">
        <v>8.33</v>
      </c>
      <c r="H43" s="42">
        <v>9.26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IE6cEXHZCDZQqVgpEiWL/+0Jbql8LJZ6II/k9fYTVMZw5ywawRLWqqtK1fsQGAJ1In6JJ/+IXBnL4DibkwZpQ==" saltValue="6gOnLkiJM7PlHrjnoC6c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1443</v>
      </c>
      <c r="L45" s="60">
        <v>1586</v>
      </c>
      <c r="M45" s="60">
        <v>1640</v>
      </c>
      <c r="N45" s="60">
        <v>1754</v>
      </c>
      <c r="O45" s="61">
        <v>1911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516</v>
      </c>
      <c r="L47" s="64" t="s">
        <v>516</v>
      </c>
      <c r="M47" s="64" t="s">
        <v>516</v>
      </c>
      <c r="N47" s="64" t="s">
        <v>516</v>
      </c>
      <c r="O47" s="65" t="s">
        <v>516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242</v>
      </c>
      <c r="L48" s="64">
        <v>243</v>
      </c>
      <c r="M48" s="64">
        <v>262</v>
      </c>
      <c r="N48" s="64">
        <v>282</v>
      </c>
      <c r="O48" s="65">
        <v>277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16</v>
      </c>
      <c r="L49" s="64">
        <v>46</v>
      </c>
      <c r="M49" s="64">
        <v>41</v>
      </c>
      <c r="N49" s="64">
        <v>41</v>
      </c>
      <c r="O49" s="65">
        <v>41</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516</v>
      </c>
      <c r="L51" s="64">
        <v>0</v>
      </c>
      <c r="M51" s="64">
        <v>1</v>
      </c>
      <c r="N51" s="64">
        <v>2</v>
      </c>
      <c r="O51" s="65">
        <v>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1769</v>
      </c>
      <c r="L52" s="64">
        <v>1788</v>
      </c>
      <c r="M52" s="64">
        <v>1798</v>
      </c>
      <c r="N52" s="64">
        <v>1919</v>
      </c>
      <c r="O52" s="65">
        <v>2020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-66</v>
      </c>
      <c r="L53" s="69">
        <v>87</v>
      </c>
      <c r="M53" s="69">
        <v>146</v>
      </c>
      <c r="N53" s="69">
        <v>160</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vhV8kBpM6Q+1UT5OO5InBrNVUdycyMB0+b8HwxWHCMz0W/63yQkSvXE7ggWGAfOcs/37JxIAKsd8LZoyZuwQ==" saltValue="B0njQhe57MAAYeLeoxCf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13268</v>
      </c>
      <c r="J41" s="104">
        <v>13667</v>
      </c>
      <c r="K41" s="104">
        <v>14615</v>
      </c>
      <c r="L41" s="104">
        <v>16594</v>
      </c>
      <c r="M41" s="105">
        <v>19303</v>
      </c>
    </row>
    <row r="42" spans="2:13" ht="27.75" customHeight="1" x14ac:dyDescent="0.15">
      <c r="B42" s="1278"/>
      <c r="C42" s="1279"/>
      <c r="D42" s="106"/>
      <c r="E42" s="1284" t="s">
        <v>32</v>
      </c>
      <c r="F42" s="1284"/>
      <c r="G42" s="1284"/>
      <c r="H42" s="1285"/>
      <c r="I42" s="107" t="s">
        <v>516</v>
      </c>
      <c r="J42" s="108" t="s">
        <v>516</v>
      </c>
      <c r="K42" s="108" t="s">
        <v>516</v>
      </c>
      <c r="L42" s="108" t="s">
        <v>516</v>
      </c>
      <c r="M42" s="109" t="s">
        <v>516</v>
      </c>
    </row>
    <row r="43" spans="2:13" ht="27.75" customHeight="1" x14ac:dyDescent="0.15">
      <c r="B43" s="1278"/>
      <c r="C43" s="1279"/>
      <c r="D43" s="106"/>
      <c r="E43" s="1284" t="s">
        <v>33</v>
      </c>
      <c r="F43" s="1284"/>
      <c r="G43" s="1284"/>
      <c r="H43" s="1285"/>
      <c r="I43" s="107">
        <v>3711</v>
      </c>
      <c r="J43" s="108">
        <v>3763</v>
      </c>
      <c r="K43" s="108">
        <v>4085</v>
      </c>
      <c r="L43" s="108">
        <v>3733</v>
      </c>
      <c r="M43" s="109">
        <v>3436</v>
      </c>
    </row>
    <row r="44" spans="2:13" ht="27.75" customHeight="1" x14ac:dyDescent="0.15">
      <c r="B44" s="1278"/>
      <c r="C44" s="1279"/>
      <c r="D44" s="106"/>
      <c r="E44" s="1284" t="s">
        <v>34</v>
      </c>
      <c r="F44" s="1284"/>
      <c r="G44" s="1284"/>
      <c r="H44" s="1285"/>
      <c r="I44" s="107">
        <v>377</v>
      </c>
      <c r="J44" s="108">
        <v>333</v>
      </c>
      <c r="K44" s="108">
        <v>304</v>
      </c>
      <c r="L44" s="108">
        <v>274</v>
      </c>
      <c r="M44" s="109">
        <v>323</v>
      </c>
    </row>
    <row r="45" spans="2:13" ht="27.75" customHeight="1" x14ac:dyDescent="0.15">
      <c r="B45" s="1278"/>
      <c r="C45" s="1279"/>
      <c r="D45" s="106"/>
      <c r="E45" s="1284" t="s">
        <v>35</v>
      </c>
      <c r="F45" s="1284"/>
      <c r="G45" s="1284"/>
      <c r="H45" s="1285"/>
      <c r="I45" s="107">
        <v>2937</v>
      </c>
      <c r="J45" s="108">
        <v>2749</v>
      </c>
      <c r="K45" s="108">
        <v>2594</v>
      </c>
      <c r="L45" s="108">
        <v>2331</v>
      </c>
      <c r="M45" s="109">
        <v>2215</v>
      </c>
    </row>
    <row r="46" spans="2:13" ht="27.75" customHeight="1" x14ac:dyDescent="0.15">
      <c r="B46" s="1278"/>
      <c r="C46" s="1279"/>
      <c r="D46" s="110"/>
      <c r="E46" s="1284" t="s">
        <v>36</v>
      </c>
      <c r="F46" s="1284"/>
      <c r="G46" s="1284"/>
      <c r="H46" s="1285"/>
      <c r="I46" s="107" t="s">
        <v>516</v>
      </c>
      <c r="J46" s="108" t="s">
        <v>516</v>
      </c>
      <c r="K46" s="108" t="s">
        <v>516</v>
      </c>
      <c r="L46" s="108" t="s">
        <v>516</v>
      </c>
      <c r="M46" s="109" t="s">
        <v>516</v>
      </c>
    </row>
    <row r="47" spans="2:13" ht="27.75" customHeight="1" x14ac:dyDescent="0.15">
      <c r="B47" s="1278"/>
      <c r="C47" s="1279"/>
      <c r="D47" s="111"/>
      <c r="E47" s="1286" t="s">
        <v>37</v>
      </c>
      <c r="F47" s="1287"/>
      <c r="G47" s="1287"/>
      <c r="H47" s="1288"/>
      <c r="I47" s="107" t="s">
        <v>516</v>
      </c>
      <c r="J47" s="108" t="s">
        <v>516</v>
      </c>
      <c r="K47" s="108" t="s">
        <v>516</v>
      </c>
      <c r="L47" s="108" t="s">
        <v>516</v>
      </c>
      <c r="M47" s="109" t="s">
        <v>516</v>
      </c>
    </row>
    <row r="48" spans="2:13" ht="27.75" customHeight="1" x14ac:dyDescent="0.15">
      <c r="B48" s="1278"/>
      <c r="C48" s="1279"/>
      <c r="D48" s="106"/>
      <c r="E48" s="1284" t="s">
        <v>38</v>
      </c>
      <c r="F48" s="1284"/>
      <c r="G48" s="1284"/>
      <c r="H48" s="1285"/>
      <c r="I48" s="107" t="s">
        <v>516</v>
      </c>
      <c r="J48" s="108" t="s">
        <v>516</v>
      </c>
      <c r="K48" s="108" t="s">
        <v>516</v>
      </c>
      <c r="L48" s="108" t="s">
        <v>516</v>
      </c>
      <c r="M48" s="109" t="s">
        <v>516</v>
      </c>
    </row>
    <row r="49" spans="2:13" ht="27.75" customHeight="1" x14ac:dyDescent="0.15">
      <c r="B49" s="1280"/>
      <c r="C49" s="1281"/>
      <c r="D49" s="106"/>
      <c r="E49" s="1284" t="s">
        <v>39</v>
      </c>
      <c r="F49" s="1284"/>
      <c r="G49" s="1284"/>
      <c r="H49" s="1285"/>
      <c r="I49" s="107" t="s">
        <v>516</v>
      </c>
      <c r="J49" s="108" t="s">
        <v>516</v>
      </c>
      <c r="K49" s="108" t="s">
        <v>516</v>
      </c>
      <c r="L49" s="108" t="s">
        <v>516</v>
      </c>
      <c r="M49" s="109" t="s">
        <v>516</v>
      </c>
    </row>
    <row r="50" spans="2:13" ht="27.75" customHeight="1" x14ac:dyDescent="0.15">
      <c r="B50" s="1289" t="s">
        <v>40</v>
      </c>
      <c r="C50" s="1290"/>
      <c r="D50" s="112"/>
      <c r="E50" s="1284" t="s">
        <v>41</v>
      </c>
      <c r="F50" s="1284"/>
      <c r="G50" s="1284"/>
      <c r="H50" s="1285"/>
      <c r="I50" s="107">
        <v>5618</v>
      </c>
      <c r="J50" s="108">
        <v>6216</v>
      </c>
      <c r="K50" s="108">
        <v>6718</v>
      </c>
      <c r="L50" s="108">
        <v>7776</v>
      </c>
      <c r="M50" s="109">
        <v>8693</v>
      </c>
    </row>
    <row r="51" spans="2:13" ht="27.75" customHeight="1" x14ac:dyDescent="0.15">
      <c r="B51" s="1278"/>
      <c r="C51" s="1279"/>
      <c r="D51" s="106"/>
      <c r="E51" s="1284" t="s">
        <v>42</v>
      </c>
      <c r="F51" s="1284"/>
      <c r="G51" s="1284"/>
      <c r="H51" s="1285"/>
      <c r="I51" s="107">
        <v>390</v>
      </c>
      <c r="J51" s="108">
        <v>312</v>
      </c>
      <c r="K51" s="108">
        <v>242</v>
      </c>
      <c r="L51" s="108">
        <v>206</v>
      </c>
      <c r="M51" s="109">
        <v>157</v>
      </c>
    </row>
    <row r="52" spans="2:13" ht="27.75" customHeight="1" x14ac:dyDescent="0.15">
      <c r="B52" s="1280"/>
      <c r="C52" s="1281"/>
      <c r="D52" s="106"/>
      <c r="E52" s="1284" t="s">
        <v>43</v>
      </c>
      <c r="F52" s="1284"/>
      <c r="G52" s="1284"/>
      <c r="H52" s="1285"/>
      <c r="I52" s="107">
        <v>17781</v>
      </c>
      <c r="J52" s="108">
        <v>18108</v>
      </c>
      <c r="K52" s="108">
        <v>18857</v>
      </c>
      <c r="L52" s="108">
        <v>19573</v>
      </c>
      <c r="M52" s="109">
        <v>20437</v>
      </c>
    </row>
    <row r="53" spans="2:13" ht="27.75" customHeight="1" thickBot="1" x14ac:dyDescent="0.2">
      <c r="B53" s="1291" t="s">
        <v>44</v>
      </c>
      <c r="C53" s="1292"/>
      <c r="D53" s="113"/>
      <c r="E53" s="1293" t="s">
        <v>45</v>
      </c>
      <c r="F53" s="1293"/>
      <c r="G53" s="1293"/>
      <c r="H53" s="1294"/>
      <c r="I53" s="114">
        <v>-3497</v>
      </c>
      <c r="J53" s="115">
        <v>-4124</v>
      </c>
      <c r="K53" s="115">
        <v>-4219</v>
      </c>
      <c r="L53" s="115">
        <v>-4623</v>
      </c>
      <c r="M53" s="116">
        <v>-4010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0+GP1SeP9MLZFG2U5hD4abpMIWCue7O34+sPg3U1a/sVot17DNgIoIio2ASLam8LsAPOrMW9CfXM1FQMyJNA==" saltValue="/9Qj8MFS7A7QeLKT2aG7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3989</v>
      </c>
      <c r="G55" s="128">
        <v>4761</v>
      </c>
      <c r="H55" s="129">
        <v>5267</v>
      </c>
    </row>
    <row r="56" spans="2:8" ht="52.5" customHeight="1" x14ac:dyDescent="0.15">
      <c r="B56" s="130"/>
      <c r="C56" s="1305" t="s">
        <v>49</v>
      </c>
      <c r="D56" s="1305"/>
      <c r="E56" s="1306"/>
      <c r="F56" s="131">
        <v>1436</v>
      </c>
      <c r="G56" s="131">
        <v>1437</v>
      </c>
      <c r="H56" s="132">
        <v>1440</v>
      </c>
    </row>
    <row r="57" spans="2:8" ht="53.25" customHeight="1" x14ac:dyDescent="0.15">
      <c r="B57" s="130"/>
      <c r="C57" s="1307" t="s">
        <v>50</v>
      </c>
      <c r="D57" s="1307"/>
      <c r="E57" s="1308"/>
      <c r="F57" s="133">
        <v>2224</v>
      </c>
      <c r="G57" s="133">
        <v>2317</v>
      </c>
      <c r="H57" s="134">
        <v>2522</v>
      </c>
    </row>
    <row r="58" spans="2:8" ht="45.75" customHeight="1" x14ac:dyDescent="0.15">
      <c r="B58" s="135"/>
      <c r="C58" s="1295" t="s">
        <v>577</v>
      </c>
      <c r="D58" s="1296"/>
      <c r="E58" s="1297"/>
      <c r="F58" s="136">
        <v>1463</v>
      </c>
      <c r="G58" s="136">
        <v>1563</v>
      </c>
      <c r="H58" s="137">
        <v>1771</v>
      </c>
    </row>
    <row r="59" spans="2:8" ht="45.75" customHeight="1" x14ac:dyDescent="0.15">
      <c r="B59" s="135"/>
      <c r="C59" s="1295" t="s">
        <v>578</v>
      </c>
      <c r="D59" s="1296"/>
      <c r="E59" s="1297"/>
      <c r="F59" s="136">
        <v>613</v>
      </c>
      <c r="G59" s="136">
        <v>613</v>
      </c>
      <c r="H59" s="137">
        <v>613</v>
      </c>
    </row>
    <row r="60" spans="2:8" ht="45.75" customHeight="1" x14ac:dyDescent="0.15">
      <c r="B60" s="135"/>
      <c r="C60" s="1295" t="s">
        <v>579</v>
      </c>
      <c r="D60" s="1296"/>
      <c r="E60" s="1297"/>
      <c r="F60" s="136">
        <v>101</v>
      </c>
      <c r="G60" s="136">
        <v>101</v>
      </c>
      <c r="H60" s="137">
        <v>101</v>
      </c>
    </row>
    <row r="61" spans="2:8" ht="45.75" customHeight="1" x14ac:dyDescent="0.15">
      <c r="B61" s="135"/>
      <c r="C61" s="1295" t="s">
        <v>580</v>
      </c>
      <c r="D61" s="1296"/>
      <c r="E61" s="1297"/>
      <c r="F61" s="136">
        <v>20</v>
      </c>
      <c r="G61" s="136">
        <v>20</v>
      </c>
      <c r="H61" s="137">
        <v>20</v>
      </c>
    </row>
    <row r="62" spans="2:8" ht="45.75" customHeight="1" thickBot="1" x14ac:dyDescent="0.2">
      <c r="B62" s="138"/>
      <c r="C62" s="1298" t="s">
        <v>581</v>
      </c>
      <c r="D62" s="1299"/>
      <c r="E62" s="1300"/>
      <c r="F62" s="139">
        <v>16</v>
      </c>
      <c r="G62" s="139">
        <v>16</v>
      </c>
      <c r="H62" s="140">
        <v>16</v>
      </c>
    </row>
    <row r="63" spans="2:8" ht="52.5" customHeight="1" thickBot="1" x14ac:dyDescent="0.2">
      <c r="B63" s="141"/>
      <c r="C63" s="1301" t="s">
        <v>51</v>
      </c>
      <c r="D63" s="1301"/>
      <c r="E63" s="1302"/>
      <c r="F63" s="142">
        <v>7649</v>
      </c>
      <c r="G63" s="142">
        <v>8515</v>
      </c>
      <c r="H63" s="143">
        <v>9228</v>
      </c>
    </row>
    <row r="64" spans="2:8" ht="15" customHeight="1" x14ac:dyDescent="0.15"/>
  </sheetData>
  <sheetProtection algorithmName="SHA-512" hashValue="JMoSt5UuqNkREe2oq28C0TOlxVvFLK1sBTegxI5br6J2/3c1Speas5zdI4rnEwTS5bHeRxESHQw7/I6gGeDTLQ==" saltValue="AbsfBryC4QWSMTy0+qx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601</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602</v>
      </c>
      <c r="AO51" s="1325"/>
      <c r="AP51" s="1325"/>
      <c r="AQ51" s="1325"/>
      <c r="AR51" s="1325"/>
      <c r="AS51" s="1325"/>
      <c r="AT51" s="1325"/>
      <c r="AU51" s="1325"/>
      <c r="AV51" s="1325"/>
      <c r="AW51" s="1325"/>
      <c r="AX51" s="1325"/>
      <c r="AY51" s="1325"/>
      <c r="AZ51" s="1325"/>
      <c r="BA51" s="1325"/>
      <c r="BB51" s="1325" t="s">
        <v>603</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604</v>
      </c>
      <c r="BC53" s="1325"/>
      <c r="BD53" s="1325"/>
      <c r="BE53" s="1325"/>
      <c r="BF53" s="1325"/>
      <c r="BG53" s="1325"/>
      <c r="BH53" s="1325"/>
      <c r="BI53" s="1325"/>
      <c r="BJ53" s="1325"/>
      <c r="BK53" s="1325"/>
      <c r="BL53" s="1325"/>
      <c r="BM53" s="1325"/>
      <c r="BN53" s="1325"/>
      <c r="BO53" s="1325"/>
      <c r="BP53" s="1323">
        <v>49.3</v>
      </c>
      <c r="BQ53" s="1323"/>
      <c r="BR53" s="1323"/>
      <c r="BS53" s="1323"/>
      <c r="BT53" s="1323"/>
      <c r="BU53" s="1323"/>
      <c r="BV53" s="1323"/>
      <c r="BW53" s="1323"/>
      <c r="BX53" s="1323">
        <v>50.7</v>
      </c>
      <c r="BY53" s="1323"/>
      <c r="BZ53" s="1323"/>
      <c r="CA53" s="1323"/>
      <c r="CB53" s="1323"/>
      <c r="CC53" s="1323"/>
      <c r="CD53" s="1323"/>
      <c r="CE53" s="1323"/>
      <c r="CF53" s="1323">
        <v>52.3</v>
      </c>
      <c r="CG53" s="1323"/>
      <c r="CH53" s="1323"/>
      <c r="CI53" s="1323"/>
      <c r="CJ53" s="1323"/>
      <c r="CK53" s="1323"/>
      <c r="CL53" s="1323"/>
      <c r="CM53" s="1323"/>
      <c r="CN53" s="1323">
        <v>53</v>
      </c>
      <c r="CO53" s="1323"/>
      <c r="CP53" s="1323"/>
      <c r="CQ53" s="1323"/>
      <c r="CR53" s="1323"/>
      <c r="CS53" s="1323"/>
      <c r="CT53" s="1323"/>
      <c r="CU53" s="1323"/>
      <c r="CV53" s="1323">
        <v>56.9</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605</v>
      </c>
      <c r="AO55" s="1322"/>
      <c r="AP55" s="1322"/>
      <c r="AQ55" s="1322"/>
      <c r="AR55" s="1322"/>
      <c r="AS55" s="1322"/>
      <c r="AT55" s="1322"/>
      <c r="AU55" s="1322"/>
      <c r="AV55" s="1322"/>
      <c r="AW55" s="1322"/>
      <c r="AX55" s="1322"/>
      <c r="AY55" s="1322"/>
      <c r="AZ55" s="1322"/>
      <c r="BA55" s="1322"/>
      <c r="BB55" s="1325" t="s">
        <v>603</v>
      </c>
      <c r="BC55" s="1325"/>
      <c r="BD55" s="1325"/>
      <c r="BE55" s="1325"/>
      <c r="BF55" s="1325"/>
      <c r="BG55" s="1325"/>
      <c r="BH55" s="1325"/>
      <c r="BI55" s="1325"/>
      <c r="BJ55" s="1325"/>
      <c r="BK55" s="1325"/>
      <c r="BL55" s="1325"/>
      <c r="BM55" s="1325"/>
      <c r="BN55" s="1325"/>
      <c r="BO55" s="1325"/>
      <c r="BP55" s="1323">
        <v>32.799999999999997</v>
      </c>
      <c r="BQ55" s="1323"/>
      <c r="BR55" s="1323"/>
      <c r="BS55" s="1323"/>
      <c r="BT55" s="1323"/>
      <c r="BU55" s="1323"/>
      <c r="BV55" s="1323"/>
      <c r="BW55" s="1323"/>
      <c r="BX55" s="1323">
        <v>20.2</v>
      </c>
      <c r="BY55" s="1323"/>
      <c r="BZ55" s="1323"/>
      <c r="CA55" s="1323"/>
      <c r="CB55" s="1323"/>
      <c r="CC55" s="1323"/>
      <c r="CD55" s="1323"/>
      <c r="CE55" s="1323"/>
      <c r="CF55" s="1323">
        <v>19</v>
      </c>
      <c r="CG55" s="1323"/>
      <c r="CH55" s="1323"/>
      <c r="CI55" s="1323"/>
      <c r="CJ55" s="1323"/>
      <c r="CK55" s="1323"/>
      <c r="CL55" s="1323"/>
      <c r="CM55" s="1323"/>
      <c r="CN55" s="1323">
        <v>15.4</v>
      </c>
      <c r="CO55" s="1323"/>
      <c r="CP55" s="1323"/>
      <c r="CQ55" s="1323"/>
      <c r="CR55" s="1323"/>
      <c r="CS55" s="1323"/>
      <c r="CT55" s="1323"/>
      <c r="CU55" s="1323"/>
      <c r="CV55" s="1323">
        <v>14.9</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604</v>
      </c>
      <c r="BC57" s="1325"/>
      <c r="BD57" s="1325"/>
      <c r="BE57" s="1325"/>
      <c r="BF57" s="1325"/>
      <c r="BG57" s="1325"/>
      <c r="BH57" s="1325"/>
      <c r="BI57" s="1325"/>
      <c r="BJ57" s="1325"/>
      <c r="BK57" s="1325"/>
      <c r="BL57" s="1325"/>
      <c r="BM57" s="1325"/>
      <c r="BN57" s="1325"/>
      <c r="BO57" s="1325"/>
      <c r="BP57" s="1323">
        <v>58.6</v>
      </c>
      <c r="BQ57" s="1323"/>
      <c r="BR57" s="1323"/>
      <c r="BS57" s="1323"/>
      <c r="BT57" s="1323"/>
      <c r="BU57" s="1323"/>
      <c r="BV57" s="1323"/>
      <c r="BW57" s="1323"/>
      <c r="BX57" s="1323">
        <v>53.6</v>
      </c>
      <c r="BY57" s="1323"/>
      <c r="BZ57" s="1323"/>
      <c r="CA57" s="1323"/>
      <c r="CB57" s="1323"/>
      <c r="CC57" s="1323"/>
      <c r="CD57" s="1323"/>
      <c r="CE57" s="1323"/>
      <c r="CF57" s="1323">
        <v>56.1</v>
      </c>
      <c r="CG57" s="1323"/>
      <c r="CH57" s="1323"/>
      <c r="CI57" s="1323"/>
      <c r="CJ57" s="1323"/>
      <c r="CK57" s="1323"/>
      <c r="CL57" s="1323"/>
      <c r="CM57" s="1323"/>
      <c r="CN57" s="1323">
        <v>57.5</v>
      </c>
      <c r="CO57" s="1323"/>
      <c r="CP57" s="1323"/>
      <c r="CQ57" s="1323"/>
      <c r="CR57" s="1323"/>
      <c r="CS57" s="1323"/>
      <c r="CT57" s="1323"/>
      <c r="CU57" s="1323"/>
      <c r="CV57" s="1323">
        <v>58.4</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ht="13.5"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601</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602</v>
      </c>
      <c r="AO73" s="1325"/>
      <c r="AP73" s="1325"/>
      <c r="AQ73" s="1325"/>
      <c r="AR73" s="1325"/>
      <c r="AS73" s="1325"/>
      <c r="AT73" s="1325"/>
      <c r="AU73" s="1325"/>
      <c r="AV73" s="1325"/>
      <c r="AW73" s="1325"/>
      <c r="AX73" s="1325"/>
      <c r="AY73" s="1325"/>
      <c r="AZ73" s="1325"/>
      <c r="BA73" s="1325"/>
      <c r="BB73" s="1325" t="s">
        <v>603</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23">
        <v>2.6</v>
      </c>
      <c r="BQ75" s="1323"/>
      <c r="BR75" s="1323"/>
      <c r="BS75" s="1323"/>
      <c r="BT75" s="1323"/>
      <c r="BU75" s="1323"/>
      <c r="BV75" s="1323"/>
      <c r="BW75" s="1323"/>
      <c r="BX75" s="1323">
        <v>0.7</v>
      </c>
      <c r="BY75" s="1323"/>
      <c r="BZ75" s="1323"/>
      <c r="CA75" s="1323"/>
      <c r="CB75" s="1323"/>
      <c r="CC75" s="1323"/>
      <c r="CD75" s="1323"/>
      <c r="CE75" s="1323"/>
      <c r="CF75" s="1323">
        <v>0.7</v>
      </c>
      <c r="CG75" s="1323"/>
      <c r="CH75" s="1323"/>
      <c r="CI75" s="1323"/>
      <c r="CJ75" s="1323"/>
      <c r="CK75" s="1323"/>
      <c r="CL75" s="1323"/>
      <c r="CM75" s="1323"/>
      <c r="CN75" s="1323">
        <v>1.6</v>
      </c>
      <c r="CO75" s="1323"/>
      <c r="CP75" s="1323"/>
      <c r="CQ75" s="1323"/>
      <c r="CR75" s="1323"/>
      <c r="CS75" s="1323"/>
      <c r="CT75" s="1323"/>
      <c r="CU75" s="1323"/>
      <c r="CV75" s="1323">
        <v>2.1</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5" t="s">
        <v>603</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20.2</v>
      </c>
      <c r="BY77" s="1323"/>
      <c r="BZ77" s="1323"/>
      <c r="CA77" s="1323"/>
      <c r="CB77" s="1323"/>
      <c r="CC77" s="1323"/>
      <c r="CD77" s="1323"/>
      <c r="CE77" s="1323"/>
      <c r="CF77" s="1323">
        <v>19</v>
      </c>
      <c r="CG77" s="1323"/>
      <c r="CH77" s="1323"/>
      <c r="CI77" s="1323"/>
      <c r="CJ77" s="1323"/>
      <c r="CK77" s="1323"/>
      <c r="CL77" s="1323"/>
      <c r="CM77" s="1323"/>
      <c r="CN77" s="1323">
        <v>15.4</v>
      </c>
      <c r="CO77" s="1323"/>
      <c r="CP77" s="1323"/>
      <c r="CQ77" s="1323"/>
      <c r="CR77" s="1323"/>
      <c r="CS77" s="1323"/>
      <c r="CT77" s="1323"/>
      <c r="CU77" s="1323"/>
      <c r="CV77" s="1323">
        <v>14.9</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607</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8.5</v>
      </c>
      <c r="CO79" s="1323"/>
      <c r="CP79" s="1323"/>
      <c r="CQ79" s="1323"/>
      <c r="CR79" s="1323"/>
      <c r="CS79" s="1323"/>
      <c r="CT79" s="1323"/>
      <c r="CU79" s="1323"/>
      <c r="CV79" s="1323">
        <v>8.5</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HpiJA0HZjuuWj8xnfbBPbVCJkzzhQeEglS+GZqhUiJ1ZUVFoF2nT4YVKddwp91C15S5lbF6QRuVL1v9u2LkRA==" saltValue="Vvvt+CHekt3aKx2pG4qVr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KGpnFTPRQC88KRdeTlxSxWScNS86iMnNZCIBlu4pU+SEcL/3A34ak8s3YXZH09+qFNr0/3oOvWu/OG//G3H2Eg==" saltValue="duP1x5Vjr+OJrBPPF1of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hE9gGv4BEXo6XS9fYYS6nYwQkmeys0EYl6EGbSBz3C84S1+dMXPmRJOa1zto5JSu4xN2KFUrL/huULwUxMIbHA==" saltValue="wqP/655hL/hLGXgVpTdn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46811</v>
      </c>
      <c r="E3" s="162"/>
      <c r="F3" s="163">
        <v>87974</v>
      </c>
      <c r="G3" s="164"/>
      <c r="H3" s="165"/>
    </row>
    <row r="4" spans="1:8" x14ac:dyDescent="0.15">
      <c r="A4" s="166"/>
      <c r="B4" s="167"/>
      <c r="C4" s="168"/>
      <c r="D4" s="169">
        <v>38851</v>
      </c>
      <c r="E4" s="170"/>
      <c r="F4" s="171">
        <v>48183</v>
      </c>
      <c r="G4" s="172"/>
      <c r="H4" s="173"/>
    </row>
    <row r="5" spans="1:8" x14ac:dyDescent="0.15">
      <c r="A5" s="154" t="s">
        <v>549</v>
      </c>
      <c r="B5" s="159"/>
      <c r="C5" s="160"/>
      <c r="D5" s="161">
        <v>53149</v>
      </c>
      <c r="E5" s="162"/>
      <c r="F5" s="163">
        <v>78864</v>
      </c>
      <c r="G5" s="164"/>
      <c r="H5" s="165"/>
    </row>
    <row r="6" spans="1:8" x14ac:dyDescent="0.15">
      <c r="A6" s="166"/>
      <c r="B6" s="167"/>
      <c r="C6" s="168"/>
      <c r="D6" s="169">
        <v>42472</v>
      </c>
      <c r="E6" s="170"/>
      <c r="F6" s="171">
        <v>46136</v>
      </c>
      <c r="G6" s="172"/>
      <c r="H6" s="173"/>
    </row>
    <row r="7" spans="1:8" x14ac:dyDescent="0.15">
      <c r="A7" s="154" t="s">
        <v>550</v>
      </c>
      <c r="B7" s="159"/>
      <c r="C7" s="160"/>
      <c r="D7" s="161">
        <v>68626</v>
      </c>
      <c r="E7" s="162"/>
      <c r="F7" s="163">
        <v>85042</v>
      </c>
      <c r="G7" s="164"/>
      <c r="H7" s="165"/>
    </row>
    <row r="8" spans="1:8" x14ac:dyDescent="0.15">
      <c r="A8" s="166"/>
      <c r="B8" s="167"/>
      <c r="C8" s="168"/>
      <c r="D8" s="169">
        <v>54783</v>
      </c>
      <c r="E8" s="170"/>
      <c r="F8" s="171">
        <v>50806</v>
      </c>
      <c r="G8" s="172"/>
      <c r="H8" s="173"/>
    </row>
    <row r="9" spans="1:8" x14ac:dyDescent="0.15">
      <c r="A9" s="154" t="s">
        <v>551</v>
      </c>
      <c r="B9" s="159"/>
      <c r="C9" s="160"/>
      <c r="D9" s="161">
        <v>135626</v>
      </c>
      <c r="E9" s="162"/>
      <c r="F9" s="163">
        <v>83774</v>
      </c>
      <c r="G9" s="164"/>
      <c r="H9" s="165"/>
    </row>
    <row r="10" spans="1:8" x14ac:dyDescent="0.15">
      <c r="A10" s="166"/>
      <c r="B10" s="167"/>
      <c r="C10" s="168"/>
      <c r="D10" s="169">
        <v>116515</v>
      </c>
      <c r="E10" s="170"/>
      <c r="F10" s="171">
        <v>52179</v>
      </c>
      <c r="G10" s="172"/>
      <c r="H10" s="173"/>
    </row>
    <row r="11" spans="1:8" x14ac:dyDescent="0.15">
      <c r="A11" s="154" t="s">
        <v>552</v>
      </c>
      <c r="B11" s="159"/>
      <c r="C11" s="160"/>
      <c r="D11" s="161">
        <v>180003</v>
      </c>
      <c r="E11" s="162"/>
      <c r="F11" s="163">
        <v>132981</v>
      </c>
      <c r="G11" s="164"/>
      <c r="H11" s="165"/>
    </row>
    <row r="12" spans="1:8" x14ac:dyDescent="0.15">
      <c r="A12" s="166"/>
      <c r="B12" s="167"/>
      <c r="C12" s="174"/>
      <c r="D12" s="169">
        <v>126406</v>
      </c>
      <c r="E12" s="170"/>
      <c r="F12" s="171">
        <v>56973</v>
      </c>
      <c r="G12" s="172"/>
      <c r="H12" s="173"/>
    </row>
    <row r="13" spans="1:8" x14ac:dyDescent="0.15">
      <c r="A13" s="154"/>
      <c r="B13" s="159"/>
      <c r="C13" s="175"/>
      <c r="D13" s="176">
        <v>96843</v>
      </c>
      <c r="E13" s="177"/>
      <c r="F13" s="178">
        <v>93727</v>
      </c>
      <c r="G13" s="179"/>
      <c r="H13" s="165"/>
    </row>
    <row r="14" spans="1:8" x14ac:dyDescent="0.15">
      <c r="A14" s="166"/>
      <c r="B14" s="167"/>
      <c r="C14" s="168"/>
      <c r="D14" s="169">
        <v>75805</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13.09</v>
      </c>
      <c r="C19" s="180">
        <f>ROUND(VALUE(SUBSTITUTE(実質収支比率等に係る経年分析!G$48,"▲","-")),2)</f>
        <v>13.22</v>
      </c>
      <c r="D19" s="180">
        <f>ROUND(VALUE(SUBSTITUTE(実質収支比率等に係る経年分析!H$48,"▲","-")),2)</f>
        <v>15.84</v>
      </c>
      <c r="E19" s="180">
        <f>ROUND(VALUE(SUBSTITUTE(実質収支比率等に係る経年分析!I$48,"▲","-")),2)</f>
        <v>10.32</v>
      </c>
      <c r="F19" s="180">
        <f>ROUND(VALUE(SUBSTITUTE(実質収支比率等に係る経年分析!J$48,"▲","-")),2)</f>
        <v>7.74</v>
      </c>
    </row>
    <row r="20" spans="1:11" x14ac:dyDescent="0.15">
      <c r="A20" s="180" t="s">
        <v>55</v>
      </c>
      <c r="B20" s="180">
        <f>ROUND(VALUE(SUBSTITUTE(実質収支比率等に係る経年分析!F$47,"▲","-")),2)</f>
        <v>33.22</v>
      </c>
      <c r="C20" s="180">
        <f>ROUND(VALUE(SUBSTITUTE(実質収支比率等に係る経年分析!G$47,"▲","-")),2)</f>
        <v>34.119999999999997</v>
      </c>
      <c r="D20" s="180">
        <f>ROUND(VALUE(SUBSTITUTE(実質収支比率等に係る経年分析!H$47,"▲","-")),2)</f>
        <v>41.26</v>
      </c>
      <c r="E20" s="180">
        <f>ROUND(VALUE(SUBSTITUTE(実質収支比率等に係る経年分析!I$47,"▲","-")),2)</f>
        <v>49.25</v>
      </c>
      <c r="F20" s="180">
        <f>ROUND(VALUE(SUBSTITUTE(実質収支比率等に係る経年分析!J$47,"▲","-")),2)</f>
        <v>53.85</v>
      </c>
    </row>
    <row r="21" spans="1:11" x14ac:dyDescent="0.15">
      <c r="A21" s="180" t="s">
        <v>56</v>
      </c>
      <c r="B21" s="180">
        <f>IF(ISNUMBER(VALUE(SUBSTITUTE(実質収支比率等に係る経年分析!F$49,"▲","-"))),ROUND(VALUE(SUBSTITUTE(実質収支比率等に係る経年分析!F$49,"▲","-")),2),NA())</f>
        <v>4.0999999999999996</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9.1999999999999993</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2.72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9.26</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2.4700000000000002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1769</v>
      </c>
      <c r="E42" s="182"/>
      <c r="F42" s="182"/>
      <c r="G42" s="182">
        <f>'実質公債費比率（分子）の構造'!L$52</f>
        <v>1788</v>
      </c>
      <c r="H42" s="182"/>
      <c r="I42" s="182"/>
      <c r="J42" s="182">
        <f>'実質公債費比率（分子）の構造'!M$52</f>
        <v>1798</v>
      </c>
      <c r="K42" s="182"/>
      <c r="L42" s="182"/>
      <c r="M42" s="182">
        <f>'実質公債費比率（分子）の構造'!N$52</f>
        <v>1919</v>
      </c>
      <c r="N42" s="182"/>
      <c r="O42" s="182"/>
      <c r="P42" s="182">
        <f>'実質公債費比率（分子）の構造'!O$52</f>
        <v>2020</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1</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2</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46</v>
      </c>
      <c r="F45" s="182"/>
      <c r="G45" s="182"/>
      <c r="H45" s="182">
        <f>'実質公債費比率（分子）の構造'!M$49</f>
        <v>41</v>
      </c>
      <c r="I45" s="182"/>
      <c r="J45" s="182"/>
      <c r="K45" s="182">
        <f>'実質公債費比率（分子）の構造'!N$49</f>
        <v>41</v>
      </c>
      <c r="L45" s="182"/>
      <c r="M45" s="182"/>
      <c r="N45" s="182">
        <f>'実質公債費比率（分子）の構造'!O$49</f>
        <v>41</v>
      </c>
      <c r="O45" s="182"/>
      <c r="P45" s="182"/>
    </row>
    <row r="46" spans="1:16" x14ac:dyDescent="0.15">
      <c r="A46" s="182" t="s">
        <v>67</v>
      </c>
      <c r="B46" s="182">
        <f>'実質公債費比率（分子）の構造'!K$48</f>
        <v>242</v>
      </c>
      <c r="C46" s="182"/>
      <c r="D46" s="182"/>
      <c r="E46" s="182">
        <f>'実質公債費比率（分子）の構造'!L$48</f>
        <v>243</v>
      </c>
      <c r="F46" s="182"/>
      <c r="G46" s="182"/>
      <c r="H46" s="182">
        <f>'実質公債費比率（分子）の構造'!M$48</f>
        <v>262</v>
      </c>
      <c r="I46" s="182"/>
      <c r="J46" s="182"/>
      <c r="K46" s="182">
        <f>'実質公債費比率（分子）の構造'!N$48</f>
        <v>282</v>
      </c>
      <c r="L46" s="182"/>
      <c r="M46" s="182"/>
      <c r="N46" s="182">
        <f>'実質公債費比率（分子）の構造'!O$48</f>
        <v>277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1443</v>
      </c>
      <c r="C49" s="182"/>
      <c r="D49" s="182"/>
      <c r="E49" s="182">
        <f>'実質公債費比率（分子）の構造'!L$45</f>
        <v>1586</v>
      </c>
      <c r="F49" s="182"/>
      <c r="G49" s="182"/>
      <c r="H49" s="182">
        <f>'実質公債費比率（分子）の構造'!M$45</f>
        <v>1640</v>
      </c>
      <c r="I49" s="182"/>
      <c r="J49" s="182"/>
      <c r="K49" s="182">
        <f>'実質公債費比率（分子）の構造'!N$45</f>
        <v>1754</v>
      </c>
      <c r="L49" s="182"/>
      <c r="M49" s="182"/>
      <c r="N49" s="182">
        <f>'実質公債費比率（分子）の構造'!O$45</f>
        <v>1911</v>
      </c>
      <c r="O49" s="182"/>
      <c r="P49" s="182"/>
    </row>
    <row r="50" spans="1:16" x14ac:dyDescent="0.15">
      <c r="A50" s="182" t="s">
        <v>71</v>
      </c>
      <c r="B50" s="182" t="e">
        <f>NA()</f>
        <v>#N/A</v>
      </c>
      <c r="C50" s="182">
        <f>IF(ISNUMBER('実質公債費比率（分子）の構造'!K$53),'実質公債費比率（分子）の構造'!K$53,NA())</f>
        <v>-66</v>
      </c>
      <c r="D50" s="182" t="e">
        <f>NA()</f>
        <v>#N/A</v>
      </c>
      <c r="E50" s="182" t="e">
        <f>NA()</f>
        <v>#N/A</v>
      </c>
      <c r="F50" s="182">
        <f>IF(ISNUMBER('実質公債費比率（分子）の構造'!L$53),'実質公債費比率（分子）の構造'!L$53,NA())</f>
        <v>87</v>
      </c>
      <c r="G50" s="182" t="e">
        <f>NA()</f>
        <v>#N/A</v>
      </c>
      <c r="H50" s="182" t="e">
        <f>NA()</f>
        <v>#N/A</v>
      </c>
      <c r="I50" s="182">
        <f>IF(ISNUMBER('実質公債費比率（分子）の構造'!M$53),'実質公債費比率（分子）の構造'!M$53,NA())</f>
        <v>146</v>
      </c>
      <c r="J50" s="182" t="e">
        <f>NA()</f>
        <v>#N/A</v>
      </c>
      <c r="K50" s="182" t="e">
        <f>NA()</f>
        <v>#N/A</v>
      </c>
      <c r="L50" s="182">
        <f>IF(ISNUMBER('実質公債費比率（分子）の構造'!N$53),'実質公債費比率（分子）の構造'!N$53,NA())</f>
        <v>160</v>
      </c>
      <c r="M50" s="182" t="e">
        <f>NA()</f>
        <v>#N/A</v>
      </c>
      <c r="N50" s="182" t="e">
        <f>NA()</f>
        <v>#N/A</v>
      </c>
      <c r="O50" s="182">
        <f>IF(ISNUMBER('実質公債費比率（分子）の構造'!O$53),'実質公債費比率（分子）の構造'!O$53,NA())</f>
        <v>210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17781</v>
      </c>
      <c r="E56" s="181"/>
      <c r="F56" s="181"/>
      <c r="G56" s="181">
        <f>'将来負担比率（分子）の構造'!J$52</f>
        <v>18108</v>
      </c>
      <c r="H56" s="181"/>
      <c r="I56" s="181"/>
      <c r="J56" s="181">
        <f>'将来負担比率（分子）の構造'!K$52</f>
        <v>18857</v>
      </c>
      <c r="K56" s="181"/>
      <c r="L56" s="181"/>
      <c r="M56" s="181">
        <f>'将来負担比率（分子）の構造'!L$52</f>
        <v>19573</v>
      </c>
      <c r="N56" s="181"/>
      <c r="O56" s="181"/>
      <c r="P56" s="181">
        <f>'将来負担比率（分子）の構造'!M$52</f>
        <v>20437</v>
      </c>
    </row>
    <row r="57" spans="1:16" x14ac:dyDescent="0.15">
      <c r="A57" s="181" t="s">
        <v>42</v>
      </c>
      <c r="B57" s="181"/>
      <c r="C57" s="181"/>
      <c r="D57" s="181">
        <f>'将来負担比率（分子）の構造'!I$51</f>
        <v>390</v>
      </c>
      <c r="E57" s="181"/>
      <c r="F57" s="181"/>
      <c r="G57" s="181">
        <f>'将来負担比率（分子）の構造'!J$51</f>
        <v>312</v>
      </c>
      <c r="H57" s="181"/>
      <c r="I57" s="181"/>
      <c r="J57" s="181">
        <f>'将来負担比率（分子）の構造'!K$51</f>
        <v>242</v>
      </c>
      <c r="K57" s="181"/>
      <c r="L57" s="181"/>
      <c r="M57" s="181">
        <f>'将来負担比率（分子）の構造'!L$51</f>
        <v>206</v>
      </c>
      <c r="N57" s="181"/>
      <c r="O57" s="181"/>
      <c r="P57" s="181">
        <f>'将来負担比率（分子）の構造'!M$51</f>
        <v>157</v>
      </c>
    </row>
    <row r="58" spans="1:16" x14ac:dyDescent="0.15">
      <c r="A58" s="181" t="s">
        <v>41</v>
      </c>
      <c r="B58" s="181"/>
      <c r="C58" s="181"/>
      <c r="D58" s="181">
        <f>'将来負担比率（分子）の構造'!I$50</f>
        <v>5618</v>
      </c>
      <c r="E58" s="181"/>
      <c r="F58" s="181"/>
      <c r="G58" s="181">
        <f>'将来負担比率（分子）の構造'!J$50</f>
        <v>6216</v>
      </c>
      <c r="H58" s="181"/>
      <c r="I58" s="181"/>
      <c r="J58" s="181">
        <f>'将来負担比率（分子）の構造'!K$50</f>
        <v>6718</v>
      </c>
      <c r="K58" s="181"/>
      <c r="L58" s="181"/>
      <c r="M58" s="181">
        <f>'将来負担比率（分子）の構造'!L$50</f>
        <v>7776</v>
      </c>
      <c r="N58" s="181"/>
      <c r="O58" s="181"/>
      <c r="P58" s="181">
        <f>'将来負担比率（分子）の構造'!M$50</f>
        <v>8693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2937</v>
      </c>
      <c r="C62" s="181"/>
      <c r="D62" s="181"/>
      <c r="E62" s="181">
        <f>'将来負担比率（分子）の構造'!J$45</f>
        <v>2749</v>
      </c>
      <c r="F62" s="181"/>
      <c r="G62" s="181"/>
      <c r="H62" s="181">
        <f>'将来負担比率（分子）の構造'!K$45</f>
        <v>2594</v>
      </c>
      <c r="I62" s="181"/>
      <c r="J62" s="181"/>
      <c r="K62" s="181">
        <f>'将来負担比率（分子）の構造'!L$45</f>
        <v>2331</v>
      </c>
      <c r="L62" s="181"/>
      <c r="M62" s="181"/>
      <c r="N62" s="181">
        <f>'将来負担比率（分子）の構造'!M$45</f>
        <v>2215</v>
      </c>
      <c r="O62" s="181"/>
      <c r="P62" s="181"/>
    </row>
    <row r="63" spans="1:16" x14ac:dyDescent="0.15">
      <c r="A63" s="181" t="s">
        <v>34</v>
      </c>
      <c r="B63" s="181">
        <f>'将来負担比率（分子）の構造'!I$44</f>
        <v>377</v>
      </c>
      <c r="C63" s="181"/>
      <c r="D63" s="181"/>
      <c r="E63" s="181">
        <f>'将来負担比率（分子）の構造'!J$44</f>
        <v>333</v>
      </c>
      <c r="F63" s="181"/>
      <c r="G63" s="181"/>
      <c r="H63" s="181">
        <f>'将来負担比率（分子）の構造'!K$44</f>
        <v>304</v>
      </c>
      <c r="I63" s="181"/>
      <c r="J63" s="181"/>
      <c r="K63" s="181">
        <f>'将来負担比率（分子）の構造'!L$44</f>
        <v>274</v>
      </c>
      <c r="L63" s="181"/>
      <c r="M63" s="181"/>
      <c r="N63" s="181">
        <f>'将来負担比率（分子）の構造'!M$44</f>
        <v>323</v>
      </c>
      <c r="O63" s="181"/>
      <c r="P63" s="181"/>
    </row>
    <row r="64" spans="1:16" x14ac:dyDescent="0.15">
      <c r="A64" s="181" t="s">
        <v>33</v>
      </c>
      <c r="B64" s="181">
        <f>'将来負担比率（分子）の構造'!I$43</f>
        <v>3711</v>
      </c>
      <c r="C64" s="181"/>
      <c r="D64" s="181"/>
      <c r="E64" s="181">
        <f>'将来負担比率（分子）の構造'!J$43</f>
        <v>3763</v>
      </c>
      <c r="F64" s="181"/>
      <c r="G64" s="181"/>
      <c r="H64" s="181">
        <f>'将来負担比率（分子）の構造'!K$43</f>
        <v>4085</v>
      </c>
      <c r="I64" s="181"/>
      <c r="J64" s="181"/>
      <c r="K64" s="181">
        <f>'将来負担比率（分子）の構造'!L$43</f>
        <v>3733</v>
      </c>
      <c r="L64" s="181"/>
      <c r="M64" s="181"/>
      <c r="N64" s="181">
        <f>'将来負担比率（分子）の構造'!M$43</f>
        <v>3436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13268</v>
      </c>
      <c r="C66" s="181"/>
      <c r="D66" s="181"/>
      <c r="E66" s="181">
        <f>'将来負担比率（分子）の構造'!J$41</f>
        <v>13667</v>
      </c>
      <c r="F66" s="181"/>
      <c r="G66" s="181"/>
      <c r="H66" s="181">
        <f>'将来負担比率（分子）の構造'!K$41</f>
        <v>14615</v>
      </c>
      <c r="I66" s="181"/>
      <c r="J66" s="181"/>
      <c r="K66" s="181">
        <f>'将来負担比率（分子）の構造'!L$41</f>
        <v>16594</v>
      </c>
      <c r="L66" s="181"/>
      <c r="M66" s="181"/>
      <c r="N66" s="181">
        <f>'将来負担比率（分子）の構造'!M$41</f>
        <v>19303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3989</v>
      </c>
      <c r="C72" s="185">
        <f>基金残高に係る経年分析!G55</f>
        <v>4761</v>
      </c>
      <c r="D72" s="185">
        <f>基金残高に係る経年分析!H55</f>
        <v>5267</v>
      </c>
    </row>
    <row r="73" spans="1:16" x14ac:dyDescent="0.15">
      <c r="A73" s="184" t="s">
        <v>78</v>
      </c>
      <c r="B73" s="185">
        <f>基金残高に係る経年分析!F56</f>
        <v>1436</v>
      </c>
      <c r="C73" s="185">
        <f>基金残高に係る経年分析!G56</f>
        <v>1437</v>
      </c>
      <c r="D73" s="185">
        <f>基金残高に係る経年分析!H56</f>
        <v>1440</v>
      </c>
    </row>
    <row r="74" spans="1:16" x14ac:dyDescent="0.15">
      <c r="A74" s="184" t="s">
        <v>79</v>
      </c>
      <c r="B74" s="185">
        <f>基金残高に係る経年分析!F57</f>
        <v>2224</v>
      </c>
      <c r="C74" s="185">
        <f>基金残高に係る経年分析!G57</f>
        <v>2317</v>
      </c>
      <c r="D74" s="185">
        <f>基金残高に係る経年分析!H57</f>
        <v>2522</v>
      </c>
    </row>
  </sheetData>
  <sheetProtection algorithmName="SHA-512" hashValue="yoLFgaLb4FSzYQxE5iaDNb+EcQ5j1Q8ybdXtMT8HvgBSX5y819o6o8o/Cg9azXhAl8wl/5gcDjtfWNY8ZG0aVA==" saltValue="l/0KITu7arUhaVmuq5zY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3353158</v>
      </c>
      <c r="S5" s="673"/>
      <c r="T5" s="673"/>
      <c r="U5" s="673"/>
      <c r="V5" s="673"/>
      <c r="W5" s="673"/>
      <c r="X5" s="673"/>
      <c r="Y5" s="674"/>
      <c r="Z5" s="675">
        <v>16.100000000000001</v>
      </c>
      <c r="AA5" s="675"/>
      <c r="AB5" s="675"/>
      <c r="AC5" s="675"/>
      <c r="AD5" s="676">
        <v>3353158</v>
      </c>
      <c r="AE5" s="676"/>
      <c r="AF5" s="676"/>
      <c r="AG5" s="676"/>
      <c r="AH5" s="676"/>
      <c r="AI5" s="676"/>
      <c r="AJ5" s="676"/>
      <c r="AK5" s="676"/>
      <c r="AL5" s="677">
        <v>35.200000000000003</v>
      </c>
      <c r="AM5" s="678"/>
      <c r="AN5" s="678"/>
      <c r="AO5" s="679"/>
      <c r="AP5" s="669" t="s">
        <v>226</v>
      </c>
      <c r="AQ5" s="670"/>
      <c r="AR5" s="670"/>
      <c r="AS5" s="670"/>
      <c r="AT5" s="670"/>
      <c r="AU5" s="670"/>
      <c r="AV5" s="670"/>
      <c r="AW5" s="670"/>
      <c r="AX5" s="670"/>
      <c r="AY5" s="670"/>
      <c r="AZ5" s="670"/>
      <c r="BA5" s="670"/>
      <c r="BB5" s="670"/>
      <c r="BC5" s="670"/>
      <c r="BD5" s="670"/>
      <c r="BE5" s="670"/>
      <c r="BF5" s="671"/>
      <c r="BG5" s="683">
        <v>3353158</v>
      </c>
      <c r="BH5" s="684"/>
      <c r="BI5" s="684"/>
      <c r="BJ5" s="684"/>
      <c r="BK5" s="684"/>
      <c r="BL5" s="684"/>
      <c r="BM5" s="684"/>
      <c r="BN5" s="685"/>
      <c r="BO5" s="686">
        <v>100</v>
      </c>
      <c r="BP5" s="686"/>
      <c r="BQ5" s="686"/>
      <c r="BR5" s="686"/>
      <c r="BS5" s="687">
        <v>46272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117226</v>
      </c>
      <c r="S6" s="684"/>
      <c r="T6" s="684"/>
      <c r="U6" s="684"/>
      <c r="V6" s="684"/>
      <c r="W6" s="684"/>
      <c r="X6" s="684"/>
      <c r="Y6" s="685"/>
      <c r="Z6" s="686">
        <v>0.6</v>
      </c>
      <c r="AA6" s="686"/>
      <c r="AB6" s="686"/>
      <c r="AC6" s="686"/>
      <c r="AD6" s="687">
        <v>117226</v>
      </c>
      <c r="AE6" s="687"/>
      <c r="AF6" s="687"/>
      <c r="AG6" s="687"/>
      <c r="AH6" s="687"/>
      <c r="AI6" s="687"/>
      <c r="AJ6" s="687"/>
      <c r="AK6" s="687"/>
      <c r="AL6" s="688">
        <v>1.2</v>
      </c>
      <c r="AM6" s="689"/>
      <c r="AN6" s="689"/>
      <c r="AO6" s="690"/>
      <c r="AP6" s="680" t="s">
        <v>231</v>
      </c>
      <c r="AQ6" s="681"/>
      <c r="AR6" s="681"/>
      <c r="AS6" s="681"/>
      <c r="AT6" s="681"/>
      <c r="AU6" s="681"/>
      <c r="AV6" s="681"/>
      <c r="AW6" s="681"/>
      <c r="AX6" s="681"/>
      <c r="AY6" s="681"/>
      <c r="AZ6" s="681"/>
      <c r="BA6" s="681"/>
      <c r="BB6" s="681"/>
      <c r="BC6" s="681"/>
      <c r="BD6" s="681"/>
      <c r="BE6" s="681"/>
      <c r="BF6" s="682"/>
      <c r="BG6" s="683">
        <v>3353158</v>
      </c>
      <c r="BH6" s="684"/>
      <c r="BI6" s="684"/>
      <c r="BJ6" s="684"/>
      <c r="BK6" s="684"/>
      <c r="BL6" s="684"/>
      <c r="BM6" s="684"/>
      <c r="BN6" s="685"/>
      <c r="BO6" s="686">
        <v>100</v>
      </c>
      <c r="BP6" s="686"/>
      <c r="BQ6" s="686"/>
      <c r="BR6" s="686"/>
      <c r="BS6" s="687">
        <v>46272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191506</v>
      </c>
      <c r="CS6" s="684"/>
      <c r="CT6" s="684"/>
      <c r="CU6" s="684"/>
      <c r="CV6" s="684"/>
      <c r="CW6" s="684"/>
      <c r="CX6" s="684"/>
      <c r="CY6" s="685"/>
      <c r="CZ6" s="677">
        <v>1</v>
      </c>
      <c r="DA6" s="678"/>
      <c r="DB6" s="678"/>
      <c r="DC6" s="697"/>
      <c r="DD6" s="692" t="s">
        <v>233</v>
      </c>
      <c r="DE6" s="684"/>
      <c r="DF6" s="684"/>
      <c r="DG6" s="684"/>
      <c r="DH6" s="684"/>
      <c r="DI6" s="684"/>
      <c r="DJ6" s="684"/>
      <c r="DK6" s="684"/>
      <c r="DL6" s="684"/>
      <c r="DM6" s="684"/>
      <c r="DN6" s="684"/>
      <c r="DO6" s="684"/>
      <c r="DP6" s="685"/>
      <c r="DQ6" s="692">
        <v>191506</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4665</v>
      </c>
      <c r="S7" s="684"/>
      <c r="T7" s="684"/>
      <c r="U7" s="684"/>
      <c r="V7" s="684"/>
      <c r="W7" s="684"/>
      <c r="X7" s="684"/>
      <c r="Y7" s="685"/>
      <c r="Z7" s="686">
        <v>0</v>
      </c>
      <c r="AA7" s="686"/>
      <c r="AB7" s="686"/>
      <c r="AC7" s="686"/>
      <c r="AD7" s="687">
        <v>4665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1415563</v>
      </c>
      <c r="BH7" s="684"/>
      <c r="BI7" s="684"/>
      <c r="BJ7" s="684"/>
      <c r="BK7" s="684"/>
      <c r="BL7" s="684"/>
      <c r="BM7" s="684"/>
      <c r="BN7" s="685"/>
      <c r="BO7" s="686">
        <v>42.2</v>
      </c>
      <c r="BP7" s="686"/>
      <c r="BQ7" s="686"/>
      <c r="BR7" s="686"/>
      <c r="BS7" s="687">
        <v>46272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3585210</v>
      </c>
      <c r="CS7" s="684"/>
      <c r="CT7" s="684"/>
      <c r="CU7" s="684"/>
      <c r="CV7" s="684"/>
      <c r="CW7" s="684"/>
      <c r="CX7" s="684"/>
      <c r="CY7" s="685"/>
      <c r="CZ7" s="686">
        <v>17.899999999999999</v>
      </c>
      <c r="DA7" s="686"/>
      <c r="DB7" s="686"/>
      <c r="DC7" s="686"/>
      <c r="DD7" s="692">
        <v>140642</v>
      </c>
      <c r="DE7" s="684"/>
      <c r="DF7" s="684"/>
      <c r="DG7" s="684"/>
      <c r="DH7" s="684"/>
      <c r="DI7" s="684"/>
      <c r="DJ7" s="684"/>
      <c r="DK7" s="684"/>
      <c r="DL7" s="684"/>
      <c r="DM7" s="684"/>
      <c r="DN7" s="684"/>
      <c r="DO7" s="684"/>
      <c r="DP7" s="685"/>
      <c r="DQ7" s="692">
        <v>2887255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20145</v>
      </c>
      <c r="S8" s="684"/>
      <c r="T8" s="684"/>
      <c r="U8" s="684"/>
      <c r="V8" s="684"/>
      <c r="W8" s="684"/>
      <c r="X8" s="684"/>
      <c r="Y8" s="685"/>
      <c r="Z8" s="686">
        <v>0.1</v>
      </c>
      <c r="AA8" s="686"/>
      <c r="AB8" s="686"/>
      <c r="AC8" s="686"/>
      <c r="AD8" s="687">
        <v>20145</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48652</v>
      </c>
      <c r="BH8" s="684"/>
      <c r="BI8" s="684"/>
      <c r="BJ8" s="684"/>
      <c r="BK8" s="684"/>
      <c r="BL8" s="684"/>
      <c r="BM8" s="684"/>
      <c r="BN8" s="685"/>
      <c r="BO8" s="686">
        <v>1.5</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4844835</v>
      </c>
      <c r="CS8" s="684"/>
      <c r="CT8" s="684"/>
      <c r="CU8" s="684"/>
      <c r="CV8" s="684"/>
      <c r="CW8" s="684"/>
      <c r="CX8" s="684"/>
      <c r="CY8" s="685"/>
      <c r="CZ8" s="686">
        <v>24.2</v>
      </c>
      <c r="DA8" s="686"/>
      <c r="DB8" s="686"/>
      <c r="DC8" s="686"/>
      <c r="DD8" s="692">
        <v>806</v>
      </c>
      <c r="DE8" s="684"/>
      <c r="DF8" s="684"/>
      <c r="DG8" s="684"/>
      <c r="DH8" s="684"/>
      <c r="DI8" s="684"/>
      <c r="DJ8" s="684"/>
      <c r="DK8" s="684"/>
      <c r="DL8" s="684"/>
      <c r="DM8" s="684"/>
      <c r="DN8" s="684"/>
      <c r="DO8" s="684"/>
      <c r="DP8" s="685"/>
      <c r="DQ8" s="692">
        <v>2845498</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9125</v>
      </c>
      <c r="S9" s="684"/>
      <c r="T9" s="684"/>
      <c r="U9" s="684"/>
      <c r="V9" s="684"/>
      <c r="W9" s="684"/>
      <c r="X9" s="684"/>
      <c r="Y9" s="685"/>
      <c r="Z9" s="686">
        <v>0</v>
      </c>
      <c r="AA9" s="686"/>
      <c r="AB9" s="686"/>
      <c r="AC9" s="686"/>
      <c r="AD9" s="687">
        <v>9125</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1118802</v>
      </c>
      <c r="BH9" s="684"/>
      <c r="BI9" s="684"/>
      <c r="BJ9" s="684"/>
      <c r="BK9" s="684"/>
      <c r="BL9" s="684"/>
      <c r="BM9" s="684"/>
      <c r="BN9" s="685"/>
      <c r="BO9" s="686">
        <v>33.4</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1119748</v>
      </c>
      <c r="CS9" s="684"/>
      <c r="CT9" s="684"/>
      <c r="CU9" s="684"/>
      <c r="CV9" s="684"/>
      <c r="CW9" s="684"/>
      <c r="CX9" s="684"/>
      <c r="CY9" s="685"/>
      <c r="CZ9" s="686">
        <v>5.6</v>
      </c>
      <c r="DA9" s="686"/>
      <c r="DB9" s="686"/>
      <c r="DC9" s="686"/>
      <c r="DD9" s="692">
        <v>32760</v>
      </c>
      <c r="DE9" s="684"/>
      <c r="DF9" s="684"/>
      <c r="DG9" s="684"/>
      <c r="DH9" s="684"/>
      <c r="DI9" s="684"/>
      <c r="DJ9" s="684"/>
      <c r="DK9" s="684"/>
      <c r="DL9" s="684"/>
      <c r="DM9" s="684"/>
      <c r="DN9" s="684"/>
      <c r="DO9" s="684"/>
      <c r="DP9" s="685"/>
      <c r="DQ9" s="692">
        <v>817888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233</v>
      </c>
      <c r="AA10" s="686"/>
      <c r="AB10" s="686"/>
      <c r="AC10" s="686"/>
      <c r="AD10" s="687" t="s">
        <v>129</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92806</v>
      </c>
      <c r="BH10" s="684"/>
      <c r="BI10" s="684"/>
      <c r="BJ10" s="684"/>
      <c r="BK10" s="684"/>
      <c r="BL10" s="684"/>
      <c r="BM10" s="684"/>
      <c r="BN10" s="685"/>
      <c r="BO10" s="686">
        <v>2.8</v>
      </c>
      <c r="BP10" s="686"/>
      <c r="BQ10" s="686"/>
      <c r="BR10" s="686"/>
      <c r="BS10" s="692">
        <v>15468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3860</v>
      </c>
      <c r="CS10" s="684"/>
      <c r="CT10" s="684"/>
      <c r="CU10" s="684"/>
      <c r="CV10" s="684"/>
      <c r="CW10" s="684"/>
      <c r="CX10" s="684"/>
      <c r="CY10" s="685"/>
      <c r="CZ10" s="686">
        <v>0</v>
      </c>
      <c r="DA10" s="686"/>
      <c r="DB10" s="686"/>
      <c r="DC10" s="686"/>
      <c r="DD10" s="692" t="s">
        <v>233</v>
      </c>
      <c r="DE10" s="684"/>
      <c r="DF10" s="684"/>
      <c r="DG10" s="684"/>
      <c r="DH10" s="684"/>
      <c r="DI10" s="684"/>
      <c r="DJ10" s="684"/>
      <c r="DK10" s="684"/>
      <c r="DL10" s="684"/>
      <c r="DM10" s="684"/>
      <c r="DN10" s="684"/>
      <c r="DO10" s="684"/>
      <c r="DP10" s="685"/>
      <c r="DQ10" s="692">
        <v>3860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545975</v>
      </c>
      <c r="S11" s="684"/>
      <c r="T11" s="684"/>
      <c r="U11" s="684"/>
      <c r="V11" s="684"/>
      <c r="W11" s="684"/>
      <c r="X11" s="684"/>
      <c r="Y11" s="685"/>
      <c r="Z11" s="688">
        <v>2.6</v>
      </c>
      <c r="AA11" s="689"/>
      <c r="AB11" s="689"/>
      <c r="AC11" s="701"/>
      <c r="AD11" s="692">
        <v>545975</v>
      </c>
      <c r="AE11" s="684"/>
      <c r="AF11" s="684"/>
      <c r="AG11" s="684"/>
      <c r="AH11" s="684"/>
      <c r="AI11" s="684"/>
      <c r="AJ11" s="684"/>
      <c r="AK11" s="685"/>
      <c r="AL11" s="688">
        <v>5.7</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155303</v>
      </c>
      <c r="BH11" s="684"/>
      <c r="BI11" s="684"/>
      <c r="BJ11" s="684"/>
      <c r="BK11" s="684"/>
      <c r="BL11" s="684"/>
      <c r="BM11" s="684"/>
      <c r="BN11" s="685"/>
      <c r="BO11" s="686">
        <v>4.5999999999999996</v>
      </c>
      <c r="BP11" s="686"/>
      <c r="BQ11" s="686"/>
      <c r="BR11" s="686"/>
      <c r="BS11" s="692">
        <v>30804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759966</v>
      </c>
      <c r="CS11" s="684"/>
      <c r="CT11" s="684"/>
      <c r="CU11" s="684"/>
      <c r="CV11" s="684"/>
      <c r="CW11" s="684"/>
      <c r="CX11" s="684"/>
      <c r="CY11" s="685"/>
      <c r="CZ11" s="686">
        <v>3.8</v>
      </c>
      <c r="DA11" s="686"/>
      <c r="DB11" s="686"/>
      <c r="DC11" s="686"/>
      <c r="DD11" s="692">
        <v>232161</v>
      </c>
      <c r="DE11" s="684"/>
      <c r="DF11" s="684"/>
      <c r="DG11" s="684"/>
      <c r="DH11" s="684"/>
      <c r="DI11" s="684"/>
      <c r="DJ11" s="684"/>
      <c r="DK11" s="684"/>
      <c r="DL11" s="684"/>
      <c r="DM11" s="684"/>
      <c r="DN11" s="684"/>
      <c r="DO11" s="684"/>
      <c r="DP11" s="685"/>
      <c r="DQ11" s="692">
        <v>469027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138</v>
      </c>
      <c r="AA12" s="686"/>
      <c r="AB12" s="686"/>
      <c r="AC12" s="686"/>
      <c r="AD12" s="687" t="s">
        <v>129</v>
      </c>
      <c r="AE12" s="687"/>
      <c r="AF12" s="687"/>
      <c r="AG12" s="687"/>
      <c r="AH12" s="687"/>
      <c r="AI12" s="687"/>
      <c r="AJ12" s="687"/>
      <c r="AK12" s="687"/>
      <c r="AL12" s="688" t="s">
        <v>233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1659273</v>
      </c>
      <c r="BH12" s="684"/>
      <c r="BI12" s="684"/>
      <c r="BJ12" s="684"/>
      <c r="BK12" s="684"/>
      <c r="BL12" s="684"/>
      <c r="BM12" s="684"/>
      <c r="BN12" s="685"/>
      <c r="BO12" s="686">
        <v>49.5</v>
      </c>
      <c r="BP12" s="686"/>
      <c r="BQ12" s="686"/>
      <c r="BR12" s="686"/>
      <c r="BS12" s="692" t="s">
        <v>233</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373539</v>
      </c>
      <c r="CS12" s="684"/>
      <c r="CT12" s="684"/>
      <c r="CU12" s="684"/>
      <c r="CV12" s="684"/>
      <c r="CW12" s="684"/>
      <c r="CX12" s="684"/>
      <c r="CY12" s="685"/>
      <c r="CZ12" s="686">
        <v>1.9</v>
      </c>
      <c r="DA12" s="686"/>
      <c r="DB12" s="686"/>
      <c r="DC12" s="686"/>
      <c r="DD12" s="692">
        <v>229204</v>
      </c>
      <c r="DE12" s="684"/>
      <c r="DF12" s="684"/>
      <c r="DG12" s="684"/>
      <c r="DH12" s="684"/>
      <c r="DI12" s="684"/>
      <c r="DJ12" s="684"/>
      <c r="DK12" s="684"/>
      <c r="DL12" s="684"/>
      <c r="DM12" s="684"/>
      <c r="DN12" s="684"/>
      <c r="DO12" s="684"/>
      <c r="DP12" s="685"/>
      <c r="DQ12" s="692">
        <v>216333</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138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1656326</v>
      </c>
      <c r="BH13" s="684"/>
      <c r="BI13" s="684"/>
      <c r="BJ13" s="684"/>
      <c r="BK13" s="684"/>
      <c r="BL13" s="684"/>
      <c r="BM13" s="684"/>
      <c r="BN13" s="685"/>
      <c r="BO13" s="686">
        <v>49.4</v>
      </c>
      <c r="BP13" s="686"/>
      <c r="BQ13" s="686"/>
      <c r="BR13" s="686"/>
      <c r="BS13" s="692" t="s">
        <v>233</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1231027</v>
      </c>
      <c r="CS13" s="684"/>
      <c r="CT13" s="684"/>
      <c r="CU13" s="684"/>
      <c r="CV13" s="684"/>
      <c r="CW13" s="684"/>
      <c r="CX13" s="684"/>
      <c r="CY13" s="685"/>
      <c r="CZ13" s="686">
        <v>6.1</v>
      </c>
      <c r="DA13" s="686"/>
      <c r="DB13" s="686"/>
      <c r="DC13" s="686"/>
      <c r="DD13" s="692">
        <v>692135</v>
      </c>
      <c r="DE13" s="684"/>
      <c r="DF13" s="684"/>
      <c r="DG13" s="684"/>
      <c r="DH13" s="684"/>
      <c r="DI13" s="684"/>
      <c r="DJ13" s="684"/>
      <c r="DK13" s="684"/>
      <c r="DL13" s="684"/>
      <c r="DM13" s="684"/>
      <c r="DN13" s="684"/>
      <c r="DO13" s="684"/>
      <c r="DP13" s="685"/>
      <c r="DQ13" s="692">
        <v>510467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20309</v>
      </c>
      <c r="S14" s="684"/>
      <c r="T14" s="684"/>
      <c r="U14" s="684"/>
      <c r="V14" s="684"/>
      <c r="W14" s="684"/>
      <c r="X14" s="684"/>
      <c r="Y14" s="685"/>
      <c r="Z14" s="686">
        <v>0.1</v>
      </c>
      <c r="AA14" s="686"/>
      <c r="AB14" s="686"/>
      <c r="AC14" s="686"/>
      <c r="AD14" s="687">
        <v>20309</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116501</v>
      </c>
      <c r="BH14" s="684"/>
      <c r="BI14" s="684"/>
      <c r="BJ14" s="684"/>
      <c r="BK14" s="684"/>
      <c r="BL14" s="684"/>
      <c r="BM14" s="684"/>
      <c r="BN14" s="685"/>
      <c r="BO14" s="686">
        <v>3.5</v>
      </c>
      <c r="BP14" s="686"/>
      <c r="BQ14" s="686"/>
      <c r="BR14" s="686"/>
      <c r="BS14" s="692" t="s">
        <v>233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564060</v>
      </c>
      <c r="CS14" s="684"/>
      <c r="CT14" s="684"/>
      <c r="CU14" s="684"/>
      <c r="CV14" s="684"/>
      <c r="CW14" s="684"/>
      <c r="CX14" s="684"/>
      <c r="CY14" s="685"/>
      <c r="CZ14" s="686">
        <v>2.8</v>
      </c>
      <c r="DA14" s="686"/>
      <c r="DB14" s="686"/>
      <c r="DC14" s="686"/>
      <c r="DD14" s="692">
        <v>20965</v>
      </c>
      <c r="DE14" s="684"/>
      <c r="DF14" s="684"/>
      <c r="DG14" s="684"/>
      <c r="DH14" s="684"/>
      <c r="DI14" s="684"/>
      <c r="DJ14" s="684"/>
      <c r="DK14" s="684"/>
      <c r="DL14" s="684"/>
      <c r="DM14" s="684"/>
      <c r="DN14" s="684"/>
      <c r="DO14" s="684"/>
      <c r="DP14" s="685"/>
      <c r="DQ14" s="692">
        <v>536126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161821</v>
      </c>
      <c r="BH15" s="684"/>
      <c r="BI15" s="684"/>
      <c r="BJ15" s="684"/>
      <c r="BK15" s="684"/>
      <c r="BL15" s="684"/>
      <c r="BM15" s="684"/>
      <c r="BN15" s="685"/>
      <c r="BO15" s="686">
        <v>4.8</v>
      </c>
      <c r="BP15" s="686"/>
      <c r="BQ15" s="686"/>
      <c r="BR15" s="686"/>
      <c r="BS15" s="692" t="s">
        <v>138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5445150</v>
      </c>
      <c r="CS15" s="684"/>
      <c r="CT15" s="684"/>
      <c r="CU15" s="684"/>
      <c r="CV15" s="684"/>
      <c r="CW15" s="684"/>
      <c r="CX15" s="684"/>
      <c r="CY15" s="685"/>
      <c r="CZ15" s="686">
        <v>27.2</v>
      </c>
      <c r="DA15" s="686"/>
      <c r="DB15" s="686"/>
      <c r="DC15" s="686"/>
      <c r="DD15" s="692">
        <v>4089585</v>
      </c>
      <c r="DE15" s="684"/>
      <c r="DF15" s="684"/>
      <c r="DG15" s="684"/>
      <c r="DH15" s="684"/>
      <c r="DI15" s="684"/>
      <c r="DJ15" s="684"/>
      <c r="DK15" s="684"/>
      <c r="DL15" s="684"/>
      <c r="DM15" s="684"/>
      <c r="DN15" s="684"/>
      <c r="DO15" s="684"/>
      <c r="DP15" s="685"/>
      <c r="DQ15" s="692">
        <v>1278010</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5434</v>
      </c>
      <c r="S16" s="684"/>
      <c r="T16" s="684"/>
      <c r="U16" s="684"/>
      <c r="V16" s="684"/>
      <c r="W16" s="684"/>
      <c r="X16" s="684"/>
      <c r="Y16" s="685"/>
      <c r="Z16" s="686">
        <v>0</v>
      </c>
      <c r="AA16" s="686"/>
      <c r="AB16" s="686"/>
      <c r="AC16" s="686"/>
      <c r="AD16" s="687">
        <v>5434</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129</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233</v>
      </c>
      <c r="CS16" s="684"/>
      <c r="CT16" s="684"/>
      <c r="CU16" s="684"/>
      <c r="CV16" s="684"/>
      <c r="CW16" s="684"/>
      <c r="CX16" s="684"/>
      <c r="CY16" s="685"/>
      <c r="CZ16" s="686" t="s">
        <v>233</v>
      </c>
      <c r="DA16" s="686"/>
      <c r="DB16" s="686"/>
      <c r="DC16" s="686"/>
      <c r="DD16" s="692" t="s">
        <v>138</v>
      </c>
      <c r="DE16" s="684"/>
      <c r="DF16" s="684"/>
      <c r="DG16" s="684"/>
      <c r="DH16" s="684"/>
      <c r="DI16" s="684"/>
      <c r="DJ16" s="684"/>
      <c r="DK16" s="684"/>
      <c r="DL16" s="684"/>
      <c r="DM16" s="684"/>
      <c r="DN16" s="684"/>
      <c r="DO16" s="684"/>
      <c r="DP16" s="685"/>
      <c r="DQ16" s="692" t="s">
        <v>233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63922</v>
      </c>
      <c r="S17" s="684"/>
      <c r="T17" s="684"/>
      <c r="U17" s="684"/>
      <c r="V17" s="684"/>
      <c r="W17" s="684"/>
      <c r="X17" s="684"/>
      <c r="Y17" s="685"/>
      <c r="Z17" s="686">
        <v>0.3</v>
      </c>
      <c r="AA17" s="686"/>
      <c r="AB17" s="686"/>
      <c r="AC17" s="686"/>
      <c r="AD17" s="687">
        <v>63922</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1911811</v>
      </c>
      <c r="CS17" s="684"/>
      <c r="CT17" s="684"/>
      <c r="CU17" s="684"/>
      <c r="CV17" s="684"/>
      <c r="CW17" s="684"/>
      <c r="CX17" s="684"/>
      <c r="CY17" s="685"/>
      <c r="CZ17" s="686">
        <v>9.5</v>
      </c>
      <c r="DA17" s="686"/>
      <c r="DB17" s="686"/>
      <c r="DC17" s="686"/>
      <c r="DD17" s="692" t="s">
        <v>138</v>
      </c>
      <c r="DE17" s="684"/>
      <c r="DF17" s="684"/>
      <c r="DG17" s="684"/>
      <c r="DH17" s="684"/>
      <c r="DI17" s="684"/>
      <c r="DJ17" s="684"/>
      <c r="DK17" s="684"/>
      <c r="DL17" s="684"/>
      <c r="DM17" s="684"/>
      <c r="DN17" s="684"/>
      <c r="DO17" s="684"/>
      <c r="DP17" s="685"/>
      <c r="DQ17" s="692">
        <v>1895153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13281</v>
      </c>
      <c r="S18" s="684"/>
      <c r="T18" s="684"/>
      <c r="U18" s="684"/>
      <c r="V18" s="684"/>
      <c r="W18" s="684"/>
      <c r="X18" s="684"/>
      <c r="Y18" s="685"/>
      <c r="Z18" s="686">
        <v>0.1</v>
      </c>
      <c r="AA18" s="686"/>
      <c r="AB18" s="686"/>
      <c r="AC18" s="686"/>
      <c r="AD18" s="687">
        <v>13281</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138</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2585</v>
      </c>
      <c r="S19" s="684"/>
      <c r="T19" s="684"/>
      <c r="U19" s="684"/>
      <c r="V19" s="684"/>
      <c r="W19" s="684"/>
      <c r="X19" s="684"/>
      <c r="Y19" s="685"/>
      <c r="Z19" s="686">
        <v>0</v>
      </c>
      <c r="AA19" s="686"/>
      <c r="AB19" s="686"/>
      <c r="AC19" s="686"/>
      <c r="AD19" s="687">
        <v>2585</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233</v>
      </c>
      <c r="BP19" s="686"/>
      <c r="BQ19" s="686"/>
      <c r="BR19" s="686"/>
      <c r="BS19" s="692" t="s">
        <v>233</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138</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720</v>
      </c>
      <c r="S20" s="684"/>
      <c r="T20" s="684"/>
      <c r="U20" s="684"/>
      <c r="V20" s="684"/>
      <c r="W20" s="684"/>
      <c r="X20" s="684"/>
      <c r="Y20" s="685"/>
      <c r="Z20" s="686">
        <v>0</v>
      </c>
      <c r="AA20" s="686"/>
      <c r="AB20" s="686"/>
      <c r="AC20" s="686"/>
      <c r="AD20" s="687">
        <v>720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233</v>
      </c>
      <c r="BP20" s="686"/>
      <c r="BQ20" s="686"/>
      <c r="BR20" s="686"/>
      <c r="BS20" s="692" t="s">
        <v>129</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20030712</v>
      </c>
      <c r="CS20" s="684"/>
      <c r="CT20" s="684"/>
      <c r="CU20" s="684"/>
      <c r="CV20" s="684"/>
      <c r="CW20" s="684"/>
      <c r="CX20" s="684"/>
      <c r="CY20" s="685"/>
      <c r="CZ20" s="686">
        <v>100</v>
      </c>
      <c r="DA20" s="686"/>
      <c r="DB20" s="686"/>
      <c r="DC20" s="686"/>
      <c r="DD20" s="692">
        <v>5438258</v>
      </c>
      <c r="DE20" s="684"/>
      <c r="DF20" s="684"/>
      <c r="DG20" s="684"/>
      <c r="DH20" s="684"/>
      <c r="DI20" s="684"/>
      <c r="DJ20" s="684"/>
      <c r="DK20" s="684"/>
      <c r="DL20" s="684"/>
      <c r="DM20" s="684"/>
      <c r="DN20" s="684"/>
      <c r="DO20" s="684"/>
      <c r="DP20" s="685"/>
      <c r="DQ20" s="692">
        <v>11651123</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47336</v>
      </c>
      <c r="S21" s="684"/>
      <c r="T21" s="684"/>
      <c r="U21" s="684"/>
      <c r="V21" s="684"/>
      <c r="W21" s="684"/>
      <c r="X21" s="684"/>
      <c r="Y21" s="685"/>
      <c r="Z21" s="686">
        <v>0.2</v>
      </c>
      <c r="AA21" s="686"/>
      <c r="AB21" s="686"/>
      <c r="AC21" s="686"/>
      <c r="AD21" s="687">
        <v>47336</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233</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6057312</v>
      </c>
      <c r="S22" s="684"/>
      <c r="T22" s="684"/>
      <c r="U22" s="684"/>
      <c r="V22" s="684"/>
      <c r="W22" s="684"/>
      <c r="X22" s="684"/>
      <c r="Y22" s="685"/>
      <c r="Z22" s="686">
        <v>29</v>
      </c>
      <c r="AA22" s="686"/>
      <c r="AB22" s="686"/>
      <c r="AC22" s="686"/>
      <c r="AD22" s="687">
        <v>5356738</v>
      </c>
      <c r="AE22" s="687"/>
      <c r="AF22" s="687"/>
      <c r="AG22" s="687"/>
      <c r="AH22" s="687"/>
      <c r="AI22" s="687"/>
      <c r="AJ22" s="687"/>
      <c r="AK22" s="687"/>
      <c r="AL22" s="688">
        <v>56.3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5356738</v>
      </c>
      <c r="S23" s="684"/>
      <c r="T23" s="684"/>
      <c r="U23" s="684"/>
      <c r="V23" s="684"/>
      <c r="W23" s="684"/>
      <c r="X23" s="684"/>
      <c r="Y23" s="685"/>
      <c r="Z23" s="686">
        <v>25.7</v>
      </c>
      <c r="AA23" s="686"/>
      <c r="AB23" s="686"/>
      <c r="AC23" s="686"/>
      <c r="AD23" s="687">
        <v>5356738</v>
      </c>
      <c r="AE23" s="687"/>
      <c r="AF23" s="687"/>
      <c r="AG23" s="687"/>
      <c r="AH23" s="687"/>
      <c r="AI23" s="687"/>
      <c r="AJ23" s="687"/>
      <c r="AK23" s="687"/>
      <c r="AL23" s="688">
        <v>56.3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700574</v>
      </c>
      <c r="S24" s="684"/>
      <c r="T24" s="684"/>
      <c r="U24" s="684"/>
      <c r="V24" s="684"/>
      <c r="W24" s="684"/>
      <c r="X24" s="684"/>
      <c r="Y24" s="685"/>
      <c r="Z24" s="686">
        <v>3.4</v>
      </c>
      <c r="AA24" s="686"/>
      <c r="AB24" s="686"/>
      <c r="AC24" s="686"/>
      <c r="AD24" s="687" t="s">
        <v>138</v>
      </c>
      <c r="AE24" s="687"/>
      <c r="AF24" s="687"/>
      <c r="AG24" s="687"/>
      <c r="AH24" s="687"/>
      <c r="AI24" s="687"/>
      <c r="AJ24" s="687"/>
      <c r="AK24" s="687"/>
      <c r="AL24" s="688" t="s">
        <v>129</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6152140</v>
      </c>
      <c r="CS24" s="673"/>
      <c r="CT24" s="673"/>
      <c r="CU24" s="673"/>
      <c r="CV24" s="673"/>
      <c r="CW24" s="673"/>
      <c r="CX24" s="673"/>
      <c r="CY24" s="674"/>
      <c r="CZ24" s="677">
        <v>30.7</v>
      </c>
      <c r="DA24" s="678"/>
      <c r="DB24" s="678"/>
      <c r="DC24" s="697"/>
      <c r="DD24" s="722">
        <v>4610453</v>
      </c>
      <c r="DE24" s="673"/>
      <c r="DF24" s="673"/>
      <c r="DG24" s="673"/>
      <c r="DH24" s="673"/>
      <c r="DI24" s="673"/>
      <c r="DJ24" s="673"/>
      <c r="DK24" s="674"/>
      <c r="DL24" s="722">
        <v>4582545</v>
      </c>
      <c r="DM24" s="673"/>
      <c r="DN24" s="673"/>
      <c r="DO24" s="673"/>
      <c r="DP24" s="673"/>
      <c r="DQ24" s="673"/>
      <c r="DR24" s="673"/>
      <c r="DS24" s="673"/>
      <c r="DT24" s="673"/>
      <c r="DU24" s="673"/>
      <c r="DV24" s="674"/>
      <c r="DW24" s="677">
        <v>46.7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233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2347369</v>
      </c>
      <c r="CS25" s="719"/>
      <c r="CT25" s="719"/>
      <c r="CU25" s="719"/>
      <c r="CV25" s="719"/>
      <c r="CW25" s="719"/>
      <c r="CX25" s="719"/>
      <c r="CY25" s="720"/>
      <c r="CZ25" s="688">
        <v>11.7</v>
      </c>
      <c r="DA25" s="717"/>
      <c r="DB25" s="717"/>
      <c r="DC25" s="721"/>
      <c r="DD25" s="692">
        <v>2105078</v>
      </c>
      <c r="DE25" s="719"/>
      <c r="DF25" s="719"/>
      <c r="DG25" s="719"/>
      <c r="DH25" s="719"/>
      <c r="DI25" s="719"/>
      <c r="DJ25" s="719"/>
      <c r="DK25" s="720"/>
      <c r="DL25" s="692">
        <v>2087178</v>
      </c>
      <c r="DM25" s="719"/>
      <c r="DN25" s="719"/>
      <c r="DO25" s="719"/>
      <c r="DP25" s="719"/>
      <c r="DQ25" s="719"/>
      <c r="DR25" s="719"/>
      <c r="DS25" s="719"/>
      <c r="DT25" s="719"/>
      <c r="DU25" s="719"/>
      <c r="DV25" s="720"/>
      <c r="DW25" s="688">
        <v>21.3</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10197271</v>
      </c>
      <c r="S26" s="684"/>
      <c r="T26" s="684"/>
      <c r="U26" s="684"/>
      <c r="V26" s="684"/>
      <c r="W26" s="684"/>
      <c r="X26" s="684"/>
      <c r="Y26" s="685"/>
      <c r="Z26" s="686">
        <v>48.8</v>
      </c>
      <c r="AA26" s="686"/>
      <c r="AB26" s="686"/>
      <c r="AC26" s="686"/>
      <c r="AD26" s="687">
        <v>9496697</v>
      </c>
      <c r="AE26" s="687"/>
      <c r="AF26" s="687"/>
      <c r="AG26" s="687"/>
      <c r="AH26" s="687"/>
      <c r="AI26" s="687"/>
      <c r="AJ26" s="687"/>
      <c r="AK26" s="687"/>
      <c r="AL26" s="688">
        <v>99.8</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138</v>
      </c>
      <c r="BP26" s="686"/>
      <c r="BQ26" s="686"/>
      <c r="BR26" s="686"/>
      <c r="BS26" s="692" t="s">
        <v>233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1493988</v>
      </c>
      <c r="CS26" s="684"/>
      <c r="CT26" s="684"/>
      <c r="CU26" s="684"/>
      <c r="CV26" s="684"/>
      <c r="CW26" s="684"/>
      <c r="CX26" s="684"/>
      <c r="CY26" s="685"/>
      <c r="CZ26" s="688">
        <v>7.5</v>
      </c>
      <c r="DA26" s="717"/>
      <c r="DB26" s="717"/>
      <c r="DC26" s="721"/>
      <c r="DD26" s="692">
        <v>1300653</v>
      </c>
      <c r="DE26" s="684"/>
      <c r="DF26" s="684"/>
      <c r="DG26" s="684"/>
      <c r="DH26" s="684"/>
      <c r="DI26" s="684"/>
      <c r="DJ26" s="684"/>
      <c r="DK26" s="685"/>
      <c r="DL26" s="692" t="s">
        <v>233</v>
      </c>
      <c r="DM26" s="684"/>
      <c r="DN26" s="684"/>
      <c r="DO26" s="684"/>
      <c r="DP26" s="684"/>
      <c r="DQ26" s="684"/>
      <c r="DR26" s="684"/>
      <c r="DS26" s="684"/>
      <c r="DT26" s="684"/>
      <c r="DU26" s="684"/>
      <c r="DV26" s="685"/>
      <c r="DW26" s="688" t="s">
        <v>233</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3445</v>
      </c>
      <c r="S27" s="684"/>
      <c r="T27" s="684"/>
      <c r="U27" s="684"/>
      <c r="V27" s="684"/>
      <c r="W27" s="684"/>
      <c r="X27" s="684"/>
      <c r="Y27" s="685"/>
      <c r="Z27" s="686">
        <v>0</v>
      </c>
      <c r="AA27" s="686"/>
      <c r="AB27" s="686"/>
      <c r="AC27" s="686"/>
      <c r="AD27" s="687">
        <v>3445</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3353158</v>
      </c>
      <c r="BH27" s="684"/>
      <c r="BI27" s="684"/>
      <c r="BJ27" s="684"/>
      <c r="BK27" s="684"/>
      <c r="BL27" s="684"/>
      <c r="BM27" s="684"/>
      <c r="BN27" s="685"/>
      <c r="BO27" s="686">
        <v>100</v>
      </c>
      <c r="BP27" s="686"/>
      <c r="BQ27" s="686"/>
      <c r="BR27" s="686"/>
      <c r="BS27" s="692">
        <v>46272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1892960</v>
      </c>
      <c r="CS27" s="719"/>
      <c r="CT27" s="719"/>
      <c r="CU27" s="719"/>
      <c r="CV27" s="719"/>
      <c r="CW27" s="719"/>
      <c r="CX27" s="719"/>
      <c r="CY27" s="720"/>
      <c r="CZ27" s="688">
        <v>9.5</v>
      </c>
      <c r="DA27" s="717"/>
      <c r="DB27" s="717"/>
      <c r="DC27" s="721"/>
      <c r="DD27" s="692">
        <v>610222</v>
      </c>
      <c r="DE27" s="719"/>
      <c r="DF27" s="719"/>
      <c r="DG27" s="719"/>
      <c r="DH27" s="719"/>
      <c r="DI27" s="719"/>
      <c r="DJ27" s="719"/>
      <c r="DK27" s="720"/>
      <c r="DL27" s="692">
        <v>600214</v>
      </c>
      <c r="DM27" s="719"/>
      <c r="DN27" s="719"/>
      <c r="DO27" s="719"/>
      <c r="DP27" s="719"/>
      <c r="DQ27" s="719"/>
      <c r="DR27" s="719"/>
      <c r="DS27" s="719"/>
      <c r="DT27" s="719"/>
      <c r="DU27" s="719"/>
      <c r="DV27" s="720"/>
      <c r="DW27" s="688">
        <v>6.1</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337140</v>
      </c>
      <c r="S28" s="684"/>
      <c r="T28" s="684"/>
      <c r="U28" s="684"/>
      <c r="V28" s="684"/>
      <c r="W28" s="684"/>
      <c r="X28" s="684"/>
      <c r="Y28" s="685"/>
      <c r="Z28" s="686">
        <v>1.6</v>
      </c>
      <c r="AA28" s="686"/>
      <c r="AB28" s="686"/>
      <c r="AC28" s="686"/>
      <c r="AD28" s="687" t="s">
        <v>233</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1911811</v>
      </c>
      <c r="CS28" s="684"/>
      <c r="CT28" s="684"/>
      <c r="CU28" s="684"/>
      <c r="CV28" s="684"/>
      <c r="CW28" s="684"/>
      <c r="CX28" s="684"/>
      <c r="CY28" s="685"/>
      <c r="CZ28" s="688">
        <v>9.5</v>
      </c>
      <c r="DA28" s="717"/>
      <c r="DB28" s="717"/>
      <c r="DC28" s="721"/>
      <c r="DD28" s="692">
        <v>1895153</v>
      </c>
      <c r="DE28" s="684"/>
      <c r="DF28" s="684"/>
      <c r="DG28" s="684"/>
      <c r="DH28" s="684"/>
      <c r="DI28" s="684"/>
      <c r="DJ28" s="684"/>
      <c r="DK28" s="685"/>
      <c r="DL28" s="692">
        <v>1895153</v>
      </c>
      <c r="DM28" s="684"/>
      <c r="DN28" s="684"/>
      <c r="DO28" s="684"/>
      <c r="DP28" s="684"/>
      <c r="DQ28" s="684"/>
      <c r="DR28" s="684"/>
      <c r="DS28" s="684"/>
      <c r="DT28" s="684"/>
      <c r="DU28" s="684"/>
      <c r="DV28" s="685"/>
      <c r="DW28" s="688">
        <v>19.3</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154057</v>
      </c>
      <c r="S29" s="684"/>
      <c r="T29" s="684"/>
      <c r="U29" s="684"/>
      <c r="V29" s="684"/>
      <c r="W29" s="684"/>
      <c r="X29" s="684"/>
      <c r="Y29" s="685"/>
      <c r="Z29" s="686">
        <v>0.7</v>
      </c>
      <c r="AA29" s="686"/>
      <c r="AB29" s="686"/>
      <c r="AC29" s="686"/>
      <c r="AD29" s="687">
        <v>9897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1910844</v>
      </c>
      <c r="CS29" s="719"/>
      <c r="CT29" s="719"/>
      <c r="CU29" s="719"/>
      <c r="CV29" s="719"/>
      <c r="CW29" s="719"/>
      <c r="CX29" s="719"/>
      <c r="CY29" s="720"/>
      <c r="CZ29" s="688">
        <v>9.5</v>
      </c>
      <c r="DA29" s="717"/>
      <c r="DB29" s="717"/>
      <c r="DC29" s="721"/>
      <c r="DD29" s="692">
        <v>1894186</v>
      </c>
      <c r="DE29" s="719"/>
      <c r="DF29" s="719"/>
      <c r="DG29" s="719"/>
      <c r="DH29" s="719"/>
      <c r="DI29" s="719"/>
      <c r="DJ29" s="719"/>
      <c r="DK29" s="720"/>
      <c r="DL29" s="692">
        <v>1894186</v>
      </c>
      <c r="DM29" s="719"/>
      <c r="DN29" s="719"/>
      <c r="DO29" s="719"/>
      <c r="DP29" s="719"/>
      <c r="DQ29" s="719"/>
      <c r="DR29" s="719"/>
      <c r="DS29" s="719"/>
      <c r="DT29" s="719"/>
      <c r="DU29" s="719"/>
      <c r="DV29" s="720"/>
      <c r="DW29" s="688">
        <v>19.3</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110017</v>
      </c>
      <c r="S30" s="684"/>
      <c r="T30" s="684"/>
      <c r="U30" s="684"/>
      <c r="V30" s="684"/>
      <c r="W30" s="684"/>
      <c r="X30" s="684"/>
      <c r="Y30" s="685"/>
      <c r="Z30" s="686">
        <v>0.5</v>
      </c>
      <c r="AA30" s="686"/>
      <c r="AB30" s="686"/>
      <c r="AC30" s="686"/>
      <c r="AD30" s="687" t="s">
        <v>129</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1854094</v>
      </c>
      <c r="CS30" s="684"/>
      <c r="CT30" s="684"/>
      <c r="CU30" s="684"/>
      <c r="CV30" s="684"/>
      <c r="CW30" s="684"/>
      <c r="CX30" s="684"/>
      <c r="CY30" s="685"/>
      <c r="CZ30" s="688">
        <v>9.3000000000000007</v>
      </c>
      <c r="DA30" s="717"/>
      <c r="DB30" s="717"/>
      <c r="DC30" s="721"/>
      <c r="DD30" s="692">
        <v>1837436</v>
      </c>
      <c r="DE30" s="684"/>
      <c r="DF30" s="684"/>
      <c r="DG30" s="684"/>
      <c r="DH30" s="684"/>
      <c r="DI30" s="684"/>
      <c r="DJ30" s="684"/>
      <c r="DK30" s="685"/>
      <c r="DL30" s="692">
        <v>1837436</v>
      </c>
      <c r="DM30" s="684"/>
      <c r="DN30" s="684"/>
      <c r="DO30" s="684"/>
      <c r="DP30" s="684"/>
      <c r="DQ30" s="684"/>
      <c r="DR30" s="684"/>
      <c r="DS30" s="684"/>
      <c r="DT30" s="684"/>
      <c r="DU30" s="684"/>
      <c r="DV30" s="685"/>
      <c r="DW30" s="688">
        <v>18.7</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1937713</v>
      </c>
      <c r="S31" s="684"/>
      <c r="T31" s="684"/>
      <c r="U31" s="684"/>
      <c r="V31" s="684"/>
      <c r="W31" s="684"/>
      <c r="X31" s="684"/>
      <c r="Y31" s="685"/>
      <c r="Z31" s="686">
        <v>9.3000000000000007</v>
      </c>
      <c r="AA31" s="686"/>
      <c r="AB31" s="686"/>
      <c r="AC31" s="686"/>
      <c r="AD31" s="687" t="s">
        <v>138</v>
      </c>
      <c r="AE31" s="687"/>
      <c r="AF31" s="687"/>
      <c r="AG31" s="687"/>
      <c r="AH31" s="687"/>
      <c r="AI31" s="687"/>
      <c r="AJ31" s="687"/>
      <c r="AK31" s="687"/>
      <c r="AL31" s="688" t="s">
        <v>233</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98.6</v>
      </c>
      <c r="BH31" s="738"/>
      <c r="BI31" s="738"/>
      <c r="BJ31" s="738"/>
      <c r="BK31" s="738"/>
      <c r="BL31" s="738"/>
      <c r="BM31" s="678">
        <v>95.9</v>
      </c>
      <c r="BN31" s="738"/>
      <c r="BO31" s="738"/>
      <c r="BP31" s="738"/>
      <c r="BQ31" s="739"/>
      <c r="BR31" s="751">
        <v>98.6</v>
      </c>
      <c r="BS31" s="738"/>
      <c r="BT31" s="738"/>
      <c r="BU31" s="738"/>
      <c r="BV31" s="738"/>
      <c r="BW31" s="738"/>
      <c r="BX31" s="678">
        <v>95.7</v>
      </c>
      <c r="BY31" s="738"/>
      <c r="BZ31" s="738"/>
      <c r="CA31" s="738"/>
      <c r="CB31" s="739"/>
      <c r="CD31" s="725"/>
      <c r="CE31" s="726"/>
      <c r="CF31" s="698" t="s">
        <v>312</v>
      </c>
      <c r="CG31" s="699"/>
      <c r="CH31" s="699"/>
      <c r="CI31" s="699"/>
      <c r="CJ31" s="699"/>
      <c r="CK31" s="699"/>
      <c r="CL31" s="699"/>
      <c r="CM31" s="699"/>
      <c r="CN31" s="699"/>
      <c r="CO31" s="699"/>
      <c r="CP31" s="699"/>
      <c r="CQ31" s="700"/>
      <c r="CR31" s="683">
        <v>56750</v>
      </c>
      <c r="CS31" s="719"/>
      <c r="CT31" s="719"/>
      <c r="CU31" s="719"/>
      <c r="CV31" s="719"/>
      <c r="CW31" s="719"/>
      <c r="CX31" s="719"/>
      <c r="CY31" s="720"/>
      <c r="CZ31" s="688">
        <v>0.3</v>
      </c>
      <c r="DA31" s="717"/>
      <c r="DB31" s="717"/>
      <c r="DC31" s="721"/>
      <c r="DD31" s="692">
        <v>56750</v>
      </c>
      <c r="DE31" s="719"/>
      <c r="DF31" s="719"/>
      <c r="DG31" s="719"/>
      <c r="DH31" s="719"/>
      <c r="DI31" s="719"/>
      <c r="DJ31" s="719"/>
      <c r="DK31" s="720"/>
      <c r="DL31" s="692">
        <v>56750</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233</v>
      </c>
      <c r="S32" s="684"/>
      <c r="T32" s="684"/>
      <c r="U32" s="684"/>
      <c r="V32" s="684"/>
      <c r="W32" s="684"/>
      <c r="X32" s="684"/>
      <c r="Y32" s="685"/>
      <c r="Z32" s="686" t="s">
        <v>129</v>
      </c>
      <c r="AA32" s="686"/>
      <c r="AB32" s="686"/>
      <c r="AC32" s="686"/>
      <c r="AD32" s="687" t="s">
        <v>233</v>
      </c>
      <c r="AE32" s="687"/>
      <c r="AF32" s="687"/>
      <c r="AG32" s="687"/>
      <c r="AH32" s="687"/>
      <c r="AI32" s="687"/>
      <c r="AJ32" s="687"/>
      <c r="AK32" s="687"/>
      <c r="AL32" s="688" t="s">
        <v>138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98.6</v>
      </c>
      <c r="BH32" s="719"/>
      <c r="BI32" s="719"/>
      <c r="BJ32" s="719"/>
      <c r="BK32" s="719"/>
      <c r="BL32" s="719"/>
      <c r="BM32" s="689">
        <v>96.1</v>
      </c>
      <c r="BN32" s="749"/>
      <c r="BO32" s="749"/>
      <c r="BP32" s="749"/>
      <c r="BQ32" s="750"/>
      <c r="BR32" s="752">
        <v>98.6</v>
      </c>
      <c r="BS32" s="719"/>
      <c r="BT32" s="719"/>
      <c r="BU32" s="719"/>
      <c r="BV32" s="719"/>
      <c r="BW32" s="719"/>
      <c r="BX32" s="689">
        <v>96</v>
      </c>
      <c r="BY32" s="749"/>
      <c r="BZ32" s="749"/>
      <c r="CA32" s="749"/>
      <c r="CB32" s="750"/>
      <c r="CD32" s="727"/>
      <c r="CE32" s="728"/>
      <c r="CF32" s="698" t="s">
        <v>316</v>
      </c>
      <c r="CG32" s="699"/>
      <c r="CH32" s="699"/>
      <c r="CI32" s="699"/>
      <c r="CJ32" s="699"/>
      <c r="CK32" s="699"/>
      <c r="CL32" s="699"/>
      <c r="CM32" s="699"/>
      <c r="CN32" s="699"/>
      <c r="CO32" s="699"/>
      <c r="CP32" s="699"/>
      <c r="CQ32" s="700"/>
      <c r="CR32" s="683">
        <v>967</v>
      </c>
      <c r="CS32" s="684"/>
      <c r="CT32" s="684"/>
      <c r="CU32" s="684"/>
      <c r="CV32" s="684"/>
      <c r="CW32" s="684"/>
      <c r="CX32" s="684"/>
      <c r="CY32" s="685"/>
      <c r="CZ32" s="688">
        <v>0</v>
      </c>
      <c r="DA32" s="717"/>
      <c r="DB32" s="717"/>
      <c r="DC32" s="721"/>
      <c r="DD32" s="692">
        <v>967</v>
      </c>
      <c r="DE32" s="684"/>
      <c r="DF32" s="684"/>
      <c r="DG32" s="684"/>
      <c r="DH32" s="684"/>
      <c r="DI32" s="684"/>
      <c r="DJ32" s="684"/>
      <c r="DK32" s="685"/>
      <c r="DL32" s="692">
        <v>967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894613</v>
      </c>
      <c r="S33" s="684"/>
      <c r="T33" s="684"/>
      <c r="U33" s="684"/>
      <c r="V33" s="684"/>
      <c r="W33" s="684"/>
      <c r="X33" s="684"/>
      <c r="Y33" s="685"/>
      <c r="Z33" s="686">
        <v>4.3</v>
      </c>
      <c r="AA33" s="686"/>
      <c r="AB33" s="686"/>
      <c r="AC33" s="686"/>
      <c r="AD33" s="687" t="s">
        <v>138</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98.6</v>
      </c>
      <c r="BH33" s="754"/>
      <c r="BI33" s="754"/>
      <c r="BJ33" s="754"/>
      <c r="BK33" s="754"/>
      <c r="BL33" s="754"/>
      <c r="BM33" s="755">
        <v>95.7</v>
      </c>
      <c r="BN33" s="754"/>
      <c r="BO33" s="754"/>
      <c r="BP33" s="754"/>
      <c r="BQ33" s="756"/>
      <c r="BR33" s="753">
        <v>98.6</v>
      </c>
      <c r="BS33" s="754"/>
      <c r="BT33" s="754"/>
      <c r="BU33" s="754"/>
      <c r="BV33" s="754"/>
      <c r="BW33" s="754"/>
      <c r="BX33" s="755">
        <v>95.4</v>
      </c>
      <c r="BY33" s="754"/>
      <c r="BZ33" s="754"/>
      <c r="CA33" s="754"/>
      <c r="CB33" s="756"/>
      <c r="CD33" s="698" t="s">
        <v>319</v>
      </c>
      <c r="CE33" s="699"/>
      <c r="CF33" s="699"/>
      <c r="CG33" s="699"/>
      <c r="CH33" s="699"/>
      <c r="CI33" s="699"/>
      <c r="CJ33" s="699"/>
      <c r="CK33" s="699"/>
      <c r="CL33" s="699"/>
      <c r="CM33" s="699"/>
      <c r="CN33" s="699"/>
      <c r="CO33" s="699"/>
      <c r="CP33" s="699"/>
      <c r="CQ33" s="700"/>
      <c r="CR33" s="683">
        <v>8440314</v>
      </c>
      <c r="CS33" s="719"/>
      <c r="CT33" s="719"/>
      <c r="CU33" s="719"/>
      <c r="CV33" s="719"/>
      <c r="CW33" s="719"/>
      <c r="CX33" s="719"/>
      <c r="CY33" s="720"/>
      <c r="CZ33" s="688">
        <v>42.1</v>
      </c>
      <c r="DA33" s="717"/>
      <c r="DB33" s="717"/>
      <c r="DC33" s="721"/>
      <c r="DD33" s="692">
        <v>6614656</v>
      </c>
      <c r="DE33" s="719"/>
      <c r="DF33" s="719"/>
      <c r="DG33" s="719"/>
      <c r="DH33" s="719"/>
      <c r="DI33" s="719"/>
      <c r="DJ33" s="719"/>
      <c r="DK33" s="720"/>
      <c r="DL33" s="692">
        <v>4502733</v>
      </c>
      <c r="DM33" s="719"/>
      <c r="DN33" s="719"/>
      <c r="DO33" s="719"/>
      <c r="DP33" s="719"/>
      <c r="DQ33" s="719"/>
      <c r="DR33" s="719"/>
      <c r="DS33" s="719"/>
      <c r="DT33" s="719"/>
      <c r="DU33" s="719"/>
      <c r="DV33" s="720"/>
      <c r="DW33" s="688">
        <v>45.9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104124</v>
      </c>
      <c r="S34" s="684"/>
      <c r="T34" s="684"/>
      <c r="U34" s="684"/>
      <c r="V34" s="684"/>
      <c r="W34" s="684"/>
      <c r="X34" s="684"/>
      <c r="Y34" s="685"/>
      <c r="Z34" s="686">
        <v>0.5</v>
      </c>
      <c r="AA34" s="686"/>
      <c r="AB34" s="686"/>
      <c r="AC34" s="686"/>
      <c r="AD34" s="687" t="s">
        <v>233</v>
      </c>
      <c r="AE34" s="687"/>
      <c r="AF34" s="687"/>
      <c r="AG34" s="687"/>
      <c r="AH34" s="687"/>
      <c r="AI34" s="687"/>
      <c r="AJ34" s="687"/>
      <c r="AK34" s="687"/>
      <c r="AL34" s="688" t="s">
        <v>233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2664049</v>
      </c>
      <c r="CS34" s="684"/>
      <c r="CT34" s="684"/>
      <c r="CU34" s="684"/>
      <c r="CV34" s="684"/>
      <c r="CW34" s="684"/>
      <c r="CX34" s="684"/>
      <c r="CY34" s="685"/>
      <c r="CZ34" s="688">
        <v>13.3</v>
      </c>
      <c r="DA34" s="717"/>
      <c r="DB34" s="717"/>
      <c r="DC34" s="721"/>
      <c r="DD34" s="692">
        <v>2015837</v>
      </c>
      <c r="DE34" s="684"/>
      <c r="DF34" s="684"/>
      <c r="DG34" s="684"/>
      <c r="DH34" s="684"/>
      <c r="DI34" s="684"/>
      <c r="DJ34" s="684"/>
      <c r="DK34" s="685"/>
      <c r="DL34" s="692">
        <v>1649872</v>
      </c>
      <c r="DM34" s="684"/>
      <c r="DN34" s="684"/>
      <c r="DO34" s="684"/>
      <c r="DP34" s="684"/>
      <c r="DQ34" s="684"/>
      <c r="DR34" s="684"/>
      <c r="DS34" s="684"/>
      <c r="DT34" s="684"/>
      <c r="DU34" s="684"/>
      <c r="DV34" s="685"/>
      <c r="DW34" s="688">
        <v>16.8</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769288</v>
      </c>
      <c r="S35" s="684"/>
      <c r="T35" s="684"/>
      <c r="U35" s="684"/>
      <c r="V35" s="684"/>
      <c r="W35" s="684"/>
      <c r="X35" s="684"/>
      <c r="Y35" s="685"/>
      <c r="Z35" s="686">
        <v>3.7</v>
      </c>
      <c r="AA35" s="686"/>
      <c r="AB35" s="686"/>
      <c r="AC35" s="686"/>
      <c r="AD35" s="687" t="s">
        <v>129</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237100</v>
      </c>
      <c r="CS35" s="719"/>
      <c r="CT35" s="719"/>
      <c r="CU35" s="719"/>
      <c r="CV35" s="719"/>
      <c r="CW35" s="719"/>
      <c r="CX35" s="719"/>
      <c r="CY35" s="720"/>
      <c r="CZ35" s="688">
        <v>1.2</v>
      </c>
      <c r="DA35" s="717"/>
      <c r="DB35" s="717"/>
      <c r="DC35" s="721"/>
      <c r="DD35" s="692">
        <v>155935</v>
      </c>
      <c r="DE35" s="719"/>
      <c r="DF35" s="719"/>
      <c r="DG35" s="719"/>
      <c r="DH35" s="719"/>
      <c r="DI35" s="719"/>
      <c r="DJ35" s="719"/>
      <c r="DK35" s="720"/>
      <c r="DL35" s="692">
        <v>155935</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623249</v>
      </c>
      <c r="S36" s="684"/>
      <c r="T36" s="684"/>
      <c r="U36" s="684"/>
      <c r="V36" s="684"/>
      <c r="W36" s="684"/>
      <c r="X36" s="684"/>
      <c r="Y36" s="685"/>
      <c r="Z36" s="686">
        <v>3</v>
      </c>
      <c r="AA36" s="686"/>
      <c r="AB36" s="686"/>
      <c r="AC36" s="686"/>
      <c r="AD36" s="687" t="s">
        <v>233</v>
      </c>
      <c r="AE36" s="687"/>
      <c r="AF36" s="687"/>
      <c r="AG36" s="687"/>
      <c r="AH36" s="687"/>
      <c r="AI36" s="687"/>
      <c r="AJ36" s="687"/>
      <c r="AK36" s="687"/>
      <c r="AL36" s="688" t="s">
        <v>233</v>
      </c>
      <c r="AM36" s="689"/>
      <c r="AN36" s="689"/>
      <c r="AO36" s="690"/>
      <c r="AP36" s="235"/>
      <c r="AQ36" s="757" t="s">
        <v>327</v>
      </c>
      <c r="AR36" s="758"/>
      <c r="AS36" s="758"/>
      <c r="AT36" s="758"/>
      <c r="AU36" s="758"/>
      <c r="AV36" s="758"/>
      <c r="AW36" s="758"/>
      <c r="AX36" s="758"/>
      <c r="AY36" s="759"/>
      <c r="AZ36" s="672">
        <v>2232064</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57936</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2347527</v>
      </c>
      <c r="CS36" s="684"/>
      <c r="CT36" s="684"/>
      <c r="CU36" s="684"/>
      <c r="CV36" s="684"/>
      <c r="CW36" s="684"/>
      <c r="CX36" s="684"/>
      <c r="CY36" s="685"/>
      <c r="CZ36" s="688">
        <v>11.7</v>
      </c>
      <c r="DA36" s="717"/>
      <c r="DB36" s="717"/>
      <c r="DC36" s="721"/>
      <c r="DD36" s="692">
        <v>1626763</v>
      </c>
      <c r="DE36" s="684"/>
      <c r="DF36" s="684"/>
      <c r="DG36" s="684"/>
      <c r="DH36" s="684"/>
      <c r="DI36" s="684"/>
      <c r="DJ36" s="684"/>
      <c r="DK36" s="685"/>
      <c r="DL36" s="692">
        <v>1312254</v>
      </c>
      <c r="DM36" s="684"/>
      <c r="DN36" s="684"/>
      <c r="DO36" s="684"/>
      <c r="DP36" s="684"/>
      <c r="DQ36" s="684"/>
      <c r="DR36" s="684"/>
      <c r="DS36" s="684"/>
      <c r="DT36" s="684"/>
      <c r="DU36" s="684"/>
      <c r="DV36" s="685"/>
      <c r="DW36" s="688">
        <v>13.4</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1090924</v>
      </c>
      <c r="S37" s="684"/>
      <c r="T37" s="684"/>
      <c r="U37" s="684"/>
      <c r="V37" s="684"/>
      <c r="W37" s="684"/>
      <c r="X37" s="684"/>
      <c r="Y37" s="685"/>
      <c r="Z37" s="686">
        <v>5.2</v>
      </c>
      <c r="AA37" s="686"/>
      <c r="AB37" s="686"/>
      <c r="AC37" s="686"/>
      <c r="AD37" s="687" t="s">
        <v>233</v>
      </c>
      <c r="AE37" s="687"/>
      <c r="AF37" s="687"/>
      <c r="AG37" s="687"/>
      <c r="AH37" s="687"/>
      <c r="AI37" s="687"/>
      <c r="AJ37" s="687"/>
      <c r="AK37" s="687"/>
      <c r="AL37" s="688" t="s">
        <v>138</v>
      </c>
      <c r="AM37" s="689"/>
      <c r="AN37" s="689"/>
      <c r="AO37" s="690"/>
      <c r="AQ37" s="761" t="s">
        <v>331</v>
      </c>
      <c r="AR37" s="762"/>
      <c r="AS37" s="762"/>
      <c r="AT37" s="762"/>
      <c r="AU37" s="762"/>
      <c r="AV37" s="762"/>
      <c r="AW37" s="762"/>
      <c r="AX37" s="762"/>
      <c r="AY37" s="763"/>
      <c r="AZ37" s="683">
        <v>415445</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-2402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1008460</v>
      </c>
      <c r="CS37" s="719"/>
      <c r="CT37" s="719"/>
      <c r="CU37" s="719"/>
      <c r="CV37" s="719"/>
      <c r="CW37" s="719"/>
      <c r="CX37" s="719"/>
      <c r="CY37" s="720"/>
      <c r="CZ37" s="688">
        <v>5</v>
      </c>
      <c r="DA37" s="717"/>
      <c r="DB37" s="717"/>
      <c r="DC37" s="721"/>
      <c r="DD37" s="692">
        <v>764234</v>
      </c>
      <c r="DE37" s="719"/>
      <c r="DF37" s="719"/>
      <c r="DG37" s="719"/>
      <c r="DH37" s="719"/>
      <c r="DI37" s="719"/>
      <c r="DJ37" s="719"/>
      <c r="DK37" s="720"/>
      <c r="DL37" s="692">
        <v>763442</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91561</v>
      </c>
      <c r="S38" s="684"/>
      <c r="T38" s="684"/>
      <c r="U38" s="684"/>
      <c r="V38" s="684"/>
      <c r="W38" s="684"/>
      <c r="X38" s="684"/>
      <c r="Y38" s="685"/>
      <c r="Z38" s="686">
        <v>0.4</v>
      </c>
      <c r="AA38" s="686"/>
      <c r="AB38" s="686"/>
      <c r="AC38" s="686"/>
      <c r="AD38" s="687">
        <v>3282</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131194</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4460</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1685425</v>
      </c>
      <c r="CS38" s="684"/>
      <c r="CT38" s="684"/>
      <c r="CU38" s="684"/>
      <c r="CV38" s="684"/>
      <c r="CW38" s="684"/>
      <c r="CX38" s="684"/>
      <c r="CY38" s="685"/>
      <c r="CZ38" s="688">
        <v>8.4</v>
      </c>
      <c r="DA38" s="717"/>
      <c r="DB38" s="717"/>
      <c r="DC38" s="721"/>
      <c r="DD38" s="692">
        <v>1384672</v>
      </c>
      <c r="DE38" s="684"/>
      <c r="DF38" s="684"/>
      <c r="DG38" s="684"/>
      <c r="DH38" s="684"/>
      <c r="DI38" s="684"/>
      <c r="DJ38" s="684"/>
      <c r="DK38" s="685"/>
      <c r="DL38" s="692">
        <v>1384672</v>
      </c>
      <c r="DM38" s="684"/>
      <c r="DN38" s="684"/>
      <c r="DO38" s="684"/>
      <c r="DP38" s="684"/>
      <c r="DQ38" s="684"/>
      <c r="DR38" s="684"/>
      <c r="DS38" s="684"/>
      <c r="DT38" s="684"/>
      <c r="DU38" s="684"/>
      <c r="DV38" s="685"/>
      <c r="DW38" s="688">
        <v>14.1</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4563700</v>
      </c>
      <c r="S39" s="684"/>
      <c r="T39" s="684"/>
      <c r="U39" s="684"/>
      <c r="V39" s="684"/>
      <c r="W39" s="684"/>
      <c r="X39" s="684"/>
      <c r="Y39" s="685"/>
      <c r="Z39" s="686">
        <v>21.9</v>
      </c>
      <c r="AA39" s="686"/>
      <c r="AB39" s="686"/>
      <c r="AC39" s="686"/>
      <c r="AD39" s="687" t="s">
        <v>233</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t="s">
        <v>138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7027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1311474</v>
      </c>
      <c r="CS39" s="719"/>
      <c r="CT39" s="719"/>
      <c r="CU39" s="719"/>
      <c r="CV39" s="719"/>
      <c r="CW39" s="719"/>
      <c r="CX39" s="719"/>
      <c r="CY39" s="720"/>
      <c r="CZ39" s="688">
        <v>6.5</v>
      </c>
      <c r="DA39" s="717"/>
      <c r="DB39" s="717"/>
      <c r="DC39" s="721"/>
      <c r="DD39" s="692">
        <v>1298010</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138</v>
      </c>
      <c r="AM40" s="689"/>
      <c r="AN40" s="689"/>
      <c r="AO40" s="690"/>
      <c r="AQ40" s="761" t="s">
        <v>343</v>
      </c>
      <c r="AR40" s="762"/>
      <c r="AS40" s="762"/>
      <c r="AT40" s="762"/>
      <c r="AU40" s="762"/>
      <c r="AV40" s="762"/>
      <c r="AW40" s="762"/>
      <c r="AX40" s="762"/>
      <c r="AY40" s="763"/>
      <c r="AZ40" s="683" t="s">
        <v>129</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194739</v>
      </c>
      <c r="CS40" s="684"/>
      <c r="CT40" s="684"/>
      <c r="CU40" s="684"/>
      <c r="CV40" s="684"/>
      <c r="CW40" s="684"/>
      <c r="CX40" s="684"/>
      <c r="CY40" s="685"/>
      <c r="CZ40" s="688">
        <v>1</v>
      </c>
      <c r="DA40" s="717"/>
      <c r="DB40" s="717"/>
      <c r="DC40" s="721"/>
      <c r="DD40" s="692">
        <v>133439</v>
      </c>
      <c r="DE40" s="684"/>
      <c r="DF40" s="684"/>
      <c r="DG40" s="684"/>
      <c r="DH40" s="684"/>
      <c r="DI40" s="684"/>
      <c r="DJ40" s="684"/>
      <c r="DK40" s="685"/>
      <c r="DL40" s="692" t="s">
        <v>138</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300000</v>
      </c>
      <c r="S41" s="684"/>
      <c r="T41" s="684"/>
      <c r="U41" s="684"/>
      <c r="V41" s="684"/>
      <c r="W41" s="684"/>
      <c r="X41" s="684"/>
      <c r="Y41" s="685"/>
      <c r="Z41" s="686">
        <v>1.4</v>
      </c>
      <c r="AA41" s="686"/>
      <c r="AB41" s="686"/>
      <c r="AC41" s="686"/>
      <c r="AD41" s="687" t="s">
        <v>233</v>
      </c>
      <c r="AE41" s="687"/>
      <c r="AF41" s="687"/>
      <c r="AG41" s="687"/>
      <c r="AH41" s="687"/>
      <c r="AI41" s="687"/>
      <c r="AJ41" s="687"/>
      <c r="AK41" s="687"/>
      <c r="AL41" s="688" t="s">
        <v>233</v>
      </c>
      <c r="AM41" s="689"/>
      <c r="AN41" s="689"/>
      <c r="AO41" s="690"/>
      <c r="AQ41" s="761" t="s">
        <v>348</v>
      </c>
      <c r="AR41" s="762"/>
      <c r="AS41" s="762"/>
      <c r="AT41" s="762"/>
      <c r="AU41" s="762"/>
      <c r="AV41" s="762"/>
      <c r="AW41" s="762"/>
      <c r="AX41" s="762"/>
      <c r="AY41" s="763"/>
      <c r="AZ41" s="683">
        <v>318500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233</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19"/>
      <c r="CT41" s="719"/>
      <c r="CU41" s="719"/>
      <c r="CV41" s="719"/>
      <c r="CW41" s="719"/>
      <c r="CX41" s="719"/>
      <c r="CY41" s="720"/>
      <c r="CZ41" s="688" t="s">
        <v>233</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20877102</v>
      </c>
      <c r="S42" s="769"/>
      <c r="T42" s="769"/>
      <c r="U42" s="769"/>
      <c r="V42" s="769"/>
      <c r="W42" s="769"/>
      <c r="X42" s="769"/>
      <c r="Y42" s="777"/>
      <c r="Z42" s="778">
        <v>100</v>
      </c>
      <c r="AA42" s="778"/>
      <c r="AB42" s="778"/>
      <c r="AC42" s="778"/>
      <c r="AD42" s="779">
        <v>9513321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1366925</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421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5438258</v>
      </c>
      <c r="CS42" s="684"/>
      <c r="CT42" s="684"/>
      <c r="CU42" s="684"/>
      <c r="CV42" s="684"/>
      <c r="CW42" s="684"/>
      <c r="CX42" s="684"/>
      <c r="CY42" s="685"/>
      <c r="CZ42" s="688">
        <v>27.1</v>
      </c>
      <c r="DA42" s="689"/>
      <c r="DB42" s="689"/>
      <c r="DC42" s="701"/>
      <c r="DD42" s="692">
        <v>426014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79947</v>
      </c>
      <c r="CS43" s="719"/>
      <c r="CT43" s="719"/>
      <c r="CU43" s="719"/>
      <c r="CV43" s="719"/>
      <c r="CW43" s="719"/>
      <c r="CX43" s="719"/>
      <c r="CY43" s="720"/>
      <c r="CZ43" s="688">
        <v>0.4</v>
      </c>
      <c r="DA43" s="717"/>
      <c r="DB43" s="717"/>
      <c r="DC43" s="721"/>
      <c r="DD43" s="692">
        <v>79947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5438258</v>
      </c>
      <c r="CS44" s="684"/>
      <c r="CT44" s="684"/>
      <c r="CU44" s="684"/>
      <c r="CV44" s="684"/>
      <c r="CW44" s="684"/>
      <c r="CX44" s="684"/>
      <c r="CY44" s="685"/>
      <c r="CZ44" s="688">
        <v>27.1</v>
      </c>
      <c r="DA44" s="689"/>
      <c r="DB44" s="689"/>
      <c r="DC44" s="701"/>
      <c r="DD44" s="692">
        <v>426014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1489565</v>
      </c>
      <c r="CS45" s="719"/>
      <c r="CT45" s="719"/>
      <c r="CU45" s="719"/>
      <c r="CV45" s="719"/>
      <c r="CW45" s="719"/>
      <c r="CX45" s="719"/>
      <c r="CY45" s="720"/>
      <c r="CZ45" s="688">
        <v>7.4</v>
      </c>
      <c r="DA45" s="717"/>
      <c r="DB45" s="717"/>
      <c r="DC45" s="721"/>
      <c r="DD45" s="692">
        <v>17795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3818978</v>
      </c>
      <c r="CS46" s="684"/>
      <c r="CT46" s="684"/>
      <c r="CU46" s="684"/>
      <c r="CV46" s="684"/>
      <c r="CW46" s="684"/>
      <c r="CX46" s="684"/>
      <c r="CY46" s="685"/>
      <c r="CZ46" s="688">
        <v>19.100000000000001</v>
      </c>
      <c r="DA46" s="689"/>
      <c r="DB46" s="689"/>
      <c r="DC46" s="701"/>
      <c r="DD46" s="692">
        <v>402246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233</v>
      </c>
      <c r="CS47" s="719"/>
      <c r="CT47" s="719"/>
      <c r="CU47" s="719"/>
      <c r="CV47" s="719"/>
      <c r="CW47" s="719"/>
      <c r="CX47" s="719"/>
      <c r="CY47" s="720"/>
      <c r="CZ47" s="688" t="s">
        <v>233</v>
      </c>
      <c r="DA47" s="717"/>
      <c r="DB47" s="717"/>
      <c r="DC47" s="721"/>
      <c r="DD47" s="692" t="s">
        <v>233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233</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20030712</v>
      </c>
      <c r="CS49" s="754"/>
      <c r="CT49" s="754"/>
      <c r="CU49" s="754"/>
      <c r="CV49" s="754"/>
      <c r="CW49" s="754"/>
      <c r="CX49" s="754"/>
      <c r="CY49" s="785"/>
      <c r="CZ49" s="780">
        <v>100</v>
      </c>
      <c r="DA49" s="786"/>
      <c r="DB49" s="786"/>
      <c r="DC49" s="787"/>
      <c r="DD49" s="788">
        <v>11651123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o5BCc5ZmX7G55FahNR4nkolA8ei+AB4RSOaJX6su14r2qCMmZd7r1OyUTMUmHoVBB0XMLWIRpzhzvylNUol7g==" saltValue="wZY10qZd2PRQ8Hus+f47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20885</v>
      </c>
      <c r="R7" s="819"/>
      <c r="S7" s="819"/>
      <c r="T7" s="819"/>
      <c r="U7" s="819"/>
      <c r="V7" s="819">
        <v>20039</v>
      </c>
      <c r="W7" s="819"/>
      <c r="X7" s="819"/>
      <c r="Y7" s="819"/>
      <c r="Z7" s="819"/>
      <c r="AA7" s="819">
        <v>846</v>
      </c>
      <c r="AB7" s="819"/>
      <c r="AC7" s="819"/>
      <c r="AD7" s="819"/>
      <c r="AE7" s="820"/>
      <c r="AF7" s="821">
        <v>758</v>
      </c>
      <c r="AG7" s="822"/>
      <c r="AH7" s="822"/>
      <c r="AI7" s="822"/>
      <c r="AJ7" s="823"/>
      <c r="AK7" s="858">
        <v>623</v>
      </c>
      <c r="AL7" s="859"/>
      <c r="AM7" s="859"/>
      <c r="AN7" s="859"/>
      <c r="AO7" s="859"/>
      <c r="AP7" s="859">
        <v>19303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84</v>
      </c>
      <c r="CI7" s="856"/>
      <c r="CJ7" s="856"/>
      <c r="CK7" s="856"/>
      <c r="CL7" s="857"/>
      <c r="CM7" s="855">
        <v>236</v>
      </c>
      <c r="CN7" s="856"/>
      <c r="CO7" s="856"/>
      <c r="CP7" s="856"/>
      <c r="CQ7" s="857"/>
      <c r="CR7" s="855">
        <v>5</v>
      </c>
      <c r="CS7" s="856"/>
      <c r="CT7" s="856"/>
      <c r="CU7" s="856"/>
      <c r="CV7" s="857"/>
      <c r="CW7" s="855" t="s">
        <v>596</v>
      </c>
      <c r="CX7" s="856"/>
      <c r="CY7" s="856"/>
      <c r="CZ7" s="856"/>
      <c r="DA7" s="857"/>
      <c r="DB7" s="855" t="s">
        <v>596</v>
      </c>
      <c r="DC7" s="856"/>
      <c r="DD7" s="856"/>
      <c r="DE7" s="856"/>
      <c r="DF7" s="857"/>
      <c r="DG7" s="855">
        <v>1141</v>
      </c>
      <c r="DH7" s="856"/>
      <c r="DI7" s="856"/>
      <c r="DJ7" s="856"/>
      <c r="DK7" s="857"/>
      <c r="DL7" s="855" t="s">
        <v>596</v>
      </c>
      <c r="DM7" s="856"/>
      <c r="DN7" s="856"/>
      <c r="DO7" s="856"/>
      <c r="DP7" s="857"/>
      <c r="DQ7" s="855" t="s">
        <v>596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-2</v>
      </c>
      <c r="CI8" s="866"/>
      <c r="CJ8" s="866"/>
      <c r="CK8" s="866"/>
      <c r="CL8" s="867"/>
      <c r="CM8" s="865">
        <v>24</v>
      </c>
      <c r="CN8" s="866"/>
      <c r="CO8" s="866"/>
      <c r="CP8" s="866"/>
      <c r="CQ8" s="867"/>
      <c r="CR8" s="865">
        <v>20</v>
      </c>
      <c r="CS8" s="866"/>
      <c r="CT8" s="866"/>
      <c r="CU8" s="866"/>
      <c r="CV8" s="867"/>
      <c r="CW8" s="865" t="s">
        <v>596</v>
      </c>
      <c r="CX8" s="866"/>
      <c r="CY8" s="866"/>
      <c r="CZ8" s="866"/>
      <c r="DA8" s="867"/>
      <c r="DB8" s="865" t="s">
        <v>596</v>
      </c>
      <c r="DC8" s="866"/>
      <c r="DD8" s="866"/>
      <c r="DE8" s="866"/>
      <c r="DF8" s="867"/>
      <c r="DG8" s="865" t="s">
        <v>596</v>
      </c>
      <c r="DH8" s="866"/>
      <c r="DI8" s="866"/>
      <c r="DJ8" s="866"/>
      <c r="DK8" s="867"/>
      <c r="DL8" s="865" t="s">
        <v>596</v>
      </c>
      <c r="DM8" s="866"/>
      <c r="DN8" s="866"/>
      <c r="DO8" s="866"/>
      <c r="DP8" s="867"/>
      <c r="DQ8" s="865" t="s">
        <v>596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593</v>
      </c>
      <c r="BT9" s="853"/>
      <c r="BU9" s="853"/>
      <c r="BV9" s="853"/>
      <c r="BW9" s="853"/>
      <c r="BX9" s="853"/>
      <c r="BY9" s="853"/>
      <c r="BZ9" s="853"/>
      <c r="CA9" s="853"/>
      <c r="CB9" s="853"/>
      <c r="CC9" s="853"/>
      <c r="CD9" s="853"/>
      <c r="CE9" s="853"/>
      <c r="CF9" s="853"/>
      <c r="CG9" s="854"/>
      <c r="CH9" s="865">
        <v>14</v>
      </c>
      <c r="CI9" s="866"/>
      <c r="CJ9" s="866"/>
      <c r="CK9" s="866"/>
      <c r="CL9" s="867"/>
      <c r="CM9" s="865">
        <v>0</v>
      </c>
      <c r="CN9" s="866"/>
      <c r="CO9" s="866"/>
      <c r="CP9" s="866"/>
      <c r="CQ9" s="867"/>
      <c r="CR9" s="865">
        <v>7</v>
      </c>
      <c r="CS9" s="866"/>
      <c r="CT9" s="866"/>
      <c r="CU9" s="866"/>
      <c r="CV9" s="867"/>
      <c r="CW9" s="865" t="s">
        <v>596</v>
      </c>
      <c r="CX9" s="866"/>
      <c r="CY9" s="866"/>
      <c r="CZ9" s="866"/>
      <c r="DA9" s="867"/>
      <c r="DB9" s="865" t="s">
        <v>596</v>
      </c>
      <c r="DC9" s="866"/>
      <c r="DD9" s="866"/>
      <c r="DE9" s="866"/>
      <c r="DF9" s="867"/>
      <c r="DG9" s="865" t="s">
        <v>596</v>
      </c>
      <c r="DH9" s="866"/>
      <c r="DI9" s="866"/>
      <c r="DJ9" s="866"/>
      <c r="DK9" s="867"/>
      <c r="DL9" s="865" t="s">
        <v>596</v>
      </c>
      <c r="DM9" s="866"/>
      <c r="DN9" s="866"/>
      <c r="DO9" s="866"/>
      <c r="DP9" s="867"/>
      <c r="DQ9" s="865" t="s">
        <v>597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20885</v>
      </c>
      <c r="R23" s="878"/>
      <c r="S23" s="878"/>
      <c r="T23" s="878"/>
      <c r="U23" s="878"/>
      <c r="V23" s="878">
        <v>20039</v>
      </c>
      <c r="W23" s="878"/>
      <c r="X23" s="878"/>
      <c r="Y23" s="878"/>
      <c r="Z23" s="878"/>
      <c r="AA23" s="878">
        <v>846</v>
      </c>
      <c r="AB23" s="878"/>
      <c r="AC23" s="878"/>
      <c r="AD23" s="878"/>
      <c r="AE23" s="879"/>
      <c r="AF23" s="880">
        <v>758</v>
      </c>
      <c r="AG23" s="878"/>
      <c r="AH23" s="878"/>
      <c r="AI23" s="878"/>
      <c r="AJ23" s="881"/>
      <c r="AK23" s="882"/>
      <c r="AL23" s="883"/>
      <c r="AM23" s="883"/>
      <c r="AN23" s="883"/>
      <c r="AO23" s="883"/>
      <c r="AP23" s="878">
        <v>19303</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4046</v>
      </c>
      <c r="R28" s="907"/>
      <c r="S28" s="907"/>
      <c r="T28" s="907"/>
      <c r="U28" s="907"/>
      <c r="V28" s="907">
        <v>3988</v>
      </c>
      <c r="W28" s="907"/>
      <c r="X28" s="907"/>
      <c r="Y28" s="907"/>
      <c r="Z28" s="907"/>
      <c r="AA28" s="907">
        <v>58</v>
      </c>
      <c r="AB28" s="907"/>
      <c r="AC28" s="907"/>
      <c r="AD28" s="907"/>
      <c r="AE28" s="908"/>
      <c r="AF28" s="909">
        <v>58</v>
      </c>
      <c r="AG28" s="907"/>
      <c r="AH28" s="907"/>
      <c r="AI28" s="907"/>
      <c r="AJ28" s="910"/>
      <c r="AK28" s="911">
        <v>330</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4605</v>
      </c>
      <c r="R29" s="843"/>
      <c r="S29" s="843"/>
      <c r="T29" s="843"/>
      <c r="U29" s="843"/>
      <c r="V29" s="843">
        <v>4491</v>
      </c>
      <c r="W29" s="843"/>
      <c r="X29" s="843"/>
      <c r="Y29" s="843"/>
      <c r="Z29" s="843"/>
      <c r="AA29" s="843">
        <v>115</v>
      </c>
      <c r="AB29" s="843"/>
      <c r="AC29" s="843"/>
      <c r="AD29" s="843"/>
      <c r="AE29" s="844"/>
      <c r="AF29" s="845">
        <v>115</v>
      </c>
      <c r="AG29" s="846"/>
      <c r="AH29" s="846"/>
      <c r="AI29" s="846"/>
      <c r="AJ29" s="847"/>
      <c r="AK29" s="914">
        <v>625</v>
      </c>
      <c r="AL29" s="915"/>
      <c r="AM29" s="915"/>
      <c r="AN29" s="915"/>
      <c r="AO29" s="915"/>
      <c r="AP29" s="915" t="s">
        <v>594</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513</v>
      </c>
      <c r="R30" s="843"/>
      <c r="S30" s="843"/>
      <c r="T30" s="843"/>
      <c r="U30" s="843"/>
      <c r="V30" s="843">
        <v>511</v>
      </c>
      <c r="W30" s="843"/>
      <c r="X30" s="843"/>
      <c r="Y30" s="843"/>
      <c r="Z30" s="843"/>
      <c r="AA30" s="843">
        <v>2</v>
      </c>
      <c r="AB30" s="843"/>
      <c r="AC30" s="843"/>
      <c r="AD30" s="843"/>
      <c r="AE30" s="844"/>
      <c r="AF30" s="845">
        <v>2</v>
      </c>
      <c r="AG30" s="846"/>
      <c r="AH30" s="846"/>
      <c r="AI30" s="846"/>
      <c r="AJ30" s="847"/>
      <c r="AK30" s="914">
        <v>181</v>
      </c>
      <c r="AL30" s="915"/>
      <c r="AM30" s="915"/>
      <c r="AN30" s="915"/>
      <c r="AO30" s="915"/>
      <c r="AP30" s="915" t="s">
        <v>594</v>
      </c>
      <c r="AQ30" s="915"/>
      <c r="AR30" s="915"/>
      <c r="AS30" s="915"/>
      <c r="AT30" s="915"/>
      <c r="AU30" s="915" t="s">
        <v>594</v>
      </c>
      <c r="AV30" s="915"/>
      <c r="AW30" s="915"/>
      <c r="AX30" s="915"/>
      <c r="AY30" s="915"/>
      <c r="AZ30" s="916" t="s">
        <v>594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30</v>
      </c>
      <c r="R31" s="843"/>
      <c r="S31" s="843"/>
      <c r="T31" s="843"/>
      <c r="U31" s="843"/>
      <c r="V31" s="843">
        <v>27</v>
      </c>
      <c r="W31" s="843"/>
      <c r="X31" s="843"/>
      <c r="Y31" s="843"/>
      <c r="Z31" s="843"/>
      <c r="AA31" s="843">
        <v>3</v>
      </c>
      <c r="AB31" s="843"/>
      <c r="AC31" s="843"/>
      <c r="AD31" s="843"/>
      <c r="AE31" s="844"/>
      <c r="AF31" s="845">
        <v>3</v>
      </c>
      <c r="AG31" s="846"/>
      <c r="AH31" s="846"/>
      <c r="AI31" s="846"/>
      <c r="AJ31" s="847"/>
      <c r="AK31" s="914">
        <v>8</v>
      </c>
      <c r="AL31" s="915"/>
      <c r="AM31" s="915"/>
      <c r="AN31" s="915"/>
      <c r="AO31" s="915"/>
      <c r="AP31" s="915" t="s">
        <v>594</v>
      </c>
      <c r="AQ31" s="915"/>
      <c r="AR31" s="915"/>
      <c r="AS31" s="915"/>
      <c r="AT31" s="915"/>
      <c r="AU31" s="915" t="s">
        <v>594</v>
      </c>
      <c r="AV31" s="915"/>
      <c r="AW31" s="915"/>
      <c r="AX31" s="915"/>
      <c r="AY31" s="915"/>
      <c r="AZ31" s="916" t="s">
        <v>594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613</v>
      </c>
      <c r="R32" s="843"/>
      <c r="S32" s="843"/>
      <c r="T32" s="843"/>
      <c r="U32" s="843"/>
      <c r="V32" s="843">
        <v>613</v>
      </c>
      <c r="W32" s="843"/>
      <c r="X32" s="843"/>
      <c r="Y32" s="843"/>
      <c r="Z32" s="843"/>
      <c r="AA32" s="843">
        <v>0</v>
      </c>
      <c r="AB32" s="843"/>
      <c r="AC32" s="843"/>
      <c r="AD32" s="843"/>
      <c r="AE32" s="844"/>
      <c r="AF32" s="845">
        <v>46</v>
      </c>
      <c r="AG32" s="846"/>
      <c r="AH32" s="846"/>
      <c r="AI32" s="846"/>
      <c r="AJ32" s="847"/>
      <c r="AK32" s="914">
        <v>316</v>
      </c>
      <c r="AL32" s="915"/>
      <c r="AM32" s="915"/>
      <c r="AN32" s="915"/>
      <c r="AO32" s="915"/>
      <c r="AP32" s="915">
        <v>3788</v>
      </c>
      <c r="AQ32" s="915"/>
      <c r="AR32" s="915"/>
      <c r="AS32" s="915"/>
      <c r="AT32" s="915"/>
      <c r="AU32" s="915">
        <v>3436</v>
      </c>
      <c r="AV32" s="915"/>
      <c r="AW32" s="915"/>
      <c r="AX32" s="915"/>
      <c r="AY32" s="915"/>
      <c r="AZ32" s="916" t="s">
        <v>594</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223</v>
      </c>
      <c r="AG63" s="926"/>
      <c r="AH63" s="926"/>
      <c r="AI63" s="926"/>
      <c r="AJ63" s="927"/>
      <c r="AK63" s="928"/>
      <c r="AL63" s="923"/>
      <c r="AM63" s="923"/>
      <c r="AN63" s="923"/>
      <c r="AO63" s="923"/>
      <c r="AP63" s="926">
        <v>3788</v>
      </c>
      <c r="AQ63" s="926"/>
      <c r="AR63" s="926"/>
      <c r="AS63" s="926"/>
      <c r="AT63" s="926"/>
      <c r="AU63" s="926">
        <v>3436</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410</v>
      </c>
      <c r="B66" s="825"/>
      <c r="C66" s="825"/>
      <c r="D66" s="825"/>
      <c r="E66" s="825"/>
      <c r="F66" s="825"/>
      <c r="G66" s="825"/>
      <c r="H66" s="825"/>
      <c r="I66" s="825"/>
      <c r="J66" s="825"/>
      <c r="K66" s="825"/>
      <c r="L66" s="825"/>
      <c r="M66" s="825"/>
      <c r="N66" s="825"/>
      <c r="O66" s="825"/>
      <c r="P66" s="826"/>
      <c r="Q66" s="801" t="s">
        <v>411</v>
      </c>
      <c r="R66" s="802"/>
      <c r="S66" s="802"/>
      <c r="T66" s="802"/>
      <c r="U66" s="803"/>
      <c r="V66" s="801" t="s">
        <v>412</v>
      </c>
      <c r="W66" s="802"/>
      <c r="X66" s="802"/>
      <c r="Y66" s="802"/>
      <c r="Z66" s="803"/>
      <c r="AA66" s="801" t="s">
        <v>413</v>
      </c>
      <c r="AB66" s="802"/>
      <c r="AC66" s="802"/>
      <c r="AD66" s="802"/>
      <c r="AE66" s="803"/>
      <c r="AF66" s="936" t="s">
        <v>396</v>
      </c>
      <c r="AG66" s="897"/>
      <c r="AH66" s="897"/>
      <c r="AI66" s="897"/>
      <c r="AJ66" s="937"/>
      <c r="AK66" s="801" t="s">
        <v>397</v>
      </c>
      <c r="AL66" s="825"/>
      <c r="AM66" s="825"/>
      <c r="AN66" s="825"/>
      <c r="AO66" s="826"/>
      <c r="AP66" s="801" t="s">
        <v>414</v>
      </c>
      <c r="AQ66" s="802"/>
      <c r="AR66" s="802"/>
      <c r="AS66" s="802"/>
      <c r="AT66" s="803"/>
      <c r="AU66" s="801" t="s">
        <v>415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2285</v>
      </c>
      <c r="R68" s="950"/>
      <c r="S68" s="950"/>
      <c r="T68" s="950"/>
      <c r="U68" s="950"/>
      <c r="V68" s="950">
        <v>2265</v>
      </c>
      <c r="W68" s="950"/>
      <c r="X68" s="950"/>
      <c r="Y68" s="950"/>
      <c r="Z68" s="950"/>
      <c r="AA68" s="950">
        <v>20</v>
      </c>
      <c r="AB68" s="950"/>
      <c r="AC68" s="950"/>
      <c r="AD68" s="950"/>
      <c r="AE68" s="950"/>
      <c r="AF68" s="950">
        <v>20</v>
      </c>
      <c r="AG68" s="950"/>
      <c r="AH68" s="950"/>
      <c r="AI68" s="950"/>
      <c r="AJ68" s="950"/>
      <c r="AK68" s="950">
        <v>20</v>
      </c>
      <c r="AL68" s="950"/>
      <c r="AM68" s="950"/>
      <c r="AN68" s="950"/>
      <c r="AO68" s="950"/>
      <c r="AP68" s="950">
        <v>779</v>
      </c>
      <c r="AQ68" s="950"/>
      <c r="AR68" s="950"/>
      <c r="AS68" s="950"/>
      <c r="AT68" s="950"/>
      <c r="AU68" s="950">
        <v>323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286</v>
      </c>
      <c r="R69" s="915"/>
      <c r="S69" s="915"/>
      <c r="T69" s="915"/>
      <c r="U69" s="915"/>
      <c r="V69" s="915">
        <v>280</v>
      </c>
      <c r="W69" s="915"/>
      <c r="X69" s="915"/>
      <c r="Y69" s="915"/>
      <c r="Z69" s="915"/>
      <c r="AA69" s="915">
        <v>5</v>
      </c>
      <c r="AB69" s="915"/>
      <c r="AC69" s="915"/>
      <c r="AD69" s="915"/>
      <c r="AE69" s="915"/>
      <c r="AF69" s="915">
        <v>5</v>
      </c>
      <c r="AG69" s="915"/>
      <c r="AH69" s="915"/>
      <c r="AI69" s="915"/>
      <c r="AJ69" s="915"/>
      <c r="AK69" s="915">
        <v>8</v>
      </c>
      <c r="AL69" s="915"/>
      <c r="AM69" s="915"/>
      <c r="AN69" s="915"/>
      <c r="AO69" s="915"/>
      <c r="AP69" s="915">
        <v>7</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8</v>
      </c>
      <c r="R70" s="915"/>
      <c r="S70" s="915"/>
      <c r="T70" s="915"/>
      <c r="U70" s="915"/>
      <c r="V70" s="915">
        <v>8</v>
      </c>
      <c r="W70" s="915"/>
      <c r="X70" s="915"/>
      <c r="Y70" s="915"/>
      <c r="Z70" s="915"/>
      <c r="AA70" s="915" t="s">
        <v>595</v>
      </c>
      <c r="AB70" s="915"/>
      <c r="AC70" s="915"/>
      <c r="AD70" s="915"/>
      <c r="AE70" s="915"/>
      <c r="AF70" s="915" t="s">
        <v>594</v>
      </c>
      <c r="AG70" s="915"/>
      <c r="AH70" s="915"/>
      <c r="AI70" s="915"/>
      <c r="AJ70" s="915"/>
      <c r="AK70" s="915" t="s">
        <v>594</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923</v>
      </c>
      <c r="R71" s="915"/>
      <c r="S71" s="915"/>
      <c r="T71" s="915"/>
      <c r="U71" s="915"/>
      <c r="V71" s="915">
        <v>891</v>
      </c>
      <c r="W71" s="915"/>
      <c r="X71" s="915"/>
      <c r="Y71" s="915"/>
      <c r="Z71" s="915"/>
      <c r="AA71" s="915">
        <v>32</v>
      </c>
      <c r="AB71" s="915"/>
      <c r="AC71" s="915"/>
      <c r="AD71" s="915"/>
      <c r="AE71" s="915"/>
      <c r="AF71" s="915">
        <v>32</v>
      </c>
      <c r="AG71" s="915"/>
      <c r="AH71" s="915"/>
      <c r="AI71" s="915"/>
      <c r="AJ71" s="915"/>
      <c r="AK71" s="915">
        <v>43</v>
      </c>
      <c r="AL71" s="915"/>
      <c r="AM71" s="915"/>
      <c r="AN71" s="915"/>
      <c r="AO71" s="915"/>
      <c r="AP71" s="915">
        <v>273</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1</v>
      </c>
      <c r="R72" s="915"/>
      <c r="S72" s="915"/>
      <c r="T72" s="915"/>
      <c r="U72" s="915"/>
      <c r="V72" s="915">
        <v>1</v>
      </c>
      <c r="W72" s="915"/>
      <c r="X72" s="915"/>
      <c r="Y72" s="915"/>
      <c r="Z72" s="915"/>
      <c r="AA72" s="915">
        <v>0</v>
      </c>
      <c r="AB72" s="915"/>
      <c r="AC72" s="915"/>
      <c r="AD72" s="915"/>
      <c r="AE72" s="915"/>
      <c r="AF72" s="915">
        <v>0</v>
      </c>
      <c r="AG72" s="915"/>
      <c r="AH72" s="915"/>
      <c r="AI72" s="915"/>
      <c r="AJ72" s="915"/>
      <c r="AK72" s="915" t="s">
        <v>594</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3998</v>
      </c>
      <c r="R73" s="915"/>
      <c r="S73" s="915"/>
      <c r="T73" s="915"/>
      <c r="U73" s="915"/>
      <c r="V73" s="915">
        <v>3704</v>
      </c>
      <c r="W73" s="915"/>
      <c r="X73" s="915"/>
      <c r="Y73" s="915"/>
      <c r="Z73" s="915"/>
      <c r="AA73" s="915">
        <v>294</v>
      </c>
      <c r="AB73" s="915"/>
      <c r="AC73" s="915"/>
      <c r="AD73" s="915"/>
      <c r="AE73" s="915"/>
      <c r="AF73" s="915">
        <v>294</v>
      </c>
      <c r="AG73" s="915"/>
      <c r="AH73" s="915"/>
      <c r="AI73" s="915"/>
      <c r="AJ73" s="915"/>
      <c r="AK73" s="915">
        <v>28</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554</v>
      </c>
      <c r="R74" s="915"/>
      <c r="S74" s="915"/>
      <c r="T74" s="915"/>
      <c r="U74" s="915"/>
      <c r="V74" s="915">
        <v>540</v>
      </c>
      <c r="W74" s="915"/>
      <c r="X74" s="915"/>
      <c r="Y74" s="915"/>
      <c r="Z74" s="915"/>
      <c r="AA74" s="915">
        <v>14</v>
      </c>
      <c r="AB74" s="915"/>
      <c r="AC74" s="915"/>
      <c r="AD74" s="915"/>
      <c r="AE74" s="915"/>
      <c r="AF74" s="915">
        <v>14</v>
      </c>
      <c r="AG74" s="915"/>
      <c r="AH74" s="915"/>
      <c r="AI74" s="915"/>
      <c r="AJ74" s="915"/>
      <c r="AK74" s="915">
        <v>28</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147560</v>
      </c>
      <c r="R75" s="964"/>
      <c r="S75" s="964"/>
      <c r="T75" s="964"/>
      <c r="U75" s="914"/>
      <c r="V75" s="965">
        <v>144733</v>
      </c>
      <c r="W75" s="964"/>
      <c r="X75" s="964"/>
      <c r="Y75" s="964"/>
      <c r="Z75" s="914"/>
      <c r="AA75" s="965">
        <v>2827</v>
      </c>
      <c r="AB75" s="964"/>
      <c r="AC75" s="964"/>
      <c r="AD75" s="964"/>
      <c r="AE75" s="914"/>
      <c r="AF75" s="965">
        <v>2827</v>
      </c>
      <c r="AG75" s="964"/>
      <c r="AH75" s="964"/>
      <c r="AI75" s="964"/>
      <c r="AJ75" s="914"/>
      <c r="AK75" s="965">
        <v>2337</v>
      </c>
      <c r="AL75" s="964"/>
      <c r="AM75" s="964"/>
      <c r="AN75" s="964"/>
      <c r="AO75" s="914"/>
      <c r="AP75" s="965" t="s">
        <v>594</v>
      </c>
      <c r="AQ75" s="964"/>
      <c r="AR75" s="964"/>
      <c r="AS75" s="964"/>
      <c r="AT75" s="914"/>
      <c r="AU75" s="965" t="s">
        <v>594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590</v>
      </c>
      <c r="C76" s="958"/>
      <c r="D76" s="958"/>
      <c r="E76" s="958"/>
      <c r="F76" s="958"/>
      <c r="G76" s="958"/>
      <c r="H76" s="958"/>
      <c r="I76" s="958"/>
      <c r="J76" s="958"/>
      <c r="K76" s="958"/>
      <c r="L76" s="958"/>
      <c r="M76" s="958"/>
      <c r="N76" s="958"/>
      <c r="O76" s="958"/>
      <c r="P76" s="959"/>
      <c r="Q76" s="963">
        <v>24314</v>
      </c>
      <c r="R76" s="964"/>
      <c r="S76" s="964"/>
      <c r="T76" s="964"/>
      <c r="U76" s="914"/>
      <c r="V76" s="965">
        <v>20301</v>
      </c>
      <c r="W76" s="964"/>
      <c r="X76" s="964"/>
      <c r="Y76" s="964"/>
      <c r="Z76" s="914"/>
      <c r="AA76" s="965">
        <v>4013</v>
      </c>
      <c r="AB76" s="964"/>
      <c r="AC76" s="964"/>
      <c r="AD76" s="964"/>
      <c r="AE76" s="914"/>
      <c r="AF76" s="965">
        <v>32328</v>
      </c>
      <c r="AG76" s="964"/>
      <c r="AH76" s="964"/>
      <c r="AI76" s="964"/>
      <c r="AJ76" s="914"/>
      <c r="AK76" s="965" t="s">
        <v>594</v>
      </c>
      <c r="AL76" s="964"/>
      <c r="AM76" s="964"/>
      <c r="AN76" s="964"/>
      <c r="AO76" s="914"/>
      <c r="AP76" s="965">
        <v>55202</v>
      </c>
      <c r="AQ76" s="964"/>
      <c r="AR76" s="964"/>
      <c r="AS76" s="964"/>
      <c r="AT76" s="914"/>
      <c r="AU76" s="965" t="s">
        <v>594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35521</v>
      </c>
      <c r="AG88" s="926"/>
      <c r="AH88" s="926"/>
      <c r="AI88" s="926"/>
      <c r="AJ88" s="926"/>
      <c r="AK88" s="923"/>
      <c r="AL88" s="923"/>
      <c r="AM88" s="923"/>
      <c r="AN88" s="923"/>
      <c r="AO88" s="923"/>
      <c r="AP88" s="926">
        <v>56261</v>
      </c>
      <c r="AQ88" s="926"/>
      <c r="AR88" s="926"/>
      <c r="AS88" s="926"/>
      <c r="AT88" s="926"/>
      <c r="AU88" s="926">
        <v>323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32</v>
      </c>
      <c r="CS102" s="934"/>
      <c r="CT102" s="934"/>
      <c r="CU102" s="934"/>
      <c r="CV102" s="977"/>
      <c r="CW102" s="976" t="s">
        <v>596</v>
      </c>
      <c r="CX102" s="934"/>
      <c r="CY102" s="934"/>
      <c r="CZ102" s="934"/>
      <c r="DA102" s="977"/>
      <c r="DB102" s="976" t="s">
        <v>596</v>
      </c>
      <c r="DC102" s="934"/>
      <c r="DD102" s="934"/>
      <c r="DE102" s="934"/>
      <c r="DF102" s="977"/>
      <c r="DG102" s="976">
        <v>1141</v>
      </c>
      <c r="DH102" s="934"/>
      <c r="DI102" s="934"/>
      <c r="DJ102" s="934"/>
      <c r="DK102" s="977"/>
      <c r="DL102" s="976" t="s">
        <v>596</v>
      </c>
      <c r="DM102" s="934"/>
      <c r="DN102" s="934"/>
      <c r="DO102" s="934"/>
      <c r="DP102" s="977"/>
      <c r="DQ102" s="976" t="s">
        <v>596</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307</v>
      </c>
      <c r="AG109" s="979"/>
      <c r="AH109" s="979"/>
      <c r="AI109" s="979"/>
      <c r="AJ109" s="980"/>
      <c r="AK109" s="978" t="s">
        <v>306</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307</v>
      </c>
      <c r="BW109" s="979"/>
      <c r="BX109" s="979"/>
      <c r="BY109" s="979"/>
      <c r="BZ109" s="980"/>
      <c r="CA109" s="978" t="s">
        <v>306</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307</v>
      </c>
      <c r="DM109" s="979"/>
      <c r="DN109" s="979"/>
      <c r="DO109" s="979"/>
      <c r="DP109" s="980"/>
      <c r="DQ109" s="978" t="s">
        <v>306</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1640370</v>
      </c>
      <c r="AB110" s="986"/>
      <c r="AC110" s="986"/>
      <c r="AD110" s="986"/>
      <c r="AE110" s="987"/>
      <c r="AF110" s="988">
        <v>1753840</v>
      </c>
      <c r="AG110" s="986"/>
      <c r="AH110" s="986"/>
      <c r="AI110" s="986"/>
      <c r="AJ110" s="987"/>
      <c r="AK110" s="988">
        <v>1910844</v>
      </c>
      <c r="AL110" s="986"/>
      <c r="AM110" s="986"/>
      <c r="AN110" s="986"/>
      <c r="AO110" s="987"/>
      <c r="AP110" s="989">
        <v>24.6</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14615396</v>
      </c>
      <c r="BR110" s="1021"/>
      <c r="BS110" s="1021"/>
      <c r="BT110" s="1021"/>
      <c r="BU110" s="1021"/>
      <c r="BV110" s="1021">
        <v>16593649</v>
      </c>
      <c r="BW110" s="1021"/>
      <c r="BX110" s="1021"/>
      <c r="BY110" s="1021"/>
      <c r="BZ110" s="1021"/>
      <c r="CA110" s="1021">
        <v>19303255</v>
      </c>
      <c r="CB110" s="1021"/>
      <c r="CC110" s="1021"/>
      <c r="CD110" s="1021"/>
      <c r="CE110" s="1021"/>
      <c r="CF110" s="1035">
        <v>248.2</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432</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432</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434</v>
      </c>
      <c r="BW111" s="1014"/>
      <c r="BX111" s="1014"/>
      <c r="BY111" s="1014"/>
      <c r="BZ111" s="1014"/>
      <c r="CA111" s="1014" t="s">
        <v>434</v>
      </c>
      <c r="CB111" s="1014"/>
      <c r="CC111" s="1014"/>
      <c r="CD111" s="1014"/>
      <c r="CE111" s="1014"/>
      <c r="CF111" s="1008" t="s">
        <v>434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129</v>
      </c>
      <c r="DM111" s="1014"/>
      <c r="DN111" s="1014"/>
      <c r="DO111" s="1014"/>
      <c r="DP111" s="1014"/>
      <c r="DQ111" s="1014" t="s">
        <v>129</v>
      </c>
      <c r="DR111" s="1014"/>
      <c r="DS111" s="1014"/>
      <c r="DT111" s="1014"/>
      <c r="DU111" s="1014"/>
      <c r="DV111" s="1015" t="s">
        <v>434</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434</v>
      </c>
      <c r="AB112" s="1053"/>
      <c r="AC112" s="1053"/>
      <c r="AD112" s="1053"/>
      <c r="AE112" s="1054"/>
      <c r="AF112" s="1055" t="s">
        <v>434</v>
      </c>
      <c r="AG112" s="1053"/>
      <c r="AH112" s="1053"/>
      <c r="AI112" s="1053"/>
      <c r="AJ112" s="1054"/>
      <c r="AK112" s="1055" t="s">
        <v>434</v>
      </c>
      <c r="AL112" s="1053"/>
      <c r="AM112" s="1053"/>
      <c r="AN112" s="1053"/>
      <c r="AO112" s="1054"/>
      <c r="AP112" s="1056" t="s">
        <v>434</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4084619</v>
      </c>
      <c r="BR112" s="1014"/>
      <c r="BS112" s="1014"/>
      <c r="BT112" s="1014"/>
      <c r="BU112" s="1014"/>
      <c r="BV112" s="1014">
        <v>3733409</v>
      </c>
      <c r="BW112" s="1014"/>
      <c r="BX112" s="1014"/>
      <c r="BY112" s="1014"/>
      <c r="BZ112" s="1014"/>
      <c r="CA112" s="1014">
        <v>3436126</v>
      </c>
      <c r="CB112" s="1014"/>
      <c r="CC112" s="1014"/>
      <c r="CD112" s="1014"/>
      <c r="CE112" s="1014"/>
      <c r="CF112" s="1008">
        <v>44.2</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441</v>
      </c>
      <c r="DM112" s="1014"/>
      <c r="DN112" s="1014"/>
      <c r="DO112" s="1014"/>
      <c r="DP112" s="1014"/>
      <c r="DQ112" s="1014" t="s">
        <v>434</v>
      </c>
      <c r="DR112" s="1014"/>
      <c r="DS112" s="1014"/>
      <c r="DT112" s="1014"/>
      <c r="DU112" s="1014"/>
      <c r="DV112" s="1015" t="s">
        <v>434</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262044</v>
      </c>
      <c r="AB113" s="1028"/>
      <c r="AC113" s="1028"/>
      <c r="AD113" s="1028"/>
      <c r="AE113" s="1029"/>
      <c r="AF113" s="1030">
        <v>281571</v>
      </c>
      <c r="AG113" s="1028"/>
      <c r="AH113" s="1028"/>
      <c r="AI113" s="1028"/>
      <c r="AJ113" s="1029"/>
      <c r="AK113" s="1030">
        <v>276946</v>
      </c>
      <c r="AL113" s="1028"/>
      <c r="AM113" s="1028"/>
      <c r="AN113" s="1028"/>
      <c r="AO113" s="1029"/>
      <c r="AP113" s="1031">
        <v>3.6</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304277</v>
      </c>
      <c r="BR113" s="1014"/>
      <c r="BS113" s="1014"/>
      <c r="BT113" s="1014"/>
      <c r="BU113" s="1014"/>
      <c r="BV113" s="1014">
        <v>274034</v>
      </c>
      <c r="BW113" s="1014"/>
      <c r="BX113" s="1014"/>
      <c r="BY113" s="1014"/>
      <c r="BZ113" s="1014"/>
      <c r="CA113" s="1014">
        <v>323415</v>
      </c>
      <c r="CB113" s="1014"/>
      <c r="CC113" s="1014"/>
      <c r="CD113" s="1014"/>
      <c r="CE113" s="1014"/>
      <c r="CF113" s="1008">
        <v>4.2</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432</v>
      </c>
      <c r="DM113" s="1053"/>
      <c r="DN113" s="1053"/>
      <c r="DO113" s="1053"/>
      <c r="DP113" s="1054"/>
      <c r="DQ113" s="1055" t="s">
        <v>432</v>
      </c>
      <c r="DR113" s="1053"/>
      <c r="DS113" s="1053"/>
      <c r="DT113" s="1053"/>
      <c r="DU113" s="1054"/>
      <c r="DV113" s="1056" t="s">
        <v>434</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40612</v>
      </c>
      <c r="AB114" s="1053"/>
      <c r="AC114" s="1053"/>
      <c r="AD114" s="1053"/>
      <c r="AE114" s="1054"/>
      <c r="AF114" s="1055">
        <v>40545</v>
      </c>
      <c r="AG114" s="1053"/>
      <c r="AH114" s="1053"/>
      <c r="AI114" s="1053"/>
      <c r="AJ114" s="1054"/>
      <c r="AK114" s="1055">
        <v>41089</v>
      </c>
      <c r="AL114" s="1053"/>
      <c r="AM114" s="1053"/>
      <c r="AN114" s="1053"/>
      <c r="AO114" s="1054"/>
      <c r="AP114" s="1056">
        <v>0.5</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2594112</v>
      </c>
      <c r="BR114" s="1014"/>
      <c r="BS114" s="1014"/>
      <c r="BT114" s="1014"/>
      <c r="BU114" s="1014"/>
      <c r="BV114" s="1014">
        <v>2330705</v>
      </c>
      <c r="BW114" s="1014"/>
      <c r="BX114" s="1014"/>
      <c r="BY114" s="1014"/>
      <c r="BZ114" s="1014"/>
      <c r="CA114" s="1014">
        <v>2214655</v>
      </c>
      <c r="CB114" s="1014"/>
      <c r="CC114" s="1014"/>
      <c r="CD114" s="1014"/>
      <c r="CE114" s="1014"/>
      <c r="CF114" s="1008">
        <v>28.5</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434</v>
      </c>
      <c r="DM114" s="1053"/>
      <c r="DN114" s="1053"/>
      <c r="DO114" s="1053"/>
      <c r="DP114" s="1054"/>
      <c r="DQ114" s="1055" t="s">
        <v>434</v>
      </c>
      <c r="DR114" s="1053"/>
      <c r="DS114" s="1053"/>
      <c r="DT114" s="1053"/>
      <c r="DU114" s="1054"/>
      <c r="DV114" s="1056" t="s">
        <v>434</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81</v>
      </c>
      <c r="AB115" s="1028"/>
      <c r="AC115" s="1028"/>
      <c r="AD115" s="1028"/>
      <c r="AE115" s="1029"/>
      <c r="AF115" s="1030">
        <v>55</v>
      </c>
      <c r="AG115" s="1028"/>
      <c r="AH115" s="1028"/>
      <c r="AI115" s="1028"/>
      <c r="AJ115" s="1029"/>
      <c r="AK115" s="1030">
        <v>30</v>
      </c>
      <c r="AL115" s="1028"/>
      <c r="AM115" s="1028"/>
      <c r="AN115" s="1028"/>
      <c r="AO115" s="1029"/>
      <c r="AP115" s="1031">
        <v>0</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434</v>
      </c>
      <c r="BW115" s="1014"/>
      <c r="BX115" s="1014"/>
      <c r="BY115" s="1014"/>
      <c r="BZ115" s="1014"/>
      <c r="CA115" s="1014" t="s">
        <v>434</v>
      </c>
      <c r="CB115" s="1014"/>
      <c r="CC115" s="1014"/>
      <c r="CD115" s="1014"/>
      <c r="CE115" s="1014"/>
      <c r="CF115" s="1008" t="s">
        <v>434</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432</v>
      </c>
      <c r="DR115" s="1053"/>
      <c r="DS115" s="1053"/>
      <c r="DT115" s="1053"/>
      <c r="DU115" s="1054"/>
      <c r="DV115" s="1056" t="s">
        <v>434</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756</v>
      </c>
      <c r="AB116" s="1053"/>
      <c r="AC116" s="1053"/>
      <c r="AD116" s="1053"/>
      <c r="AE116" s="1054"/>
      <c r="AF116" s="1055">
        <v>1683</v>
      </c>
      <c r="AG116" s="1053"/>
      <c r="AH116" s="1053"/>
      <c r="AI116" s="1053"/>
      <c r="AJ116" s="1054"/>
      <c r="AK116" s="1055">
        <v>967</v>
      </c>
      <c r="AL116" s="1053"/>
      <c r="AM116" s="1053"/>
      <c r="AN116" s="1053"/>
      <c r="AO116" s="1054"/>
      <c r="AP116" s="1056">
        <v>0</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434</v>
      </c>
      <c r="BR116" s="1014"/>
      <c r="BS116" s="1014"/>
      <c r="BT116" s="1014"/>
      <c r="BU116" s="1014"/>
      <c r="BV116" s="1014" t="s">
        <v>434</v>
      </c>
      <c r="BW116" s="1014"/>
      <c r="BX116" s="1014"/>
      <c r="BY116" s="1014"/>
      <c r="BZ116" s="1014"/>
      <c r="CA116" s="1014" t="s">
        <v>129</v>
      </c>
      <c r="CB116" s="1014"/>
      <c r="CC116" s="1014"/>
      <c r="CD116" s="1014"/>
      <c r="CE116" s="1014"/>
      <c r="CF116" s="1008" t="s">
        <v>432</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434</v>
      </c>
      <c r="DM116" s="1053"/>
      <c r="DN116" s="1053"/>
      <c r="DO116" s="1053"/>
      <c r="DP116" s="1054"/>
      <c r="DQ116" s="1055" t="s">
        <v>434</v>
      </c>
      <c r="DR116" s="1053"/>
      <c r="DS116" s="1053"/>
      <c r="DT116" s="1053"/>
      <c r="DU116" s="1054"/>
      <c r="DV116" s="1056" t="s">
        <v>432</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1943863</v>
      </c>
      <c r="AB117" s="1071"/>
      <c r="AC117" s="1071"/>
      <c r="AD117" s="1071"/>
      <c r="AE117" s="1072"/>
      <c r="AF117" s="1073">
        <v>2077694</v>
      </c>
      <c r="AG117" s="1071"/>
      <c r="AH117" s="1071"/>
      <c r="AI117" s="1071"/>
      <c r="AJ117" s="1072"/>
      <c r="AK117" s="1073">
        <v>2229876</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434</v>
      </c>
      <c r="BR117" s="1014"/>
      <c r="BS117" s="1014"/>
      <c r="BT117" s="1014"/>
      <c r="BU117" s="1014"/>
      <c r="BV117" s="1014" t="s">
        <v>441</v>
      </c>
      <c r="BW117" s="1014"/>
      <c r="BX117" s="1014"/>
      <c r="BY117" s="1014"/>
      <c r="BZ117" s="1014"/>
      <c r="CA117" s="1014" t="s">
        <v>434</v>
      </c>
      <c r="CB117" s="1014"/>
      <c r="CC117" s="1014"/>
      <c r="CD117" s="1014"/>
      <c r="CE117" s="1014"/>
      <c r="CF117" s="1008" t="s">
        <v>434</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434</v>
      </c>
      <c r="DM117" s="1053"/>
      <c r="DN117" s="1053"/>
      <c r="DO117" s="1053"/>
      <c r="DP117" s="1054"/>
      <c r="DQ117" s="1055" t="s">
        <v>434</v>
      </c>
      <c r="DR117" s="1053"/>
      <c r="DS117" s="1053"/>
      <c r="DT117" s="1053"/>
      <c r="DU117" s="1054"/>
      <c r="DV117" s="1056" t="s">
        <v>434</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307</v>
      </c>
      <c r="AG118" s="979"/>
      <c r="AH118" s="979"/>
      <c r="AI118" s="979"/>
      <c r="AJ118" s="980"/>
      <c r="AK118" s="978" t="s">
        <v>306</v>
      </c>
      <c r="AL118" s="979"/>
      <c r="AM118" s="979"/>
      <c r="AN118" s="979"/>
      <c r="AO118" s="980"/>
      <c r="AP118" s="1065" t="s">
        <v>426</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434</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459</v>
      </c>
      <c r="BP119" s="1100"/>
      <c r="BQ119" s="1091">
        <v>21598404</v>
      </c>
      <c r="BR119" s="1092"/>
      <c r="BS119" s="1092"/>
      <c r="BT119" s="1092"/>
      <c r="BU119" s="1092"/>
      <c r="BV119" s="1092">
        <v>22931797</v>
      </c>
      <c r="BW119" s="1092"/>
      <c r="BX119" s="1092"/>
      <c r="BY119" s="1092"/>
      <c r="BZ119" s="1092"/>
      <c r="CA119" s="1092">
        <v>25277451</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434</v>
      </c>
      <c r="DH119" s="1078"/>
      <c r="DI119" s="1078"/>
      <c r="DJ119" s="1078"/>
      <c r="DK119" s="1079"/>
      <c r="DL119" s="1077" t="s">
        <v>434</v>
      </c>
      <c r="DM119" s="1078"/>
      <c r="DN119" s="1078"/>
      <c r="DO119" s="1078"/>
      <c r="DP119" s="1079"/>
      <c r="DQ119" s="1077" t="s">
        <v>434</v>
      </c>
      <c r="DR119" s="1078"/>
      <c r="DS119" s="1078"/>
      <c r="DT119" s="1078"/>
      <c r="DU119" s="1079"/>
      <c r="DV119" s="1080" t="s">
        <v>434</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434</v>
      </c>
      <c r="AG120" s="1053"/>
      <c r="AH120" s="1053"/>
      <c r="AI120" s="1053"/>
      <c r="AJ120" s="1054"/>
      <c r="AK120" s="1055" t="s">
        <v>434</v>
      </c>
      <c r="AL120" s="1053"/>
      <c r="AM120" s="1053"/>
      <c r="AN120" s="1053"/>
      <c r="AO120" s="1054"/>
      <c r="AP120" s="1056" t="s">
        <v>434</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6717891</v>
      </c>
      <c r="BR120" s="1021"/>
      <c r="BS120" s="1021"/>
      <c r="BT120" s="1021"/>
      <c r="BU120" s="1021"/>
      <c r="BV120" s="1021">
        <v>7775740</v>
      </c>
      <c r="BW120" s="1021"/>
      <c r="BX120" s="1021"/>
      <c r="BY120" s="1021"/>
      <c r="BZ120" s="1021"/>
      <c r="CA120" s="1021">
        <v>8693290</v>
      </c>
      <c r="CB120" s="1021"/>
      <c r="CC120" s="1021"/>
      <c r="CD120" s="1021"/>
      <c r="CE120" s="1021"/>
      <c r="CF120" s="1035">
        <v>111.8</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t="s">
        <v>434</v>
      </c>
      <c r="DH120" s="1021"/>
      <c r="DI120" s="1021"/>
      <c r="DJ120" s="1021"/>
      <c r="DK120" s="1021"/>
      <c r="DL120" s="1021">
        <v>3733409</v>
      </c>
      <c r="DM120" s="1021"/>
      <c r="DN120" s="1021"/>
      <c r="DO120" s="1021"/>
      <c r="DP120" s="1021"/>
      <c r="DQ120" s="1021">
        <v>3436126</v>
      </c>
      <c r="DR120" s="1021"/>
      <c r="DS120" s="1021"/>
      <c r="DT120" s="1021"/>
      <c r="DU120" s="1021"/>
      <c r="DV120" s="1022">
        <v>44.2</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434</v>
      </c>
      <c r="AG121" s="1053"/>
      <c r="AH121" s="1053"/>
      <c r="AI121" s="1053"/>
      <c r="AJ121" s="1054"/>
      <c r="AK121" s="1055" t="s">
        <v>434</v>
      </c>
      <c r="AL121" s="1053"/>
      <c r="AM121" s="1053"/>
      <c r="AN121" s="1053"/>
      <c r="AO121" s="1054"/>
      <c r="AP121" s="1056" t="s">
        <v>434</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241841</v>
      </c>
      <c r="BR121" s="1014"/>
      <c r="BS121" s="1014"/>
      <c r="BT121" s="1014"/>
      <c r="BU121" s="1014"/>
      <c r="BV121" s="1014">
        <v>206005</v>
      </c>
      <c r="BW121" s="1014"/>
      <c r="BX121" s="1014"/>
      <c r="BY121" s="1014"/>
      <c r="BZ121" s="1014"/>
      <c r="CA121" s="1014">
        <v>157385</v>
      </c>
      <c r="CB121" s="1014"/>
      <c r="CC121" s="1014"/>
      <c r="CD121" s="1014"/>
      <c r="CE121" s="1014"/>
      <c r="CF121" s="1008">
        <v>2</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t="s">
        <v>129</v>
      </c>
      <c r="DH121" s="1014"/>
      <c r="DI121" s="1014"/>
      <c r="DJ121" s="1014"/>
      <c r="DK121" s="1014"/>
      <c r="DL121" s="1014" t="s">
        <v>434</v>
      </c>
      <c r="DM121" s="1014"/>
      <c r="DN121" s="1014"/>
      <c r="DO121" s="1014"/>
      <c r="DP121" s="1014"/>
      <c r="DQ121" s="1014" t="s">
        <v>434</v>
      </c>
      <c r="DR121" s="1014"/>
      <c r="DS121" s="1014"/>
      <c r="DT121" s="1014"/>
      <c r="DU121" s="1014"/>
      <c r="DV121" s="1015" t="s">
        <v>434</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434</v>
      </c>
      <c r="AB122" s="1053"/>
      <c r="AC122" s="1053"/>
      <c r="AD122" s="1053"/>
      <c r="AE122" s="1054"/>
      <c r="AF122" s="1055" t="s">
        <v>434</v>
      </c>
      <c r="AG122" s="1053"/>
      <c r="AH122" s="1053"/>
      <c r="AI122" s="1053"/>
      <c r="AJ122" s="1054"/>
      <c r="AK122" s="1055" t="s">
        <v>434</v>
      </c>
      <c r="AL122" s="1053"/>
      <c r="AM122" s="1053"/>
      <c r="AN122" s="1053"/>
      <c r="AO122" s="1054"/>
      <c r="AP122" s="1056" t="s">
        <v>434</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18857342</v>
      </c>
      <c r="BR122" s="1092"/>
      <c r="BS122" s="1092"/>
      <c r="BT122" s="1092"/>
      <c r="BU122" s="1092"/>
      <c r="BV122" s="1092">
        <v>19573358</v>
      </c>
      <c r="BW122" s="1092"/>
      <c r="BX122" s="1092"/>
      <c r="BY122" s="1092"/>
      <c r="BZ122" s="1092"/>
      <c r="CA122" s="1092">
        <v>20436660</v>
      </c>
      <c r="CB122" s="1092"/>
      <c r="CC122" s="1092"/>
      <c r="CD122" s="1092"/>
      <c r="CE122" s="1092"/>
      <c r="CF122" s="1112">
        <v>262.8</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t="s">
        <v>441</v>
      </c>
      <c r="DH122" s="1014"/>
      <c r="DI122" s="1014"/>
      <c r="DJ122" s="1014"/>
      <c r="DK122" s="1014"/>
      <c r="DL122" s="1014" t="s">
        <v>441</v>
      </c>
      <c r="DM122" s="1014"/>
      <c r="DN122" s="1014"/>
      <c r="DO122" s="1014"/>
      <c r="DP122" s="1014"/>
      <c r="DQ122" s="1014" t="s">
        <v>441</v>
      </c>
      <c r="DR122" s="1014"/>
      <c r="DS122" s="1014"/>
      <c r="DT122" s="1014"/>
      <c r="DU122" s="1014"/>
      <c r="DV122" s="1015" t="s">
        <v>441</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441</v>
      </c>
      <c r="AB123" s="1053"/>
      <c r="AC123" s="1053"/>
      <c r="AD123" s="1053"/>
      <c r="AE123" s="1054"/>
      <c r="AF123" s="1055" t="s">
        <v>441</v>
      </c>
      <c r="AG123" s="1053"/>
      <c r="AH123" s="1053"/>
      <c r="AI123" s="1053"/>
      <c r="AJ123" s="1054"/>
      <c r="AK123" s="1055" t="s">
        <v>441</v>
      </c>
      <c r="AL123" s="1053"/>
      <c r="AM123" s="1053"/>
      <c r="AN123" s="1053"/>
      <c r="AO123" s="1054"/>
      <c r="AP123" s="1056" t="s">
        <v>441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469</v>
      </c>
      <c r="BP123" s="1100"/>
      <c r="BQ123" s="1159">
        <v>25817074</v>
      </c>
      <c r="BR123" s="1160"/>
      <c r="BS123" s="1160"/>
      <c r="BT123" s="1160"/>
      <c r="BU123" s="1160"/>
      <c r="BV123" s="1160">
        <v>27555103</v>
      </c>
      <c r="BW123" s="1160"/>
      <c r="BX123" s="1160"/>
      <c r="BY123" s="1160"/>
      <c r="BZ123" s="1160"/>
      <c r="CA123" s="1160">
        <v>29287335</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471</v>
      </c>
      <c r="DM123" s="1053"/>
      <c r="DN123" s="1053"/>
      <c r="DO123" s="1053"/>
      <c r="DP123" s="1054"/>
      <c r="DQ123" s="1055" t="s">
        <v>471</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472</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471</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4084619</v>
      </c>
      <c r="DH124" s="1078"/>
      <c r="DI124" s="1078"/>
      <c r="DJ124" s="1078"/>
      <c r="DK124" s="1079"/>
      <c r="DL124" s="1077" t="s">
        <v>471</v>
      </c>
      <c r="DM124" s="1078"/>
      <c r="DN124" s="1078"/>
      <c r="DO124" s="1078"/>
      <c r="DP124" s="1079"/>
      <c r="DQ124" s="1077" t="s">
        <v>475</v>
      </c>
      <c r="DR124" s="1078"/>
      <c r="DS124" s="1078"/>
      <c r="DT124" s="1078"/>
      <c r="DU124" s="1079"/>
      <c r="DV124" s="1080" t="s">
        <v>129</v>
      </c>
      <c r="DW124" s="1081"/>
      <c r="DX124" s="1081"/>
      <c r="DY124" s="1081"/>
      <c r="DZ124" s="1082"/>
    </row>
    <row r="125" spans="1:130" s="247" customFormat="1" ht="26.25" customHeight="1" x14ac:dyDescent="0.15">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476</v>
      </c>
      <c r="AB125" s="1053"/>
      <c r="AC125" s="1053"/>
      <c r="AD125" s="1053"/>
      <c r="AE125" s="1054"/>
      <c r="AF125" s="1055" t="s">
        <v>475</v>
      </c>
      <c r="AG125" s="1053"/>
      <c r="AH125" s="1053"/>
      <c r="AI125" s="1053"/>
      <c r="AJ125" s="1054"/>
      <c r="AK125" s="1055" t="s">
        <v>471</v>
      </c>
      <c r="AL125" s="1053"/>
      <c r="AM125" s="1053"/>
      <c r="AN125" s="1053"/>
      <c r="AO125" s="1054"/>
      <c r="AP125" s="1056" t="s">
        <v>477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480</v>
      </c>
      <c r="DH125" s="1021"/>
      <c r="DI125" s="1021"/>
      <c r="DJ125" s="1021"/>
      <c r="DK125" s="1021"/>
      <c r="DL125" s="1021" t="s">
        <v>129</v>
      </c>
      <c r="DM125" s="1021"/>
      <c r="DN125" s="1021"/>
      <c r="DO125" s="1021"/>
      <c r="DP125" s="1021"/>
      <c r="DQ125" s="1021" t="s">
        <v>129</v>
      </c>
      <c r="DR125" s="1021"/>
      <c r="DS125" s="1021"/>
      <c r="DT125" s="1021"/>
      <c r="DU125" s="1021"/>
      <c r="DV125" s="1022" t="s">
        <v>476</v>
      </c>
      <c r="DW125" s="1022"/>
      <c r="DX125" s="1022"/>
      <c r="DY125" s="1022"/>
      <c r="DZ125" s="1023"/>
    </row>
    <row r="126" spans="1:130" s="247" customFormat="1" ht="26.25" customHeight="1" thickBot="1" x14ac:dyDescent="0.2">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481</v>
      </c>
      <c r="AB126" s="1053"/>
      <c r="AC126" s="1053"/>
      <c r="AD126" s="1053"/>
      <c r="AE126" s="1054"/>
      <c r="AF126" s="1055" t="s">
        <v>471</v>
      </c>
      <c r="AG126" s="1053"/>
      <c r="AH126" s="1053"/>
      <c r="AI126" s="1053"/>
      <c r="AJ126" s="1054"/>
      <c r="AK126" s="1055" t="s">
        <v>129</v>
      </c>
      <c r="AL126" s="1053"/>
      <c r="AM126" s="1053"/>
      <c r="AN126" s="1053"/>
      <c r="AO126" s="1054"/>
      <c r="AP126" s="1056" t="s">
        <v>472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476</v>
      </c>
      <c r="DM126" s="1014"/>
      <c r="DN126" s="1014"/>
      <c r="DO126" s="1014"/>
      <c r="DP126" s="1014"/>
      <c r="DQ126" s="1014" t="s">
        <v>434</v>
      </c>
      <c r="DR126" s="1014"/>
      <c r="DS126" s="1014"/>
      <c r="DT126" s="1014"/>
      <c r="DU126" s="1014"/>
      <c r="DV126" s="1015" t="s">
        <v>129</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81</v>
      </c>
      <c r="AB127" s="1053"/>
      <c r="AC127" s="1053"/>
      <c r="AD127" s="1053"/>
      <c r="AE127" s="1054"/>
      <c r="AF127" s="1055">
        <v>55</v>
      </c>
      <c r="AG127" s="1053"/>
      <c r="AH127" s="1053"/>
      <c r="AI127" s="1053"/>
      <c r="AJ127" s="1054"/>
      <c r="AK127" s="1055">
        <v>30</v>
      </c>
      <c r="AL127" s="1053"/>
      <c r="AM127" s="1053"/>
      <c r="AN127" s="1053"/>
      <c r="AO127" s="1054"/>
      <c r="AP127" s="1056">
        <v>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477</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29461</v>
      </c>
      <c r="AB128" s="1142"/>
      <c r="AC128" s="1142"/>
      <c r="AD128" s="1142"/>
      <c r="AE128" s="1143"/>
      <c r="AF128" s="1144">
        <v>39469</v>
      </c>
      <c r="AG128" s="1142"/>
      <c r="AH128" s="1142"/>
      <c r="AI128" s="1142"/>
      <c r="AJ128" s="1143"/>
      <c r="AK128" s="1144">
        <v>16658</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13.37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434</v>
      </c>
      <c r="DH128" s="1134"/>
      <c r="DI128" s="1134"/>
      <c r="DJ128" s="1134"/>
      <c r="DK128" s="1134"/>
      <c r="DL128" s="1134" t="s">
        <v>477</v>
      </c>
      <c r="DM128" s="1134"/>
      <c r="DN128" s="1134"/>
      <c r="DO128" s="1134"/>
      <c r="DP128" s="1134"/>
      <c r="DQ128" s="1134" t="s">
        <v>476</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9667873</v>
      </c>
      <c r="AB129" s="1053"/>
      <c r="AC129" s="1053"/>
      <c r="AD129" s="1053"/>
      <c r="AE129" s="1054"/>
      <c r="AF129" s="1055">
        <v>9665966</v>
      </c>
      <c r="AG129" s="1053"/>
      <c r="AH129" s="1053"/>
      <c r="AI129" s="1053"/>
      <c r="AJ129" s="1054"/>
      <c r="AK129" s="1055">
        <v>9780650</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129</v>
      </c>
      <c r="BG129" s="1163"/>
      <c r="BH129" s="1163"/>
      <c r="BI129" s="1163"/>
      <c r="BJ129" s="1163"/>
      <c r="BK129" s="1163"/>
      <c r="BL129" s="1164"/>
      <c r="BM129" s="1162">
        <v>18.37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1768864</v>
      </c>
      <c r="AB130" s="1053"/>
      <c r="AC130" s="1053"/>
      <c r="AD130" s="1053"/>
      <c r="AE130" s="1054"/>
      <c r="AF130" s="1055">
        <v>1879573</v>
      </c>
      <c r="AG130" s="1053"/>
      <c r="AH130" s="1053"/>
      <c r="AI130" s="1053"/>
      <c r="AJ130" s="1054"/>
      <c r="AK130" s="1055">
        <v>2002919</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7899009</v>
      </c>
      <c r="AB131" s="1078"/>
      <c r="AC131" s="1078"/>
      <c r="AD131" s="1078"/>
      <c r="AE131" s="1079"/>
      <c r="AF131" s="1077">
        <v>7786393</v>
      </c>
      <c r="AG131" s="1078"/>
      <c r="AH131" s="1078"/>
      <c r="AI131" s="1078"/>
      <c r="AJ131" s="1079"/>
      <c r="AK131" s="1077">
        <v>7777731</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1.8424842910000001</v>
      </c>
      <c r="AB132" s="1194"/>
      <c r="AC132" s="1194"/>
      <c r="AD132" s="1194"/>
      <c r="AE132" s="1195"/>
      <c r="AF132" s="1196">
        <v>2.0375544880000001</v>
      </c>
      <c r="AG132" s="1194"/>
      <c r="AH132" s="1194"/>
      <c r="AI132" s="1194"/>
      <c r="AJ132" s="1195"/>
      <c r="AK132" s="1196">
        <v>2.7038605480000002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0.7</v>
      </c>
      <c r="AB133" s="1177"/>
      <c r="AC133" s="1177"/>
      <c r="AD133" s="1177"/>
      <c r="AE133" s="1178"/>
      <c r="AF133" s="1176">
        <v>1.6</v>
      </c>
      <c r="AG133" s="1177"/>
      <c r="AH133" s="1177"/>
      <c r="AI133" s="1177"/>
      <c r="AJ133" s="1178"/>
      <c r="AK133" s="1176">
        <v>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xbxW52dFMJ1TyZtqW/03V9OXeItCFGj/XthssTUmBO3AJRtdfD0XdwYppkWnAPDUiObnP+Z6DNDyzF53VYqtQ==" saltValue="OEcjbi1BEq1Mr/m9V3Ma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8ZRxMlzuJrOf5SiQF05AGgfpp0bOoaauqFy9pktLCYSrdeSFnteJYBlfEEn3RVN2nyZpGO7EBvasb328Q/bVg==" saltValue="EMAjRd6vIWaTIl7P0grR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Muts9M5x+o0MWbEDSg4ygD7GeQ7iwnUlAcmSPHIZSn2MLx8y8BsRhBJ/oBtZ+HJOCw+SOnugBfAbxmzxii9A==" saltValue="lDPzNVrkGiiHW9TmZ2QL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2347369</v>
      </c>
      <c r="AP9" s="313">
        <v>77697</v>
      </c>
      <c r="AQ9" s="314">
        <v>86913</v>
      </c>
      <c r="AR9" s="315">
        <v>-10.6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188740</v>
      </c>
      <c r="AP10" s="316">
        <v>6247</v>
      </c>
      <c r="AQ10" s="317">
        <v>6233</v>
      </c>
      <c r="AR10" s="318">
        <v>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463921</v>
      </c>
      <c r="AP11" s="316">
        <v>15356</v>
      </c>
      <c r="AQ11" s="317">
        <v>8689</v>
      </c>
      <c r="AR11" s="318">
        <v>76.7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10612</v>
      </c>
      <c r="AP12" s="316">
        <v>351</v>
      </c>
      <c r="AQ12" s="317">
        <v>1166</v>
      </c>
      <c r="AR12" s="318">
        <v>-69.900000000000006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110857</v>
      </c>
      <c r="AP14" s="316">
        <v>3669</v>
      </c>
      <c r="AQ14" s="317">
        <v>4180</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79947</v>
      </c>
      <c r="AP15" s="316">
        <v>2646</v>
      </c>
      <c r="AQ15" s="317">
        <v>2009</v>
      </c>
      <c r="AR15" s="318">
        <v>31.7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-251298</v>
      </c>
      <c r="AP16" s="316">
        <v>-8318</v>
      </c>
      <c r="AQ16" s="317">
        <v>-7805</v>
      </c>
      <c r="AR16" s="318">
        <v>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2950148</v>
      </c>
      <c r="AP17" s="316">
        <v>97648</v>
      </c>
      <c r="AQ17" s="317">
        <v>101387</v>
      </c>
      <c r="AR17" s="318">
        <v>-3.7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8.8699999999999992</v>
      </c>
      <c r="AP21" s="329">
        <v>9.84</v>
      </c>
      <c r="AQ21" s="330">
        <v>-0.97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97.6</v>
      </c>
      <c r="AP22" s="334">
        <v>97.3</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1910844</v>
      </c>
      <c r="AP32" s="343">
        <v>63248</v>
      </c>
      <c r="AQ32" s="344">
        <v>64413</v>
      </c>
      <c r="AR32" s="345">
        <v>-1.8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516</v>
      </c>
      <c r="AP34" s="343" t="s">
        <v>516</v>
      </c>
      <c r="AQ34" s="344">
        <v>12</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276946</v>
      </c>
      <c r="AP35" s="343">
        <v>9167</v>
      </c>
      <c r="AQ35" s="344">
        <v>17720</v>
      </c>
      <c r="AR35" s="345">
        <v>-48.3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41089</v>
      </c>
      <c r="AP36" s="343">
        <v>1360</v>
      </c>
      <c r="AQ36" s="344">
        <v>3472</v>
      </c>
      <c r="AR36" s="345">
        <v>-60.8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30</v>
      </c>
      <c r="AP37" s="343">
        <v>1</v>
      </c>
      <c r="AQ37" s="344">
        <v>556</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v>967</v>
      </c>
      <c r="AP38" s="346">
        <v>32</v>
      </c>
      <c r="AQ38" s="347">
        <v>1</v>
      </c>
      <c r="AR38" s="335">
        <v>3100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-16658</v>
      </c>
      <c r="AP39" s="343">
        <v>-551</v>
      </c>
      <c r="AQ39" s="344">
        <v>-3031</v>
      </c>
      <c r="AR39" s="345">
        <v>-81.8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-2002919</v>
      </c>
      <c r="AP40" s="343">
        <v>-66295</v>
      </c>
      <c r="AQ40" s="344">
        <v>-60754</v>
      </c>
      <c r="AR40" s="345">
        <v>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210299</v>
      </c>
      <c r="AP41" s="343">
        <v>6961</v>
      </c>
      <c r="AQ41" s="344">
        <v>22390</v>
      </c>
      <c r="AR41" s="345">
        <v>-68.900000000000006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1515025</v>
      </c>
      <c r="AN51" s="365">
        <v>46811</v>
      </c>
      <c r="AO51" s="366">
        <v>-48.1</v>
      </c>
      <c r="AP51" s="367">
        <v>87974</v>
      </c>
      <c r="AQ51" s="368">
        <v>5.2</v>
      </c>
      <c r="AR51" s="369">
        <v>-53.3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1257420</v>
      </c>
      <c r="AN52" s="373">
        <v>38851</v>
      </c>
      <c r="AO52" s="374">
        <v>-47</v>
      </c>
      <c r="AP52" s="375">
        <v>48183</v>
      </c>
      <c r="AQ52" s="376">
        <v>-1.2</v>
      </c>
      <c r="AR52" s="377">
        <v>-45.8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1698430</v>
      </c>
      <c r="AN53" s="365">
        <v>53149</v>
      </c>
      <c r="AO53" s="366">
        <v>13.5</v>
      </c>
      <c r="AP53" s="367">
        <v>78864</v>
      </c>
      <c r="AQ53" s="368">
        <v>-10.4</v>
      </c>
      <c r="AR53" s="369">
        <v>23.9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1357251</v>
      </c>
      <c r="AN54" s="373">
        <v>42472</v>
      </c>
      <c r="AO54" s="374">
        <v>9.3000000000000007</v>
      </c>
      <c r="AP54" s="375">
        <v>46136</v>
      </c>
      <c r="AQ54" s="376">
        <v>-4.2</v>
      </c>
      <c r="AR54" s="377">
        <v>13.5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2157685</v>
      </c>
      <c r="AN55" s="365">
        <v>68626</v>
      </c>
      <c r="AO55" s="366">
        <v>29.1</v>
      </c>
      <c r="AP55" s="367">
        <v>85042</v>
      </c>
      <c r="AQ55" s="368">
        <v>7.8</v>
      </c>
      <c r="AR55" s="369">
        <v>21.3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1722432</v>
      </c>
      <c r="AN56" s="373">
        <v>54783</v>
      </c>
      <c r="AO56" s="374">
        <v>29</v>
      </c>
      <c r="AP56" s="375">
        <v>50806</v>
      </c>
      <c r="AQ56" s="376">
        <v>10.1</v>
      </c>
      <c r="AR56" s="377">
        <v>18.899999999999999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4190974</v>
      </c>
      <c r="AN57" s="365">
        <v>135626</v>
      </c>
      <c r="AO57" s="366">
        <v>97.6</v>
      </c>
      <c r="AP57" s="367">
        <v>83774</v>
      </c>
      <c r="AQ57" s="368">
        <v>-1.5</v>
      </c>
      <c r="AR57" s="369">
        <v>99.1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3600438</v>
      </c>
      <c r="AN58" s="373">
        <v>116515</v>
      </c>
      <c r="AO58" s="374">
        <v>112.7</v>
      </c>
      <c r="AP58" s="375">
        <v>52179</v>
      </c>
      <c r="AQ58" s="376">
        <v>2.7</v>
      </c>
      <c r="AR58" s="377">
        <v>110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5438258</v>
      </c>
      <c r="AN59" s="365">
        <v>180003</v>
      </c>
      <c r="AO59" s="366">
        <v>32.700000000000003</v>
      </c>
      <c r="AP59" s="367">
        <v>132981</v>
      </c>
      <c r="AQ59" s="368">
        <v>58.7</v>
      </c>
      <c r="AR59" s="369">
        <v>-26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3818978</v>
      </c>
      <c r="AN60" s="373">
        <v>126406</v>
      </c>
      <c r="AO60" s="374">
        <v>8.5</v>
      </c>
      <c r="AP60" s="375">
        <v>56973</v>
      </c>
      <c r="AQ60" s="376">
        <v>9.1999999999999993</v>
      </c>
      <c r="AR60" s="377">
        <v>-0.7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3000074</v>
      </c>
      <c r="AN61" s="380">
        <v>96843</v>
      </c>
      <c r="AO61" s="381">
        <v>25</v>
      </c>
      <c r="AP61" s="382">
        <v>93727</v>
      </c>
      <c r="AQ61" s="383">
        <v>12</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2351304</v>
      </c>
      <c r="AN62" s="373">
        <v>75805</v>
      </c>
      <c r="AO62" s="374">
        <v>22.5</v>
      </c>
      <c r="AP62" s="375">
        <v>50855</v>
      </c>
      <c r="AQ62" s="376">
        <v>3.3</v>
      </c>
      <c r="AR62" s="377">
        <v>19.2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OG4m0ElQfBPXyaUzdPITQg+52otvFTAnVH2SPL4xj7qJzVhAPBOjvzsyfwXRdw4iDCm4B4HuwQAXDxyRdQ26g==" saltValue="/rwuwFAH8DhMkbbqYgSx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afqivX1HT6dR0JCvhFymvVnJ76a4/VcHO1X74U+KJyDVQdLLC3IJA4JWeXY4ch5MWnChHjgOwVR+DINozYJTaQ==" saltValue="Xh/CPUrgALMUlEMGgtGZ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Mi95pJ4HP4NTPfHWD6vtyfP1kfZ8RYJPjFswFzk5wFdEieRISRP5R1YH7BMfC8tzJNXZg6NFF2jy2Q2fFtElKQ==" saltValue="RYANywUQuZwfsRED26n6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33.22</v>
      </c>
      <c r="G47" s="12">
        <v>34.119999999999997</v>
      </c>
      <c r="H47" s="12">
        <v>41.26</v>
      </c>
      <c r="I47" s="12">
        <v>49.25</v>
      </c>
      <c r="J47" s="13">
        <v>53.85</v>
      </c>
    </row>
    <row r="48" spans="2:10" ht="57.75" customHeight="1" x14ac:dyDescent="0.15">
      <c r="B48" s="14"/>
      <c r="C48" s="1238" t="s">
        <v>4</v>
      </c>
      <c r="D48" s="1238"/>
      <c r="E48" s="1239"/>
      <c r="F48" s="15">
        <v>13.09</v>
      </c>
      <c r="G48" s="16">
        <v>13.22</v>
      </c>
      <c r="H48" s="16">
        <v>15.84</v>
      </c>
      <c r="I48" s="16">
        <v>10.32</v>
      </c>
      <c r="J48" s="17">
        <v>7.74</v>
      </c>
    </row>
    <row r="49" spans="2:10" ht="57.75" customHeight="1" thickBot="1" x14ac:dyDescent="0.2">
      <c r="B49" s="18"/>
      <c r="C49" s="1240" t="s">
        <v>5</v>
      </c>
      <c r="D49" s="1240"/>
      <c r="E49" s="1241"/>
      <c r="F49" s="19">
        <v>4.0999999999999996</v>
      </c>
      <c r="G49" s="20" t="s">
        <v>562</v>
      </c>
      <c r="H49" s="20">
        <v>9.1999999999999993</v>
      </c>
      <c r="I49" s="20">
        <v>2.46</v>
      </c>
      <c r="J49" s="21">
        <v>2.72</v>
      </c>
    </row>
    <row r="50" spans="2:10" ht="13.5" customHeight="1" x14ac:dyDescent="0.15"/>
  </sheetData>
  <sheetProtection algorithmName="SHA-512" hashValue="q3fVvPiax6Q+bZd4DDSEPdF5GwG+Yq9Sf5guu/UqtrfxdLK93tMblzcBCnc+dLz7rXjWHvFnIAmskEE+lDDNtA==" saltValue="BYGTU+Mc1g95/jRa1lv1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2021-03-04T08:17:33Z</cp:lastPrinted>
  <dcterms:created xsi:type="dcterms:W3CDTF">2021-02-05T04:11:52Z</dcterms:created>
  <dcterms:modified xsi:type="dcterms:W3CDTF">2021-11-01T07:58:25Z</dcterms:modified>
  <cp:category/>
</cp:coreProperties>
</file>