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9EF6543C-E946-48FB-9B4A-3AECFD73401D}" xr6:coauthVersionLast="47" xr6:coauthVersionMax="47" xr10:uidLastSave="{00000000-0000-0000-0000-000000000000}"/>
  <bookViews>
    <workbookView xWindow="710" yWindow="76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CO35" i="10"/>
  <c r="AM35"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<sst xmlns="http://schemas.openxmlformats.org/spreadsheetml/2006/main" count="1138" uniqueCount="589">
  <si>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</si>
  <si>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</si>
  <si>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</si>
  <si>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</si>
  <si>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</si>
  <si>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</si>
  <si>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</si>
  <si>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</si>
  <si>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</si>
  <si>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</si>
  <si>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</si>
  <si>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</si>
  <si>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</si>
  <si>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</si>
  <si>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</si>
  <si>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</si>
  <si>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</si>
  <si>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</si>
  <si>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</si>
  <si>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</si>
  <si>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</si>
  <si>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</si>
  <si>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</si>
  <si>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</si>
  <si>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</si>
  <si>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</si>
  <si>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</si>
  <si>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</si>
  <si>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</si>
  <si>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</si>
  <si>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</si>
  <si>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</si>
  <si>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</si>
  <si>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</si>
  <si>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</si>
  <si>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</si>
  <si>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</si>
  <si>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</si>
  <si>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</si>
  <si>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</si>
  <si>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</si>
  <si>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</si>
  <si>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</si>
  <si>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</si>
  <si>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</si>
  <si>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</si>
  <si>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</si>
  <si>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</si>
  <si>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</si>
  <si>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</si>
  <si>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</si>
  <si>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</si>
  <si>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</si>
  <si>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</si>
  <si>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</si>
  <si>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</si>
  <si>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</si>
  <si>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</si>
  <si>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</si>
  <si>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</si>
  <si>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</si>
  <si>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</si>
  <si>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</si>
  <si>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</si>
  <si>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</si>
  <si>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</si>
  <si>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</si>
  <si>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</si>
  <si>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</si>
  <si>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</si>
  <si>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</si>
  <si>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</si>
  <si>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</si>
  <si>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</si>
  <si>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</si>
  <si>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</si>
  <si>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</si>
  <si>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</si>
  <si>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</si>
  <si>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</si>
  <si>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</si>
  <si>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</si>
  <si>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</si>
  <si>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</si>
  <si>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</si>
  <si>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</si>
  <si>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</si>
  <si>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</si>
  <si>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</si>
  <si>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</si>
  <si>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</si>
  <si>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</si>
  <si>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</si>
  <si>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</si>
  <si>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</si>
  <si>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</si>
  <si>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</si>
  <si>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</si>
  <si>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</si>
  <si>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</si>
  <si>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</si>
  <si>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</si>
  <si>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</si>
  <si>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</si>
  <si>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</si>
  <si>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</si>
  <si>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</si>
  <si>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</si>
  <si>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</si>
  <si>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</si>
  <si>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</si>
  <si>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</si>
  <si>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</si>
  <si>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</si>
  <si>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</si>
  <si>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</si>
  <si>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</si>
  <si>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</si>
  <si>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</si>
  <si>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</si>
  <si>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</si>
  <si>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</si>
  <si>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</si>
  <si>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</si>
  <si>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</si>
  <si>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</si>
  <si>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</si>
  <si>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</si>
  <si>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</si>
  <si>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</si>
  <si>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</si>
  <si>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</si>
  <si>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</si>
  <si>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</si>
  <si>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</si>
  <si>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</si>
  <si>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</si>
  <si>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</si>
  <si>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</si>
  <si>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</si>
  <si>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</si>
  <si>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</si>
  <si>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</si>
  <si>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</si>
  <si>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</si>
  <si>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</si>
  <si>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</si>
  <si>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</si>
  <si>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</si>
  <si>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</si>
  <si>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</si>
  <si>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</si>
  <si>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</si>
  <si>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</si>
  <si>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</si>
  <si>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</si>
  <si>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</si>
  <si>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</si>
  <si>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</si>
  <si>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</si>
  <si>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</si>
  <si>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</si>
  <si>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</si>
  <si>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</si>
  <si>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</si>
  <si>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</si>
  <si>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</si>
  <si>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</si>
  <si>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</si>
  <si>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</si>
  <si>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</si>
  <si>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</si>
  <si>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</si>
  <si>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</si>
  <si>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</si>
  <si>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</si>
  <si>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</si>
  <si>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</si>
  <si>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</si>
  <si>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</si>
  <si>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</si>
  <si>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</si>
  <si>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</si>
  <si>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</si>
  <si>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</si>
  <si>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</si>
  <si>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</si>
  <si>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</si>
  <si>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</si>
  <si>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</si>
  <si>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</si>
  <si>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</si>
  <si>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</si>
  <si>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</si>
  <si>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</si>
  <si>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</si>
  <si>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</si>
  <si>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</si>
  <si>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</si>
  <si>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</si>
  <si>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</si>
  <si>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</si>
  <si>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</si>
  <si>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香川県三豊市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</si>
  <si>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</si>
  <si>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</si>
  <si>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</si>
  <si>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</si>
  <si>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</si>
  <si>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</si>
  <si>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</si>
  <si>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</si>
  <si>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</si>
  <si>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</si>
  <si>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</si>
  <si>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</si>
  <si>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</si>
  <si>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</si>
  <si>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</si>
  <si>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</si>
  <si>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</si>
  <si>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</si>
  <si>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</si>
  <si>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</si>
  <si>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</si>
  <si>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</si>
  <si>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</si>
  <si>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</si>
  <si>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</si>
  <si>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</si>
  <si>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</si>
  <si>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</si>
  <si>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</si>
  <si>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</si>
  <si>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</si>
  <si>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</si>
  <si>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</si>
  <si>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</si>
  <si>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</si>
  <si>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</si>
  <si>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</si>
  <si>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</si>
  <si>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</si>
  <si>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</si>
  <si>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</si>
  <si>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</si>
  <si>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</si>
  <si>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</si>
  <si>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</si>
  <si>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</si>
  <si>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</si>
  <si>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</si>
  <si>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</si>
  <si>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</si>
  <si>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</si>
  <si>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</si>
  <si>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</si>
  <si>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</si>
  <si>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</si>
  <si>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</si>
  <si>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</si>
  <si>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</si>
  <si>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</si>
  <si>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</si>
  <si>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</si>
  <si>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</si>
  <si>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</si>
  <si>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</si>
  <si>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</si>
  <si>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</si>
  <si>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</si>
  <si>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</si>
  <si>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</si>
  <si>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</si>
  <si>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</si>
  <si>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</si>
  <si>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</si>
  <si>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</si>
  <si>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</si>
  <si>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</si>
  <si>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</si>
  <si>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</si>
  <si>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</si>
  <si>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</si>
  <si>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</si>
  <si>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</si>
  <si>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</si>
  <si>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</si>
  <si>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</si>
  <si>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</si>
  <si>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</si>
  <si>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</si>
  <si>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</si>
  <si>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</si>
  <si>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</si>
  <si>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</si>
  <si>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</si>
  <si>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</si>
  <si>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</si>
  <si>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</si>
  <si>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</si>
  <si>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</si>
  <si>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</si>
  <si>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</si>
  <si>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</si>
  <si>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</si>
  <si>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</si>
  <si>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</si>
  <si>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</si>
  <si>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</si>
  <si>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</si>
  <si>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</si>
  <si>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</si>
  <si>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</si>
  <si>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</si>
  <si>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</si>
  <si>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</si>
  <si>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</si>
  <si>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</si>
  <si>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</si>
  <si>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</si>
  <si>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</si>
  <si>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</si>
  <si>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</si>
  <si>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</si>
  <si>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</si>
  <si>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</si>
  <si>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</si>
  <si>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</si>
  <si>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</si>
  <si>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</si>
  <si>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</si>
  <si>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</si>
  <si>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</si>
  <si>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</si>
  <si>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</si>
  <si>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</si>
  <si>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</si>
  <si>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</si>
  <si>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</si>
  <si>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</si>
  <si>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</si>
  <si>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</si>
  <si>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</si>
  <si>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</si>
  <si>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</si>
  <si>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</si>
  <si>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</si>
  <si>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</si>
  <si>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</si>
  <si>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</si>
  <si>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</si>
  <si>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</si>
  <si>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</si>
  <si>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香川県三豊市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</si>
  <si>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</si>
  <si>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</si>
  <si>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</si>
  <si>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</si>
  <si>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</si>
  <si>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</si>
  <si>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</si>
  <si>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</si>
  <si>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</si>
  <si>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</si>
  <si>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</si>
  <si>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</si>
  <si>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</si>
  <si>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</si>
  <si>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</si>
  <si>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</si>
  <si>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</si>
  <si>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</si>
  <si>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</si>
  <si>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</si>
  <si>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国道用地先行取得事業特別会計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</si>
  <si>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</si>
  <si>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</si>
  <si>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</si>
  <si>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</si>
  <si>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</si>
  <si>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</si>
  <si>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</si>
  <si>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</si>
  <si>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</si>
  <si>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</si>
  <si>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</si>
  <si>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</si>
  <si>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</si>
  <si>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</si>
  <si>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</si>
  <si>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</si>
  <si>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</si>
  <si>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介護サービス事業特別会計</t>
    <phoneticPr fontId="5"/>
  </si>
  <si>
    <t>病院事業会計</t>
    <phoneticPr fontId="5"/>
  </si>
  <si>
    <t>法適用企業</t>
    <phoneticPr fontId="5"/>
  </si>
  <si>
    <t>集落排水事業特別会計</t>
    <phoneticPr fontId="5"/>
  </si>
  <si>
    <t>法非適用企業</t>
    <phoneticPr fontId="5"/>
  </si>
  <si>
    <t>浄化槽整備推進事業特別会計</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</si>
  <si>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</si>
  <si>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</si>
  <si>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</si>
  <si>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</si>
  <si>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</si>
  <si>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</si>
  <si>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</si>
  <si>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</si>
  <si>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</si>
  <si>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</si>
  <si>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</si>
  <si>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</si>
  <si>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</si>
  <si>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</si>
  <si>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</si>
  <si>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</si>
  <si>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</si>
  <si>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</si>
  <si>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</si>
  <si>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</si>
  <si>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</si>
  <si>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</si>
  <si>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</si>
  <si>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</si>
  <si>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</si>
  <si>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</si>
  <si>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</si>
  <si>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</si>
  <si>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</si>
  <si>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</si>
  <si>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</si>
  <si>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</si>
  <si>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</si>
  <si>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</si>
  <si>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</si>
  <si>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</si>
  <si>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</si>
  <si>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</si>
  <si>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</si>
  <si>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</si>
  <si>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</si>
  <si>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</si>
  <si>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</si>
  <si>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</si>
  <si>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</si>
  <si>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</si>
  <si>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</si>
  <si>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</si>
  <si>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</si>
  <si>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</si>
  <si>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</si>
  <si>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</si>
  <si>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</si>
  <si>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</si>
  <si>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</si>
  <si>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</si>
  <si>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</si>
  <si>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</si>
  <si>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</si>
  <si>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</si>
  <si>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</si>
  <si>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</si>
  <si>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</si>
  <si>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</si>
  <si>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</si>
  <si>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</si>
  <si>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</si>
  <si>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</si>
  <si>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</si>
  <si>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</si>
  <si>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</si>
  <si>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</si>
  <si>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</si>
  <si>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</si>
  <si>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</si>
  <si>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</si>
  <si>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</si>
  <si>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</si>
  <si>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</si>
  <si>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</si>
  <si>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</si>
  <si>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</si>
  <si>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</si>
  <si>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</si>
  <si>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</si>
  <si>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</si>
  <si>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</si>
  <si>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</si>
  <si>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</si>
  <si>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</si>
  <si>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</si>
  <si>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</si>
  <si>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</si>
  <si>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</si>
  <si>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</si>
  <si>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</si>
  <si>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</si>
  <si>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</si>
  <si>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</si>
  <si>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</si>
  <si>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</si>
  <si>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</si>
  <si>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</si>
  <si>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</si>
  <si>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</si>
  <si>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</si>
  <si>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</si>
  <si>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</si>
  <si>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</si>
  <si>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</si>
  <si>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</si>
  <si>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</si>
  <si>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</si>
  <si>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</si>
  <si>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</si>
  <si>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</si>
  <si>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</si>
  <si>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</si>
  <si>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</si>
  <si>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</si>
  <si>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</si>
  <si>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</si>
  <si>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</si>
  <si>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</si>
  <si>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</si>
  <si>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</si>
  <si>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</si>
  <si>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</si>
  <si>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</si>
  <si>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</si>
  <si>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</si>
  <si>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</si>
  <si>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</si>
  <si>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</si>
  <si>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</si>
  <si>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</si>
  <si>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3.47</t>
  </si>
  <si>
    <t>▲ 4.46</t>
  </si>
  <si>
    <t>▲ 3.84</t>
  </si>
  <si>
    <t>▲ 6.09</t>
  </si>
  <si>
    <t>▲ 0.87</t>
  </si>
  <si>
    <t>一般会計</t>
  </si>
  <si>
    <t>病院事業会計</t>
  </si>
  <si>
    <t>介護保険事業特別会計</t>
  </si>
  <si>
    <t>国民健康保険事業特別会計</t>
  </si>
  <si>
    <t>集落排水事業特別会計</t>
  </si>
  <si>
    <t>国民健康保険診療所事業特別会計</t>
  </si>
  <si>
    <t>後期高齢者医療事業特別会計</t>
  </si>
  <si>
    <t>港湾整備事業特別会計</t>
  </si>
  <si>
    <t>その他会計（赤字）</t>
  </si>
  <si>
    <t>その他会計（黒字）</t>
  </si>
  <si>
    <t>R01</t>
    <phoneticPr fontId="5"/>
  </si>
  <si>
    <t>R02</t>
    <phoneticPr fontId="5"/>
  </si>
  <si>
    <t>R03</t>
    <phoneticPr fontId="5"/>
  </si>
  <si>
    <t>R04</t>
    <phoneticPr fontId="5"/>
  </si>
  <si>
    <t>R05</t>
    <phoneticPr fontId="5"/>
  </si>
  <si>
    <t>-</t>
    <phoneticPr fontId="2"/>
  </si>
  <si>
    <t>株式会社たからだの里</t>
    <rPh sb="0" eb="2">
      <t>カブシキ</t>
    </rPh>
    <rPh sb="2" eb="4">
      <t>ガイシャ</t>
    </rPh>
    <rPh sb="9" eb="10">
      <t>サト</t>
    </rPh>
    <phoneticPr fontId="2"/>
  </si>
  <si>
    <t>三観広域行政組合（一般会計）</t>
    <rPh sb="0" eb="1">
      <t>サン</t>
    </rPh>
    <rPh sb="1" eb="2">
      <t>カン</t>
    </rPh>
    <rPh sb="2" eb="4">
      <t>コウイキ</t>
    </rPh>
    <rPh sb="4" eb="6">
      <t>ギョウセイ</t>
    </rPh>
    <rPh sb="6" eb="8">
      <t>クミアイ</t>
    </rPh>
    <rPh sb="9" eb="11">
      <t>イッパン</t>
    </rPh>
    <rPh sb="11" eb="13">
      <t>カイケイ</t>
    </rPh>
    <phoneticPr fontId="27"/>
  </si>
  <si>
    <t>三観広域行政組合（電算センター特別会計）</t>
    <rPh sb="0" eb="1">
      <t>サン</t>
    </rPh>
    <rPh sb="1" eb="2">
      <t>カン</t>
    </rPh>
    <rPh sb="2" eb="4">
      <t>コウイキ</t>
    </rPh>
    <rPh sb="4" eb="6">
      <t>ギョウセイ</t>
    </rPh>
    <rPh sb="6" eb="8">
      <t>クミアイ</t>
    </rPh>
    <rPh sb="9" eb="11">
      <t>デンサン</t>
    </rPh>
    <rPh sb="10" eb="11">
      <t>ザン</t>
    </rPh>
    <rPh sb="15" eb="17">
      <t>トクベツ</t>
    </rPh>
    <rPh sb="17" eb="19">
      <t>カイケイ</t>
    </rPh>
    <phoneticPr fontId="27"/>
  </si>
  <si>
    <t>三豊総合病院企業団（病院事業会計）</t>
    <rPh sb="8" eb="9">
      <t>ダン</t>
    </rPh>
    <rPh sb="10" eb="12">
      <t>ビョウイン</t>
    </rPh>
    <rPh sb="12" eb="14">
      <t>ジギョウ</t>
    </rPh>
    <phoneticPr fontId="27"/>
  </si>
  <si>
    <t>三豊総合病院企業団（介護老人保健施設事業会計）</t>
    <rPh sb="8" eb="9">
      <t>ダン</t>
    </rPh>
    <rPh sb="10" eb="12">
      <t>カイゴ</t>
    </rPh>
    <rPh sb="12" eb="14">
      <t>ロウジン</t>
    </rPh>
    <rPh sb="14" eb="16">
      <t>ホケン</t>
    </rPh>
    <rPh sb="16" eb="18">
      <t>シセツ</t>
    </rPh>
    <rPh sb="18" eb="20">
      <t>ジギョウ</t>
    </rPh>
    <rPh sb="20" eb="22">
      <t>カイケイ</t>
    </rPh>
    <phoneticPr fontId="27"/>
  </si>
  <si>
    <t>香川県三豊市観音寺市学校組合</t>
    <rPh sb="0" eb="3">
      <t>カガワケン</t>
    </rPh>
    <rPh sb="13" eb="14">
      <t>ア</t>
    </rPh>
    <phoneticPr fontId="27"/>
  </si>
  <si>
    <t>香川県市町総合事務組合</t>
    <rPh sb="10" eb="11">
      <t>ア</t>
    </rPh>
    <phoneticPr fontId="27"/>
  </si>
  <si>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</si>
  <si>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27"/>
  </si>
  <si>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</si>
  <si>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</si>
  <si>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t>
    <phoneticPr fontId="2"/>
  </si>
  <si>
    <t>-</t>
    <phoneticPr fontId="2"/>
  </si>
  <si>
    <t>法適用企業</t>
    <phoneticPr fontId="2"/>
  </si>
  <si>
    <t>三豊総合病院企業団（保健福祉事業会計）</t>
    <rPh sb="8" eb="9">
      <t>ダン</t>
    </rPh>
    <rPh sb="10" eb="12">
      <t>ホケン</t>
    </rPh>
    <rPh sb="12" eb="14">
      <t>フクシ</t>
    </rPh>
    <rPh sb="14" eb="16">
      <t>ジギョウ</t>
    </rPh>
    <rPh sb="16" eb="18">
      <t>カイケイ</t>
    </rPh>
    <phoneticPr fontId="27"/>
  </si>
  <si>
    <t>-</t>
    <phoneticPr fontId="2"/>
  </si>
  <si>
    <t>三豊市合併振興基金</t>
    <phoneticPr fontId="5"/>
  </si>
  <si>
    <t>三豊市公共施設整備基金</t>
    <rPh sb="0" eb="3">
      <t>ミトヨシ</t>
    </rPh>
    <rPh sb="3" eb="5">
      <t>コウキョウ</t>
    </rPh>
    <rPh sb="5" eb="7">
      <t>シセツ</t>
    </rPh>
    <rPh sb="7" eb="9">
      <t>セイビ</t>
    </rPh>
    <rPh sb="9" eb="11">
      <t>キキン</t>
    </rPh>
    <phoneticPr fontId="5"/>
  </si>
  <si>
    <t>三豊市地域福祉基金</t>
    <rPh sb="0" eb="3">
      <t>ミトヨシ</t>
    </rPh>
    <rPh sb="3" eb="5">
      <t>チイキ</t>
    </rPh>
    <rPh sb="5" eb="7">
      <t>フクシ</t>
    </rPh>
    <rPh sb="7" eb="9">
      <t>キキン</t>
    </rPh>
    <phoneticPr fontId="5"/>
  </si>
  <si>
    <t>ふるさと三豊応援基金</t>
    <rPh sb="4" eb="6">
      <t>ミトヨ</t>
    </rPh>
    <rPh sb="6" eb="8">
      <t>オウエン</t>
    </rPh>
    <rPh sb="8" eb="10">
      <t>キキン</t>
    </rPh>
    <phoneticPr fontId="5"/>
  </si>
  <si>
    <t>たからだの里管理基金</t>
    <phoneticPr fontId="2"/>
  </si>
  <si>
    <t>香川県中部ボートレース事業組合</t>
    <rPh sb="3" eb="5">
      <t>チュウブ</t>
    </rPh>
    <phoneticPr fontId="27"/>
  </si>
  <si>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</si>
  <si>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</si>
  <si>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</si>
  <si>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</si>
  <si>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</si>
  <si>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実質公債費比率は過去5年間はいずれも類似団体内平均値を下回る結果となっているものの、R元年度から比較すると上昇傾向にある。
　令和7年度の合併特例債発行期限に向けた同起債活用のため、当面の間負債額は膨らむ見込みだが、今後も将来負担比率がプラスにならないように各種負債残高を注視していき、今後歳入が減少することを見越した上で、実質公債費比率の動きにも留意しながら負債の管理を行っていくこととす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</si>
  <si>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</si>
  <si>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</si>
  <si>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</si>
  <si>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R元年度から5年間において、将来負担比率は0となっており、類似団体と比べて低い水準にある。
　有形固定資産減価償却率は類似団体内平均値を下回る状況が続いているものの年々数値が上昇傾向にある。
　今後の対策として、起債の新規発行を交付税措置のある有利な起債に限るとともに、公共施設等総合管理計画に基づく施設の更新、再配置を進めることで、両指標ともに現在の水準を維持していく見込みである。今後も将来負担比率がプラスにならないように負債の調整等を行うとともに、　有形固定資産減価償却率が高くなりすぎないよう施設のマネジメントを実施していくこととする。</t>
    <rPh sb="2" eb="3">
      <t>ガン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</si>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</sst>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86EE19-36D0-432D-B81E-E9B4E98B7E4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71871</c:v>
                </c:pt>
                <c:pt idx="3">
                  <c:v>71807</c:v>
                </c:pt>
                <c:pt idx="4">
                  <c:v>80821</c:v>
                </c:pt>
              </c:numCache>
            </c:numRef>
          </c:val>
          <c:smooth val="0"/>
          <c:extLst>
            <c:ext xmlns:c16="http://schemas.microsoft.com/office/drawing/2014/chart" uri="{C3380CC4-5D6E-409C-BE32-E72D297353CC}">
              <c16:uniqueId val="{00000000-EB82-454E-B61F-338A485C61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78805</c:v>
                </c:pt>
                <c:pt idx="1">
                  <c:v>72418</c:v>
                </c:pt>
                <c:pt idx="2">
                  <c:v>69188</c:v>
                </c:pt>
                <c:pt idx="3">
                  <c:v>63082</c:v>
                </c:pt>
                <c:pt idx="4">
                  <c:v>67438</c:v>
                </c:pt>
              </c:numCache>
            </c:numRef>
          </c:val>
          <c:smooth val="0"/>
          <c:extLst>
            <c:ext xmlns:c16="http://schemas.microsoft.com/office/drawing/2014/chart" uri="{C3380CC4-5D6E-409C-BE32-E72D297353CC}">
              <c16:uniqueId val="{00000001-EB82-454E-B61F-338A485C61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7.98</c:v>
                </c:pt>
                <c:pt idx="1">
                  <c:v>5.72</c:v>
                </c:pt>
                <c:pt idx="2">
                  <c:v>4.3600000000000003</c:v>
                </c:pt>
                <c:pt idx="3">
                  <c:v>1.7</c:v>
                </c:pt>
                <c:pt idx="4">
                  <c:v>5.54</c:v>
                </c:pt>
              </c:numCache>
            </c:numRef>
          </c:val>
          <c:extLst>
            <c:ext xmlns:c16="http://schemas.microsoft.com/office/drawing/2014/chart" uri="{C3380CC4-5D6E-409C-BE32-E72D297353CC}">
              <c16:uniqueId val="{00000000-D820-451E-B182-2956371682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39.82</c:v>
                </c:pt>
                <c:pt idx="1">
                  <c:v>36.25</c:v>
                </c:pt>
                <c:pt idx="2">
                  <c:v>32.799999999999997</c:v>
                </c:pt>
                <c:pt idx="3">
                  <c:v>30.46</c:v>
                </c:pt>
                <c:pt idx="4">
                  <c:v>25.89</c:v>
                </c:pt>
              </c:numCache>
            </c:numRef>
          </c:val>
          <c:extLst>
            <c:ext xmlns:c16="http://schemas.microsoft.com/office/drawing/2014/chart" uri="{C3380CC4-5D6E-409C-BE32-E72D297353CC}">
              <c16:uniqueId val="{00000001-D820-451E-B182-2956371682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-3.47</c:v>
                </c:pt>
                <c:pt idx="1">
                  <c:v>-4.46</c:v>
                </c:pt>
                <c:pt idx="2">
                  <c:v>-3.84</c:v>
                </c:pt>
                <c:pt idx="3">
                  <c:v>-6.09</c:v>
                </c:pt>
                <c:pt idx="4">
                  <c:v>-0.87</c:v>
                </c:pt>
              </c:numCache>
            </c:numRef>
          </c:val>
          <c:smooth val="0"/>
          <c:extLst>
            <c:ext xmlns:c16="http://schemas.microsoft.com/office/drawing/2014/chart" uri="{C3380CC4-5D6E-409C-BE32-E72D297353CC}">
              <c16:uniqueId val="{00000002-D820-451E-B182-2956371682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378-41C4-9EED-59DB090E73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78-41C4-9EED-59DB090E7380}"/>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78-41C4-9EED-59DB090E738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A378-41C4-9EED-59DB090E7380}"/>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0.06</c:v>
                </c:pt>
                <c:pt idx="6">
                  <c:v>#N/A</c:v>
                </c:pt>
                <c:pt idx="7">
                  <c:v>0.03</c:v>
                </c:pt>
                <c:pt idx="8">
                  <c:v>#N/A</c:v>
                </c:pt>
                <c:pt idx="9">
                  <c:v>0.05</c:v>
                </c:pt>
              </c:numCache>
            </c:numRef>
          </c:val>
          <c:extLst>
            <c:ext xmlns:c16="http://schemas.microsoft.com/office/drawing/2014/chart" uri="{C3380CC4-5D6E-409C-BE32-E72D297353CC}">
              <c16:uniqueId val="{00000004-A378-41C4-9EED-59DB090E7380}"/>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0.23</c:v>
                </c:pt>
              </c:numCache>
            </c:numRef>
          </c:val>
          <c:extLst>
            <c:ext xmlns:c16="http://schemas.microsoft.com/office/drawing/2014/chart" uri="{C3380CC4-5D6E-409C-BE32-E72D297353CC}">
              <c16:uniqueId val="{00000005-A378-41C4-9EED-59DB090E738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0.51</c:v>
                </c:pt>
                <c:pt idx="4">
                  <c:v>#N/A</c:v>
                </c:pt>
                <c:pt idx="5">
                  <c:v>1.46</c:v>
                </c:pt>
                <c:pt idx="6">
                  <c:v>#N/A</c:v>
                </c:pt>
                <c:pt idx="7">
                  <c:v>1.32</c:v>
                </c:pt>
                <c:pt idx="8">
                  <c:v>#N/A</c:v>
                </c:pt>
                <c:pt idx="9">
                  <c:v>0.97</c:v>
                </c:pt>
              </c:numCache>
            </c:numRef>
          </c:val>
          <c:extLst>
            <c:ext xmlns:c16="http://schemas.microsoft.com/office/drawing/2014/chart" uri="{C3380CC4-5D6E-409C-BE32-E72D297353CC}">
              <c16:uniqueId val="{00000006-A378-41C4-9EED-59DB090E738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1.6</c:v>
                </c:pt>
                <c:pt idx="4">
                  <c:v>#N/A</c:v>
                </c:pt>
                <c:pt idx="5">
                  <c:v>2.16</c:v>
                </c:pt>
                <c:pt idx="6">
                  <c:v>#N/A</c:v>
                </c:pt>
                <c:pt idx="7">
                  <c:v>2.2200000000000002</c:v>
                </c:pt>
                <c:pt idx="8">
                  <c:v>#N/A</c:v>
                </c:pt>
                <c:pt idx="9">
                  <c:v>2</c:v>
                </c:pt>
              </c:numCache>
            </c:numRef>
          </c:val>
          <c:extLst>
            <c:ext xmlns:c16="http://schemas.microsoft.com/office/drawing/2014/chart" uri="{C3380CC4-5D6E-409C-BE32-E72D297353CC}">
              <c16:uniqueId val="{00000007-A378-41C4-9EED-59DB090E738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5.23</c:v>
                </c:pt>
                <c:pt idx="2">
                  <c:v>#N/A</c:v>
                </c:pt>
                <c:pt idx="3">
                  <c:v>3.55</c:v>
                </c:pt>
                <c:pt idx="4">
                  <c:v>#N/A</c:v>
                </c:pt>
                <c:pt idx="5">
                  <c:v>3.94</c:v>
                </c:pt>
                <c:pt idx="6">
                  <c:v>#N/A</c:v>
                </c:pt>
                <c:pt idx="7">
                  <c:v>4.12</c:v>
                </c:pt>
                <c:pt idx="8">
                  <c:v>#N/A</c:v>
                </c:pt>
                <c:pt idx="9">
                  <c:v>4.25</c:v>
                </c:pt>
              </c:numCache>
            </c:numRef>
          </c:val>
          <c:extLst>
            <c:ext xmlns:c16="http://schemas.microsoft.com/office/drawing/2014/chart" uri="{C3380CC4-5D6E-409C-BE32-E72D297353CC}">
              <c16:uniqueId val="{00000008-A378-41C4-9EED-59DB090E73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7.98</c:v>
                </c:pt>
                <c:pt idx="2">
                  <c:v>#N/A</c:v>
                </c:pt>
                <c:pt idx="3">
                  <c:v>5.71</c:v>
                </c:pt>
                <c:pt idx="4">
                  <c:v>#N/A</c:v>
                </c:pt>
                <c:pt idx="5">
                  <c:v>4.3499999999999996</c:v>
                </c:pt>
                <c:pt idx="6">
                  <c:v>#N/A</c:v>
                </c:pt>
                <c:pt idx="7">
                  <c:v>1.69</c:v>
                </c:pt>
                <c:pt idx="8">
                  <c:v>#N/A</c:v>
                </c:pt>
                <c:pt idx="9">
                  <c:v>5.54</c:v>
                </c:pt>
              </c:numCache>
            </c:numRef>
          </c:val>
          <c:extLst>
            <c:ext xmlns:c16="http://schemas.microsoft.com/office/drawing/2014/chart" uri="{C3380CC4-5D6E-409C-BE32-E72D297353CC}">
              <c16:uniqueId val="{00000009-A378-41C4-9EED-59DB090E73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2952</c:v>
                </c:pt>
                <c:pt idx="5">
                  <c:v>3126</c:v>
                </c:pt>
                <c:pt idx="8">
                  <c:v>3182</c:v>
                </c:pt>
                <c:pt idx="11">
                  <c:v>3201</c:v>
                </c:pt>
                <c:pt idx="14">
                  <c:v>3090</c:v>
                </c:pt>
              </c:numCache>
            </c:numRef>
          </c:val>
          <c:extLst>
            <c:ext xmlns:c16="http://schemas.microsoft.com/office/drawing/2014/chart" uri="{C3380CC4-5D6E-409C-BE32-E72D297353CC}">
              <c16:uniqueId val="{00000000-F3DF-49C3-9433-DB6EB22E98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DF-49C3-9433-DB6EB22E98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12</c:v>
                </c:pt>
                <c:pt idx="6">
                  <c:v>6</c:v>
                </c:pt>
                <c:pt idx="9">
                  <c:v>6</c:v>
                </c:pt>
                <c:pt idx="12">
                  <c:v>0</c:v>
                </c:pt>
              </c:numCache>
            </c:numRef>
          </c:val>
          <c:extLst>
            <c:ext xmlns:c16="http://schemas.microsoft.com/office/drawing/2014/chart" uri="{C3380CC4-5D6E-409C-BE32-E72D297353CC}">
              <c16:uniqueId val="{00000002-F3DF-49C3-9433-DB6EB22E98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227</c:v>
                </c:pt>
                <c:pt idx="3">
                  <c:v>233</c:v>
                </c:pt>
                <c:pt idx="6">
                  <c:v>230</c:v>
                </c:pt>
                <c:pt idx="9">
                  <c:v>276</c:v>
                </c:pt>
                <c:pt idx="12">
                  <c:v>304</c:v>
                </c:pt>
              </c:numCache>
            </c:numRef>
          </c:val>
          <c:extLst>
            <c:ext xmlns:c16="http://schemas.microsoft.com/office/drawing/2014/chart" uri="{C3380CC4-5D6E-409C-BE32-E72D297353CC}">
              <c16:uniqueId val="{00000003-F3DF-49C3-9433-DB6EB22E98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c:v>
                </c:pt>
                <c:pt idx="3">
                  <c:v>190</c:v>
                </c:pt>
                <c:pt idx="6">
                  <c:v>221</c:v>
                </c:pt>
                <c:pt idx="9">
                  <c:v>244</c:v>
                </c:pt>
                <c:pt idx="12">
                  <c:v>257</c:v>
                </c:pt>
              </c:numCache>
            </c:numRef>
          </c:val>
          <c:extLst>
            <c:ext xmlns:c16="http://schemas.microsoft.com/office/drawing/2014/chart" uri="{C3380CC4-5D6E-409C-BE32-E72D297353CC}">
              <c16:uniqueId val="{00000004-F3DF-49C3-9433-DB6EB22E98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DF-49C3-9433-DB6EB22E98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DF-49C3-9433-DB6EB22E98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3568</c:v>
                </c:pt>
                <c:pt idx="3">
                  <c:v>3994</c:v>
                </c:pt>
                <c:pt idx="6">
                  <c:v>4160</c:v>
                </c:pt>
                <c:pt idx="9">
                  <c:v>4070</c:v>
                </c:pt>
                <c:pt idx="12">
                  <c:v>3912</c:v>
                </c:pt>
              </c:numCache>
            </c:numRef>
          </c:val>
          <c:extLst>
            <c:ext xmlns:c16="http://schemas.microsoft.com/office/drawing/2014/chart" uri="{C3380CC4-5D6E-409C-BE32-E72D297353CC}">
              <c16:uniqueId val="{00000007-F3DF-49C3-9433-DB6EB22E98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1069</c:v>
                </c:pt>
                <c:pt idx="2">
                  <c:v>#N/A</c:v>
                </c:pt>
                <c:pt idx="3">
                  <c:v>#N/A</c:v>
                </c:pt>
                <c:pt idx="4">
                  <c:v>1303</c:v>
                </c:pt>
                <c:pt idx="5">
                  <c:v>#N/A</c:v>
                </c:pt>
                <c:pt idx="6">
                  <c:v>#N/A</c:v>
                </c:pt>
                <c:pt idx="7">
                  <c:v>1435</c:v>
                </c:pt>
                <c:pt idx="8">
                  <c:v>#N/A</c:v>
                </c:pt>
                <c:pt idx="9">
                  <c:v>#N/A</c:v>
                </c:pt>
                <c:pt idx="10">
                  <c:v>1395</c:v>
                </c:pt>
                <c:pt idx="11">
                  <c:v>#N/A</c:v>
                </c:pt>
                <c:pt idx="12">
                  <c:v>#N/A</c:v>
                </c:pt>
                <c:pt idx="13">
                  <c:v>1383</c:v>
                </c:pt>
                <c:pt idx="14">
                  <c:v>#N/A</c:v>
                </c:pt>
              </c:numCache>
            </c:numRef>
          </c:val>
          <c:smooth val="0"/>
          <c:extLst>
            <c:ext xmlns:c16="http://schemas.microsoft.com/office/drawing/2014/chart" uri="{C3380CC4-5D6E-409C-BE32-E72D297353CC}">
              <c16:uniqueId val="{00000008-F3DF-49C3-9433-DB6EB22E98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31770</c:v>
                </c:pt>
                <c:pt idx="5">
                  <c:v>31847</c:v>
                </c:pt>
                <c:pt idx="8">
                  <c:v>31944</c:v>
                </c:pt>
                <c:pt idx="11">
                  <c:v>30324</c:v>
                </c:pt>
                <c:pt idx="14">
                  <c:v>29362</c:v>
                </c:pt>
              </c:numCache>
            </c:numRef>
          </c:val>
          <c:extLst>
            <c:ext xmlns:c16="http://schemas.microsoft.com/office/drawing/2014/chart" uri="{C3380CC4-5D6E-409C-BE32-E72D297353CC}">
              <c16:uniqueId val="{00000000-7682-49C1-8738-F1F50D5367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682-49C1-8738-F1F50D5367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15984</c:v>
                </c:pt>
                <c:pt idx="5">
                  <c:v>15901</c:v>
                </c:pt>
                <c:pt idx="8">
                  <c:v>16413</c:v>
                </c:pt>
                <c:pt idx="11">
                  <c:v>16344</c:v>
                </c:pt>
                <c:pt idx="14">
                  <c:v>15807</c:v>
                </c:pt>
              </c:numCache>
            </c:numRef>
          </c:val>
          <c:extLst>
            <c:ext xmlns:c16="http://schemas.microsoft.com/office/drawing/2014/chart" uri="{C3380CC4-5D6E-409C-BE32-E72D297353CC}">
              <c16:uniqueId val="{00000002-7682-49C1-8738-F1F50D5367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82-49C1-8738-F1F50D5367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82-49C1-8738-F1F50D5367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82-49C1-8738-F1F50D5367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4722</c:v>
                </c:pt>
                <c:pt idx="3">
                  <c:v>4653</c:v>
                </c:pt>
                <c:pt idx="6">
                  <c:v>4332</c:v>
                </c:pt>
                <c:pt idx="9">
                  <c:v>4043</c:v>
                </c:pt>
                <c:pt idx="12">
                  <c:v>4014</c:v>
                </c:pt>
              </c:numCache>
            </c:numRef>
          </c:val>
          <c:extLst>
            <c:ext xmlns:c16="http://schemas.microsoft.com/office/drawing/2014/chart" uri="{C3380CC4-5D6E-409C-BE32-E72D297353CC}">
              <c16:uniqueId val="{00000006-7682-49C1-8738-F1F50D5367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2090</c:v>
                </c:pt>
                <c:pt idx="3">
                  <c:v>2078</c:v>
                </c:pt>
                <c:pt idx="6">
                  <c:v>2015</c:v>
                </c:pt>
                <c:pt idx="9">
                  <c:v>1821</c:v>
                </c:pt>
                <c:pt idx="12">
                  <c:v>1609</c:v>
                </c:pt>
              </c:numCache>
            </c:numRef>
          </c:val>
          <c:extLst>
            <c:ext xmlns:c16="http://schemas.microsoft.com/office/drawing/2014/chart" uri="{C3380CC4-5D6E-409C-BE32-E72D297353CC}">
              <c16:uniqueId val="{00000007-7682-49C1-8738-F1F50D5367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1877</c:v>
                </c:pt>
                <c:pt idx="3">
                  <c:v>2092</c:v>
                </c:pt>
                <c:pt idx="6">
                  <c:v>3810</c:v>
                </c:pt>
                <c:pt idx="9">
                  <c:v>3720</c:v>
                </c:pt>
                <c:pt idx="12">
                  <c:v>3612</c:v>
                </c:pt>
              </c:numCache>
            </c:numRef>
          </c:val>
          <c:extLst>
            <c:ext xmlns:c16="http://schemas.microsoft.com/office/drawing/2014/chart" uri="{C3380CC4-5D6E-409C-BE32-E72D297353CC}">
              <c16:uniqueId val="{00000008-7682-49C1-8738-F1F50D5367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c:v>
                </c:pt>
                <c:pt idx="3">
                  <c:v>15</c:v>
                </c:pt>
                <c:pt idx="6">
                  <c:v>6</c:v>
                </c:pt>
                <c:pt idx="9">
                  <c:v>0</c:v>
                </c:pt>
                <c:pt idx="12">
                  <c:v>0</c:v>
                </c:pt>
              </c:numCache>
            </c:numRef>
          </c:val>
          <c:extLst>
            <c:ext xmlns:c16="http://schemas.microsoft.com/office/drawing/2014/chart" uri="{C3380CC4-5D6E-409C-BE32-E72D297353CC}">
              <c16:uniqueId val="{00000009-7682-49C1-8738-F1F50D5367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34998</c:v>
                </c:pt>
                <c:pt idx="3">
                  <c:v>34696</c:v>
                </c:pt>
                <c:pt idx="6">
                  <c:v>34167</c:v>
                </c:pt>
                <c:pt idx="9">
                  <c:v>32150</c:v>
                </c:pt>
                <c:pt idx="12">
                  <c:v>30759</c:v>
                </c:pt>
              </c:numCache>
            </c:numRef>
          </c:val>
          <c:extLst>
            <c:ext xmlns:c16="http://schemas.microsoft.com/office/drawing/2014/chart" uri="{C3380CC4-5D6E-409C-BE32-E72D297353CC}">
              <c16:uniqueId val="{0000000A-7682-49C1-8738-F1F50D5367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82-49C1-8738-F1F50D5367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6948</c:v>
                </c:pt>
                <c:pt idx="1">
                  <c:v>6268</c:v>
                </c:pt>
                <c:pt idx="2">
                  <c:v>5303</c:v>
                </c:pt>
              </c:numCache>
            </c:numRef>
          </c:val>
          <c:extLst>
            <c:ext xmlns:c16="http://schemas.microsoft.com/office/drawing/2014/chart" uri="{C3380CC4-5D6E-409C-BE32-E72D297353CC}">
              <c16:uniqueId val="{00000000-8636-4973-B097-444920C429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3099</c:v>
                </c:pt>
                <c:pt idx="1">
                  <c:v>3104</c:v>
                </c:pt>
                <c:pt idx="2">
                  <c:v>3205</c:v>
                </c:pt>
              </c:numCache>
            </c:numRef>
          </c:val>
          <c:extLst>
            <c:ext xmlns:c16="http://schemas.microsoft.com/office/drawing/2014/chart" uri="{C3380CC4-5D6E-409C-BE32-E72D297353CC}">
              <c16:uniqueId val="{00000001-8636-4973-B097-444920C429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9715</c:v>
                </c:pt>
                <c:pt idx="1">
                  <c:v>9928</c:v>
                </c:pt>
                <c:pt idx="2">
                  <c:v>10020</c:v>
                </c:pt>
              </c:numCache>
            </c:numRef>
          </c:val>
          <c:extLst>
            <c:ext xmlns:c16="http://schemas.microsoft.com/office/drawing/2014/chart" uri="{C3380CC4-5D6E-409C-BE32-E72D297353CC}">
              <c16:uniqueId val="{00000002-8636-4973-B097-444920C429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{B8E6BD12-664B-4EBD-B98F-8E236DFFFE02}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C5-4B4C-9A44-5561336576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{18F91E58-19BA-4F75-B895-3B823BB941E1}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C5-4B4C-9A44-5561336576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{F3848C7E-CDC0-41AA-84A7-97F2B07BDD1E}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C5-4B4C-9A44-5561336576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{AF48A23D-83AE-49BD-9563-7D985F703140}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C5-4B4C-9A44-5561336576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{32B1541F-3435-4BF3-B6F5-CA29AB719F33}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C5-4B4C-9A44-5561336576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{F7789866-087A-4E25-A275-27DE3856C75A}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C5-4B4C-9A44-5561336576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{337CB229-4A65-44AA-AA9D-9CB2BA9C488F}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C5-4B4C-9A44-5561336576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{F922AAEE-FAFE-497F-A780-DEDF10C369EE}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C5-4B4C-9A44-5561336576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{0575EE12-CE27-4E64-8F25-CD1C932CA658}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C5-4B4C-9A44-5561336576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56.3</c:v>
                </c:pt>
                <c:pt idx="16">
                  <c:v>56.7</c:v>
                </c:pt>
                <c:pt idx="24">
                  <c:v>57.9</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C5-4B4C-9A44-5561336576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{785CB322-0C12-4CFA-B159-B47B999E228A}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C5-4B4C-9A44-5561336576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{C6C67016-4EBA-46A3-A96A-0C046C83F41D}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C5-4B4C-9A44-5561336576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{A66D46BA-06A7-4EF6-9067-7EFE6A1A7166}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C5-4B4C-9A44-5561336576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{9E14B4C0-1297-4F95-BA18-BBA15206C494}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C5-4B4C-9A44-5561336576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{CD196B1A-0615-402B-943B-A44AF805B65F}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C5-4B4C-9A44-5561336576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{1A20F849-29CF-4E6C-99E4-62513CF56CB6}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C5-4B4C-9A44-5561336576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{6977282C-BD2E-4915-B42C-5E05C5447E07}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C5-4B4C-9A44-5561336576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{12DF053A-EA21-497D-9AB2-A578EC6C7210}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C5-4B4C-9A44-5561336576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{A73A6D4C-DB15-4A70-A256-A32E0BBEECF3}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C5-4B4C-9A44-5561336576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61.7</c:v>
                </c:pt>
                <c:pt idx="24">
                  <c:v>63.5</c:v>
                </c:pt>
                <c:pt idx="32">
                  <c:v>64.400000000000006</c:v>
                </c:pt>
              </c:numCache>
            </c:numRef>
          </c:xVal>
          <c:yVal>
            <c:numRef>
              <c:f>公会計指標分析・財政指標組合せ分析表!$BP$55:$DC$55</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AEC5-4B4C-9A44-55613365762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{211FD060-E1B4-4A7C-B98D-48558D7C34B2}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1B-4DC7-BD62-5F5CA76105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{F1F5B2A6-A5D6-4DB0-95E0-EAD9A67D94C0}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1B-4DC7-BD62-5F5CA76105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{71B90533-7A5B-4FD9-8AED-6A446C677480}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1B-4DC7-BD62-5F5CA76105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{CA3A6908-155D-49C0-BC00-D98D8B0C5E4F}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1B-4DC7-BD62-5F5CA76105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{AA7D0138-54A1-43ED-8B28-B559DB65A85A}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1B-4DC7-BD62-5F5CA76105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{20223F13-0DA2-4AE6-9C2B-29E975FFC656}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1B-4DC7-BD62-5F5CA76105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{0E245ABB-D927-42C3-8367-39828A858B23}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1B-4DC7-BD62-5F5CA76105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{B48ACBAB-281E-4240-8AE2-C361DEDC15ED}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1B-4DC7-BD62-5F5CA76105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{AD3A0CEF-41D3-47C4-A684-2007D19A2B91}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1B-4DC7-BD62-5F5CA76105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5.9</c:v>
                </c:pt>
                <c:pt idx="16">
                  <c:v>7.2</c:v>
                </c:pt>
                <c:pt idx="24">
                  <c:v>7.8</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1B-4DC7-BD62-5F5CA76105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{87F461D7-A5DE-4642-BFC9-35D3ACB46C31}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1B-4DC7-BD62-5F5CA76105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{A432D0D0-95A9-4925-B092-ADDED358B3D5}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1B-4DC7-BD62-5F5CA76105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{A282A65E-3A7E-49AB-93B8-AD6D03B186D6}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1B-4DC7-BD62-5F5CA76105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{3A795EB8-D8C2-47EA-8A3F-614711DC7E88}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1B-4DC7-BD62-5F5CA76105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{457AFB6D-117D-456F-9FD0-56DFDFFCC922}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1B-4DC7-BD62-5F5CA76105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{57B3D695-B43A-4633-A83E-430EC108A68D}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1B-4DC7-BD62-5F5CA76105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{DC201012-15AB-420B-8000-5B1818113894}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1B-4DC7-BD62-5F5CA76105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{EEF3034B-1BC2-431C-AE4E-6F57741F71FE}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1B-4DC7-BD62-5F5CA76105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{0F7120F8-6A3D-46AA-A94E-12D83D979B3D}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1B-4DC7-BD62-5F5CA76105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8</c:v>
                </c:pt>
                <c:pt idx="24">
                  <c:v>8</c:v>
                </c:pt>
                <c:pt idx="32">
                  <c:v>8.3000000000000007</c:v>
                </c:pt>
              </c:numCache>
            </c:numRef>
          </c:xVal>
          <c:yVal>
            <c:numRef>
              <c:f>公会計指標分析・財政指標組合せ分析表!$BP$77:$DC$77</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8A1B-4DC7-BD62-5F5CA761051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元利償還金</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令和</a:t>
          </a:r>
          <a:r>
            <a:rPr kumimoji="1" lang="en-US" altLang="ja-JP" sz="1400" baseline="0">
              <a:latin typeface="ＭＳ ゴシック" pitchFamily="49" charset="-128"/>
              <a:ea typeface="ＭＳ ゴシック" pitchFamily="49" charset="-128"/>
            </a:rPr>
            <a:t>3</a:t>
          </a:r>
          <a:r>
            <a:rPr kumimoji="1" lang="ja-JP" altLang="en-US" sz="1400" baseline="0">
              <a:latin typeface="ＭＳ ゴシック" pitchFamily="49" charset="-128"/>
              <a:ea typeface="ＭＳ ゴシック" pitchFamily="49" charset="-128"/>
            </a:rPr>
            <a:t>年度から据置期間を設定したことや、一部地方債の償還が終了したことで、令和</a:t>
          </a:r>
          <a:r>
            <a:rPr kumimoji="1" lang="en-US" altLang="ja-JP" sz="1400" baseline="0">
              <a:latin typeface="ＭＳ ゴシック" pitchFamily="49" charset="-128"/>
              <a:ea typeface="ＭＳ ゴシック" pitchFamily="49" charset="-128"/>
            </a:rPr>
            <a:t>5</a:t>
          </a:r>
          <a:r>
            <a:rPr kumimoji="1" lang="ja-JP" altLang="en-US" sz="1400" baseline="0">
              <a:latin typeface="ＭＳ ゴシック" pitchFamily="49" charset="-128"/>
              <a:ea typeface="ＭＳ ゴシック" pitchFamily="49" charset="-128"/>
            </a:rPr>
            <a:t>年度元利償還金は</a:t>
          </a:r>
          <a:r>
            <a:rPr kumimoji="1" lang="en-US" altLang="ja-JP" sz="1400" baseline="0">
              <a:latin typeface="ＭＳ ゴシック" pitchFamily="49" charset="-128"/>
              <a:ea typeface="ＭＳ ゴシック" pitchFamily="49" charset="-128"/>
            </a:rPr>
            <a:t>158</a:t>
          </a:r>
          <a:r>
            <a:rPr kumimoji="1" lang="ja-JP" altLang="en-US" sz="1400" baseline="0">
              <a:latin typeface="ＭＳ ゴシック" pitchFamily="49" charset="-128"/>
              <a:ea typeface="ＭＳ ゴシック" pitchFamily="49" charset="-128"/>
            </a:rPr>
            <a:t>百万円減少した。</a:t>
          </a:r>
          <a:endParaRPr kumimoji="1" lang="en-US" altLang="ja-JP" sz="1400" baseline="0">
            <a:latin typeface="ＭＳ ゴシック" pitchFamily="49" charset="-128"/>
            <a:ea typeface="ＭＳ ゴシック" pitchFamily="49" charset="-128"/>
          </a:endParaRPr>
        </a:p>
        <a:p>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償還終了により</a:t>
          </a:r>
          <a:r>
            <a:rPr kumimoji="1" lang="en-US" altLang="ja-JP" sz="1400">
              <a:latin typeface="ＭＳ ゴシック" pitchFamily="49" charset="-128"/>
              <a:ea typeface="ＭＳ ゴシック" pitchFamily="49" charset="-128"/>
            </a:rPr>
            <a:t>1,391</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三豊市新総合計画に基づき、対象事業を十分に検討し計画的に地方債を発行する。発行に当たっては合併特例債等の交付税措置のある有利な起債に限る。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臨時財政対策債の償還費の減により</a:t>
          </a:r>
          <a:r>
            <a:rPr kumimoji="1" lang="en-US" altLang="ja-JP" sz="1400">
              <a:latin typeface="ＭＳ ゴシック" pitchFamily="49" charset="-128"/>
              <a:ea typeface="ＭＳ ゴシック" pitchFamily="49" charset="-128"/>
            </a:rPr>
            <a:t>537</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財政調整基金及び教育施設整備基金の取崩しにより充当可能基金残高が減少した。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香川県三豊市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これは、収支の均衡を図るため財政調整基金を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合併特例債の発行期限である令和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年度までに、基金の総額は減少する見込であり、特に財政調整基金の減少が大きいため市全体の事業を見直し、標準財政規模の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三豊市合併振興基金：合併特例債を財源として、市民の連帯の強化及び地域振興を図る。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三豊市公共施設整備基金：市の公共施設を保全し、その機能の整備促進と円滑な財政運営を図る。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ふるさと三豊応援基金：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三豊市合併振興基金：令和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年度以降に元利償還分を取り崩していく予定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三豊市公共施設整備基金：公共施設の再配置等整備に係る事業に充当するため取り崩していく予定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その他：財政歳出に備えるため積立を行いながら、公共施設の改修等に係る事業充当分を取り崩す予定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百万円積み立てた一方、収支の均衡を図るため財政調整基金を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様々な事業の実施、物価高騰等により歳出額が増額しており、財政調整基金の取崩額が増加している。事業の見直し等を行い標準財政規模の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普通交付税再算定における臨時財政対策債償還基金費を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年度は臨時財政対策債償還基金費分を含めた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年度普通交付税再算定における臨時財政対策債償還基金費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年度当初予算においては、利子分以外の積立は行わず、臨時財政対策債償還基金費を含めた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F9CAC14-2E9A-4AFF-A580-153A36084A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37845A4-283D-45B1-BEB1-4A5BFD656E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188226B-D550-40AD-8762-81B632D53739}"/>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FA432CD-4AE2-43FC-A59A-DA6F9EC7EE47}"/>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17ACB8F-8D76-469B-AB6E-6765BA68E3C9}"/>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A8AC9E2-F03A-4D64-AB14-F9746520A3CF}"/>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99BCF77-5929-4BBE-AD5C-C92A795C00A2}"/>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03D7BBD-E8C3-4F52-896A-BB1F40515B8A}"/>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358F305-7D0C-4F5F-93DB-4B7A33B126BC}"/>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8EF4BCD-F2CD-430D-827E-1F833400A388}"/>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C10F18D-1F74-402E-99B5-41666D562767}"/>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3A93783-9EA0-4774-BF31-383D2E014EA7}"/>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ACFDE2F-985B-4ABC-98A2-076538CAE15E}"/>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6D1A8C3-DF2E-4C39-BC9C-CD299AFD634C}"/>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9B11F4E-5D96-432C-98F7-04EAEDABA67B}"/>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C6A6A25-244E-403D-9875-6D6953A5F1E9}"/>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CAC91E-5FD5-4623-AFE8-111390AE7D50}"/>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A9E6EB0-C8E9-4FF5-AB3C-7DB81006CBB9}"/>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1D4FF14-7ADA-4FDD-9AA4-676D4F490457}"/>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B303368-4AEB-4095-916D-F8A497A53E0B}"/>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EAD09AE-1A85-4D12-8535-168A2162768B}"/>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5F0B650-317C-4F80-904D-B7E75D834BE4}"/>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D50D189-6C00-4D11-901E-C2594AFDDC60}"/>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FC7F75E-E70D-4F68-AA7D-C906F7471395}"/>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D940E65-67EF-4421-AF38-8C74A85876CC}"/>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3B5DC97-AFF5-4166-9615-842E86E138C9}"/>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482F670-2C31-4F8A-9BB9-AE0FAE7585FD}"/>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29491D2-0826-4DFF-B081-0EF851BA68B0}"/>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8FD7B11-4388-49A4-BBC9-0C23DF3A04BC}"/>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9233A7B-AF08-4537-A86A-1C8BB80F3D51}"/>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3D27E3F-A7A0-41D5-B749-D45E8081B43B}"/>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454E762-8146-4653-9896-F2BE44120FBD}"/>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2F70591-CFDE-47B4-957A-FFDC51B63ABE}"/>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6CA0B8E-1024-4FF7-B962-0623AEAFDDF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4B3217B-B066-4780-AB16-0A7F241634C1}"/>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EDF373E-BDF9-4E87-863E-05DB0456EB3C}"/>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142A814-7AD4-442C-8800-7D3AB3298CC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4D504D4-B9F3-447F-B9FE-370166171CDD}"/>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7668AA6-43F5-46A8-963D-3F88157BBF8C}"/>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EA4EC38-62C4-45DA-9C78-F1EA6EF0F4A1}"/>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8A835C1-5961-475A-A30D-C585D8D68F5C}"/>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3F7B3CD-4CCA-49A4-AC58-1D8B16F1AB54}"/>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EC8C510-AB80-4B73-A9B6-2EE1E9DDAC56}"/>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7AE8DDA-98A6-4DC8-9777-42FDB15FDA2A}"/>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0F670E5-E2DA-4B3F-8DEE-FEA541A05CE2}"/>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ADF45F2-AF0D-4076-8846-234EDFA1D323}"/>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F38A8E-BB97-4F1F-9020-24B88F16AF5A}"/>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6830578-7CAA-452F-9CC8-2E09F6D8B86B}"/>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11D551E-2316-4780-9A18-8741CC4EBCC5}"/>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B5BEC10-9388-478F-BE9F-F6C743078225}"/>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D376742-B34F-4340-928B-0582D1558B5A}"/>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BCE71E7-685D-40D9-899A-3F4A1BAD2CFC}"/>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0FD9E1F-541E-4320-A0E6-4E942C3CCA5B}"/>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A401C60-6D8A-44EC-8916-0923A37E991A}"/>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C47C9FD-348A-45D4-AEEC-84E79506D740}"/>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FAF0C37-F759-4A6A-B289-678504A6EEF2}"/>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1AA6C79-7FDF-4704-BDE5-7C1044C285DF}"/>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％となっており、類似団体平均値及び香川県平均値より低い数値となっている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公共施設等総合管理計画で掲げた施設保有量の削減を達成するために積極的に施設の統廃合や譲渡を行っており、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旧三豊市立大浜小学校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旧三豊市立箱浦幼稚園など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の売却を行った。今後も計画的に建物の建替えや統廃合を実施していくことで、減価償却率の維持及び所有面積の適正化を図る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CEDB1A2-BB4E-464A-975D-143D2E96CF30}"/>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2726256-6F25-4CD8-93E5-4FA9676196CD}"/>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487A417-CFB9-4231-8FB8-7D410B146D3F}"/>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FAFE94E-60C9-4058-8B36-D5C861AA6F0B}"/>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3CF913E-6969-4CB3-B0E5-46708E2BD4C4}"/>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16A25D3-CD4E-408D-B36C-064A7A154817}"/>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0734144-9EE8-427E-AB97-CCEF16C65392}"/>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7629E73-3E66-4B04-AC54-3028CBA4B5CB}"/>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FFEF749-D587-43B5-87F8-3A3F41AF4433}"/>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A63E888-C34B-41B7-B8CB-6E2DFF45D025}"/>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7E8DBFE-870F-4190-9BBE-0319B2621E18}"/>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54F52CC-D70E-47B2-8FEE-9A9447E0A52C}"/>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DC29660-828B-4183-A450-6897F43C627A}"/>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E5468A1-C985-4A77-86EA-FEB936D9FB4F}"/>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D1C35B4-33BC-46F7-9B1E-E666A96339F6}"/>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F2E14D2-B5F2-4712-8419-3FD3273240B0}"/>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47E4B629-72CF-429E-9951-559FD51A1896}"/>
            </a:ext>
          </a:extLst>
        </xdr:cNvPr>
        <xdr:cNvCxnSpPr/>
      </xdr:nvCxnSpPr>
      <xdr:spPr>
        <a:xfrm flipV="1">
          <a:off x="4300220" y="4404995"/>
          <a:ext cx="127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D69BAD4F-AAF7-4A68-8D5B-8CC0B6A8FE5E}"/>
            </a:ext>
          </a:extLst>
        </xdr:cNvPr>
        <xdr:cNvSpPr txBox="1"/>
      </xdr:nvSpPr>
      <xdr:spPr>
        <a:xfrm>
          <a:off x="4352925"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B492FBFF-64E1-4D2A-A31E-D97C31ED2A70}"/>
            </a:ext>
          </a:extLst>
        </xdr:cNvPr>
        <xdr:cNvCxnSpPr/>
      </xdr:nvCxnSpPr>
      <xdr:spPr>
        <a:xfrm>
          <a:off x="4213225" y="57251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EDB1FE11-3F7E-4027-B158-0E5734267A8B}"/>
            </a:ext>
          </a:extLst>
        </xdr:cNvPr>
        <xdr:cNvSpPr txBox="1"/>
      </xdr:nvSpPr>
      <xdr:spPr>
        <a:xfrm>
          <a:off x="4352925" y="41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00108515-8580-4526-A792-D922DEE26709}"/>
            </a:ext>
          </a:extLst>
        </xdr:cNvPr>
        <xdr:cNvCxnSpPr/>
      </xdr:nvCxnSpPr>
      <xdr:spPr>
        <a:xfrm>
          <a:off x="4213225" y="440499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172FFA24-FDB4-4E8D-B8A4-564E147E72F1}"/>
            </a:ext>
          </a:extLst>
        </xdr:cNvPr>
        <xdr:cNvSpPr txBox="1"/>
      </xdr:nvSpPr>
      <xdr:spPr>
        <a:xfrm>
          <a:off x="4352925" y="5150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F4151844-3031-4B53-9BBE-F56F6417D633}"/>
            </a:ext>
          </a:extLst>
        </xdr:cNvPr>
        <xdr:cNvSpPr/>
      </xdr:nvSpPr>
      <xdr:spPr>
        <a:xfrm>
          <a:off x="4251325" y="51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99AE40D0-97F3-4B8B-8A1B-D953E721EE8F}"/>
            </a:ext>
          </a:extLst>
        </xdr:cNvPr>
        <xdr:cNvSpPr/>
      </xdr:nvSpPr>
      <xdr:spPr>
        <a:xfrm>
          <a:off x="3616325" y="51392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43330B24-A98A-4CD1-889B-F88FF4623C5E}"/>
            </a:ext>
          </a:extLst>
        </xdr:cNvPr>
        <xdr:cNvSpPr/>
      </xdr:nvSpPr>
      <xdr:spPr>
        <a:xfrm>
          <a:off x="2930525" y="50808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4" name="フローチャート: 判断 83">
          <a:extLst>
            <a:ext uri="{FF2B5EF4-FFF2-40B4-BE49-F238E27FC236}">
              <a16:creationId xmlns:a16="http://schemas.microsoft.com/office/drawing/2014/main" id="{F2349BDE-D22A-4596-86E9-247B234CD53A}"/>
            </a:ext>
          </a:extLst>
        </xdr:cNvPr>
        <xdr:cNvSpPr/>
      </xdr:nvSpPr>
      <xdr:spPr>
        <a:xfrm>
          <a:off x="2244725" y="4987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85" name="フローチャート: 判断 84">
          <a:extLst>
            <a:ext uri="{FF2B5EF4-FFF2-40B4-BE49-F238E27FC236}">
              <a16:creationId xmlns:a16="http://schemas.microsoft.com/office/drawing/2014/main" id="{3275CF08-1CBC-44B8-86A1-12DBE37FCDF0}"/>
            </a:ext>
          </a:extLst>
        </xdr:cNvPr>
        <xdr:cNvSpPr/>
      </xdr:nvSpPr>
      <xdr:spPr>
        <a:xfrm>
          <a:off x="1558925" y="4962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1F599E0-34C1-43BE-94D0-380828DD6EDF}"/>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53D22E8-DC09-4D06-897F-D4FD356DAB39}"/>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DF6FCA6-4BF1-4F5F-BAA5-B3CC6C27E941}"/>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5BE2341-9288-4BBB-B3A5-44AEC9175378}"/>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B0A2DD5-C894-4BA2-ACC0-01649E1B4F56}"/>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91" name="楕円 90">
          <a:extLst>
            <a:ext uri="{FF2B5EF4-FFF2-40B4-BE49-F238E27FC236}">
              <a16:creationId xmlns:a16="http://schemas.microsoft.com/office/drawing/2014/main" id="{C4723CAE-7440-4697-9E24-2417368E6C5D}"/>
            </a:ext>
          </a:extLst>
        </xdr:cNvPr>
        <xdr:cNvSpPr/>
      </xdr:nvSpPr>
      <xdr:spPr>
        <a:xfrm>
          <a:off x="4251325" y="49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92" name="有形固定資産減価償却率該当値テキスト">
          <a:extLst>
            <a:ext uri="{FF2B5EF4-FFF2-40B4-BE49-F238E27FC236}">
              <a16:creationId xmlns:a16="http://schemas.microsoft.com/office/drawing/2014/main" id="{CBBEA622-EDC9-4A93-8C9B-E4D8D385204B}"/>
            </a:ext>
          </a:extLst>
        </xdr:cNvPr>
        <xdr:cNvSpPr txBox="1"/>
      </xdr:nvSpPr>
      <xdr:spPr>
        <a:xfrm>
          <a:off x="4352925" y="48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3" name="楕円 92">
          <a:extLst>
            <a:ext uri="{FF2B5EF4-FFF2-40B4-BE49-F238E27FC236}">
              <a16:creationId xmlns:a16="http://schemas.microsoft.com/office/drawing/2014/main" id="{9762B2B2-027B-4971-B960-89060772D962}"/>
            </a:ext>
          </a:extLst>
        </xdr:cNvPr>
        <xdr:cNvSpPr/>
      </xdr:nvSpPr>
      <xdr:spPr>
        <a:xfrm>
          <a:off x="3616325" y="495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85090</xdr:rowOff>
    </xdr:to>
    <xdr:cxnSp macro="">
      <xdr:nvCxnSpPr>
        <xdr:cNvPr id="94" name="直線コネクタ 93">
          <a:extLst>
            <a:ext uri="{FF2B5EF4-FFF2-40B4-BE49-F238E27FC236}">
              <a16:creationId xmlns:a16="http://schemas.microsoft.com/office/drawing/2014/main" id="{879D5821-F9AB-4E17-84C1-545239F24FAD}"/>
            </a:ext>
          </a:extLst>
        </xdr:cNvPr>
        <xdr:cNvCxnSpPr/>
      </xdr:nvCxnSpPr>
      <xdr:spPr>
        <a:xfrm>
          <a:off x="3667125" y="4994910"/>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5" name="楕円 94">
          <a:extLst>
            <a:ext uri="{FF2B5EF4-FFF2-40B4-BE49-F238E27FC236}">
              <a16:creationId xmlns:a16="http://schemas.microsoft.com/office/drawing/2014/main" id="{2E1FFA18-6DEF-4698-BF61-AAA5077AB55A}"/>
            </a:ext>
          </a:extLst>
        </xdr:cNvPr>
        <xdr:cNvSpPr/>
      </xdr:nvSpPr>
      <xdr:spPr>
        <a:xfrm>
          <a:off x="2930525" y="4907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41910</xdr:rowOff>
    </xdr:to>
    <xdr:cxnSp macro="">
      <xdr:nvCxnSpPr>
        <xdr:cNvPr id="96" name="直線コネクタ 95">
          <a:extLst>
            <a:ext uri="{FF2B5EF4-FFF2-40B4-BE49-F238E27FC236}">
              <a16:creationId xmlns:a16="http://schemas.microsoft.com/office/drawing/2014/main" id="{9A4B0C75-4B2D-4877-8C26-95EE9F890201}"/>
            </a:ext>
          </a:extLst>
        </xdr:cNvPr>
        <xdr:cNvCxnSpPr/>
      </xdr:nvCxnSpPr>
      <xdr:spPr>
        <a:xfrm>
          <a:off x="2981325" y="4951730"/>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7" name="楕円 96">
          <a:extLst>
            <a:ext uri="{FF2B5EF4-FFF2-40B4-BE49-F238E27FC236}">
              <a16:creationId xmlns:a16="http://schemas.microsoft.com/office/drawing/2014/main" id="{7D16A694-30BC-42D6-8B0D-F49A06653EDF}"/>
            </a:ext>
          </a:extLst>
        </xdr:cNvPr>
        <xdr:cNvSpPr/>
      </xdr:nvSpPr>
      <xdr:spPr>
        <a:xfrm>
          <a:off x="2244725" y="48928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29</xdr:row>
      <xdr:rowOff>170180</xdr:rowOff>
    </xdr:to>
    <xdr:cxnSp macro="">
      <xdr:nvCxnSpPr>
        <xdr:cNvPr id="98" name="直線コネクタ 97">
          <a:extLst>
            <a:ext uri="{FF2B5EF4-FFF2-40B4-BE49-F238E27FC236}">
              <a16:creationId xmlns:a16="http://schemas.microsoft.com/office/drawing/2014/main" id="{D8D81694-0C67-49F1-BCB7-1AB34642F699}"/>
            </a:ext>
          </a:extLst>
        </xdr:cNvPr>
        <xdr:cNvCxnSpPr/>
      </xdr:nvCxnSpPr>
      <xdr:spPr>
        <a:xfrm>
          <a:off x="2295525" y="4943687"/>
          <a:ext cx="685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97790</xdr:rowOff>
    </xdr:from>
    <xdr:to>
      <xdr:col>7</xdr:col>
      <xdr:colOff>187325</xdr:colOff>
      <xdr:row>30</xdr:row>
      <xdr:rowOff>27940</xdr:rowOff>
    </xdr:to>
    <xdr:sp macro="" textlink="">
      <xdr:nvSpPr>
        <xdr:cNvPr id="99" name="楕円 98">
          <a:extLst>
            <a:ext uri="{FF2B5EF4-FFF2-40B4-BE49-F238E27FC236}">
              <a16:creationId xmlns:a16="http://schemas.microsoft.com/office/drawing/2014/main" id="{7903AE7D-ADDB-427F-8B64-0789CADA7D91}"/>
            </a:ext>
          </a:extLst>
        </xdr:cNvPr>
        <xdr:cNvSpPr/>
      </xdr:nvSpPr>
      <xdr:spPr>
        <a:xfrm>
          <a:off x="1558925" y="4885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148590</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38A17A60-430A-4076-9897-506C79D12A71}"/>
            </a:ext>
          </a:extLst>
        </xdr:cNvPr>
        <xdr:cNvCxnSpPr/>
      </xdr:nvCxnSpPr>
      <xdr:spPr>
        <a:xfrm>
          <a:off x="1609725" y="4936490"/>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101" name="n_1aveValue有形固定資産減価償却率">
          <a:extLst>
            <a:ext uri="{FF2B5EF4-FFF2-40B4-BE49-F238E27FC236}">
              <a16:creationId xmlns:a16="http://schemas.microsoft.com/office/drawing/2014/main" id="{A84BDF06-C1A9-49E7-9901-96E96978F518}"/>
            </a:ext>
          </a:extLst>
        </xdr:cNvPr>
        <xdr:cNvSpPr txBox="1"/>
      </xdr:nvSpPr>
      <xdr:spPr>
        <a:xfrm>
          <a:off x="3470919"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102" name="n_2aveValue有形固定資産減価償却率">
          <a:extLst>
            <a:ext uri="{FF2B5EF4-FFF2-40B4-BE49-F238E27FC236}">
              <a16:creationId xmlns:a16="http://schemas.microsoft.com/office/drawing/2014/main" id="{63DBD99A-A9C0-4A32-B99A-A409A2A46422}"/>
            </a:ext>
          </a:extLst>
        </xdr:cNvPr>
        <xdr:cNvSpPr txBox="1"/>
      </xdr:nvSpPr>
      <xdr:spPr>
        <a:xfrm>
          <a:off x="2797819"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127017</xdr:rowOff>
    </xdr:from>
    <xdr:ext cx="405111" cy="259045"/>
    <xdr:sp macro="" textlink="">
      <xdr:nvSpPr>
        <xdr:cNvPr id="103" name="n_3aveValue有形固定資産減価償却率">
          <a:extLst>
            <a:ext uri="{FF2B5EF4-FFF2-40B4-BE49-F238E27FC236}">
              <a16:creationId xmlns:a16="http://schemas.microsoft.com/office/drawing/2014/main" id="{88E24541-08FF-4F73-8CAD-592C954F0EC5}"/>
            </a:ext>
          </a:extLst>
        </xdr:cNvPr>
        <xdr:cNvSpPr txBox="1"/>
      </xdr:nvSpPr>
      <xdr:spPr>
        <a:xfrm>
          <a:off x="2112019" y="508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104" name="n_4aveValue有形固定資産減価償却率">
          <a:extLst>
            <a:ext uri="{FF2B5EF4-FFF2-40B4-BE49-F238E27FC236}">
              <a16:creationId xmlns:a16="http://schemas.microsoft.com/office/drawing/2014/main" id="{87928CBB-2810-4C11-9137-39077EA7D0CB}"/>
            </a:ext>
          </a:extLst>
        </xdr:cNvPr>
        <xdr:cNvSpPr txBox="1"/>
      </xdr:nvSpPr>
      <xdr:spPr>
        <a:xfrm>
          <a:off x="1426219" y="505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105" name="n_1mainValue有形固定資産減価償却率">
          <a:extLst>
            <a:ext uri="{FF2B5EF4-FFF2-40B4-BE49-F238E27FC236}">
              <a16:creationId xmlns:a16="http://schemas.microsoft.com/office/drawing/2014/main" id="{F399A53E-3DAE-4AF5-8FEE-A087EA8663F8}"/>
            </a:ext>
          </a:extLst>
        </xdr:cNvPr>
        <xdr:cNvSpPr txBox="1"/>
      </xdr:nvSpPr>
      <xdr:spPr>
        <a:xfrm>
          <a:off x="3470919" y="473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6" name="n_2mainValue有形固定資産減価償却率">
          <a:extLst>
            <a:ext uri="{FF2B5EF4-FFF2-40B4-BE49-F238E27FC236}">
              <a16:creationId xmlns:a16="http://schemas.microsoft.com/office/drawing/2014/main" id="{45243069-2C40-4CB5-9CF7-F6E8F899CEBC}"/>
            </a:ext>
          </a:extLst>
        </xdr:cNvPr>
        <xdr:cNvSpPr txBox="1"/>
      </xdr:nvSpPr>
      <xdr:spPr>
        <a:xfrm>
          <a:off x="2797819" y="46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7" name="n_3mainValue有形固定資産減価償却率">
          <a:extLst>
            <a:ext uri="{FF2B5EF4-FFF2-40B4-BE49-F238E27FC236}">
              <a16:creationId xmlns:a16="http://schemas.microsoft.com/office/drawing/2014/main" id="{C3D651F9-E71B-433F-9E5E-D4B55EF771B0}"/>
            </a:ext>
          </a:extLst>
        </xdr:cNvPr>
        <xdr:cNvSpPr txBox="1"/>
      </xdr:nvSpPr>
      <xdr:spPr>
        <a:xfrm>
          <a:off x="2112019" y="467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44467</xdr:rowOff>
    </xdr:from>
    <xdr:ext cx="405111" cy="259045"/>
    <xdr:sp macro="" textlink="">
      <xdr:nvSpPr>
        <xdr:cNvPr id="108" name="n_4mainValue有形固定資産減価償却率">
          <a:extLst>
            <a:ext uri="{FF2B5EF4-FFF2-40B4-BE49-F238E27FC236}">
              <a16:creationId xmlns:a16="http://schemas.microsoft.com/office/drawing/2014/main" id="{1D5E095B-77D0-4D6D-BEF1-CDA195EA873C}"/>
            </a:ext>
          </a:extLst>
        </xdr:cNvPr>
        <xdr:cNvSpPr txBox="1"/>
      </xdr:nvSpPr>
      <xdr:spPr>
        <a:xfrm>
          <a:off x="1426219" y="466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8538A35-9E36-49AC-B274-5241B5E2AF60}"/>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AF3E5C7-6560-4E55-B178-62A3BB05809B}"/>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494483F-DCCB-467F-BF2A-DFB693102744}"/>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3094C34-26C5-4B20-AD5D-7EC32AE6A6AF}"/>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2FD9932-9440-4F57-BFF1-460F95A0A63F}"/>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52E7357-E3F3-4843-A996-4910745AE75D}"/>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5A6052A-16BF-47AD-AEE6-DC2BB3268B02}"/>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8F2FF3C-3C6F-4FC7-AC4F-4A2E194051A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D8C8BD7-1BCD-44BB-A75D-423B7FF506D5}"/>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5383255-0114-4900-A028-2D44903A8D0D}"/>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913CE4A-7391-4EBD-9AEA-32F7EB520A51}"/>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F10EE37-C6F1-4699-B05F-4FFA121BA4C4}"/>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6151BC4-2AEB-4DF3-BB56-CC765B9E85DF}"/>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香川県平均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下回る結果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％下回る結果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上回る結果となった。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％下がった要因として、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決算では地方債残高が償還によって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今後も、負債が増えないように調整を図っていくとともに財源の確保に尽力していく。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8C376FE-E418-4E4B-8DAF-977BF0B14B26}"/>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C830E61-C276-41FA-A1A6-84AD4384CA64}"/>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C1B5861-F1AA-4BF9-93A4-66CE9D0B2F7F}"/>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822DD48-DDBE-48FB-B3DE-F0E94B111E75}"/>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3B59C01-B29C-48F6-BF2B-EDC8F6CCDF58}"/>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41C93D5-2C37-4282-B289-D85D2FA51A2B}"/>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40085D7-E6AA-4344-9142-E7208ACBB5DD}"/>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99650A2-7BAC-458C-AE85-546A5249EB0B}"/>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5C9EF53-BF7A-43FA-8B30-2BD84BE1E61B}"/>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9C69969-8B82-4F54-BAD9-C721E714B435}"/>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69C92D1-1668-4ADA-B915-3986AE5919D0}"/>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FE13B63-D0CE-4F71-8308-FFC22120B598}"/>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463433E-D230-4549-A1F7-38DDB7740C42}"/>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B6210BB-4DC7-4135-B979-572293A05BA9}"/>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4033692-DBA2-4D5D-8DC3-BD593ED9869E}"/>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03D474B5-DC84-4894-B2A1-4CF350233F7B}"/>
            </a:ext>
          </a:extLst>
        </xdr:cNvPr>
        <xdr:cNvCxnSpPr/>
      </xdr:nvCxnSpPr>
      <xdr:spPr>
        <a:xfrm flipV="1">
          <a:off x="13323570" y="4376208"/>
          <a:ext cx="1269" cy="123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A82FA1A8-43EF-412A-A60A-13C93BE0F5E5}"/>
            </a:ext>
          </a:extLst>
        </xdr:cNvPr>
        <xdr:cNvSpPr txBox="1"/>
      </xdr:nvSpPr>
      <xdr:spPr>
        <a:xfrm>
          <a:off x="13376275" y="56155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91475D11-6299-44A5-91DA-C8B56540019C}"/>
            </a:ext>
          </a:extLst>
        </xdr:cNvPr>
        <xdr:cNvCxnSpPr/>
      </xdr:nvCxnSpPr>
      <xdr:spPr>
        <a:xfrm>
          <a:off x="13255625" y="5611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8F583C2-7E62-44B1-A3A9-0B6041C8B707}"/>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8D6AAC4-A636-4F29-87EF-5D21E3B8373E}"/>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217C0C76-0593-48F7-8050-93657B3AAB16}"/>
            </a:ext>
          </a:extLst>
        </xdr:cNvPr>
        <xdr:cNvSpPr txBox="1"/>
      </xdr:nvSpPr>
      <xdr:spPr>
        <a:xfrm>
          <a:off x="13376275" y="4917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2BF33057-A7D5-481F-A933-0C8903810838}"/>
            </a:ext>
          </a:extLst>
        </xdr:cNvPr>
        <xdr:cNvSpPr/>
      </xdr:nvSpPr>
      <xdr:spPr>
        <a:xfrm>
          <a:off x="13293725" y="4939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BF4059C0-4A9B-4B37-8DFC-67B9847AE0BF}"/>
            </a:ext>
          </a:extLst>
        </xdr:cNvPr>
        <xdr:cNvSpPr/>
      </xdr:nvSpPr>
      <xdr:spPr>
        <a:xfrm>
          <a:off x="12639675" y="49453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04FFA239-0B5C-4C9A-9A7B-CF3D7FA2F794}"/>
            </a:ext>
          </a:extLst>
        </xdr:cNvPr>
        <xdr:cNvSpPr/>
      </xdr:nvSpPr>
      <xdr:spPr>
        <a:xfrm>
          <a:off x="11953875" y="4942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17808</xdr:rowOff>
    </xdr:from>
    <xdr:to>
      <xdr:col>64</xdr:col>
      <xdr:colOff>123825</xdr:colOff>
      <xdr:row>31</xdr:row>
      <xdr:rowOff>119408</xdr:rowOff>
    </xdr:to>
    <xdr:sp macro="" textlink="">
      <xdr:nvSpPr>
        <xdr:cNvPr id="146" name="フローチャート: 判断 145">
          <a:extLst>
            <a:ext uri="{FF2B5EF4-FFF2-40B4-BE49-F238E27FC236}">
              <a16:creationId xmlns:a16="http://schemas.microsoft.com/office/drawing/2014/main" id="{AE2B8173-D391-448D-821B-33D73B86522A}"/>
            </a:ext>
          </a:extLst>
        </xdr:cNvPr>
        <xdr:cNvSpPr/>
      </xdr:nvSpPr>
      <xdr:spPr>
        <a:xfrm>
          <a:off x="11268075" y="513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4854</xdr:rowOff>
    </xdr:from>
    <xdr:to>
      <xdr:col>60</xdr:col>
      <xdr:colOff>123825</xdr:colOff>
      <xdr:row>31</xdr:row>
      <xdr:rowOff>106454</xdr:rowOff>
    </xdr:to>
    <xdr:sp macro="" textlink="">
      <xdr:nvSpPr>
        <xdr:cNvPr id="147" name="フローチャート: 判断 146">
          <a:extLst>
            <a:ext uri="{FF2B5EF4-FFF2-40B4-BE49-F238E27FC236}">
              <a16:creationId xmlns:a16="http://schemas.microsoft.com/office/drawing/2014/main" id="{C3A6BA28-4401-494D-A14E-69E03A7C00FA}"/>
            </a:ext>
          </a:extLst>
        </xdr:cNvPr>
        <xdr:cNvSpPr/>
      </xdr:nvSpPr>
      <xdr:spPr>
        <a:xfrm>
          <a:off x="10582275" y="512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93B63F1-49D4-45F8-B459-96D8FBBCE9DC}"/>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04C0E13-DF5D-4BC5-B082-C45EC8CA0BBC}"/>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C638A90-9DF6-4B5E-B2C9-6D9391AB762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05D074C-2DFE-4321-ABBA-172F470F7B2C}"/>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164D4DA-CB3A-49D2-8FDA-C2D3929AC130}"/>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134013</xdr:rowOff>
    </xdr:from>
    <xdr:to>
      <xdr:col>76</xdr:col>
      <xdr:colOff>73025</xdr:colOff>
      <xdr:row>30</xdr:row>
      <xdr:rowOff>64163</xdr:rowOff>
    </xdr:to>
    <xdr:sp macro="" textlink="">
      <xdr:nvSpPr>
        <xdr:cNvPr id="153" name="楕円 152">
          <a:extLst>
            <a:ext uri="{FF2B5EF4-FFF2-40B4-BE49-F238E27FC236}">
              <a16:creationId xmlns:a16="http://schemas.microsoft.com/office/drawing/2014/main" id="{420F1901-A25C-495E-9282-E1A3F13AAC6E}"/>
            </a:ext>
          </a:extLst>
        </xdr:cNvPr>
        <xdr:cNvSpPr/>
      </xdr:nvSpPr>
      <xdr:spPr>
        <a:xfrm>
          <a:off x="13293725" y="4921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156890</xdr:rowOff>
    </xdr:from>
    <xdr:ext cx="469744" cy="259045"/>
    <xdr:sp macro="" textlink="">
      <xdr:nvSpPr>
        <xdr:cNvPr id="154" name="債務償還比率該当値テキスト">
          <a:extLst>
            <a:ext uri="{FF2B5EF4-FFF2-40B4-BE49-F238E27FC236}">
              <a16:creationId xmlns:a16="http://schemas.microsoft.com/office/drawing/2014/main" id="{57B3B0ED-769D-43AB-BADF-2BAC234D2367}"/>
            </a:ext>
          </a:extLst>
        </xdr:cNvPr>
        <xdr:cNvSpPr txBox="1"/>
      </xdr:nvSpPr>
      <xdr:spPr>
        <a:xfrm>
          <a:off x="13376275" y="47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147927</xdr:rowOff>
    </xdr:from>
    <xdr:to>
      <xdr:col>72</xdr:col>
      <xdr:colOff>123825</xdr:colOff>
      <xdr:row>30</xdr:row>
      <xdr:rowOff>78077</xdr:rowOff>
    </xdr:to>
    <xdr:sp macro="" textlink="">
      <xdr:nvSpPr>
        <xdr:cNvPr id="155" name="楕円 154">
          <a:extLst>
            <a:ext uri="{FF2B5EF4-FFF2-40B4-BE49-F238E27FC236}">
              <a16:creationId xmlns:a16="http://schemas.microsoft.com/office/drawing/2014/main" id="{05E7AD25-7860-454D-A00D-12E76CF48EFA}"/>
            </a:ext>
          </a:extLst>
        </xdr:cNvPr>
        <xdr:cNvSpPr/>
      </xdr:nvSpPr>
      <xdr:spPr>
        <a:xfrm>
          <a:off x="12639675" y="4935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13363</xdr:rowOff>
    </xdr:from>
    <xdr:to>
      <xdr:col>76</xdr:col>
      <xdr:colOff>22225</xdr:colOff>
      <xdr:row>30</xdr:row>
      <xdr:rowOff>27277</xdr:rowOff>
    </xdr:to>
    <xdr:cxnSp macro="">
      <xdr:nvCxnSpPr>
        <xdr:cNvPr id="156" name="直線コネクタ 155">
          <a:extLst>
            <a:ext uri="{FF2B5EF4-FFF2-40B4-BE49-F238E27FC236}">
              <a16:creationId xmlns:a16="http://schemas.microsoft.com/office/drawing/2014/main" id="{64C2D1B3-3B7C-4106-8087-061CD243F168}"/>
            </a:ext>
          </a:extLst>
        </xdr:cNvPr>
        <xdr:cNvCxnSpPr/>
      </xdr:nvCxnSpPr>
      <xdr:spPr>
        <a:xfrm flipV="1">
          <a:off x="12690475" y="4966363"/>
          <a:ext cx="635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91913</xdr:rowOff>
    </xdr:from>
    <xdr:to>
      <xdr:col>68</xdr:col>
      <xdr:colOff>123825</xdr:colOff>
      <xdr:row>30</xdr:row>
      <xdr:rowOff>22063</xdr:rowOff>
    </xdr:to>
    <xdr:sp macro="" textlink="">
      <xdr:nvSpPr>
        <xdr:cNvPr id="157" name="楕円 156">
          <a:extLst>
            <a:ext uri="{FF2B5EF4-FFF2-40B4-BE49-F238E27FC236}">
              <a16:creationId xmlns:a16="http://schemas.microsoft.com/office/drawing/2014/main" id="{8E4C3454-2CAE-4656-B7C4-741E844065D3}"/>
            </a:ext>
          </a:extLst>
        </xdr:cNvPr>
        <xdr:cNvSpPr/>
      </xdr:nvSpPr>
      <xdr:spPr>
        <a:xfrm>
          <a:off x="11953875" y="4879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142713</xdr:rowOff>
    </xdr:from>
    <xdr:to>
      <xdr:col>72</xdr:col>
      <xdr:colOff>73025</xdr:colOff>
      <xdr:row>30</xdr:row>
      <xdr:rowOff>27277</xdr:rowOff>
    </xdr:to>
    <xdr:cxnSp macro="">
      <xdr:nvCxnSpPr>
        <xdr:cNvPr id="158" name="直線コネクタ 157">
          <a:extLst>
            <a:ext uri="{FF2B5EF4-FFF2-40B4-BE49-F238E27FC236}">
              <a16:creationId xmlns:a16="http://schemas.microsoft.com/office/drawing/2014/main" id="{E43CA53B-6EAF-4596-9009-73D66140F472}"/>
            </a:ext>
          </a:extLst>
        </xdr:cNvPr>
        <xdr:cNvCxnSpPr/>
      </xdr:nvCxnSpPr>
      <xdr:spPr>
        <a:xfrm>
          <a:off x="12004675" y="4930613"/>
          <a:ext cx="6858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47364</xdr:rowOff>
    </xdr:from>
    <xdr:to>
      <xdr:col>64</xdr:col>
      <xdr:colOff>123825</xdr:colOff>
      <xdr:row>30</xdr:row>
      <xdr:rowOff>148964</xdr:rowOff>
    </xdr:to>
    <xdr:sp macro="" textlink="">
      <xdr:nvSpPr>
        <xdr:cNvPr id="159" name="楕円 158">
          <a:extLst>
            <a:ext uri="{FF2B5EF4-FFF2-40B4-BE49-F238E27FC236}">
              <a16:creationId xmlns:a16="http://schemas.microsoft.com/office/drawing/2014/main" id="{F02A7EF5-F52A-4CEB-9982-3BCABED285B4}"/>
            </a:ext>
          </a:extLst>
        </xdr:cNvPr>
        <xdr:cNvSpPr/>
      </xdr:nvSpPr>
      <xdr:spPr>
        <a:xfrm>
          <a:off x="11268075" y="50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142713</xdr:rowOff>
    </xdr:from>
    <xdr:to>
      <xdr:col>68</xdr:col>
      <xdr:colOff>73025</xdr:colOff>
      <xdr:row>30</xdr:row>
      <xdr:rowOff>98164</xdr:rowOff>
    </xdr:to>
    <xdr:cxnSp macro="">
      <xdr:nvCxnSpPr>
        <xdr:cNvPr id="160" name="直線コネクタ 159">
          <a:extLst>
            <a:ext uri="{FF2B5EF4-FFF2-40B4-BE49-F238E27FC236}">
              <a16:creationId xmlns:a16="http://schemas.microsoft.com/office/drawing/2014/main" id="{6EB02BD1-4D05-46E7-A57F-BF4B83B4F59B}"/>
            </a:ext>
          </a:extLst>
        </xdr:cNvPr>
        <xdr:cNvCxnSpPr/>
      </xdr:nvCxnSpPr>
      <xdr:spPr>
        <a:xfrm flipV="1">
          <a:off x="11318875" y="4930613"/>
          <a:ext cx="685800" cy="1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24574</xdr:rowOff>
    </xdr:from>
    <xdr:to>
      <xdr:col>60</xdr:col>
      <xdr:colOff>123825</xdr:colOff>
      <xdr:row>30</xdr:row>
      <xdr:rowOff>126174</xdr:rowOff>
    </xdr:to>
    <xdr:sp macro="" textlink="">
      <xdr:nvSpPr>
        <xdr:cNvPr id="161" name="楕円 160">
          <a:extLst>
            <a:ext uri="{FF2B5EF4-FFF2-40B4-BE49-F238E27FC236}">
              <a16:creationId xmlns:a16="http://schemas.microsoft.com/office/drawing/2014/main" id="{A27D8C77-A820-472B-8E05-966B4F54AC19}"/>
            </a:ext>
          </a:extLst>
        </xdr:cNvPr>
        <xdr:cNvSpPr/>
      </xdr:nvSpPr>
      <xdr:spPr>
        <a:xfrm>
          <a:off x="10582275" y="49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75374</xdr:rowOff>
    </xdr:from>
    <xdr:to>
      <xdr:col>64</xdr:col>
      <xdr:colOff>73025</xdr:colOff>
      <xdr:row>30</xdr:row>
      <xdr:rowOff>98164</xdr:rowOff>
    </xdr:to>
    <xdr:cxnSp macro="">
      <xdr:nvCxnSpPr>
        <xdr:cNvPr id="162" name="直線コネクタ 161">
          <a:extLst>
            <a:ext uri="{FF2B5EF4-FFF2-40B4-BE49-F238E27FC236}">
              <a16:creationId xmlns:a16="http://schemas.microsoft.com/office/drawing/2014/main" id="{4721E3F6-FCB8-4222-9237-66AA2E7DCFC0}"/>
            </a:ext>
          </a:extLst>
        </xdr:cNvPr>
        <xdr:cNvCxnSpPr/>
      </xdr:nvCxnSpPr>
      <xdr:spPr>
        <a:xfrm>
          <a:off x="10633075" y="5028374"/>
          <a:ext cx="6858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6BFC8FCC-2884-447C-904B-1D7A5EA88F57}"/>
            </a:ext>
          </a:extLst>
        </xdr:cNvPr>
        <xdr:cNvSpPr txBox="1"/>
      </xdr:nvSpPr>
      <xdr:spPr>
        <a:xfrm>
          <a:off x="12461952" y="50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3F6D103B-0EA6-416E-8269-EEB71C1F4FFE}"/>
            </a:ext>
          </a:extLst>
        </xdr:cNvPr>
        <xdr:cNvSpPr txBox="1"/>
      </xdr:nvSpPr>
      <xdr:spPr>
        <a:xfrm>
          <a:off x="11788852" y="502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110535</xdr:rowOff>
    </xdr:from>
    <xdr:ext cx="469744" cy="259045"/>
    <xdr:sp macro="" textlink="">
      <xdr:nvSpPr>
        <xdr:cNvPr id="165" name="n_3aveValue債務償還比率">
          <a:extLst>
            <a:ext uri="{FF2B5EF4-FFF2-40B4-BE49-F238E27FC236}">
              <a16:creationId xmlns:a16="http://schemas.microsoft.com/office/drawing/2014/main" id="{D7465E01-71DA-4B8D-A254-EFA8866DB3C2}"/>
            </a:ext>
          </a:extLst>
        </xdr:cNvPr>
        <xdr:cNvSpPr txBox="1"/>
      </xdr:nvSpPr>
      <xdr:spPr>
        <a:xfrm>
          <a:off x="11103052" y="522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97581</xdr:rowOff>
    </xdr:from>
    <xdr:ext cx="469744" cy="259045"/>
    <xdr:sp macro="" textlink="">
      <xdr:nvSpPr>
        <xdr:cNvPr id="166" name="n_4aveValue債務償還比率">
          <a:extLst>
            <a:ext uri="{FF2B5EF4-FFF2-40B4-BE49-F238E27FC236}">
              <a16:creationId xmlns:a16="http://schemas.microsoft.com/office/drawing/2014/main" id="{3CD03768-56D0-4E69-A57F-BCB285868826}"/>
            </a:ext>
          </a:extLst>
        </xdr:cNvPr>
        <xdr:cNvSpPr txBox="1"/>
      </xdr:nvSpPr>
      <xdr:spPr>
        <a:xfrm>
          <a:off x="10417252" y="521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94604</xdr:rowOff>
    </xdr:from>
    <xdr:ext cx="469744" cy="259045"/>
    <xdr:sp macro="" textlink="">
      <xdr:nvSpPr>
        <xdr:cNvPr id="167" name="n_1mainValue債務償還比率">
          <a:extLst>
            <a:ext uri="{FF2B5EF4-FFF2-40B4-BE49-F238E27FC236}">
              <a16:creationId xmlns:a16="http://schemas.microsoft.com/office/drawing/2014/main" id="{41C53FA8-55F4-4861-ABE9-CC9EFC0C5BF0}"/>
            </a:ext>
          </a:extLst>
        </xdr:cNvPr>
        <xdr:cNvSpPr txBox="1"/>
      </xdr:nvSpPr>
      <xdr:spPr>
        <a:xfrm>
          <a:off x="12461952" y="471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38590</xdr:rowOff>
    </xdr:from>
    <xdr:ext cx="469744" cy="259045"/>
    <xdr:sp macro="" textlink="">
      <xdr:nvSpPr>
        <xdr:cNvPr id="168" name="n_2mainValue債務償還比率">
          <a:extLst>
            <a:ext uri="{FF2B5EF4-FFF2-40B4-BE49-F238E27FC236}">
              <a16:creationId xmlns:a16="http://schemas.microsoft.com/office/drawing/2014/main" id="{2462E926-35DF-46DB-98F4-EF81CD8A0FF7}"/>
            </a:ext>
          </a:extLst>
        </xdr:cNvPr>
        <xdr:cNvSpPr txBox="1"/>
      </xdr:nvSpPr>
      <xdr:spPr>
        <a:xfrm>
          <a:off x="11788852" y="466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165491</xdr:rowOff>
    </xdr:from>
    <xdr:ext cx="469744" cy="259045"/>
    <xdr:sp macro="" textlink="">
      <xdr:nvSpPr>
        <xdr:cNvPr id="169" name="n_3mainValue債務償還比率">
          <a:extLst>
            <a:ext uri="{FF2B5EF4-FFF2-40B4-BE49-F238E27FC236}">
              <a16:creationId xmlns:a16="http://schemas.microsoft.com/office/drawing/2014/main" id="{B2E64D08-E845-4302-936F-D0C43234D0C6}"/>
            </a:ext>
          </a:extLst>
        </xdr:cNvPr>
        <xdr:cNvSpPr txBox="1"/>
      </xdr:nvSpPr>
      <xdr:spPr>
        <a:xfrm>
          <a:off x="11103052" y="478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142701</xdr:rowOff>
    </xdr:from>
    <xdr:ext cx="469744" cy="259045"/>
    <xdr:sp macro="" textlink="">
      <xdr:nvSpPr>
        <xdr:cNvPr id="170" name="n_4mainValue債務償還比率">
          <a:extLst>
            <a:ext uri="{FF2B5EF4-FFF2-40B4-BE49-F238E27FC236}">
              <a16:creationId xmlns:a16="http://schemas.microsoft.com/office/drawing/2014/main" id="{CD54868D-BC2B-4690-B484-AFAAC71B0498}"/>
            </a:ext>
          </a:extLst>
        </xdr:cNvPr>
        <xdr:cNvSpPr txBox="1"/>
      </xdr:nvSpPr>
      <xdr:spPr>
        <a:xfrm>
          <a:off x="10417252" y="476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7A52CCF-E83C-4A74-AC16-095C8626129A}"/>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723D661-166E-4CED-BDFC-79BE27DA0072}"/>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AD5EB94-5567-4E0C-AEEB-E86406A3C57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A3FC0F8-1162-4048-A44C-3AFB04A32D5E}"/>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FDB9653-AC64-4353-8A66-24290C8F546C}"/>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48B331F-A3F4-4252-8AB2-4F3333F50F1E}"/>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F7B20D-D93D-4D5D-A5D8-7C77B9D9A2B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1B62BD-376F-4A35-8058-52F4B2B04C06}"/>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24FE25-E1BF-45BB-AC32-A8233DD3D141}"/>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A0D9AA-CF74-46A9-B7EC-E091714D6562}"/>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61E557-9B6A-49D4-B632-DE01500DFE19}"/>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20A6E9-398F-4CEE-8BFA-5DDEF12091B4}"/>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6DBA1B-5E6C-4A36-9BAF-8338802FA6B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5C1163-1BE7-4052-A3AF-5184C7CD78C6}"/>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4B8C75-B6AB-4788-B516-A69870277C1D}"/>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77D196-536A-45AB-8D67-0EECEF8931E6}"/>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7A52E5-29BD-44D2-918E-68A026CD0DD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B6FFBB-FFDE-4B22-97D8-C686CE27CD2B}"/>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F430ED-EDB3-4D88-91E5-535B18566DBF}"/>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5C63BB-D605-4D8C-A2FF-A2A14ED2C1B4}"/>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01C6E1-CCA7-47D1-AC18-5DEB751E594A}"/>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B8278E-4162-4B1A-8306-3C651B7941BB}"/>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0AA2BE-EAF5-4A9B-866E-6AEC3E42A067}"/>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7C1083-7FF7-45F7-A5D8-47F36D708B5F}"/>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D574FF-0CC1-4947-835B-96F23DF874B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BF1C6A-A669-4064-8928-FC27FDD950A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D16887-BB4B-4D97-8014-C30E4C597BA1}"/>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093665-889F-46BA-959A-FEA43DA7F163}"/>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65784E-1679-456C-8829-A7FCF1FD0535}"/>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D39B4D-6AB2-4701-ABA8-1A9F0BB5CD7D}"/>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CD4A9C-FD35-46F8-BF7E-AC9C88C8BB1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9E55CE-5E21-4853-9B0B-0EF4239D344E}"/>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86000D-8990-4AD2-9D1D-3B501EB8AB4A}"/>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5A07FD-0F1D-4716-9A9C-9443E15C600A}"/>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51E20C-1FD1-4B45-B21F-9BD5E84F011F}"/>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450B33-39CA-442C-8087-61926686C6C7}"/>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3C24C0-519B-4840-9A8C-DB6178E92F3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2FF071-5838-46CA-ACD5-416910E76AA4}"/>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45E8DE-6191-400D-922F-B57478262CB2}"/>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11D432-F52B-44D3-BBB0-9A0B70A88554}"/>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576A6D-2B97-497B-A289-A89131F1EC1B}"/>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F7F56F-2500-45E6-8889-E06B60F4ADF9}"/>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AF3178-AE43-4F75-8DD1-6F53153E6621}"/>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DBC2D2-E8D5-498E-991A-D824CF7B875B}"/>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3E28B9-AC79-40D2-963F-8B14DAC9CEE9}"/>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D0EA4B-61CF-43EA-AF8C-1407D2264FC5}"/>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810A64-F82C-4DBD-BF90-DCEB5FA774EB}"/>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2DBF10-07C0-4A2D-A6EE-220062F3B117}"/>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1270DB-74BA-4456-B77B-E31AB983C307}"/>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E9297442-043A-49ED-B99F-9910BD3869EF}"/>
            </a:ext>
          </a:extLst>
        </xdr:cNvPr>
        <xdr:cNvSpPr txBox="1"/>
      </xdr:nvSpPr>
      <xdr:spPr>
        <a:xfrm>
          <a:off x="3398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5F522F4-3CF3-4235-8A7C-34AD037DBE8E}"/>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932508-93AA-4228-A1FE-D5FB7858B9DF}"/>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8781DAA-F400-49B6-BADF-BB4CEBFBABB7}"/>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34C5599-1784-4FF7-876F-20F8FBD3316B}"/>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DD1E7E8-F2B2-42CB-882F-6C6CFBBE4C9B}"/>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6B587F2-000B-4C1B-BE2E-31E3C459718B}"/>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7124092-7CE0-4E2E-B591-979A98B97C2A}"/>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E910C59-990D-4B2F-8EF9-08E0E4A8F0EF}"/>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7323F65-7356-45CD-9F53-92B2B6AD2938}"/>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939B3C8C-F433-45E5-BE0F-91189B412817}"/>
            </a:ext>
          </a:extLst>
        </xdr:cNvPr>
        <xdr:cNvCxnSpPr/>
      </xdr:nvCxnSpPr>
      <xdr:spPr>
        <a:xfrm flipV="1">
          <a:off x="4177665" y="5753608"/>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D763644C-D427-44B5-9D38-17DD91CF1D9B}"/>
            </a:ext>
          </a:extLst>
        </xdr:cNvPr>
        <xdr:cNvSpPr txBox="1"/>
      </xdr:nvSpPr>
      <xdr:spPr>
        <a:xfrm>
          <a:off x="4216400" y="700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685DBF58-D1C0-44E5-A933-28C8FBBA5190}"/>
            </a:ext>
          </a:extLst>
        </xdr:cNvPr>
        <xdr:cNvCxnSpPr/>
      </xdr:nvCxnSpPr>
      <xdr:spPr>
        <a:xfrm>
          <a:off x="4108450" y="7005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AC9D2C02-89AE-48AB-81B2-D49611914B03}"/>
            </a:ext>
          </a:extLst>
        </xdr:cNvPr>
        <xdr:cNvSpPr txBox="1"/>
      </xdr:nvSpPr>
      <xdr:spPr>
        <a:xfrm>
          <a:off x="4216400" y="553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06FF6E8F-495B-4F71-A55C-3639367F8F5C}"/>
            </a:ext>
          </a:extLst>
        </xdr:cNvPr>
        <xdr:cNvCxnSpPr/>
      </xdr:nvCxnSpPr>
      <xdr:spPr>
        <a:xfrm>
          <a:off x="4108450" y="5753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F9EF48EE-F5C5-4879-A548-1F5451A322E3}"/>
            </a:ext>
          </a:extLst>
        </xdr:cNvPr>
        <xdr:cNvSpPr txBox="1"/>
      </xdr:nvSpPr>
      <xdr:spPr>
        <a:xfrm>
          <a:off x="4216400" y="6529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3ACA42FB-94A3-4369-BC4A-37AFCA22B0C2}"/>
            </a:ext>
          </a:extLst>
        </xdr:cNvPr>
        <xdr:cNvSpPr/>
      </xdr:nvSpPr>
      <xdr:spPr>
        <a:xfrm>
          <a:off x="4127500" y="65511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C4BC366D-ED88-4FA0-921A-C2884B440BA3}"/>
            </a:ext>
          </a:extLst>
        </xdr:cNvPr>
        <xdr:cNvSpPr/>
      </xdr:nvSpPr>
      <xdr:spPr>
        <a:xfrm>
          <a:off x="3384550" y="6507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564E5D4E-BC01-4578-9373-BBD6F652C4CC}"/>
            </a:ext>
          </a:extLst>
        </xdr:cNvPr>
        <xdr:cNvSpPr/>
      </xdr:nvSpPr>
      <xdr:spPr>
        <a:xfrm>
          <a:off x="2571750" y="64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98552</xdr:rowOff>
    </xdr:from>
    <xdr:to>
      <xdr:col>10</xdr:col>
      <xdr:colOff>165100</xdr:colOff>
      <xdr:row>39</xdr:row>
      <xdr:rowOff>28702</xdr:rowOff>
    </xdr:to>
    <xdr:sp macro="" textlink="">
      <xdr:nvSpPr>
        <xdr:cNvPr id="64" name="フローチャート: 判断 63">
          <a:extLst>
            <a:ext uri="{FF2B5EF4-FFF2-40B4-BE49-F238E27FC236}">
              <a16:creationId xmlns:a16="http://schemas.microsoft.com/office/drawing/2014/main" id="{49450470-5A24-4BBC-A2DF-6E9C76C4FA13}"/>
            </a:ext>
          </a:extLst>
        </xdr:cNvPr>
        <xdr:cNvSpPr/>
      </xdr:nvSpPr>
      <xdr:spPr>
        <a:xfrm>
          <a:off x="1778000" y="6372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96266</xdr:rowOff>
    </xdr:from>
    <xdr:to>
      <xdr:col>6</xdr:col>
      <xdr:colOff>38100</xdr:colOff>
      <xdr:row>39</xdr:row>
      <xdr:rowOff>26416</xdr:rowOff>
    </xdr:to>
    <xdr:sp macro="" textlink="">
      <xdr:nvSpPr>
        <xdr:cNvPr id="65" name="フローチャート: 判断 64">
          <a:extLst>
            <a:ext uri="{FF2B5EF4-FFF2-40B4-BE49-F238E27FC236}">
              <a16:creationId xmlns:a16="http://schemas.microsoft.com/office/drawing/2014/main" id="{3CA6920D-99A8-41DC-8ECB-0F5DC1CA2DEF}"/>
            </a:ext>
          </a:extLst>
        </xdr:cNvPr>
        <xdr:cNvSpPr/>
      </xdr:nvSpPr>
      <xdr:spPr>
        <a:xfrm>
          <a:off x="984250" y="63700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2F0C39-19F9-426E-BE01-697642A3A416}"/>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24E14C4-2A40-4451-8276-560751C92CC4}"/>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C4FA2C-E6AC-4B67-B8D0-D0EB6035D00D}"/>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ABB20E-DEC0-4A0D-BC21-A7984B9C4005}"/>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5E0303-7A4A-459C-9F10-1808AD4F90AD}"/>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66548</xdr:rowOff>
    </xdr:from>
    <xdr:to>
      <xdr:col>24</xdr:col>
      <xdr:colOff>114300</xdr:colOff>
      <xdr:row>39</xdr:row>
      <xdr:rowOff>168148</xdr:rowOff>
    </xdr:to>
    <xdr:sp macro="" textlink="">
      <xdr:nvSpPr>
        <xdr:cNvPr id="71" name="楕円 70">
          <a:extLst>
            <a:ext uri="{FF2B5EF4-FFF2-40B4-BE49-F238E27FC236}">
              <a16:creationId xmlns:a16="http://schemas.microsoft.com/office/drawing/2014/main" id="{9FF604BB-2947-492F-8A51-ABF979E200E0}"/>
            </a:ext>
          </a:extLst>
        </xdr:cNvPr>
        <xdr:cNvSpPr/>
      </xdr:nvSpPr>
      <xdr:spPr>
        <a:xfrm>
          <a:off x="4127500" y="65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89425</xdr:rowOff>
    </xdr:from>
    <xdr:ext cx="405111" cy="259045"/>
    <xdr:sp macro="" textlink="">
      <xdr:nvSpPr>
        <xdr:cNvPr id="72" name="【道路】&#10;有形固定資産減価償却率該当値テキスト">
          <a:extLst>
            <a:ext uri="{FF2B5EF4-FFF2-40B4-BE49-F238E27FC236}">
              <a16:creationId xmlns:a16="http://schemas.microsoft.com/office/drawing/2014/main" id="{98695D0D-0CBB-4E04-8A2B-D475A1137D48}"/>
            </a:ext>
          </a:extLst>
        </xdr:cNvPr>
        <xdr:cNvSpPr txBox="1"/>
      </xdr:nvSpPr>
      <xdr:spPr>
        <a:xfrm>
          <a:off x="4216400" y="636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41402</xdr:rowOff>
    </xdr:from>
    <xdr:to>
      <xdr:col>20</xdr:col>
      <xdr:colOff>38100</xdr:colOff>
      <xdr:row>39</xdr:row>
      <xdr:rowOff>143002</xdr:rowOff>
    </xdr:to>
    <xdr:sp macro="" textlink="">
      <xdr:nvSpPr>
        <xdr:cNvPr id="73" name="楕円 72">
          <a:extLst>
            <a:ext uri="{FF2B5EF4-FFF2-40B4-BE49-F238E27FC236}">
              <a16:creationId xmlns:a16="http://schemas.microsoft.com/office/drawing/2014/main" id="{F1B5E1AD-1068-4D7A-8650-1F5CFEA3D6C6}"/>
            </a:ext>
          </a:extLst>
        </xdr:cNvPr>
        <xdr:cNvSpPr/>
      </xdr:nvSpPr>
      <xdr:spPr>
        <a:xfrm>
          <a:off x="3384550" y="6480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92202</xdr:rowOff>
    </xdr:from>
    <xdr:to>
      <xdr:col>24</xdr:col>
      <xdr:colOff>63500</xdr:colOff>
      <xdr:row>39</xdr:row>
      <xdr:rowOff>117348</xdr:rowOff>
    </xdr:to>
    <xdr:cxnSp macro="">
      <xdr:nvCxnSpPr>
        <xdr:cNvPr id="74" name="直線コネクタ 73">
          <a:extLst>
            <a:ext uri="{FF2B5EF4-FFF2-40B4-BE49-F238E27FC236}">
              <a16:creationId xmlns:a16="http://schemas.microsoft.com/office/drawing/2014/main" id="{4053301B-65ED-4795-B472-ABFEC7AF629F}"/>
            </a:ext>
          </a:extLst>
        </xdr:cNvPr>
        <xdr:cNvCxnSpPr/>
      </xdr:nvCxnSpPr>
      <xdr:spPr>
        <a:xfrm>
          <a:off x="3429000" y="6531102"/>
          <a:ext cx="7493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11684</xdr:rowOff>
    </xdr:from>
    <xdr:to>
      <xdr:col>15</xdr:col>
      <xdr:colOff>101600</xdr:colOff>
      <xdr:row>39</xdr:row>
      <xdr:rowOff>113284</xdr:rowOff>
    </xdr:to>
    <xdr:sp macro="" textlink="">
      <xdr:nvSpPr>
        <xdr:cNvPr id="75" name="楕円 74">
          <a:extLst>
            <a:ext uri="{FF2B5EF4-FFF2-40B4-BE49-F238E27FC236}">
              <a16:creationId xmlns:a16="http://schemas.microsoft.com/office/drawing/2014/main" id="{244665B2-C8ED-4346-B575-21E1F088B12F}"/>
            </a:ext>
          </a:extLst>
        </xdr:cNvPr>
        <xdr:cNvSpPr/>
      </xdr:nvSpPr>
      <xdr:spPr>
        <a:xfrm>
          <a:off x="2571750" y="64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62484</xdr:rowOff>
    </xdr:from>
    <xdr:to>
      <xdr:col>19</xdr:col>
      <xdr:colOff>177800</xdr:colOff>
      <xdr:row>39</xdr:row>
      <xdr:rowOff>92202</xdr:rowOff>
    </xdr:to>
    <xdr:cxnSp macro="">
      <xdr:nvCxnSpPr>
        <xdr:cNvPr id="76" name="直線コネクタ 75">
          <a:extLst>
            <a:ext uri="{FF2B5EF4-FFF2-40B4-BE49-F238E27FC236}">
              <a16:creationId xmlns:a16="http://schemas.microsoft.com/office/drawing/2014/main" id="{F5EF4C21-DB43-4224-B92D-CBE0469B2F97}"/>
            </a:ext>
          </a:extLst>
        </xdr:cNvPr>
        <xdr:cNvCxnSpPr/>
      </xdr:nvCxnSpPr>
      <xdr:spPr>
        <a:xfrm>
          <a:off x="2622550" y="6501384"/>
          <a:ext cx="8064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160274</xdr:rowOff>
    </xdr:from>
    <xdr:to>
      <xdr:col>10</xdr:col>
      <xdr:colOff>165100</xdr:colOff>
      <xdr:row>39</xdr:row>
      <xdr:rowOff>90424</xdr:rowOff>
    </xdr:to>
    <xdr:sp macro="" textlink="">
      <xdr:nvSpPr>
        <xdr:cNvPr id="77" name="楕円 76">
          <a:extLst>
            <a:ext uri="{FF2B5EF4-FFF2-40B4-BE49-F238E27FC236}">
              <a16:creationId xmlns:a16="http://schemas.microsoft.com/office/drawing/2014/main" id="{9EBD512A-CD46-4FA4-A805-B6E7AA90E5C0}"/>
            </a:ext>
          </a:extLst>
        </xdr:cNvPr>
        <xdr:cNvSpPr/>
      </xdr:nvSpPr>
      <xdr:spPr>
        <a:xfrm>
          <a:off x="1778000" y="64340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39624</xdr:rowOff>
    </xdr:from>
    <xdr:to>
      <xdr:col>15</xdr:col>
      <xdr:colOff>50800</xdr:colOff>
      <xdr:row>39</xdr:row>
      <xdr:rowOff>62484</xdr:rowOff>
    </xdr:to>
    <xdr:cxnSp macro="">
      <xdr:nvCxnSpPr>
        <xdr:cNvPr id="78" name="直線コネクタ 77">
          <a:extLst>
            <a:ext uri="{FF2B5EF4-FFF2-40B4-BE49-F238E27FC236}">
              <a16:creationId xmlns:a16="http://schemas.microsoft.com/office/drawing/2014/main" id="{F8F9D768-73DD-411C-99D3-995E85D394AD}"/>
            </a:ext>
          </a:extLst>
        </xdr:cNvPr>
        <xdr:cNvCxnSpPr/>
      </xdr:nvCxnSpPr>
      <xdr:spPr>
        <a:xfrm>
          <a:off x="1828800" y="6478524"/>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144272</xdr:rowOff>
    </xdr:from>
    <xdr:to>
      <xdr:col>6</xdr:col>
      <xdr:colOff>38100</xdr:colOff>
      <xdr:row>39</xdr:row>
      <xdr:rowOff>74422</xdr:rowOff>
    </xdr:to>
    <xdr:sp macro="" textlink="">
      <xdr:nvSpPr>
        <xdr:cNvPr id="79" name="楕円 78">
          <a:extLst>
            <a:ext uri="{FF2B5EF4-FFF2-40B4-BE49-F238E27FC236}">
              <a16:creationId xmlns:a16="http://schemas.microsoft.com/office/drawing/2014/main" id="{4059BFE0-29D4-4A7B-B8BF-F37784EB9622}"/>
            </a:ext>
          </a:extLst>
        </xdr:cNvPr>
        <xdr:cNvSpPr/>
      </xdr:nvSpPr>
      <xdr:spPr>
        <a:xfrm>
          <a:off x="984250" y="6418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23622</xdr:rowOff>
    </xdr:from>
    <xdr:to>
      <xdr:col>10</xdr:col>
      <xdr:colOff>114300</xdr:colOff>
      <xdr:row>39</xdr:row>
      <xdr:rowOff>39624</xdr:rowOff>
    </xdr:to>
    <xdr:cxnSp macro="">
      <xdr:nvCxnSpPr>
        <xdr:cNvPr id="80" name="直線コネクタ 79">
          <a:extLst>
            <a:ext uri="{FF2B5EF4-FFF2-40B4-BE49-F238E27FC236}">
              <a16:creationId xmlns:a16="http://schemas.microsoft.com/office/drawing/2014/main" id="{AD230854-2271-4B36-BE7A-D9BF12DCF69A}"/>
            </a:ext>
          </a:extLst>
        </xdr:cNvPr>
        <xdr:cNvCxnSpPr/>
      </xdr:nvCxnSpPr>
      <xdr:spPr>
        <a:xfrm>
          <a:off x="1028700" y="6462522"/>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554C4D56-E2AA-437B-981A-D8D1C1A73E5D}"/>
            </a:ext>
          </a:extLst>
        </xdr:cNvPr>
        <xdr:cNvSpPr txBox="1"/>
      </xdr:nvSpPr>
      <xdr:spPr>
        <a:xfrm>
          <a:off x="3239144" y="660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A8B771F8-6866-4A98-8E7B-B3C3BC4EBA0E}"/>
            </a:ext>
          </a:extLst>
        </xdr:cNvPr>
        <xdr:cNvSpPr txBox="1"/>
      </xdr:nvSpPr>
      <xdr:spPr>
        <a:xfrm>
          <a:off x="2439044" y="65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50184EF4-A11D-447C-8777-CF43E7CC43C0}"/>
            </a:ext>
          </a:extLst>
        </xdr:cNvPr>
        <xdr:cNvSpPr txBox="1"/>
      </xdr:nvSpPr>
      <xdr:spPr>
        <a:xfrm>
          <a:off x="1645294" y="615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42943</xdr:rowOff>
    </xdr:from>
    <xdr:ext cx="405111" cy="259045"/>
    <xdr:sp macro="" textlink="">
      <xdr:nvSpPr>
        <xdr:cNvPr id="84" name="n_4aveValue【道路】&#10;有形固定資産減価償却率">
          <a:extLst>
            <a:ext uri="{FF2B5EF4-FFF2-40B4-BE49-F238E27FC236}">
              <a16:creationId xmlns:a16="http://schemas.microsoft.com/office/drawing/2014/main" id="{DAE11BF3-049E-48FB-A5B9-543FD8E162EE}"/>
            </a:ext>
          </a:extLst>
        </xdr:cNvPr>
        <xdr:cNvSpPr txBox="1"/>
      </xdr:nvSpPr>
      <xdr:spPr>
        <a:xfrm>
          <a:off x="851544" y="615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93263925-823A-4107-91E7-0656A31A4336}"/>
            </a:ext>
          </a:extLst>
        </xdr:cNvPr>
        <xdr:cNvSpPr txBox="1"/>
      </xdr:nvSpPr>
      <xdr:spPr>
        <a:xfrm>
          <a:off x="323914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129811</xdr:rowOff>
    </xdr:from>
    <xdr:ext cx="405111" cy="259045"/>
    <xdr:sp macro="" textlink="">
      <xdr:nvSpPr>
        <xdr:cNvPr id="86" name="n_2mainValue【道路】&#10;有形固定資産減価償却率">
          <a:extLst>
            <a:ext uri="{FF2B5EF4-FFF2-40B4-BE49-F238E27FC236}">
              <a16:creationId xmlns:a16="http://schemas.microsoft.com/office/drawing/2014/main" id="{FCC810BA-2B57-47B1-A7F5-64F0DE42A6D4}"/>
            </a:ext>
          </a:extLst>
        </xdr:cNvPr>
        <xdr:cNvSpPr txBox="1"/>
      </xdr:nvSpPr>
      <xdr:spPr>
        <a:xfrm>
          <a:off x="2439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FD56ADDC-33E2-4623-8D8E-4B4E405DE07A}"/>
            </a:ext>
          </a:extLst>
        </xdr:cNvPr>
        <xdr:cNvSpPr txBox="1"/>
      </xdr:nvSpPr>
      <xdr:spPr>
        <a:xfrm>
          <a:off x="164529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8" name="n_4mainValue【道路】&#10;有形固定資産減価償却率">
          <a:extLst>
            <a:ext uri="{FF2B5EF4-FFF2-40B4-BE49-F238E27FC236}">
              <a16:creationId xmlns:a16="http://schemas.microsoft.com/office/drawing/2014/main" id="{5E8DDC66-F8FF-43C2-B3E5-71A77857CD7B}"/>
            </a:ext>
          </a:extLst>
        </xdr:cNvPr>
        <xdr:cNvSpPr txBox="1"/>
      </xdr:nvSpPr>
      <xdr:spPr>
        <a:xfrm>
          <a:off x="851544" y="650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05323D5-6C97-4E30-AB38-EAA27BB41B45}"/>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1E8E122-59C8-4CF1-8B04-7C424A1C40A7}"/>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77E4B17-A7FE-4426-B8CB-36FACF3C97EE}"/>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B148B44-07D5-4669-9925-34E3C07FF96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D4BF2CF-DB10-44C8-8832-04656B95FE23}"/>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1A52BCC-3C58-4A48-A0AB-8DDF576E585A}"/>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0292AF1-2C78-43F5-9681-7E7E07CD1518}"/>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7A7575C-737D-40A4-839C-323940AEF2A1}"/>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D39B2CB-EB0F-45C5-AE6F-103E99A57C5D}"/>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95AF440-321F-4349-B300-44E81EE740D4}"/>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D1B86CF9-48E0-4E80-9A3A-4D58AEB49A72}"/>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E2EF8CCE-0463-4AAD-B9F4-F552521AE6F8}"/>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1829E1EF-1D19-4BB5-B8DF-A57A9E1F97E4}"/>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8653EFC6-2911-4105-BB58-C43F16CE215D}"/>
            </a:ext>
          </a:extLst>
        </xdr:cNvPr>
        <xdr:cNvSpPr txBox="1"/>
      </xdr:nvSpPr>
      <xdr:spPr>
        <a:xfrm>
          <a:off x="54821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B5E272A-E92F-4F78-8FA4-1BE3C6D3B344}"/>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4C70757-71CF-4E0B-8B19-9A105F57DA8F}"/>
            </a:ext>
          </a:extLst>
        </xdr:cNvPr>
        <xdr:cNvSpPr txBox="1"/>
      </xdr:nvSpPr>
      <xdr:spPr>
        <a:xfrm>
          <a:off x="54821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1AD0D1FC-B2FF-44BD-ABED-F9FE03196778}"/>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6C89C25-6BD5-43FA-918D-0A83D0A2260C}"/>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E69375E-039C-4FE0-BB9C-160959B3EF20}"/>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000578F-1F44-4836-B032-24AD10D35850}"/>
            </a:ext>
          </a:extLst>
        </xdr:cNvPr>
        <xdr:cNvSpPr txBox="1"/>
      </xdr:nvSpPr>
      <xdr:spPr>
        <a:xfrm>
          <a:off x="5482151" y="56290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50C0D97-C815-4621-8627-BEEA0CEEC0C4}"/>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59AC291B-AC07-4886-895B-86AE8BBDF727}"/>
            </a:ext>
          </a:extLst>
        </xdr:cNvPr>
        <xdr:cNvSpPr txBox="1"/>
      </xdr:nvSpPr>
      <xdr:spPr>
        <a:xfrm>
          <a:off x="5482151" y="5315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CD485E9-707C-43BD-8E4A-48BB276DF0D1}"/>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20F59EE-7035-4AF9-9FA6-03329E6DB861}"/>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E633154-88AF-465F-9549-7795B7517AF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E06A6992-29CC-48AA-98D0-389C864126FD}"/>
            </a:ext>
          </a:extLst>
        </xdr:cNvPr>
        <xdr:cNvCxnSpPr/>
      </xdr:nvCxnSpPr>
      <xdr:spPr>
        <a:xfrm flipV="1">
          <a:off x="9429115" y="5545727"/>
          <a:ext cx="0" cy="128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D6A0FA3A-BEC3-4BE0-A377-341604DF3579}"/>
            </a:ext>
          </a:extLst>
        </xdr:cNvPr>
        <xdr:cNvSpPr txBox="1"/>
      </xdr:nvSpPr>
      <xdr:spPr>
        <a:xfrm>
          <a:off x="9467850" y="683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0647014D-FED6-40EE-86F6-FB3E36007E4D}"/>
            </a:ext>
          </a:extLst>
        </xdr:cNvPr>
        <xdr:cNvCxnSpPr/>
      </xdr:nvCxnSpPr>
      <xdr:spPr>
        <a:xfrm>
          <a:off x="9359900" y="683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93362A13-8CCA-4A0B-A11B-B9E37FD62DBD}"/>
            </a:ext>
          </a:extLst>
        </xdr:cNvPr>
        <xdr:cNvSpPr txBox="1"/>
      </xdr:nvSpPr>
      <xdr:spPr>
        <a:xfrm>
          <a:off x="9467850" y="53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F0B8A488-1A4D-4397-BD47-57A0E28DDB0E}"/>
            </a:ext>
          </a:extLst>
        </xdr:cNvPr>
        <xdr:cNvCxnSpPr/>
      </xdr:nvCxnSpPr>
      <xdr:spPr>
        <a:xfrm>
          <a:off x="9359900" y="5545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C44FA318-625A-4C1F-9FDE-7B1A7F5EFEE4}"/>
            </a:ext>
          </a:extLst>
        </xdr:cNvPr>
        <xdr:cNvSpPr txBox="1"/>
      </xdr:nvSpPr>
      <xdr:spPr>
        <a:xfrm>
          <a:off x="9467850" y="6084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9324F92-C4A1-4F09-95DF-A622FD8F4E70}"/>
            </a:ext>
          </a:extLst>
        </xdr:cNvPr>
        <xdr:cNvSpPr/>
      </xdr:nvSpPr>
      <xdr:spPr>
        <a:xfrm>
          <a:off x="9398000" y="6227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D436EA10-7257-47A5-8289-15B9A49D83AD}"/>
            </a:ext>
          </a:extLst>
        </xdr:cNvPr>
        <xdr:cNvSpPr/>
      </xdr:nvSpPr>
      <xdr:spPr>
        <a:xfrm>
          <a:off x="8636000" y="6251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0061FE23-66B1-4A53-A107-A4F0B5F4FCCB}"/>
            </a:ext>
          </a:extLst>
        </xdr:cNvPr>
        <xdr:cNvSpPr/>
      </xdr:nvSpPr>
      <xdr:spPr>
        <a:xfrm>
          <a:off x="7842250" y="6258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1005</xdr:rowOff>
    </xdr:from>
    <xdr:to>
      <xdr:col>41</xdr:col>
      <xdr:colOff>101600</xdr:colOff>
      <xdr:row>38</xdr:row>
      <xdr:rowOff>102605</xdr:rowOff>
    </xdr:to>
    <xdr:sp macro="" textlink="">
      <xdr:nvSpPr>
        <xdr:cNvPr id="123" name="フローチャート: 判断 122">
          <a:extLst>
            <a:ext uri="{FF2B5EF4-FFF2-40B4-BE49-F238E27FC236}">
              <a16:creationId xmlns:a16="http://schemas.microsoft.com/office/drawing/2014/main" id="{02DE0CF2-0137-4A94-AF4C-79D63123B3D1}"/>
            </a:ext>
          </a:extLst>
        </xdr:cNvPr>
        <xdr:cNvSpPr/>
      </xdr:nvSpPr>
      <xdr:spPr>
        <a:xfrm>
          <a:off x="7029450" y="627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12696</xdr:rowOff>
    </xdr:from>
    <xdr:to>
      <xdr:col>36</xdr:col>
      <xdr:colOff>165100</xdr:colOff>
      <xdr:row>38</xdr:row>
      <xdr:rowOff>114296</xdr:rowOff>
    </xdr:to>
    <xdr:sp macro="" textlink="">
      <xdr:nvSpPr>
        <xdr:cNvPr id="124" name="フローチャート: 判断 123">
          <a:extLst>
            <a:ext uri="{FF2B5EF4-FFF2-40B4-BE49-F238E27FC236}">
              <a16:creationId xmlns:a16="http://schemas.microsoft.com/office/drawing/2014/main" id="{D3121FC2-A48D-4658-A6E3-34B06F3C9EA3}"/>
            </a:ext>
          </a:extLst>
        </xdr:cNvPr>
        <xdr:cNvSpPr/>
      </xdr:nvSpPr>
      <xdr:spPr>
        <a:xfrm>
          <a:off x="6235700" y="628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90B1C3-5690-4082-A07D-804AB44D63CA}"/>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710C2F-765D-468A-8992-E9D1FA87E2EC}"/>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F96AAA-0550-4F87-8FFD-97B9D55B2C56}"/>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D2326B-EEF2-45F4-85B2-8BEFD6DD989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7CD887-C8CB-4163-B43C-5AA8013782D2}"/>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160895</xdr:rowOff>
    </xdr:from>
    <xdr:to>
      <xdr:col>55</xdr:col>
      <xdr:colOff>50800</xdr:colOff>
      <xdr:row>39</xdr:row>
      <xdr:rowOff>91045</xdr:rowOff>
    </xdr:to>
    <xdr:sp macro="" textlink="">
      <xdr:nvSpPr>
        <xdr:cNvPr id="130" name="楕円 129">
          <a:extLst>
            <a:ext uri="{FF2B5EF4-FFF2-40B4-BE49-F238E27FC236}">
              <a16:creationId xmlns:a16="http://schemas.microsoft.com/office/drawing/2014/main" id="{F2ABA439-E6A9-4686-A78C-ABFA77DDAD9F}"/>
            </a:ext>
          </a:extLst>
        </xdr:cNvPr>
        <xdr:cNvSpPr/>
      </xdr:nvSpPr>
      <xdr:spPr>
        <a:xfrm>
          <a:off x="9398000" y="6434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139322</xdr:rowOff>
    </xdr:from>
    <xdr:ext cx="534377" cy="259045"/>
    <xdr:sp macro="" textlink="">
      <xdr:nvSpPr>
        <xdr:cNvPr id="131" name="【道路】&#10;一人当たり延長該当値テキスト">
          <a:extLst>
            <a:ext uri="{FF2B5EF4-FFF2-40B4-BE49-F238E27FC236}">
              <a16:creationId xmlns:a16="http://schemas.microsoft.com/office/drawing/2014/main" id="{0E003977-B82B-4F0D-876C-1C6E9B3D227E}"/>
            </a:ext>
          </a:extLst>
        </xdr:cNvPr>
        <xdr:cNvSpPr txBox="1"/>
      </xdr:nvSpPr>
      <xdr:spPr>
        <a:xfrm>
          <a:off x="9467850" y="64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168601</xdr:rowOff>
    </xdr:from>
    <xdr:to>
      <xdr:col>50</xdr:col>
      <xdr:colOff>165100</xdr:colOff>
      <xdr:row>39</xdr:row>
      <xdr:rowOff>98751</xdr:rowOff>
    </xdr:to>
    <xdr:sp macro="" textlink="">
      <xdr:nvSpPr>
        <xdr:cNvPr id="132" name="楕円 131">
          <a:extLst>
            <a:ext uri="{FF2B5EF4-FFF2-40B4-BE49-F238E27FC236}">
              <a16:creationId xmlns:a16="http://schemas.microsoft.com/office/drawing/2014/main" id="{ECBB6BB5-7A9A-4874-9D83-635DA39FB89D}"/>
            </a:ext>
          </a:extLst>
        </xdr:cNvPr>
        <xdr:cNvSpPr/>
      </xdr:nvSpPr>
      <xdr:spPr>
        <a:xfrm>
          <a:off x="8636000" y="64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40245</xdr:rowOff>
    </xdr:from>
    <xdr:to>
      <xdr:col>55</xdr:col>
      <xdr:colOff>0</xdr:colOff>
      <xdr:row>39</xdr:row>
      <xdr:rowOff>47951</xdr:rowOff>
    </xdr:to>
    <xdr:cxnSp macro="">
      <xdr:nvCxnSpPr>
        <xdr:cNvPr id="133" name="直線コネクタ 132">
          <a:extLst>
            <a:ext uri="{FF2B5EF4-FFF2-40B4-BE49-F238E27FC236}">
              <a16:creationId xmlns:a16="http://schemas.microsoft.com/office/drawing/2014/main" id="{B24FF27C-881C-4836-94B5-D14CEB75B223}"/>
            </a:ext>
          </a:extLst>
        </xdr:cNvPr>
        <xdr:cNvCxnSpPr/>
      </xdr:nvCxnSpPr>
      <xdr:spPr>
        <a:xfrm flipV="1">
          <a:off x="8686800" y="6479145"/>
          <a:ext cx="74295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7667</xdr:rowOff>
    </xdr:from>
    <xdr:to>
      <xdr:col>46</xdr:col>
      <xdr:colOff>38100</xdr:colOff>
      <xdr:row>39</xdr:row>
      <xdr:rowOff>109267</xdr:rowOff>
    </xdr:to>
    <xdr:sp macro="" textlink="">
      <xdr:nvSpPr>
        <xdr:cNvPr id="134" name="楕円 133">
          <a:extLst>
            <a:ext uri="{FF2B5EF4-FFF2-40B4-BE49-F238E27FC236}">
              <a16:creationId xmlns:a16="http://schemas.microsoft.com/office/drawing/2014/main" id="{08A7D287-A72E-425E-8627-6C5AE7F08364}"/>
            </a:ext>
          </a:extLst>
        </xdr:cNvPr>
        <xdr:cNvSpPr/>
      </xdr:nvSpPr>
      <xdr:spPr>
        <a:xfrm>
          <a:off x="7842250" y="64465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47951</xdr:rowOff>
    </xdr:from>
    <xdr:to>
      <xdr:col>50</xdr:col>
      <xdr:colOff>114300</xdr:colOff>
      <xdr:row>39</xdr:row>
      <xdr:rowOff>58467</xdr:rowOff>
    </xdr:to>
    <xdr:cxnSp macro="">
      <xdr:nvCxnSpPr>
        <xdr:cNvPr id="135" name="直線コネクタ 134">
          <a:extLst>
            <a:ext uri="{FF2B5EF4-FFF2-40B4-BE49-F238E27FC236}">
              <a16:creationId xmlns:a16="http://schemas.microsoft.com/office/drawing/2014/main" id="{B0805ECA-C9CA-4F60-9E66-B4C2892F44F5}"/>
            </a:ext>
          </a:extLst>
        </xdr:cNvPr>
        <xdr:cNvCxnSpPr/>
      </xdr:nvCxnSpPr>
      <xdr:spPr>
        <a:xfrm flipV="1">
          <a:off x="7886700" y="6486851"/>
          <a:ext cx="8001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17040</xdr:rowOff>
    </xdr:from>
    <xdr:to>
      <xdr:col>41</xdr:col>
      <xdr:colOff>101600</xdr:colOff>
      <xdr:row>39</xdr:row>
      <xdr:rowOff>118640</xdr:rowOff>
    </xdr:to>
    <xdr:sp macro="" textlink="">
      <xdr:nvSpPr>
        <xdr:cNvPr id="136" name="楕円 135">
          <a:extLst>
            <a:ext uri="{FF2B5EF4-FFF2-40B4-BE49-F238E27FC236}">
              <a16:creationId xmlns:a16="http://schemas.microsoft.com/office/drawing/2014/main" id="{8645AF74-BC5B-4BC6-B6E4-73E35914942C}"/>
            </a:ext>
          </a:extLst>
        </xdr:cNvPr>
        <xdr:cNvSpPr/>
      </xdr:nvSpPr>
      <xdr:spPr>
        <a:xfrm>
          <a:off x="7029450" y="64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58467</xdr:rowOff>
    </xdr:from>
    <xdr:to>
      <xdr:col>45</xdr:col>
      <xdr:colOff>177800</xdr:colOff>
      <xdr:row>39</xdr:row>
      <xdr:rowOff>67840</xdr:rowOff>
    </xdr:to>
    <xdr:cxnSp macro="">
      <xdr:nvCxnSpPr>
        <xdr:cNvPr id="137" name="直線コネクタ 136">
          <a:extLst>
            <a:ext uri="{FF2B5EF4-FFF2-40B4-BE49-F238E27FC236}">
              <a16:creationId xmlns:a16="http://schemas.microsoft.com/office/drawing/2014/main" id="{DFD5AEBC-8C3E-4F90-BA7E-1766E503C5BE}"/>
            </a:ext>
          </a:extLst>
        </xdr:cNvPr>
        <xdr:cNvCxnSpPr/>
      </xdr:nvCxnSpPr>
      <xdr:spPr>
        <a:xfrm flipV="1">
          <a:off x="7080250" y="6497367"/>
          <a:ext cx="80645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24845</xdr:rowOff>
    </xdr:from>
    <xdr:to>
      <xdr:col>36</xdr:col>
      <xdr:colOff>165100</xdr:colOff>
      <xdr:row>39</xdr:row>
      <xdr:rowOff>126445</xdr:rowOff>
    </xdr:to>
    <xdr:sp macro="" textlink="">
      <xdr:nvSpPr>
        <xdr:cNvPr id="138" name="楕円 137">
          <a:extLst>
            <a:ext uri="{FF2B5EF4-FFF2-40B4-BE49-F238E27FC236}">
              <a16:creationId xmlns:a16="http://schemas.microsoft.com/office/drawing/2014/main" id="{E56EE7FA-FDCF-4BB9-87D5-1490A46B507F}"/>
            </a:ext>
          </a:extLst>
        </xdr:cNvPr>
        <xdr:cNvSpPr/>
      </xdr:nvSpPr>
      <xdr:spPr>
        <a:xfrm>
          <a:off x="6235700" y="64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67840</xdr:rowOff>
    </xdr:from>
    <xdr:to>
      <xdr:col>41</xdr:col>
      <xdr:colOff>50800</xdr:colOff>
      <xdr:row>39</xdr:row>
      <xdr:rowOff>75645</xdr:rowOff>
    </xdr:to>
    <xdr:cxnSp macro="">
      <xdr:nvCxnSpPr>
        <xdr:cNvPr id="139" name="直線コネクタ 138">
          <a:extLst>
            <a:ext uri="{FF2B5EF4-FFF2-40B4-BE49-F238E27FC236}">
              <a16:creationId xmlns:a16="http://schemas.microsoft.com/office/drawing/2014/main" id="{F73D2ADB-BA8B-427A-AC98-B256C663E8E5}"/>
            </a:ext>
          </a:extLst>
        </xdr:cNvPr>
        <xdr:cNvCxnSpPr/>
      </xdr:nvCxnSpPr>
      <xdr:spPr>
        <a:xfrm flipV="1">
          <a:off x="6286500" y="6506740"/>
          <a:ext cx="79375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4D7FCC4A-B37C-410E-8219-BD51E303C1E0}"/>
            </a:ext>
          </a:extLst>
        </xdr:cNvPr>
        <xdr:cNvSpPr txBox="1"/>
      </xdr:nvSpPr>
      <xdr:spPr>
        <a:xfrm>
          <a:off x="8425961" y="603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87C4ED58-66A5-43AC-B9A6-3DB916177337}"/>
            </a:ext>
          </a:extLst>
        </xdr:cNvPr>
        <xdr:cNvSpPr txBox="1"/>
      </xdr:nvSpPr>
      <xdr:spPr>
        <a:xfrm>
          <a:off x="7644911" y="60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119132</xdr:rowOff>
    </xdr:from>
    <xdr:ext cx="534377" cy="259045"/>
    <xdr:sp macro="" textlink="">
      <xdr:nvSpPr>
        <xdr:cNvPr id="142" name="n_3aveValue【道路】&#10;一人当たり延長">
          <a:extLst>
            <a:ext uri="{FF2B5EF4-FFF2-40B4-BE49-F238E27FC236}">
              <a16:creationId xmlns:a16="http://schemas.microsoft.com/office/drawing/2014/main" id="{B9CEDD3F-4A35-4A15-BFB3-002FA48446E5}"/>
            </a:ext>
          </a:extLst>
        </xdr:cNvPr>
        <xdr:cNvSpPr txBox="1"/>
      </xdr:nvSpPr>
      <xdr:spPr>
        <a:xfrm>
          <a:off x="6851161" y="606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130824</xdr:rowOff>
    </xdr:from>
    <xdr:ext cx="534377" cy="259045"/>
    <xdr:sp macro="" textlink="">
      <xdr:nvSpPr>
        <xdr:cNvPr id="143" name="n_4aveValue【道路】&#10;一人当たり延長">
          <a:extLst>
            <a:ext uri="{FF2B5EF4-FFF2-40B4-BE49-F238E27FC236}">
              <a16:creationId xmlns:a16="http://schemas.microsoft.com/office/drawing/2014/main" id="{D2B6E0CA-A103-4AB4-A1BF-95AD2E4BB15F}"/>
            </a:ext>
          </a:extLst>
        </xdr:cNvPr>
        <xdr:cNvSpPr txBox="1"/>
      </xdr:nvSpPr>
      <xdr:spPr>
        <a:xfrm>
          <a:off x="6038361" y="60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89878</xdr:rowOff>
    </xdr:from>
    <xdr:ext cx="534377" cy="259045"/>
    <xdr:sp macro="" textlink="">
      <xdr:nvSpPr>
        <xdr:cNvPr id="144" name="n_1mainValue【道路】&#10;一人当たり延長">
          <a:extLst>
            <a:ext uri="{FF2B5EF4-FFF2-40B4-BE49-F238E27FC236}">
              <a16:creationId xmlns:a16="http://schemas.microsoft.com/office/drawing/2014/main" id="{E6490D44-6A09-4244-94FB-CA85FA3EB402}"/>
            </a:ext>
          </a:extLst>
        </xdr:cNvPr>
        <xdr:cNvSpPr txBox="1"/>
      </xdr:nvSpPr>
      <xdr:spPr>
        <a:xfrm>
          <a:off x="8425961" y="65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100394</xdr:rowOff>
    </xdr:from>
    <xdr:ext cx="534377" cy="259045"/>
    <xdr:sp macro="" textlink="">
      <xdr:nvSpPr>
        <xdr:cNvPr id="145" name="n_2mainValue【道路】&#10;一人当たり延長">
          <a:extLst>
            <a:ext uri="{FF2B5EF4-FFF2-40B4-BE49-F238E27FC236}">
              <a16:creationId xmlns:a16="http://schemas.microsoft.com/office/drawing/2014/main" id="{BD95798E-E195-47C5-AA89-BF446BEC664D}"/>
            </a:ext>
          </a:extLst>
        </xdr:cNvPr>
        <xdr:cNvSpPr txBox="1"/>
      </xdr:nvSpPr>
      <xdr:spPr>
        <a:xfrm>
          <a:off x="7644911" y="65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109767</xdr:rowOff>
    </xdr:from>
    <xdr:ext cx="534377" cy="259045"/>
    <xdr:sp macro="" textlink="">
      <xdr:nvSpPr>
        <xdr:cNvPr id="146" name="n_3mainValue【道路】&#10;一人当たり延長">
          <a:extLst>
            <a:ext uri="{FF2B5EF4-FFF2-40B4-BE49-F238E27FC236}">
              <a16:creationId xmlns:a16="http://schemas.microsoft.com/office/drawing/2014/main" id="{92AEE629-BA55-4411-836B-EB0602CFA456}"/>
            </a:ext>
          </a:extLst>
        </xdr:cNvPr>
        <xdr:cNvSpPr txBox="1"/>
      </xdr:nvSpPr>
      <xdr:spPr>
        <a:xfrm>
          <a:off x="6851161" y="65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117572</xdr:rowOff>
    </xdr:from>
    <xdr:ext cx="534377" cy="259045"/>
    <xdr:sp macro="" textlink="">
      <xdr:nvSpPr>
        <xdr:cNvPr id="147" name="n_4mainValue【道路】&#10;一人当たり延長">
          <a:extLst>
            <a:ext uri="{FF2B5EF4-FFF2-40B4-BE49-F238E27FC236}">
              <a16:creationId xmlns:a16="http://schemas.microsoft.com/office/drawing/2014/main" id="{4C87B157-3208-48C8-80A0-75689BF2F790}"/>
            </a:ext>
          </a:extLst>
        </xdr:cNvPr>
        <xdr:cNvSpPr txBox="1"/>
      </xdr:nvSpPr>
      <xdr:spPr>
        <a:xfrm>
          <a:off x="6038361" y="655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75EDC93-0665-49E2-AB7A-6E98E6F6AFE5}"/>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24C4923-F0D5-4E92-B59C-8E12522B6CAE}"/>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5F9E219-C60E-4A85-95DB-5954610E90FE}"/>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FBE1B76-78A1-4EDF-BC1A-3276FA612A0B}"/>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228B928-189A-470F-88D2-91FCDE906F8A}"/>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85C4347-3E5E-4FCD-ADD3-3F20715A5844}"/>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53AF05-4539-49CB-B879-D83E45643266}"/>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F80182B-48C6-4156-B34C-B4EAB8872A46}"/>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F856EE7-7E6D-49C3-96AC-DC7294BCE883}"/>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DFB6740-DB15-475E-8873-C279F1E32E71}"/>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F56235D-505A-488A-945D-EA1CE48F3EB1}"/>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E5834C4D-F8C5-4655-B42B-53A9D3F531B1}"/>
            </a:ext>
          </a:extLst>
        </xdr:cNvPr>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95B1FDDF-25BB-4D04-8ECB-783D15ECAF02}"/>
            </a:ext>
          </a:extLst>
        </xdr:cNvPr>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244F8385-C572-4B3F-B101-86F962426D8D}"/>
            </a:ext>
          </a:extLst>
        </xdr:cNvPr>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674AE5FC-C8F4-4F3A-869B-8E19FBCCDAD6}"/>
            </a:ext>
          </a:extLst>
        </xdr:cNvPr>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2F7C55EF-7BE7-4004-87BF-16D6DDEE8B96}"/>
            </a:ext>
          </a:extLst>
        </xdr:cNvPr>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B61ECF7E-BCC6-4C0A-A8D6-CD3578AEBC17}"/>
            </a:ext>
          </a:extLst>
        </xdr:cNvPr>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8DF7DE46-62FD-43C1-8EE6-254CC338D8C5}"/>
            </a:ext>
          </a:extLst>
        </xdr:cNvPr>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B489ACBC-F397-4BFE-8073-F594AB7B60BD}"/>
            </a:ext>
          </a:extLst>
        </xdr:cNvPr>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F869C1B-A845-42B0-9924-16FCE5222C88}"/>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170DFCD-5001-4C10-8D51-BA26C14D6BA3}"/>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9FB2964-AD83-4DE4-9128-CC4343268A4A}"/>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82318A2B-34E5-4DD0-9F25-AE04DB3D5DB4}"/>
            </a:ext>
          </a:extLst>
        </xdr:cNvPr>
        <xdr:cNvCxnSpPr/>
      </xdr:nvCxnSpPr>
      <xdr:spPr>
        <a:xfrm flipV="1">
          <a:off x="4177665" y="9410192"/>
          <a:ext cx="0" cy="1201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6C730A3-7D51-407F-A7E7-14CE8A255594}"/>
            </a:ext>
          </a:extLst>
        </xdr:cNvPr>
        <xdr:cNvSpPr txBox="1"/>
      </xdr:nvSpPr>
      <xdr:spPr>
        <a:xfrm>
          <a:off x="42164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E39EB8EB-413D-449B-BE1F-0E76DE707E4B}"/>
            </a:ext>
          </a:extLst>
        </xdr:cNvPr>
        <xdr:cNvCxnSpPr/>
      </xdr:nvCxnSpPr>
      <xdr:spPr>
        <a:xfrm>
          <a:off x="4108450" y="10612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4F3B85B-577C-48DF-82D9-30F673EED5BF}"/>
            </a:ext>
          </a:extLst>
        </xdr:cNvPr>
        <xdr:cNvSpPr txBox="1"/>
      </xdr:nvSpPr>
      <xdr:spPr>
        <a:xfrm>
          <a:off x="4216400" y="919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B747A31D-59B4-4873-A920-8956FCE70084}"/>
            </a:ext>
          </a:extLst>
        </xdr:cNvPr>
        <xdr:cNvCxnSpPr/>
      </xdr:nvCxnSpPr>
      <xdr:spPr>
        <a:xfrm>
          <a:off x="4108450" y="9410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501AFC9-84DA-46BD-9D35-9623386A37D2}"/>
            </a:ext>
          </a:extLst>
        </xdr:cNvPr>
        <xdr:cNvSpPr txBox="1"/>
      </xdr:nvSpPr>
      <xdr:spPr>
        <a:xfrm>
          <a:off x="4216400" y="10225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522BCA48-7CA6-423C-AF3A-DA878B6583C1}"/>
            </a:ext>
          </a:extLst>
        </xdr:cNvPr>
        <xdr:cNvSpPr/>
      </xdr:nvSpPr>
      <xdr:spPr>
        <a:xfrm>
          <a:off x="4127500" y="102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08A993D0-9C72-40C2-AE32-C6A2DD5D49EA}"/>
            </a:ext>
          </a:extLst>
        </xdr:cNvPr>
        <xdr:cNvSpPr/>
      </xdr:nvSpPr>
      <xdr:spPr>
        <a:xfrm>
          <a:off x="3384550" y="10221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3C9F0A05-AF33-42AF-ACA0-FC4AEAEE564B}"/>
            </a:ext>
          </a:extLst>
        </xdr:cNvPr>
        <xdr:cNvSpPr/>
      </xdr:nvSpPr>
      <xdr:spPr>
        <a:xfrm>
          <a:off x="2571750" y="101940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68072</xdr:rowOff>
    </xdr:from>
    <xdr:to>
      <xdr:col>10</xdr:col>
      <xdr:colOff>165100</xdr:colOff>
      <xdr:row>61</xdr:row>
      <xdr:rowOff>169672</xdr:rowOff>
    </xdr:to>
    <xdr:sp macro="" textlink="">
      <xdr:nvSpPr>
        <xdr:cNvPr id="179" name="フローチャート: 判断 178">
          <a:extLst>
            <a:ext uri="{FF2B5EF4-FFF2-40B4-BE49-F238E27FC236}">
              <a16:creationId xmlns:a16="http://schemas.microsoft.com/office/drawing/2014/main" id="{933831CF-B26E-4331-9BFD-F80E72513403}"/>
            </a:ext>
          </a:extLst>
        </xdr:cNvPr>
        <xdr:cNvSpPr/>
      </xdr:nvSpPr>
      <xdr:spPr>
        <a:xfrm>
          <a:off x="1778000" y="10139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42926</xdr:rowOff>
    </xdr:from>
    <xdr:to>
      <xdr:col>6</xdr:col>
      <xdr:colOff>38100</xdr:colOff>
      <xdr:row>61</xdr:row>
      <xdr:rowOff>144526</xdr:rowOff>
    </xdr:to>
    <xdr:sp macro="" textlink="">
      <xdr:nvSpPr>
        <xdr:cNvPr id="180" name="フローチャート: 判断 179">
          <a:extLst>
            <a:ext uri="{FF2B5EF4-FFF2-40B4-BE49-F238E27FC236}">
              <a16:creationId xmlns:a16="http://schemas.microsoft.com/office/drawing/2014/main" id="{62738BCB-FF1B-40AF-A521-296E0F9FDFC4}"/>
            </a:ext>
          </a:extLst>
        </xdr:cNvPr>
        <xdr:cNvSpPr/>
      </xdr:nvSpPr>
      <xdr:spPr>
        <a:xfrm>
          <a:off x="984250" y="101140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BB09A53-BE1F-4348-8625-5CE5CC376644}"/>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91FF8A-5D18-47AA-9C76-A4F7808C7C37}"/>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AD108B-E371-4418-B550-BCEEBF61542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D6E4C0-F652-4D66-9DE8-5A6AB0571D5E}"/>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598210-1F2D-4E14-ABA0-2F99E3D2FC9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24638</xdr:rowOff>
    </xdr:from>
    <xdr:to>
      <xdr:col>24</xdr:col>
      <xdr:colOff>114300</xdr:colOff>
      <xdr:row>61</xdr:row>
      <xdr:rowOff>126238</xdr:rowOff>
    </xdr:to>
    <xdr:sp macro="" textlink="">
      <xdr:nvSpPr>
        <xdr:cNvPr id="186" name="楕円 185">
          <a:extLst>
            <a:ext uri="{FF2B5EF4-FFF2-40B4-BE49-F238E27FC236}">
              <a16:creationId xmlns:a16="http://schemas.microsoft.com/office/drawing/2014/main" id="{52505BDF-B481-4082-8244-72ED6F09E231}"/>
            </a:ext>
          </a:extLst>
        </xdr:cNvPr>
        <xdr:cNvSpPr/>
      </xdr:nvSpPr>
      <xdr:spPr>
        <a:xfrm>
          <a:off x="4127500" y="100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47515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9BAC667-4905-4C7F-9B1A-DEB1E6652E08}"/>
            </a:ext>
          </a:extLst>
        </xdr:cNvPr>
        <xdr:cNvSpPr txBox="1"/>
      </xdr:nvSpPr>
      <xdr:spPr>
        <a:xfrm>
          <a:off x="4216400" y="995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xdr:rowOff>
    </xdr:from>
    <xdr:to>
      <xdr:col>20</xdr:col>
      <xdr:colOff>38100</xdr:colOff>
      <xdr:row>61</xdr:row>
      <xdr:rowOff>117094</xdr:rowOff>
    </xdr:to>
    <xdr:sp macro="" textlink="">
      <xdr:nvSpPr>
        <xdr:cNvPr id="188" name="楕円 187">
          <a:extLst>
            <a:ext uri="{FF2B5EF4-FFF2-40B4-BE49-F238E27FC236}">
              <a16:creationId xmlns:a16="http://schemas.microsoft.com/office/drawing/2014/main" id="{06F9DEE0-74B2-4C39-973F-99861CFC032E}"/>
            </a:ext>
          </a:extLst>
        </xdr:cNvPr>
        <xdr:cNvSpPr/>
      </xdr:nvSpPr>
      <xdr:spPr>
        <a:xfrm>
          <a:off x="3384550" y="10086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66294</xdr:rowOff>
    </xdr:from>
    <xdr:to>
      <xdr:col>24</xdr:col>
      <xdr:colOff>63500</xdr:colOff>
      <xdr:row>61</xdr:row>
      <xdr:rowOff>75438</xdr:rowOff>
    </xdr:to>
    <xdr:cxnSp macro="">
      <xdr:nvCxnSpPr>
        <xdr:cNvPr id="189" name="直線コネクタ 188">
          <a:extLst>
            <a:ext uri="{FF2B5EF4-FFF2-40B4-BE49-F238E27FC236}">
              <a16:creationId xmlns:a16="http://schemas.microsoft.com/office/drawing/2014/main" id="{7EE20572-5A6D-498F-994D-69C668BB121B}"/>
            </a:ext>
          </a:extLst>
        </xdr:cNvPr>
        <xdr:cNvCxnSpPr/>
      </xdr:nvCxnSpPr>
      <xdr:spPr>
        <a:xfrm>
          <a:off x="3429000" y="10137394"/>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20066</xdr:rowOff>
    </xdr:from>
    <xdr:to>
      <xdr:col>15</xdr:col>
      <xdr:colOff>101600</xdr:colOff>
      <xdr:row>61</xdr:row>
      <xdr:rowOff>121666</xdr:rowOff>
    </xdr:to>
    <xdr:sp macro="" textlink="">
      <xdr:nvSpPr>
        <xdr:cNvPr id="190" name="楕円 189">
          <a:extLst>
            <a:ext uri="{FF2B5EF4-FFF2-40B4-BE49-F238E27FC236}">
              <a16:creationId xmlns:a16="http://schemas.microsoft.com/office/drawing/2014/main" id="{CEAA8DE1-5C18-4806-9D56-1CECC01156C0}"/>
            </a:ext>
          </a:extLst>
        </xdr:cNvPr>
        <xdr:cNvSpPr/>
      </xdr:nvSpPr>
      <xdr:spPr>
        <a:xfrm>
          <a:off x="2571750" y="100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66294</xdr:rowOff>
    </xdr:from>
    <xdr:to>
      <xdr:col>19</xdr:col>
      <xdr:colOff>177800</xdr:colOff>
      <xdr:row>61</xdr:row>
      <xdr:rowOff>70866</xdr:rowOff>
    </xdr:to>
    <xdr:cxnSp macro="">
      <xdr:nvCxnSpPr>
        <xdr:cNvPr id="191" name="直線コネクタ 190">
          <a:extLst>
            <a:ext uri="{FF2B5EF4-FFF2-40B4-BE49-F238E27FC236}">
              <a16:creationId xmlns:a16="http://schemas.microsoft.com/office/drawing/2014/main" id="{164E6B03-C4AA-4875-946D-BEFC1518C0BA}"/>
            </a:ext>
          </a:extLst>
        </xdr:cNvPr>
        <xdr:cNvCxnSpPr/>
      </xdr:nvCxnSpPr>
      <xdr:spPr>
        <a:xfrm flipV="1">
          <a:off x="2622550" y="1013739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2" name="楕円 191">
          <a:extLst>
            <a:ext uri="{FF2B5EF4-FFF2-40B4-BE49-F238E27FC236}">
              <a16:creationId xmlns:a16="http://schemas.microsoft.com/office/drawing/2014/main" id="{2B3EA89F-215C-4504-8F79-B68EDE883A16}"/>
            </a:ext>
          </a:extLst>
        </xdr:cNvPr>
        <xdr:cNvSpPr/>
      </xdr:nvSpPr>
      <xdr:spPr>
        <a:xfrm>
          <a:off x="1778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70866</xdr:rowOff>
    </xdr:from>
    <xdr:to>
      <xdr:col>15</xdr:col>
      <xdr:colOff>50800</xdr:colOff>
      <xdr:row>61</xdr:row>
      <xdr:rowOff>80010</xdr:rowOff>
    </xdr:to>
    <xdr:cxnSp macro="">
      <xdr:nvCxnSpPr>
        <xdr:cNvPr id="193" name="直線コネクタ 192">
          <a:extLst>
            <a:ext uri="{FF2B5EF4-FFF2-40B4-BE49-F238E27FC236}">
              <a16:creationId xmlns:a16="http://schemas.microsoft.com/office/drawing/2014/main" id="{C1489649-91AC-4026-993B-5115ED9D0185}"/>
            </a:ext>
          </a:extLst>
        </xdr:cNvPr>
        <xdr:cNvCxnSpPr/>
      </xdr:nvCxnSpPr>
      <xdr:spPr>
        <a:xfrm flipV="1">
          <a:off x="1828800" y="10141966"/>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31496</xdr:rowOff>
    </xdr:from>
    <xdr:to>
      <xdr:col>6</xdr:col>
      <xdr:colOff>38100</xdr:colOff>
      <xdr:row>61</xdr:row>
      <xdr:rowOff>133096</xdr:rowOff>
    </xdr:to>
    <xdr:sp macro="" textlink="">
      <xdr:nvSpPr>
        <xdr:cNvPr id="194" name="楕円 193">
          <a:extLst>
            <a:ext uri="{FF2B5EF4-FFF2-40B4-BE49-F238E27FC236}">
              <a16:creationId xmlns:a16="http://schemas.microsoft.com/office/drawing/2014/main" id="{7213FFCE-C58F-43D9-9206-BDCE68138449}"/>
            </a:ext>
          </a:extLst>
        </xdr:cNvPr>
        <xdr:cNvSpPr/>
      </xdr:nvSpPr>
      <xdr:spPr>
        <a:xfrm>
          <a:off x="984250" y="10102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82296</xdr:rowOff>
    </xdr:to>
    <xdr:cxnSp macro="">
      <xdr:nvCxnSpPr>
        <xdr:cNvPr id="195" name="直線コネクタ 194">
          <a:extLst>
            <a:ext uri="{FF2B5EF4-FFF2-40B4-BE49-F238E27FC236}">
              <a16:creationId xmlns:a16="http://schemas.microsoft.com/office/drawing/2014/main" id="{CB0BF5FC-295E-4D62-A4B0-2EEFA559B387}"/>
            </a:ext>
          </a:extLst>
        </xdr:cNvPr>
        <xdr:cNvCxnSpPr/>
      </xdr:nvCxnSpPr>
      <xdr:spPr>
        <a:xfrm flipV="1">
          <a:off x="1028700" y="1015111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C2779DF-AD25-4B65-B4DC-FD8786441302}"/>
            </a:ext>
          </a:extLst>
        </xdr:cNvPr>
        <xdr:cNvSpPr txBox="1"/>
      </xdr:nvSpPr>
      <xdr:spPr>
        <a:xfrm>
          <a:off x="3239144" y="1030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0055DF6-D777-4185-AD75-E42994CF7EB8}"/>
            </a:ext>
          </a:extLst>
        </xdr:cNvPr>
        <xdr:cNvSpPr txBox="1"/>
      </xdr:nvSpPr>
      <xdr:spPr>
        <a:xfrm>
          <a:off x="2439044" y="102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160799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2E37015-754C-40DE-A120-73C0E56D3679}"/>
            </a:ext>
          </a:extLst>
        </xdr:cNvPr>
        <xdr:cNvSpPr txBox="1"/>
      </xdr:nvSpPr>
      <xdr:spPr>
        <a:xfrm>
          <a:off x="1645294" y="1023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135653</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3FB6B68-2A32-428D-A08B-6B637A51FA01}"/>
            </a:ext>
          </a:extLst>
        </xdr:cNvPr>
        <xdr:cNvSpPr txBox="1"/>
      </xdr:nvSpPr>
      <xdr:spPr>
        <a:xfrm>
          <a:off x="851544" y="10206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133621</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15F986B-7F83-4018-A478-4D1C338F288E}"/>
            </a:ext>
          </a:extLst>
        </xdr:cNvPr>
        <xdr:cNvSpPr txBox="1"/>
      </xdr:nvSpPr>
      <xdr:spPr>
        <a:xfrm>
          <a:off x="3239144" y="9874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138193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DABEDEF-53B6-4B4E-A5AF-FBF901289E8D}"/>
            </a:ext>
          </a:extLst>
        </xdr:cNvPr>
        <xdr:cNvSpPr txBox="1"/>
      </xdr:nvSpPr>
      <xdr:spPr>
        <a:xfrm>
          <a:off x="2439044" y="9879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3D9D86D-A87C-4DC2-ABBD-B5121C446F6D}"/>
            </a:ext>
          </a:extLst>
        </xdr:cNvPr>
        <xdr:cNvSpPr txBox="1"/>
      </xdr:nvSpPr>
      <xdr:spPr>
        <a:xfrm>
          <a:off x="164529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149623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3389FF4-03E1-4B68-9985-C32D1D7A8A2E}"/>
            </a:ext>
          </a:extLst>
        </xdr:cNvPr>
        <xdr:cNvSpPr txBox="1"/>
      </xdr:nvSpPr>
      <xdr:spPr>
        <a:xfrm>
          <a:off x="851544" y="9890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1E6A9BA-D628-416E-B684-E14129B5E54A}"/>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98C9F3C-A400-41E8-A52A-4D7FEA0C3A1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C610789-FD16-465C-A5BE-C606960AC6D3}"/>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3297D84-F031-4F8D-80E9-EFB33B84FBE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E72977D-4BB6-4C67-8FA2-0161C9385494}"/>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36E605E-2BDB-4B1C-B1D4-05083FD09BEA}"/>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980524C-62DD-495B-95FB-AEB2361642F4}"/>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27BE844-4F17-4BD5-BA5B-8408767E76EA}"/>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45CF810-5509-4584-B0AF-7FCDA7B4BA6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78B2ADA-B9E5-472C-8E26-B02CD4B8B325}"/>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F91DD6A6-EC6C-44B0-9BCB-D47C8B7C6492}"/>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CC54F8AA-C049-4447-846D-DB7831B38D03}"/>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C9C097D-94DC-43A4-9E09-018D0080D0ED}"/>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6016583-284D-4352-9487-676824919FB4}"/>
            </a:ext>
          </a:extLst>
        </xdr:cNvPr>
        <xdr:cNvSpPr txBox="1"/>
      </xdr:nvSpPr>
      <xdr:spPr>
        <a:xfrm>
          <a:off x="5327878" y="1013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FDBBF9FF-AB9C-47E3-9F65-97249E1C89ED}"/>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CB834EA3-DC8A-4D40-ACA3-F1EA4D19FE82}"/>
            </a:ext>
          </a:extLst>
        </xdr:cNvPr>
        <xdr:cNvSpPr txBox="1"/>
      </xdr:nvSpPr>
      <xdr:spPr>
        <a:xfrm>
          <a:off x="5327878" y="9770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C9265F0D-D154-4FEA-BA40-E408023BBDB4}"/>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04D8534-50B7-490D-9588-2E52E4B0665D}"/>
            </a:ext>
          </a:extLst>
        </xdr:cNvPr>
        <xdr:cNvSpPr txBox="1"/>
      </xdr:nvSpPr>
      <xdr:spPr>
        <a:xfrm>
          <a:off x="5327878" y="940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20AD138C-76A8-4707-87DC-85F500016FAB}"/>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3674EA5A-2AA2-4617-9611-13AD08415FE4}"/>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EED6688-9F8A-4E71-A379-2D651ADB45E8}"/>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F8D76488-FDCA-4F8B-9178-909201248DDF}"/>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AD94816-4EAE-413D-80B5-D4B0E1F356B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454A069F-298F-4AE8-9C4F-E5994C92207E}"/>
            </a:ext>
          </a:extLst>
        </xdr:cNvPr>
        <xdr:cNvCxnSpPr/>
      </xdr:nvCxnSpPr>
      <xdr:spPr>
        <a:xfrm flipV="1">
          <a:off x="9429115" y="9288252"/>
          <a:ext cx="0" cy="135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B087315F-112D-4BEC-BB6C-2897E0C34270}"/>
            </a:ext>
          </a:extLst>
        </xdr:cNvPr>
        <xdr:cNvSpPr txBox="1"/>
      </xdr:nvSpPr>
      <xdr:spPr>
        <a:xfrm>
          <a:off x="9467850" y="106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FF543C14-0E0C-437A-A4A9-2F9C9209C538}"/>
            </a:ext>
          </a:extLst>
        </xdr:cNvPr>
        <xdr:cNvCxnSpPr/>
      </xdr:nvCxnSpPr>
      <xdr:spPr>
        <a:xfrm>
          <a:off x="9359900" y="10640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6C3E06E7-1DC7-42FA-8C8F-BDCB1BBE0548}"/>
            </a:ext>
          </a:extLst>
        </xdr:cNvPr>
        <xdr:cNvSpPr txBox="1"/>
      </xdr:nvSpPr>
      <xdr:spPr>
        <a:xfrm>
          <a:off x="9467850" y="9076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4A5E0F22-F2B7-42B3-8E2E-03E77EB99330}"/>
            </a:ext>
          </a:extLst>
        </xdr:cNvPr>
        <xdr:cNvCxnSpPr/>
      </xdr:nvCxnSpPr>
      <xdr:spPr>
        <a:xfrm>
          <a:off x="9359900" y="9288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86EAF5B-B91E-4CBD-B2A5-12D6CCEFC745}"/>
            </a:ext>
          </a:extLst>
        </xdr:cNvPr>
        <xdr:cNvSpPr txBox="1"/>
      </xdr:nvSpPr>
      <xdr:spPr>
        <a:xfrm>
          <a:off x="9467850" y="10282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3106955C-3696-472A-A11D-E50163E90D8D}"/>
            </a:ext>
          </a:extLst>
        </xdr:cNvPr>
        <xdr:cNvSpPr/>
      </xdr:nvSpPr>
      <xdr:spPr>
        <a:xfrm>
          <a:off x="9398000" y="10424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3D982843-DC3A-46F1-8C98-05306A02D787}"/>
            </a:ext>
          </a:extLst>
        </xdr:cNvPr>
        <xdr:cNvSpPr/>
      </xdr:nvSpPr>
      <xdr:spPr>
        <a:xfrm>
          <a:off x="8636000" y="1043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3BF7AB11-9BE9-4D02-80EE-F22FB24DFA26}"/>
            </a:ext>
          </a:extLst>
        </xdr:cNvPr>
        <xdr:cNvSpPr/>
      </xdr:nvSpPr>
      <xdr:spPr>
        <a:xfrm>
          <a:off x="7842250" y="104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138703</xdr:rowOff>
    </xdr:from>
    <xdr:to>
      <xdr:col>41</xdr:col>
      <xdr:colOff>101600</xdr:colOff>
      <xdr:row>64</xdr:row>
      <xdr:rowOff>68853</xdr:rowOff>
    </xdr:to>
    <xdr:sp macro="" textlink="">
      <xdr:nvSpPr>
        <xdr:cNvPr id="236" name="フローチャート: 判断 235">
          <a:extLst>
            <a:ext uri="{FF2B5EF4-FFF2-40B4-BE49-F238E27FC236}">
              <a16:creationId xmlns:a16="http://schemas.microsoft.com/office/drawing/2014/main" id="{3C7D253E-EE58-4A03-9C89-02A6B7C4AAB1}"/>
            </a:ext>
          </a:extLst>
        </xdr:cNvPr>
        <xdr:cNvSpPr/>
      </xdr:nvSpPr>
      <xdr:spPr>
        <a:xfrm>
          <a:off x="7029450" y="10540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139418</xdr:rowOff>
    </xdr:from>
    <xdr:to>
      <xdr:col>36</xdr:col>
      <xdr:colOff>165100</xdr:colOff>
      <xdr:row>64</xdr:row>
      <xdr:rowOff>69568</xdr:rowOff>
    </xdr:to>
    <xdr:sp macro="" textlink="">
      <xdr:nvSpPr>
        <xdr:cNvPr id="237" name="フローチャート: 判断 236">
          <a:extLst>
            <a:ext uri="{FF2B5EF4-FFF2-40B4-BE49-F238E27FC236}">
              <a16:creationId xmlns:a16="http://schemas.microsoft.com/office/drawing/2014/main" id="{9CA38B4A-4301-4B89-9FD9-7AA110EE008D}"/>
            </a:ext>
          </a:extLst>
        </xdr:cNvPr>
        <xdr:cNvSpPr/>
      </xdr:nvSpPr>
      <xdr:spPr>
        <a:xfrm>
          <a:off x="6235700" y="10540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3E20C11-71CA-4B22-8256-FF57D319E9E6}"/>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1F9780-1DC2-45D5-9D74-97DF921C0135}"/>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689C5D0-CEE1-4609-A614-CBC212B55017}"/>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77AA3A-3F02-46AE-AAD5-C6D8A17BF44A}"/>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D89BC6-CAC4-422E-B4ED-0B3DA5B3CC78}"/>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156086</xdr:rowOff>
    </xdr:from>
    <xdr:to>
      <xdr:col>55</xdr:col>
      <xdr:colOff>50800</xdr:colOff>
      <xdr:row>64</xdr:row>
      <xdr:rowOff>86236</xdr:rowOff>
    </xdr:to>
    <xdr:sp macro="" textlink="">
      <xdr:nvSpPr>
        <xdr:cNvPr id="243" name="楕円 242">
          <a:extLst>
            <a:ext uri="{FF2B5EF4-FFF2-40B4-BE49-F238E27FC236}">
              <a16:creationId xmlns:a16="http://schemas.microsoft.com/office/drawing/2014/main" id="{B283250C-39A1-4F65-9258-B5BCA6EB1616}"/>
            </a:ext>
          </a:extLst>
        </xdr:cNvPr>
        <xdr:cNvSpPr/>
      </xdr:nvSpPr>
      <xdr:spPr>
        <a:xfrm>
          <a:off x="9398000" y="10557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71013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3E329E86-80A0-4D1F-BE19-DE10F2C9E0FD}"/>
            </a:ext>
          </a:extLst>
        </xdr:cNvPr>
        <xdr:cNvSpPr txBox="1"/>
      </xdr:nvSpPr>
      <xdr:spPr>
        <a:xfrm>
          <a:off x="9467850" y="104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157393</xdr:rowOff>
    </xdr:from>
    <xdr:to>
      <xdr:col>50</xdr:col>
      <xdr:colOff>165100</xdr:colOff>
      <xdr:row>64</xdr:row>
      <xdr:rowOff>87543</xdr:rowOff>
    </xdr:to>
    <xdr:sp macro="" textlink="">
      <xdr:nvSpPr>
        <xdr:cNvPr id="245" name="楕円 244">
          <a:extLst>
            <a:ext uri="{FF2B5EF4-FFF2-40B4-BE49-F238E27FC236}">
              <a16:creationId xmlns:a16="http://schemas.microsoft.com/office/drawing/2014/main" id="{01404A3D-995B-41BD-9C1E-698C901B9283}"/>
            </a:ext>
          </a:extLst>
        </xdr:cNvPr>
        <xdr:cNvSpPr/>
      </xdr:nvSpPr>
      <xdr:spPr>
        <a:xfrm>
          <a:off x="8636000" y="10558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35436</xdr:rowOff>
    </xdr:from>
    <xdr:to>
      <xdr:col>55</xdr:col>
      <xdr:colOff>0</xdr:colOff>
      <xdr:row>64</xdr:row>
      <xdr:rowOff>36743</xdr:rowOff>
    </xdr:to>
    <xdr:cxnSp macro="">
      <xdr:nvCxnSpPr>
        <xdr:cNvPr id="246" name="直線コネクタ 245">
          <a:extLst>
            <a:ext uri="{FF2B5EF4-FFF2-40B4-BE49-F238E27FC236}">
              <a16:creationId xmlns:a16="http://schemas.microsoft.com/office/drawing/2014/main" id="{67A1DE7A-F7C3-403F-81C7-58DDAB583997}"/>
            </a:ext>
          </a:extLst>
        </xdr:cNvPr>
        <xdr:cNvCxnSpPr/>
      </xdr:nvCxnSpPr>
      <xdr:spPr>
        <a:xfrm flipV="1">
          <a:off x="8686800" y="10601836"/>
          <a:ext cx="74295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159167</xdr:rowOff>
    </xdr:from>
    <xdr:to>
      <xdr:col>46</xdr:col>
      <xdr:colOff>38100</xdr:colOff>
      <xdr:row>64</xdr:row>
      <xdr:rowOff>89317</xdr:rowOff>
    </xdr:to>
    <xdr:sp macro="" textlink="">
      <xdr:nvSpPr>
        <xdr:cNvPr id="247" name="楕円 246">
          <a:extLst>
            <a:ext uri="{FF2B5EF4-FFF2-40B4-BE49-F238E27FC236}">
              <a16:creationId xmlns:a16="http://schemas.microsoft.com/office/drawing/2014/main" id="{899D0C2D-CDB7-4D77-85C0-731C4B82FD3E}"/>
            </a:ext>
          </a:extLst>
        </xdr:cNvPr>
        <xdr:cNvSpPr/>
      </xdr:nvSpPr>
      <xdr:spPr>
        <a:xfrm>
          <a:off x="7842250" y="10560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36743</xdr:rowOff>
    </xdr:from>
    <xdr:to>
      <xdr:col>50</xdr:col>
      <xdr:colOff>114300</xdr:colOff>
      <xdr:row>64</xdr:row>
      <xdr:rowOff>38517</xdr:rowOff>
    </xdr:to>
    <xdr:cxnSp macro="">
      <xdr:nvCxnSpPr>
        <xdr:cNvPr id="248" name="直線コネクタ 247">
          <a:extLst>
            <a:ext uri="{FF2B5EF4-FFF2-40B4-BE49-F238E27FC236}">
              <a16:creationId xmlns:a16="http://schemas.microsoft.com/office/drawing/2014/main" id="{B9F17D21-5F2D-41DF-9AF3-2E5D1E09AEB3}"/>
            </a:ext>
          </a:extLst>
        </xdr:cNvPr>
        <xdr:cNvCxnSpPr/>
      </xdr:nvCxnSpPr>
      <xdr:spPr>
        <a:xfrm flipV="1">
          <a:off x="7886700" y="10603143"/>
          <a:ext cx="8001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160993</xdr:rowOff>
    </xdr:from>
    <xdr:to>
      <xdr:col>41</xdr:col>
      <xdr:colOff>101600</xdr:colOff>
      <xdr:row>64</xdr:row>
      <xdr:rowOff>91143</xdr:rowOff>
    </xdr:to>
    <xdr:sp macro="" textlink="">
      <xdr:nvSpPr>
        <xdr:cNvPr id="249" name="楕円 248">
          <a:extLst>
            <a:ext uri="{FF2B5EF4-FFF2-40B4-BE49-F238E27FC236}">
              <a16:creationId xmlns:a16="http://schemas.microsoft.com/office/drawing/2014/main" id="{30F75F1D-2ABD-4D03-A711-10284C876405}"/>
            </a:ext>
          </a:extLst>
        </xdr:cNvPr>
        <xdr:cNvSpPr/>
      </xdr:nvSpPr>
      <xdr:spPr>
        <a:xfrm>
          <a:off x="7029450" y="105622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38517</xdr:rowOff>
    </xdr:from>
    <xdr:to>
      <xdr:col>45</xdr:col>
      <xdr:colOff>177800</xdr:colOff>
      <xdr:row>64</xdr:row>
      <xdr:rowOff>40343</xdr:rowOff>
    </xdr:to>
    <xdr:cxnSp macro="">
      <xdr:nvCxnSpPr>
        <xdr:cNvPr id="250" name="直線コネクタ 249">
          <a:extLst>
            <a:ext uri="{FF2B5EF4-FFF2-40B4-BE49-F238E27FC236}">
              <a16:creationId xmlns:a16="http://schemas.microsoft.com/office/drawing/2014/main" id="{EBFE09E2-C0DF-492D-B830-49117F1BBA1D}"/>
            </a:ext>
          </a:extLst>
        </xdr:cNvPr>
        <xdr:cNvCxnSpPr/>
      </xdr:nvCxnSpPr>
      <xdr:spPr>
        <a:xfrm flipV="1">
          <a:off x="7080250" y="10604917"/>
          <a:ext cx="80645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162522</xdr:rowOff>
    </xdr:from>
    <xdr:to>
      <xdr:col>36</xdr:col>
      <xdr:colOff>165100</xdr:colOff>
      <xdr:row>64</xdr:row>
      <xdr:rowOff>92672</xdr:rowOff>
    </xdr:to>
    <xdr:sp macro="" textlink="">
      <xdr:nvSpPr>
        <xdr:cNvPr id="251" name="楕円 250">
          <a:extLst>
            <a:ext uri="{FF2B5EF4-FFF2-40B4-BE49-F238E27FC236}">
              <a16:creationId xmlns:a16="http://schemas.microsoft.com/office/drawing/2014/main" id="{011BE837-3FB5-40FC-B338-B3141DBC9F8E}"/>
            </a:ext>
          </a:extLst>
        </xdr:cNvPr>
        <xdr:cNvSpPr/>
      </xdr:nvSpPr>
      <xdr:spPr>
        <a:xfrm>
          <a:off x="6235700" y="105638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40343</xdr:rowOff>
    </xdr:from>
    <xdr:to>
      <xdr:col>41</xdr:col>
      <xdr:colOff>50800</xdr:colOff>
      <xdr:row>64</xdr:row>
      <xdr:rowOff>41872</xdr:rowOff>
    </xdr:to>
    <xdr:cxnSp macro="">
      <xdr:nvCxnSpPr>
        <xdr:cNvPr id="252" name="直線コネクタ 251">
          <a:extLst>
            <a:ext uri="{FF2B5EF4-FFF2-40B4-BE49-F238E27FC236}">
              <a16:creationId xmlns:a16="http://schemas.microsoft.com/office/drawing/2014/main" id="{9B128708-4502-49DE-83C9-C6E8954093F3}"/>
            </a:ext>
          </a:extLst>
        </xdr:cNvPr>
        <xdr:cNvCxnSpPr/>
      </xdr:nvCxnSpPr>
      <xdr:spPr>
        <a:xfrm flipV="1">
          <a:off x="6286500" y="10606743"/>
          <a:ext cx="79375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2C926390-6FF8-4635-9936-93F13D6C0297}"/>
            </a:ext>
          </a:extLst>
        </xdr:cNvPr>
        <xdr:cNvSpPr txBox="1"/>
      </xdr:nvSpPr>
      <xdr:spPr>
        <a:xfrm>
          <a:off x="8399995" y="1021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5D6E1A2D-AA90-4E3C-B336-492ADA07E385}"/>
            </a:ext>
          </a:extLst>
        </xdr:cNvPr>
        <xdr:cNvSpPr txBox="1"/>
      </xdr:nvSpPr>
      <xdr:spPr>
        <a:xfrm>
          <a:off x="7612595" y="1022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85380</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1EBB6A37-4716-4B48-A071-BFD322BFF486}"/>
            </a:ext>
          </a:extLst>
        </xdr:cNvPr>
        <xdr:cNvSpPr txBox="1"/>
      </xdr:nvSpPr>
      <xdr:spPr>
        <a:xfrm>
          <a:off x="6818845" y="1032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86095</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F9A847DB-29D4-4FB4-9F86-AE21B0DAAD72}"/>
            </a:ext>
          </a:extLst>
        </xdr:cNvPr>
        <xdr:cNvSpPr txBox="1"/>
      </xdr:nvSpPr>
      <xdr:spPr>
        <a:xfrm>
          <a:off x="6006045" y="1032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78670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2076F401-8F82-40B9-8793-E960ED068567}"/>
            </a:ext>
          </a:extLst>
        </xdr:cNvPr>
        <xdr:cNvSpPr txBox="1"/>
      </xdr:nvSpPr>
      <xdr:spPr>
        <a:xfrm>
          <a:off x="8399995" y="1064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80444</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A4CADAD1-7896-45AD-98F9-DC7B7BD0EFAC}"/>
            </a:ext>
          </a:extLst>
        </xdr:cNvPr>
        <xdr:cNvSpPr txBox="1"/>
      </xdr:nvSpPr>
      <xdr:spPr>
        <a:xfrm>
          <a:off x="7644911" y="106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82270</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64051921-0178-4303-8F64-7DFFF846BE95}"/>
            </a:ext>
          </a:extLst>
        </xdr:cNvPr>
        <xdr:cNvSpPr txBox="1"/>
      </xdr:nvSpPr>
      <xdr:spPr>
        <a:xfrm>
          <a:off x="6851161" y="1064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83799</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8B60888D-F034-41B3-9395-8DE65EEAFCE4}"/>
            </a:ext>
          </a:extLst>
        </xdr:cNvPr>
        <xdr:cNvSpPr txBox="1"/>
      </xdr:nvSpPr>
      <xdr:spPr>
        <a:xfrm>
          <a:off x="6038361" y="106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FFE326A-6BB5-4F7F-A933-7EB37C4EAEB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D469034-1505-40F2-9F16-30AF9CDFB6FC}"/>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AA4E14E-CA13-4CD8-9873-AFE51018FCCB}"/>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705C9597-9F3F-41A1-9159-4D4ED5EA40A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818FF62-6478-41A5-AFCA-FE10390C7D13}"/>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4F4A004-DF7D-46ED-8AB4-3A4547CA9C4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84CDEF32-A268-4306-9601-BFC40FEBC606}"/>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40B3C794-E386-4927-979D-A1E69EF95F0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7B444D4-D4D2-4778-9DC1-B47A28DD67D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335FC139-D472-4F2F-8806-C2489A03740A}"/>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409D149-E229-4CE4-8445-5F05DDF9856A}"/>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05E0F8B-7937-4587-B67C-173F3A29CE91}"/>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68DE455F-750D-4703-8B0C-F2E77C59D216}"/>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B5A94F31-67B7-4680-99A3-B077CA4C39CC}"/>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C3529B5-7E78-4EC0-AAA3-7ED3F000BBF4}"/>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AB7FEDE1-4481-437E-9B73-0D812D575102}"/>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4951A160-2630-459D-BB25-677C1E3F31FC}"/>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8301EE33-2FF1-43D0-B1A4-F13A6F7DF4F2}"/>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C208ECD-983D-400E-B99C-EE8988011C87}"/>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26BF139D-168A-4AB4-93DE-086B66208ECF}"/>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2386F8B8-5C77-4266-ACC8-FB9E51B12A63}"/>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7FC197-6E14-4A1C-BB5E-3C8340778049}"/>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42026BF6-6684-4779-A1F7-F2794A07CD56}"/>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AF1DCD3-A668-4933-9312-8E59CB3EA1EE}"/>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9E3138C-C20B-47A4-A134-144606BCD1A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88448A54-256A-41F3-88A2-150D5F40D223}"/>
            </a:ext>
          </a:extLst>
        </xdr:cNvPr>
        <xdr:cNvCxnSpPr/>
      </xdr:nvCxnSpPr>
      <xdr:spPr>
        <a:xfrm flipV="1">
          <a:off x="4177665" y="13012238"/>
          <a:ext cx="0" cy="123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E393B537-C36E-4AD9-9F8B-4F77E396B6E3}"/>
            </a:ext>
          </a:extLst>
        </xdr:cNvPr>
        <xdr:cNvSpPr txBox="1"/>
      </xdr:nvSpPr>
      <xdr:spPr>
        <a:xfrm>
          <a:off x="4216400" y="1425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6F1B0C67-42E2-4189-ACA3-4E3D97A852A3}"/>
            </a:ext>
          </a:extLst>
        </xdr:cNvPr>
        <xdr:cNvCxnSpPr/>
      </xdr:nvCxnSpPr>
      <xdr:spPr>
        <a:xfrm>
          <a:off x="4108450" y="14251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2A2F397C-D9B5-432F-ADAF-BE0A696BCF1F}"/>
            </a:ext>
          </a:extLst>
        </xdr:cNvPr>
        <xdr:cNvSpPr txBox="1"/>
      </xdr:nvSpPr>
      <xdr:spPr>
        <a:xfrm>
          <a:off x="4216400" y="1279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8C21A730-2F05-4D0A-978C-03793EF2A88C}"/>
            </a:ext>
          </a:extLst>
        </xdr:cNvPr>
        <xdr:cNvCxnSpPr/>
      </xdr:nvCxnSpPr>
      <xdr:spPr>
        <a:xfrm>
          <a:off x="4108450" y="13012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2D21F48-1D72-4D93-A39B-9C050274542E}"/>
            </a:ext>
          </a:extLst>
        </xdr:cNvPr>
        <xdr:cNvSpPr txBox="1"/>
      </xdr:nvSpPr>
      <xdr:spPr>
        <a:xfrm>
          <a:off x="42164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49FFFD5E-DB4F-466D-85E7-2FF2BDAD27F9}"/>
            </a:ext>
          </a:extLst>
        </xdr:cNvPr>
        <xdr:cNvSpPr/>
      </xdr:nvSpPr>
      <xdr:spPr>
        <a:xfrm>
          <a:off x="4127500" y="138604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D0A12F4A-2FEA-438B-BE2F-A6FAD48E36F9}"/>
            </a:ext>
          </a:extLst>
        </xdr:cNvPr>
        <xdr:cNvSpPr/>
      </xdr:nvSpPr>
      <xdr:spPr>
        <a:xfrm>
          <a:off x="3384550" y="13844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B8EC9740-9B66-4AC1-8626-F0671A2F3766}"/>
            </a:ext>
          </a:extLst>
        </xdr:cNvPr>
        <xdr:cNvSpPr/>
      </xdr:nvSpPr>
      <xdr:spPr>
        <a:xfrm>
          <a:off x="2571750" y="13817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144055</xdr:rowOff>
    </xdr:from>
    <xdr:to>
      <xdr:col>10</xdr:col>
      <xdr:colOff>165100</xdr:colOff>
      <xdr:row>84</xdr:row>
      <xdr:rowOff>74205</xdr:rowOff>
    </xdr:to>
    <xdr:sp macro="" textlink="">
      <xdr:nvSpPr>
        <xdr:cNvPr id="295" name="フローチャート: 判断 294">
          <a:extLst>
            <a:ext uri="{FF2B5EF4-FFF2-40B4-BE49-F238E27FC236}">
              <a16:creationId xmlns:a16="http://schemas.microsoft.com/office/drawing/2014/main" id="{E92D53D1-67A1-44FE-ACE4-6CCAA33AC2DD}"/>
            </a:ext>
          </a:extLst>
        </xdr:cNvPr>
        <xdr:cNvSpPr/>
      </xdr:nvSpPr>
      <xdr:spPr>
        <a:xfrm>
          <a:off x="1778000" y="13847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117929</xdr:rowOff>
    </xdr:from>
    <xdr:to>
      <xdr:col>6</xdr:col>
      <xdr:colOff>38100</xdr:colOff>
      <xdr:row>84</xdr:row>
      <xdr:rowOff>48079</xdr:rowOff>
    </xdr:to>
    <xdr:sp macro="" textlink="">
      <xdr:nvSpPr>
        <xdr:cNvPr id="296" name="フローチャート: 判断 295">
          <a:extLst>
            <a:ext uri="{FF2B5EF4-FFF2-40B4-BE49-F238E27FC236}">
              <a16:creationId xmlns:a16="http://schemas.microsoft.com/office/drawing/2014/main" id="{6F6AAD5C-BE02-427C-9145-FEEFC2747CB7}"/>
            </a:ext>
          </a:extLst>
        </xdr:cNvPr>
        <xdr:cNvSpPr/>
      </xdr:nvSpPr>
      <xdr:spPr>
        <a:xfrm>
          <a:off x="984250" y="138212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0D46AE2-03CD-46F8-B9FA-F90F089F14AA}"/>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5A01AA1-0F14-4160-BADE-DEB1EC79A494}"/>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83F458-2173-4462-82F2-296D5EF13A6A}"/>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BCFC31-F62B-4A66-BBB8-E648736785F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0109DC-471A-4DFD-9D8B-D6D711DE1793}"/>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2" name="楕円 301">
          <a:extLst>
            <a:ext uri="{FF2B5EF4-FFF2-40B4-BE49-F238E27FC236}">
              <a16:creationId xmlns:a16="http://schemas.microsoft.com/office/drawing/2014/main" id="{9D32825B-A606-462D-9255-F20E915E45CB}"/>
            </a:ext>
          </a:extLst>
        </xdr:cNvPr>
        <xdr:cNvSpPr/>
      </xdr:nvSpPr>
      <xdr:spPr>
        <a:xfrm>
          <a:off x="4127500" y="13782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101616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D566A27-5FF4-49B1-9DC5-A391211B7D97}"/>
            </a:ext>
          </a:extLst>
        </xdr:cNvPr>
        <xdr:cNvSpPr txBox="1"/>
      </xdr:nvSpPr>
      <xdr:spPr>
        <a:xfrm>
          <a:off x="4216400"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54248</xdr:rowOff>
    </xdr:from>
    <xdr:to>
      <xdr:col>20</xdr:col>
      <xdr:colOff>38100</xdr:colOff>
      <xdr:row>83</xdr:row>
      <xdr:rowOff>155848</xdr:rowOff>
    </xdr:to>
    <xdr:sp macro="" textlink="">
      <xdr:nvSpPr>
        <xdr:cNvPr id="304" name="楕円 303">
          <a:extLst>
            <a:ext uri="{FF2B5EF4-FFF2-40B4-BE49-F238E27FC236}">
              <a16:creationId xmlns:a16="http://schemas.microsoft.com/office/drawing/2014/main" id="{4B350915-0D69-4918-92E0-8E8FB4AD9985}"/>
            </a:ext>
          </a:extLst>
        </xdr:cNvPr>
        <xdr:cNvSpPr/>
      </xdr:nvSpPr>
      <xdr:spPr>
        <a:xfrm>
          <a:off x="3384550" y="13757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129539</xdr:rowOff>
    </xdr:to>
    <xdr:cxnSp macro="">
      <xdr:nvCxnSpPr>
        <xdr:cNvPr id="305" name="直線コネクタ 304">
          <a:extLst>
            <a:ext uri="{FF2B5EF4-FFF2-40B4-BE49-F238E27FC236}">
              <a16:creationId xmlns:a16="http://schemas.microsoft.com/office/drawing/2014/main" id="{1EFE5561-D618-470F-B005-FA8F0845B0C8}"/>
            </a:ext>
          </a:extLst>
        </xdr:cNvPr>
        <xdr:cNvCxnSpPr/>
      </xdr:nvCxnSpPr>
      <xdr:spPr>
        <a:xfrm>
          <a:off x="3429000" y="13808348"/>
          <a:ext cx="7493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28121</xdr:rowOff>
    </xdr:from>
    <xdr:to>
      <xdr:col>15</xdr:col>
      <xdr:colOff>101600</xdr:colOff>
      <xdr:row>83</xdr:row>
      <xdr:rowOff>129721</xdr:rowOff>
    </xdr:to>
    <xdr:sp macro="" textlink="">
      <xdr:nvSpPr>
        <xdr:cNvPr id="306" name="楕円 305">
          <a:extLst>
            <a:ext uri="{FF2B5EF4-FFF2-40B4-BE49-F238E27FC236}">
              <a16:creationId xmlns:a16="http://schemas.microsoft.com/office/drawing/2014/main" id="{70790CA9-7B28-444F-B52B-B7B5165E230F}"/>
            </a:ext>
          </a:extLst>
        </xdr:cNvPr>
        <xdr:cNvSpPr/>
      </xdr:nvSpPr>
      <xdr:spPr>
        <a:xfrm>
          <a:off x="2571750" y="1373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78921</xdr:rowOff>
    </xdr:from>
    <xdr:to>
      <xdr:col>19</xdr:col>
      <xdr:colOff>177800</xdr:colOff>
      <xdr:row>83</xdr:row>
      <xdr:rowOff>105048</xdr:rowOff>
    </xdr:to>
    <xdr:cxnSp macro="">
      <xdr:nvCxnSpPr>
        <xdr:cNvPr id="307" name="直線コネクタ 306">
          <a:extLst>
            <a:ext uri="{FF2B5EF4-FFF2-40B4-BE49-F238E27FC236}">
              <a16:creationId xmlns:a16="http://schemas.microsoft.com/office/drawing/2014/main" id="{D238E9F6-030C-402F-8535-CB5EBB6B7A25}"/>
            </a:ext>
          </a:extLst>
        </xdr:cNvPr>
        <xdr:cNvCxnSpPr/>
      </xdr:nvCxnSpPr>
      <xdr:spPr>
        <a:xfrm>
          <a:off x="2622550" y="13782221"/>
          <a:ext cx="8064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363</xdr:rowOff>
    </xdr:from>
    <xdr:to>
      <xdr:col>10</xdr:col>
      <xdr:colOff>165100</xdr:colOff>
      <xdr:row>83</xdr:row>
      <xdr:rowOff>101963</xdr:rowOff>
    </xdr:to>
    <xdr:sp macro="" textlink="">
      <xdr:nvSpPr>
        <xdr:cNvPr id="308" name="楕円 307">
          <a:extLst>
            <a:ext uri="{FF2B5EF4-FFF2-40B4-BE49-F238E27FC236}">
              <a16:creationId xmlns:a16="http://schemas.microsoft.com/office/drawing/2014/main" id="{FD457D89-86B4-409F-ABAC-FAE19E6082CD}"/>
            </a:ext>
          </a:extLst>
        </xdr:cNvPr>
        <xdr:cNvSpPr/>
      </xdr:nvSpPr>
      <xdr:spPr>
        <a:xfrm>
          <a:off x="1778000" y="137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51163</xdr:rowOff>
    </xdr:from>
    <xdr:to>
      <xdr:col>15</xdr:col>
      <xdr:colOff>50800</xdr:colOff>
      <xdr:row>83</xdr:row>
      <xdr:rowOff>78921</xdr:rowOff>
    </xdr:to>
    <xdr:cxnSp macro="">
      <xdr:nvCxnSpPr>
        <xdr:cNvPr id="309" name="直線コネクタ 308">
          <a:extLst>
            <a:ext uri="{FF2B5EF4-FFF2-40B4-BE49-F238E27FC236}">
              <a16:creationId xmlns:a16="http://schemas.microsoft.com/office/drawing/2014/main" id="{8FF05943-1D04-4249-9D5D-C9B63822293F}"/>
            </a:ext>
          </a:extLst>
        </xdr:cNvPr>
        <xdr:cNvCxnSpPr/>
      </xdr:nvCxnSpPr>
      <xdr:spPr>
        <a:xfrm>
          <a:off x="1828800" y="13754463"/>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0" name="楕円 309">
          <a:extLst>
            <a:ext uri="{FF2B5EF4-FFF2-40B4-BE49-F238E27FC236}">
              <a16:creationId xmlns:a16="http://schemas.microsoft.com/office/drawing/2014/main" id="{F63D790A-7970-4FB7-9102-FC2C243B854A}"/>
            </a:ext>
          </a:extLst>
        </xdr:cNvPr>
        <xdr:cNvSpPr/>
      </xdr:nvSpPr>
      <xdr:spPr>
        <a:xfrm>
          <a:off x="984250" y="13688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51163</xdr:rowOff>
    </xdr:to>
    <xdr:cxnSp macro="">
      <xdr:nvCxnSpPr>
        <xdr:cNvPr id="311" name="直線コネクタ 310">
          <a:extLst>
            <a:ext uri="{FF2B5EF4-FFF2-40B4-BE49-F238E27FC236}">
              <a16:creationId xmlns:a16="http://schemas.microsoft.com/office/drawing/2014/main" id="{A254BAD2-8EFB-4D80-814A-22701E9C76FF}"/>
            </a:ext>
          </a:extLst>
        </xdr:cNvPr>
        <xdr:cNvCxnSpPr/>
      </xdr:nvCxnSpPr>
      <xdr:spPr>
        <a:xfrm>
          <a:off x="1028700" y="1373323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38C3C59B-C97F-45FD-A382-227070E0BD0B}"/>
            </a:ext>
          </a:extLst>
        </xdr:cNvPr>
        <xdr:cNvSpPr txBox="1"/>
      </xdr:nvSpPr>
      <xdr:spPr>
        <a:xfrm>
          <a:off x="3239144" y="1393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E7E6A5F2-2ABF-47DB-8C63-CB97F30F6564}"/>
            </a:ext>
          </a:extLst>
        </xdr:cNvPr>
        <xdr:cNvSpPr txBox="1"/>
      </xdr:nvSpPr>
      <xdr:spPr>
        <a:xfrm>
          <a:off x="2439044" y="139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65332</xdr:rowOff>
    </xdr:from>
    <xdr:ext cx="405111" cy="259045"/>
    <xdr:sp macro="" textlink="">
      <xdr:nvSpPr>
        <xdr:cNvPr id="314" name="n_3aveValue【公営住宅】&#10;有形固定資産減価償却率">
          <a:extLst>
            <a:ext uri="{FF2B5EF4-FFF2-40B4-BE49-F238E27FC236}">
              <a16:creationId xmlns:a16="http://schemas.microsoft.com/office/drawing/2014/main" id="{9AE18D81-F7CD-4505-AD61-5110C0679C32}"/>
            </a:ext>
          </a:extLst>
        </xdr:cNvPr>
        <xdr:cNvSpPr txBox="1"/>
      </xdr:nvSpPr>
      <xdr:spPr>
        <a:xfrm>
          <a:off x="1645294" y="1393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39206</xdr:rowOff>
    </xdr:from>
    <xdr:ext cx="405111" cy="259045"/>
    <xdr:sp macro="" textlink="">
      <xdr:nvSpPr>
        <xdr:cNvPr id="315" name="n_4aveValue【公営住宅】&#10;有形固定資産減価償却率">
          <a:extLst>
            <a:ext uri="{FF2B5EF4-FFF2-40B4-BE49-F238E27FC236}">
              <a16:creationId xmlns:a16="http://schemas.microsoft.com/office/drawing/2014/main" id="{AA1C19A9-A633-4652-A451-65E8B8A32111}"/>
            </a:ext>
          </a:extLst>
        </xdr:cNvPr>
        <xdr:cNvSpPr txBox="1"/>
      </xdr:nvSpPr>
      <xdr:spPr>
        <a:xfrm>
          <a:off x="851544" y="1390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925</xdr:rowOff>
    </xdr:from>
    <xdr:ext cx="405111" cy="259045"/>
    <xdr:sp macro="" textlink="">
      <xdr:nvSpPr>
        <xdr:cNvPr id="316" name="n_1mainValue【公営住宅】&#10;有形固定資産減価償却率">
          <a:extLst>
            <a:ext uri="{FF2B5EF4-FFF2-40B4-BE49-F238E27FC236}">
              <a16:creationId xmlns:a16="http://schemas.microsoft.com/office/drawing/2014/main" id="{38279F32-7E8E-4007-AED2-8019DA2D97A3}"/>
            </a:ext>
          </a:extLst>
        </xdr:cNvPr>
        <xdr:cNvSpPr txBox="1"/>
      </xdr:nvSpPr>
      <xdr:spPr>
        <a:xfrm>
          <a:off x="3239144" y="1353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7" name="n_2mainValue【公営住宅】&#10;有形固定資産減価償却率">
          <a:extLst>
            <a:ext uri="{FF2B5EF4-FFF2-40B4-BE49-F238E27FC236}">
              <a16:creationId xmlns:a16="http://schemas.microsoft.com/office/drawing/2014/main" id="{ED2E73A5-D2B3-46D8-808D-83A108ABECBB}"/>
            </a:ext>
          </a:extLst>
        </xdr:cNvPr>
        <xdr:cNvSpPr txBox="1"/>
      </xdr:nvSpPr>
      <xdr:spPr>
        <a:xfrm>
          <a:off x="24390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8" name="n_3mainValue【公営住宅】&#10;有形固定資産減価償却率">
          <a:extLst>
            <a:ext uri="{FF2B5EF4-FFF2-40B4-BE49-F238E27FC236}">
              <a16:creationId xmlns:a16="http://schemas.microsoft.com/office/drawing/2014/main" id="{2D0BBC7B-C5F5-4F57-9E6B-1ADBFAB715EE}"/>
            </a:ext>
          </a:extLst>
        </xdr:cNvPr>
        <xdr:cNvSpPr txBox="1"/>
      </xdr:nvSpPr>
      <xdr:spPr>
        <a:xfrm>
          <a:off x="164529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97263</xdr:rowOff>
    </xdr:from>
    <xdr:ext cx="405111" cy="259045"/>
    <xdr:sp macro="" textlink="">
      <xdr:nvSpPr>
        <xdr:cNvPr id="319" name="n_4mainValue【公営住宅】&#10;有形固定資産減価償却率">
          <a:extLst>
            <a:ext uri="{FF2B5EF4-FFF2-40B4-BE49-F238E27FC236}">
              <a16:creationId xmlns:a16="http://schemas.microsoft.com/office/drawing/2014/main" id="{103AD458-7BB5-4555-AF3E-01E95A39A3B1}"/>
            </a:ext>
          </a:extLst>
        </xdr:cNvPr>
        <xdr:cNvSpPr txBox="1"/>
      </xdr:nvSpPr>
      <xdr:spPr>
        <a:xfrm>
          <a:off x="851544" y="1347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DFAEF19-BFE9-4CAF-9EA3-967DB0B9765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E045D2B-0D12-4175-A39D-1A97B81E195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CF5E7EA-B928-4B61-9221-BF9D3F94ED83}"/>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969AB9F-9894-4AD5-955C-43BE39EC784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9027A93-C610-4451-9E5F-EEAC8592A46D}"/>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459A225-4861-4BC6-BAAD-2CE03D9EEAA1}"/>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95FF5EA-45D7-4A74-A0A7-72A32AE86B8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8F93E12-64A3-4511-BE6A-62C67E61F1B7}"/>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1EAA925-44B3-4562-B86C-8AE8858CB38D}"/>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332542E-7F81-4E25-A002-65FE8F68CB35}"/>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1CC19E4-BEB0-4221-B188-5E88160E6613}"/>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FF80FA5-DA0E-4016-9428-847EA6FC16CD}"/>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0C6EA93-BFF7-4C3B-8A9C-6ABFCF1E7C0D}"/>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5081DF7-9A0E-47C2-8B65-B57C19294D98}"/>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7898117-3BA1-477B-955F-0EA99469ECC1}"/>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6D7524A-12F8-445A-BC40-8FDE24438D69}"/>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BD92EEB-6982-4589-B179-84B2CC01D39A}"/>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58FB135-80EF-441C-AF83-8D604845E751}"/>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C61E091-9821-43E4-9E18-FD6A9F908678}"/>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D742FAC-1959-46F2-95D4-647C4CAE2A59}"/>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5CE3FAD-FBD3-4AF3-9C2B-56EC931D0B6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B2B236CE-3C54-4F7E-B5FC-74BD7E16BA1D}"/>
            </a:ext>
          </a:extLst>
        </xdr:cNvPr>
        <xdr:cNvCxnSpPr/>
      </xdr:nvCxnSpPr>
      <xdr:spPr>
        <a:xfrm flipV="1">
          <a:off x="9429115" y="12840869"/>
          <a:ext cx="0" cy="139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688DA271-CD72-468A-BEE1-1996919F2F18}"/>
            </a:ext>
          </a:extLst>
        </xdr:cNvPr>
        <xdr:cNvSpPr txBox="1"/>
      </xdr:nvSpPr>
      <xdr:spPr>
        <a:xfrm>
          <a:off x="9467850" y="1423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A25C8568-7630-46B1-BA41-F29F1DC0CB1B}"/>
            </a:ext>
          </a:extLst>
        </xdr:cNvPr>
        <xdr:cNvCxnSpPr/>
      </xdr:nvCxnSpPr>
      <xdr:spPr>
        <a:xfrm>
          <a:off x="9359900" y="142348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46260A98-51E4-4E99-9313-7FD3DEAF3AC4}"/>
            </a:ext>
          </a:extLst>
        </xdr:cNvPr>
        <xdr:cNvSpPr txBox="1"/>
      </xdr:nvSpPr>
      <xdr:spPr>
        <a:xfrm>
          <a:off x="9467850" y="126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C29885B8-FA58-4774-9C2D-2E457C156A77}"/>
            </a:ext>
          </a:extLst>
        </xdr:cNvPr>
        <xdr:cNvCxnSpPr/>
      </xdr:nvCxnSpPr>
      <xdr:spPr>
        <a:xfrm>
          <a:off x="9359900" y="12840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775C91FD-8A65-4405-8D37-046EBCD4D346}"/>
            </a:ext>
          </a:extLst>
        </xdr:cNvPr>
        <xdr:cNvSpPr txBox="1"/>
      </xdr:nvSpPr>
      <xdr:spPr>
        <a:xfrm>
          <a:off x="9467850" y="13705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2B0FB2B2-04A7-451D-8E80-CEB1E3D9A753}"/>
            </a:ext>
          </a:extLst>
        </xdr:cNvPr>
        <xdr:cNvSpPr/>
      </xdr:nvSpPr>
      <xdr:spPr>
        <a:xfrm>
          <a:off x="9398000" y="13847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61A0751E-A035-415E-BC5D-6EEB9095BC96}"/>
            </a:ext>
          </a:extLst>
        </xdr:cNvPr>
        <xdr:cNvSpPr/>
      </xdr:nvSpPr>
      <xdr:spPr>
        <a:xfrm>
          <a:off x="8636000" y="13852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8235C41D-47E9-45E8-B6DA-1CD8460B3E26}"/>
            </a:ext>
          </a:extLst>
        </xdr:cNvPr>
        <xdr:cNvSpPr/>
      </xdr:nvSpPr>
      <xdr:spPr>
        <a:xfrm>
          <a:off x="7842250" y="13837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71882</xdr:rowOff>
    </xdr:from>
    <xdr:to>
      <xdr:col>41</xdr:col>
      <xdr:colOff>101600</xdr:colOff>
      <xdr:row>85</xdr:row>
      <xdr:rowOff>2032</xdr:rowOff>
    </xdr:to>
    <xdr:sp macro="" textlink="">
      <xdr:nvSpPr>
        <xdr:cNvPr id="350" name="フローチャート: 判断 349">
          <a:extLst>
            <a:ext uri="{FF2B5EF4-FFF2-40B4-BE49-F238E27FC236}">
              <a16:creationId xmlns:a16="http://schemas.microsoft.com/office/drawing/2014/main" id="{9ED869ED-E291-4BEC-A423-AF1138051ACA}"/>
            </a:ext>
          </a:extLst>
        </xdr:cNvPr>
        <xdr:cNvSpPr/>
      </xdr:nvSpPr>
      <xdr:spPr>
        <a:xfrm>
          <a:off x="7029450" y="13940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72340</xdr:rowOff>
    </xdr:from>
    <xdr:to>
      <xdr:col>36</xdr:col>
      <xdr:colOff>165100</xdr:colOff>
      <xdr:row>85</xdr:row>
      <xdr:rowOff>2490</xdr:rowOff>
    </xdr:to>
    <xdr:sp macro="" textlink="">
      <xdr:nvSpPr>
        <xdr:cNvPr id="351" name="フローチャート: 判断 350">
          <a:extLst>
            <a:ext uri="{FF2B5EF4-FFF2-40B4-BE49-F238E27FC236}">
              <a16:creationId xmlns:a16="http://schemas.microsoft.com/office/drawing/2014/main" id="{491BF158-FA8B-45F2-BC65-93CF798CD782}"/>
            </a:ext>
          </a:extLst>
        </xdr:cNvPr>
        <xdr:cNvSpPr/>
      </xdr:nvSpPr>
      <xdr:spPr>
        <a:xfrm>
          <a:off x="6235700" y="13940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2E1B195-CF45-454D-9180-F67ED84B4D98}"/>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D6AACC9-FD14-466E-BB57-E33DA3E89362}"/>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CE6926-C50A-4778-8F69-9DD78064C6C9}"/>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45B8821-8FEC-495F-96DE-1F76486D6A50}"/>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D789CF3-C6A2-4991-B0DF-75E0374DAAEA}"/>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7" name="楕円 356">
          <a:extLst>
            <a:ext uri="{FF2B5EF4-FFF2-40B4-BE49-F238E27FC236}">
              <a16:creationId xmlns:a16="http://schemas.microsoft.com/office/drawing/2014/main" id="{CCED4063-42E8-4769-B8C0-B6317233E6B2}"/>
            </a:ext>
          </a:extLst>
        </xdr:cNvPr>
        <xdr:cNvSpPr/>
      </xdr:nvSpPr>
      <xdr:spPr>
        <a:xfrm>
          <a:off x="9398000" y="13970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58" name="【公営住宅】&#10;一人当たり面積該当値テキスト">
          <a:extLst>
            <a:ext uri="{FF2B5EF4-FFF2-40B4-BE49-F238E27FC236}">
              <a16:creationId xmlns:a16="http://schemas.microsoft.com/office/drawing/2014/main" id="{2F31EC79-E954-470B-A6C4-2FD9CF26F182}"/>
            </a:ext>
          </a:extLst>
        </xdr:cNvPr>
        <xdr:cNvSpPr txBox="1"/>
      </xdr:nvSpPr>
      <xdr:spPr>
        <a:xfrm>
          <a:off x="946785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103887</xdr:rowOff>
    </xdr:from>
    <xdr:to>
      <xdr:col>50</xdr:col>
      <xdr:colOff>165100</xdr:colOff>
      <xdr:row>85</xdr:row>
      <xdr:rowOff>34037</xdr:rowOff>
    </xdr:to>
    <xdr:sp macro="" textlink="">
      <xdr:nvSpPr>
        <xdr:cNvPr id="359" name="楕円 358">
          <a:extLst>
            <a:ext uri="{FF2B5EF4-FFF2-40B4-BE49-F238E27FC236}">
              <a16:creationId xmlns:a16="http://schemas.microsoft.com/office/drawing/2014/main" id="{EA9BFEE7-FC84-412F-B9FE-7DFCD2B107BC}"/>
            </a:ext>
          </a:extLst>
        </xdr:cNvPr>
        <xdr:cNvSpPr/>
      </xdr:nvSpPr>
      <xdr:spPr>
        <a:xfrm>
          <a:off x="8636000" y="13972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154687</xdr:rowOff>
    </xdr:to>
    <xdr:cxnSp macro="">
      <xdr:nvCxnSpPr>
        <xdr:cNvPr id="360" name="直線コネクタ 359">
          <a:extLst>
            <a:ext uri="{FF2B5EF4-FFF2-40B4-BE49-F238E27FC236}">
              <a16:creationId xmlns:a16="http://schemas.microsoft.com/office/drawing/2014/main" id="{4344FC11-E787-446D-90EB-AAC71EA51278}"/>
            </a:ext>
          </a:extLst>
        </xdr:cNvPr>
        <xdr:cNvCxnSpPr/>
      </xdr:nvCxnSpPr>
      <xdr:spPr>
        <a:xfrm flipV="1">
          <a:off x="8686800" y="14020800"/>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107086</xdr:rowOff>
    </xdr:from>
    <xdr:to>
      <xdr:col>46</xdr:col>
      <xdr:colOff>38100</xdr:colOff>
      <xdr:row>85</xdr:row>
      <xdr:rowOff>37236</xdr:rowOff>
    </xdr:to>
    <xdr:sp macro="" textlink="">
      <xdr:nvSpPr>
        <xdr:cNvPr id="361" name="楕円 360">
          <a:extLst>
            <a:ext uri="{FF2B5EF4-FFF2-40B4-BE49-F238E27FC236}">
              <a16:creationId xmlns:a16="http://schemas.microsoft.com/office/drawing/2014/main" id="{A2C32525-07D9-4D9D-B9BA-4A22CCDE869D}"/>
            </a:ext>
          </a:extLst>
        </xdr:cNvPr>
        <xdr:cNvSpPr/>
      </xdr:nvSpPr>
      <xdr:spPr>
        <a:xfrm>
          <a:off x="7842250" y="139754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154687</xdr:rowOff>
    </xdr:from>
    <xdr:to>
      <xdr:col>50</xdr:col>
      <xdr:colOff>114300</xdr:colOff>
      <xdr:row>84</xdr:row>
      <xdr:rowOff>157886</xdr:rowOff>
    </xdr:to>
    <xdr:cxnSp macro="">
      <xdr:nvCxnSpPr>
        <xdr:cNvPr id="362" name="直線コネクタ 361">
          <a:extLst>
            <a:ext uri="{FF2B5EF4-FFF2-40B4-BE49-F238E27FC236}">
              <a16:creationId xmlns:a16="http://schemas.microsoft.com/office/drawing/2014/main" id="{1DDE9144-57A0-4754-9EAC-799A12AFC098}"/>
            </a:ext>
          </a:extLst>
        </xdr:cNvPr>
        <xdr:cNvCxnSpPr/>
      </xdr:nvCxnSpPr>
      <xdr:spPr>
        <a:xfrm flipV="1">
          <a:off x="7886700" y="14023087"/>
          <a:ext cx="8001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111201</xdr:rowOff>
    </xdr:from>
    <xdr:to>
      <xdr:col>41</xdr:col>
      <xdr:colOff>101600</xdr:colOff>
      <xdr:row>85</xdr:row>
      <xdr:rowOff>41351</xdr:rowOff>
    </xdr:to>
    <xdr:sp macro="" textlink="">
      <xdr:nvSpPr>
        <xdr:cNvPr id="363" name="楕円 362">
          <a:extLst>
            <a:ext uri="{FF2B5EF4-FFF2-40B4-BE49-F238E27FC236}">
              <a16:creationId xmlns:a16="http://schemas.microsoft.com/office/drawing/2014/main" id="{86BA9491-BDE9-48EF-BE1A-7341B138A4E0}"/>
            </a:ext>
          </a:extLst>
        </xdr:cNvPr>
        <xdr:cNvSpPr/>
      </xdr:nvSpPr>
      <xdr:spPr>
        <a:xfrm>
          <a:off x="7029450" y="13979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157886</xdr:rowOff>
    </xdr:from>
    <xdr:to>
      <xdr:col>45</xdr:col>
      <xdr:colOff>177800</xdr:colOff>
      <xdr:row>84</xdr:row>
      <xdr:rowOff>162001</xdr:rowOff>
    </xdr:to>
    <xdr:cxnSp macro="">
      <xdr:nvCxnSpPr>
        <xdr:cNvPr id="364" name="直線コネクタ 363">
          <a:extLst>
            <a:ext uri="{FF2B5EF4-FFF2-40B4-BE49-F238E27FC236}">
              <a16:creationId xmlns:a16="http://schemas.microsoft.com/office/drawing/2014/main" id="{F22ADC49-6DA3-462E-9E15-106150705CE9}"/>
            </a:ext>
          </a:extLst>
        </xdr:cNvPr>
        <xdr:cNvCxnSpPr/>
      </xdr:nvCxnSpPr>
      <xdr:spPr>
        <a:xfrm flipV="1">
          <a:off x="7080250" y="14026286"/>
          <a:ext cx="80645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110744</xdr:rowOff>
    </xdr:from>
    <xdr:to>
      <xdr:col>36</xdr:col>
      <xdr:colOff>165100</xdr:colOff>
      <xdr:row>85</xdr:row>
      <xdr:rowOff>40894</xdr:rowOff>
    </xdr:to>
    <xdr:sp macro="" textlink="">
      <xdr:nvSpPr>
        <xdr:cNvPr id="365" name="楕円 364">
          <a:extLst>
            <a:ext uri="{FF2B5EF4-FFF2-40B4-BE49-F238E27FC236}">
              <a16:creationId xmlns:a16="http://schemas.microsoft.com/office/drawing/2014/main" id="{F04CA779-F2D3-4D7E-9CBF-4AD0112C05A8}"/>
            </a:ext>
          </a:extLst>
        </xdr:cNvPr>
        <xdr:cNvSpPr/>
      </xdr:nvSpPr>
      <xdr:spPr>
        <a:xfrm>
          <a:off x="6235700" y="13979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161544</xdr:rowOff>
    </xdr:from>
    <xdr:to>
      <xdr:col>41</xdr:col>
      <xdr:colOff>50800</xdr:colOff>
      <xdr:row>84</xdr:row>
      <xdr:rowOff>162001</xdr:rowOff>
    </xdr:to>
    <xdr:cxnSp macro="">
      <xdr:nvCxnSpPr>
        <xdr:cNvPr id="366" name="直線コネクタ 365">
          <a:extLst>
            <a:ext uri="{FF2B5EF4-FFF2-40B4-BE49-F238E27FC236}">
              <a16:creationId xmlns:a16="http://schemas.microsoft.com/office/drawing/2014/main" id="{A180C36F-EA3F-4024-B8DF-85C03F4230EA}"/>
            </a:ext>
          </a:extLst>
        </xdr:cNvPr>
        <xdr:cNvCxnSpPr/>
      </xdr:nvCxnSpPr>
      <xdr:spPr>
        <a:xfrm>
          <a:off x="6286500" y="14029944"/>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4F35C92B-D227-4864-9FB9-9BF4D865015D}"/>
            </a:ext>
          </a:extLst>
        </xdr:cNvPr>
        <xdr:cNvSpPr txBox="1"/>
      </xdr:nvSpPr>
      <xdr:spPr>
        <a:xfrm>
          <a:off x="8458277" y="136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38F0FE76-EA5B-41F3-B49F-1B5FC35306B9}"/>
            </a:ext>
          </a:extLst>
        </xdr:cNvPr>
        <xdr:cNvSpPr txBox="1"/>
      </xdr:nvSpPr>
      <xdr:spPr>
        <a:xfrm>
          <a:off x="7677227" y="1361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18559</xdr:rowOff>
    </xdr:from>
    <xdr:ext cx="469744" cy="259045"/>
    <xdr:sp macro="" textlink="">
      <xdr:nvSpPr>
        <xdr:cNvPr id="369" name="n_3aveValue【公営住宅】&#10;一人当たり面積">
          <a:extLst>
            <a:ext uri="{FF2B5EF4-FFF2-40B4-BE49-F238E27FC236}">
              <a16:creationId xmlns:a16="http://schemas.microsoft.com/office/drawing/2014/main" id="{73D77BEE-EA70-4972-9940-EFF7D2386341}"/>
            </a:ext>
          </a:extLst>
        </xdr:cNvPr>
        <xdr:cNvSpPr txBox="1"/>
      </xdr:nvSpPr>
      <xdr:spPr>
        <a:xfrm>
          <a:off x="6864427" y="1372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19017</xdr:rowOff>
    </xdr:from>
    <xdr:ext cx="469744" cy="259045"/>
    <xdr:sp macro="" textlink="">
      <xdr:nvSpPr>
        <xdr:cNvPr id="370" name="n_4aveValue【公営住宅】&#10;一人当たり面積">
          <a:extLst>
            <a:ext uri="{FF2B5EF4-FFF2-40B4-BE49-F238E27FC236}">
              <a16:creationId xmlns:a16="http://schemas.microsoft.com/office/drawing/2014/main" id="{E1EA332B-DB3C-44A2-B7EC-D33D146E961B}"/>
            </a:ext>
          </a:extLst>
        </xdr:cNvPr>
        <xdr:cNvSpPr txBox="1"/>
      </xdr:nvSpPr>
      <xdr:spPr>
        <a:xfrm>
          <a:off x="6070677" y="1372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25164</xdr:rowOff>
    </xdr:from>
    <xdr:ext cx="469744" cy="259045"/>
    <xdr:sp macro="" textlink="">
      <xdr:nvSpPr>
        <xdr:cNvPr id="371" name="n_1mainValue【公営住宅】&#10;一人当たり面積">
          <a:extLst>
            <a:ext uri="{FF2B5EF4-FFF2-40B4-BE49-F238E27FC236}">
              <a16:creationId xmlns:a16="http://schemas.microsoft.com/office/drawing/2014/main" id="{6A54F403-13A1-4D93-94AC-0257ED6809A1}"/>
            </a:ext>
          </a:extLst>
        </xdr:cNvPr>
        <xdr:cNvSpPr txBox="1"/>
      </xdr:nvSpPr>
      <xdr:spPr>
        <a:xfrm>
          <a:off x="8458277" y="140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28363</xdr:rowOff>
    </xdr:from>
    <xdr:ext cx="469744" cy="259045"/>
    <xdr:sp macro="" textlink="">
      <xdr:nvSpPr>
        <xdr:cNvPr id="372" name="n_2mainValue【公営住宅】&#10;一人当たり面積">
          <a:extLst>
            <a:ext uri="{FF2B5EF4-FFF2-40B4-BE49-F238E27FC236}">
              <a16:creationId xmlns:a16="http://schemas.microsoft.com/office/drawing/2014/main" id="{290F16F4-31E1-427D-8D78-BFB279327FD1}"/>
            </a:ext>
          </a:extLst>
        </xdr:cNvPr>
        <xdr:cNvSpPr txBox="1"/>
      </xdr:nvSpPr>
      <xdr:spPr>
        <a:xfrm>
          <a:off x="7677227" y="140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32478</xdr:rowOff>
    </xdr:from>
    <xdr:ext cx="469744" cy="259045"/>
    <xdr:sp macro="" textlink="">
      <xdr:nvSpPr>
        <xdr:cNvPr id="373" name="n_3mainValue【公営住宅】&#10;一人当たり面積">
          <a:extLst>
            <a:ext uri="{FF2B5EF4-FFF2-40B4-BE49-F238E27FC236}">
              <a16:creationId xmlns:a16="http://schemas.microsoft.com/office/drawing/2014/main" id="{397DE055-2783-423B-BDAD-B909693436C3}"/>
            </a:ext>
          </a:extLst>
        </xdr:cNvPr>
        <xdr:cNvSpPr txBox="1"/>
      </xdr:nvSpPr>
      <xdr:spPr>
        <a:xfrm>
          <a:off x="6864427" y="1406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32021</xdr:rowOff>
    </xdr:from>
    <xdr:ext cx="469744" cy="259045"/>
    <xdr:sp macro="" textlink="">
      <xdr:nvSpPr>
        <xdr:cNvPr id="374" name="n_4mainValue【公営住宅】&#10;一人当たり面積">
          <a:extLst>
            <a:ext uri="{FF2B5EF4-FFF2-40B4-BE49-F238E27FC236}">
              <a16:creationId xmlns:a16="http://schemas.microsoft.com/office/drawing/2014/main" id="{EBCA56EE-D7F3-4BE5-8523-DF9DC6640556}"/>
            </a:ext>
          </a:extLst>
        </xdr:cNvPr>
        <xdr:cNvSpPr txBox="1"/>
      </xdr:nvSpPr>
      <xdr:spPr>
        <a:xfrm>
          <a:off x="6070677" y="1406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728B3C9-0CE1-4086-9632-31D780975DA9}"/>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5481C8C-5BBE-465E-888D-FD8F0C86C21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FEF3792-3E78-4B32-ADB1-B5084A55665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E22BDA4-9E69-4B93-B539-7977A344C03F}"/>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476D900-5FE0-40DF-ABC7-6670502335EE}"/>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FA8F4DE-572F-48CA-9734-5DAFF234E6E2}"/>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C0B523D-53D5-4296-ACAA-C339A7D720EA}"/>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7CBBB42-1FAC-4AFC-B4AE-86AABD2DEAF5}"/>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D834FA0-36B5-484A-8EB2-AE62FD9A0071}"/>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365ED36-7B16-4C3A-B94D-CA5330A89B5D}"/>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9B85749-6527-430F-A326-C9ADFBE7B956}"/>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0D5C4A5-9D3B-4554-8236-E2D2EBCDFFC7}"/>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D3FD934-6563-49B5-B7C9-5213EF73A2C0}"/>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2224D9A-3E3D-4F8F-ADD1-13E4B6F4DDDA}"/>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53B36C8-3E31-4E30-8753-34F308AD5D09}"/>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978F24B-2661-4F1F-A75C-1B86E1F3FCC9}"/>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2A7F83D-F2F3-4720-8369-C3BEB7AF6D1B}"/>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36757D79-9034-463C-B73A-9C32631E5F08}"/>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FEAC2C0-2B18-4235-BF29-A71C06A1DCE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84EB234-75E7-4436-8056-AFD6E316D7FB}"/>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A093D0D-C468-4C54-8F6D-43C1B0F849AF}"/>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6D6E50F-C46E-458B-9522-2B393ECA7420}"/>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16E36E75-6F45-430A-B10C-CA6D02FD883A}"/>
            </a:ext>
          </a:extLst>
        </xdr:cNvPr>
        <xdr:cNvSpPr txBox="1"/>
      </xdr:nvSpPr>
      <xdr:spPr>
        <a:xfrm>
          <a:off x="339891" y="163260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45A95C4-8973-4EBF-8C8D-2E647CFC0DEA}"/>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D06C5E7D-A0BC-466B-8773-D68C5EC92EDC}"/>
            </a:ext>
          </a:extLst>
        </xdr:cNvPr>
        <xdr:cNvSpPr txBox="1"/>
      </xdr:nvSpPr>
      <xdr:spPr>
        <a:xfrm>
          <a:off x="3398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DD86146D-0F66-41E1-9890-E4B14B98F320}"/>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36FE140B-E5DF-4AE3-BC68-CFB185AB7D6C}"/>
            </a:ext>
          </a:extLst>
        </xdr:cNvPr>
        <xdr:cNvCxnSpPr/>
      </xdr:nvCxnSpPr>
      <xdr:spPr>
        <a:xfrm flipV="1">
          <a:off x="4177665" y="16396607"/>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2A3D7CD9-392A-4497-8ADC-BD5FD93909A5}"/>
            </a:ext>
          </a:extLst>
        </xdr:cNvPr>
        <xdr:cNvSpPr txBox="1"/>
      </xdr:nvSpPr>
      <xdr:spPr>
        <a:xfrm>
          <a:off x="4216400" y="1795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34B5756D-4E32-4DCA-B53A-C79862A1CE78}"/>
            </a:ext>
          </a:extLst>
        </xdr:cNvPr>
        <xdr:cNvCxnSpPr/>
      </xdr:nvCxnSpPr>
      <xdr:spPr>
        <a:xfrm>
          <a:off x="4108450" y="17949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B32CA746-BFF5-4652-89EE-74EE430B18CC}"/>
            </a:ext>
          </a:extLst>
        </xdr:cNvPr>
        <xdr:cNvSpPr txBox="1"/>
      </xdr:nvSpPr>
      <xdr:spPr>
        <a:xfrm>
          <a:off x="4216400" y="1617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5C3B8B83-1BE0-4EDD-87A0-B1603BF6DC9C}"/>
            </a:ext>
          </a:extLst>
        </xdr:cNvPr>
        <xdr:cNvCxnSpPr/>
      </xdr:nvCxnSpPr>
      <xdr:spPr>
        <a:xfrm>
          <a:off x="4108450" y="16396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836D190A-930E-4EAC-93CC-3F0DA7FB921F}"/>
            </a:ext>
          </a:extLst>
        </xdr:cNvPr>
        <xdr:cNvSpPr txBox="1"/>
      </xdr:nvSpPr>
      <xdr:spPr>
        <a:xfrm>
          <a:off x="4216400" y="17184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4EF1AC30-E38A-4653-ADDD-B2FBBBC85720}"/>
            </a:ext>
          </a:extLst>
        </xdr:cNvPr>
        <xdr:cNvSpPr/>
      </xdr:nvSpPr>
      <xdr:spPr>
        <a:xfrm>
          <a:off x="4127500" y="1720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B7A925B1-39BB-4731-B945-6F9675547A06}"/>
            </a:ext>
          </a:extLst>
        </xdr:cNvPr>
        <xdr:cNvSpPr/>
      </xdr:nvSpPr>
      <xdr:spPr>
        <a:xfrm>
          <a:off x="3384550" y="171696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683CED2D-7D3D-4E3A-80B2-CD1CEAEA0B16}"/>
            </a:ext>
          </a:extLst>
        </xdr:cNvPr>
        <xdr:cNvSpPr/>
      </xdr:nvSpPr>
      <xdr:spPr>
        <a:xfrm>
          <a:off x="2571750" y="168327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164193</xdr:rowOff>
    </xdr:from>
    <xdr:to>
      <xdr:col>10</xdr:col>
      <xdr:colOff>165100</xdr:colOff>
      <xdr:row>102</xdr:row>
      <xdr:rowOff>94343</xdr:rowOff>
    </xdr:to>
    <xdr:sp macro="" textlink="">
      <xdr:nvSpPr>
        <xdr:cNvPr id="410" name="フローチャート: 判断 409">
          <a:extLst>
            <a:ext uri="{FF2B5EF4-FFF2-40B4-BE49-F238E27FC236}">
              <a16:creationId xmlns:a16="http://schemas.microsoft.com/office/drawing/2014/main" id="{ED97EEAF-4627-4F3A-BC4B-3FF87445EDC9}"/>
            </a:ext>
          </a:extLst>
        </xdr:cNvPr>
        <xdr:cNvSpPr/>
      </xdr:nvSpPr>
      <xdr:spPr>
        <a:xfrm>
          <a:off x="1778000" y="16839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118473</xdr:rowOff>
    </xdr:from>
    <xdr:to>
      <xdr:col>6</xdr:col>
      <xdr:colOff>38100</xdr:colOff>
      <xdr:row>102</xdr:row>
      <xdr:rowOff>48623</xdr:rowOff>
    </xdr:to>
    <xdr:sp macro="" textlink="">
      <xdr:nvSpPr>
        <xdr:cNvPr id="411" name="フローチャート: 判断 410">
          <a:extLst>
            <a:ext uri="{FF2B5EF4-FFF2-40B4-BE49-F238E27FC236}">
              <a16:creationId xmlns:a16="http://schemas.microsoft.com/office/drawing/2014/main" id="{B4056845-2DC7-45E6-A0DF-07E7BE65C7C5}"/>
            </a:ext>
          </a:extLst>
        </xdr:cNvPr>
        <xdr:cNvSpPr/>
      </xdr:nvSpPr>
      <xdr:spPr>
        <a:xfrm>
          <a:off x="984250" y="16793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8AF5968-CA25-4121-AF43-6CDCCF30EE6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D4FE551-4E8A-4022-9242-52D5F88C96F9}"/>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0E68546-58AD-43D2-A9F4-D8933154CB18}"/>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D9E7033-B6B0-4ED3-A14E-785D392E5F2A}"/>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60DCD16-D80C-4948-85D3-93793B248526}"/>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134801</xdr:rowOff>
    </xdr:from>
    <xdr:to>
      <xdr:col>24</xdr:col>
      <xdr:colOff>114300</xdr:colOff>
      <xdr:row>104</xdr:row>
      <xdr:rowOff>64951</xdr:rowOff>
    </xdr:to>
    <xdr:sp macro="" textlink="">
      <xdr:nvSpPr>
        <xdr:cNvPr id="417" name="楕円 416">
          <a:extLst>
            <a:ext uri="{FF2B5EF4-FFF2-40B4-BE49-F238E27FC236}">
              <a16:creationId xmlns:a16="http://schemas.microsoft.com/office/drawing/2014/main" id="{ED2F0E8C-B701-4740-879F-6904D2482746}"/>
            </a:ext>
          </a:extLst>
        </xdr:cNvPr>
        <xdr:cNvSpPr/>
      </xdr:nvSpPr>
      <xdr:spPr>
        <a:xfrm>
          <a:off x="4127500" y="17140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157678</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AA314260-CDB9-4545-BA97-347ACBA9F242}"/>
            </a:ext>
          </a:extLst>
        </xdr:cNvPr>
        <xdr:cNvSpPr txBox="1"/>
      </xdr:nvSpPr>
      <xdr:spPr>
        <a:xfrm>
          <a:off x="4216400"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419" name="楕円 418">
          <a:extLst>
            <a:ext uri="{FF2B5EF4-FFF2-40B4-BE49-F238E27FC236}">
              <a16:creationId xmlns:a16="http://schemas.microsoft.com/office/drawing/2014/main" id="{87CD543C-2149-4688-94B9-B7137DE93485}"/>
            </a:ext>
          </a:extLst>
        </xdr:cNvPr>
        <xdr:cNvSpPr/>
      </xdr:nvSpPr>
      <xdr:spPr>
        <a:xfrm>
          <a:off x="3384550" y="170911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104</xdr:row>
      <xdr:rowOff>14151</xdr:rowOff>
    </xdr:to>
    <xdr:cxnSp macro="">
      <xdr:nvCxnSpPr>
        <xdr:cNvPr id="420" name="直線コネクタ 419">
          <a:extLst>
            <a:ext uri="{FF2B5EF4-FFF2-40B4-BE49-F238E27FC236}">
              <a16:creationId xmlns:a16="http://schemas.microsoft.com/office/drawing/2014/main" id="{B810E1A9-BADD-40C0-A8CF-E072866A163A}"/>
            </a:ext>
          </a:extLst>
        </xdr:cNvPr>
        <xdr:cNvCxnSpPr/>
      </xdr:nvCxnSpPr>
      <xdr:spPr>
        <a:xfrm>
          <a:off x="3429000" y="17141916"/>
          <a:ext cx="7493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36830</xdr:rowOff>
    </xdr:from>
    <xdr:to>
      <xdr:col>15</xdr:col>
      <xdr:colOff>101600</xdr:colOff>
      <xdr:row>103</xdr:row>
      <xdr:rowOff>138430</xdr:rowOff>
    </xdr:to>
    <xdr:sp macro="" textlink="">
      <xdr:nvSpPr>
        <xdr:cNvPr id="421" name="楕円 420">
          <a:extLst>
            <a:ext uri="{FF2B5EF4-FFF2-40B4-BE49-F238E27FC236}">
              <a16:creationId xmlns:a16="http://schemas.microsoft.com/office/drawing/2014/main" id="{0DD8685F-1B7E-4C99-A7DD-E94515716BB7}"/>
            </a:ext>
          </a:extLst>
        </xdr:cNvPr>
        <xdr:cNvSpPr/>
      </xdr:nvSpPr>
      <xdr:spPr>
        <a:xfrm>
          <a:off x="2571750" y="170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103</xdr:row>
      <xdr:rowOff>136616</xdr:rowOff>
    </xdr:to>
    <xdr:cxnSp macro="">
      <xdr:nvCxnSpPr>
        <xdr:cNvPr id="422" name="直線コネクタ 421">
          <a:extLst>
            <a:ext uri="{FF2B5EF4-FFF2-40B4-BE49-F238E27FC236}">
              <a16:creationId xmlns:a16="http://schemas.microsoft.com/office/drawing/2014/main" id="{12AE4DA0-5A8C-45DC-981F-750E701C7845}"/>
            </a:ext>
          </a:extLst>
        </xdr:cNvPr>
        <xdr:cNvCxnSpPr/>
      </xdr:nvCxnSpPr>
      <xdr:spPr>
        <a:xfrm>
          <a:off x="2622550" y="17092930"/>
          <a:ext cx="8064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162561</xdr:rowOff>
    </xdr:from>
    <xdr:to>
      <xdr:col>10</xdr:col>
      <xdr:colOff>165100</xdr:colOff>
      <xdr:row>103</xdr:row>
      <xdr:rowOff>92711</xdr:rowOff>
    </xdr:to>
    <xdr:sp macro="" textlink="">
      <xdr:nvSpPr>
        <xdr:cNvPr id="423" name="楕円 422">
          <a:extLst>
            <a:ext uri="{FF2B5EF4-FFF2-40B4-BE49-F238E27FC236}">
              <a16:creationId xmlns:a16="http://schemas.microsoft.com/office/drawing/2014/main" id="{B2003FFA-FAD2-425E-B516-F5C3D4C092BF}"/>
            </a:ext>
          </a:extLst>
        </xdr:cNvPr>
        <xdr:cNvSpPr/>
      </xdr:nvSpPr>
      <xdr:spPr>
        <a:xfrm>
          <a:off x="1778000" y="17002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87630</xdr:rowOff>
    </xdr:to>
    <xdr:cxnSp macro="">
      <xdr:nvCxnSpPr>
        <xdr:cNvPr id="424" name="直線コネクタ 423">
          <a:extLst>
            <a:ext uri="{FF2B5EF4-FFF2-40B4-BE49-F238E27FC236}">
              <a16:creationId xmlns:a16="http://schemas.microsoft.com/office/drawing/2014/main" id="{EB8BFDE0-5E5E-4385-BEAC-A43D5EE140DE}"/>
            </a:ext>
          </a:extLst>
        </xdr:cNvPr>
        <xdr:cNvCxnSpPr/>
      </xdr:nvCxnSpPr>
      <xdr:spPr>
        <a:xfrm>
          <a:off x="1828800" y="17047211"/>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113574</xdr:rowOff>
    </xdr:from>
    <xdr:to>
      <xdr:col>6</xdr:col>
      <xdr:colOff>38100</xdr:colOff>
      <xdr:row>103</xdr:row>
      <xdr:rowOff>43724</xdr:rowOff>
    </xdr:to>
    <xdr:sp macro="" textlink="">
      <xdr:nvSpPr>
        <xdr:cNvPr id="425" name="楕円 424">
          <a:extLst>
            <a:ext uri="{FF2B5EF4-FFF2-40B4-BE49-F238E27FC236}">
              <a16:creationId xmlns:a16="http://schemas.microsoft.com/office/drawing/2014/main" id="{4B769E15-2B01-467B-86C7-388E7ABE1C98}"/>
            </a:ext>
          </a:extLst>
        </xdr:cNvPr>
        <xdr:cNvSpPr/>
      </xdr:nvSpPr>
      <xdr:spPr>
        <a:xfrm>
          <a:off x="984250" y="169537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164374</xdr:rowOff>
    </xdr:from>
    <xdr:to>
      <xdr:col>10</xdr:col>
      <xdr:colOff>114300</xdr:colOff>
      <xdr:row>103</xdr:row>
      <xdr:rowOff>41911</xdr:rowOff>
    </xdr:to>
    <xdr:cxnSp macro="">
      <xdr:nvCxnSpPr>
        <xdr:cNvPr id="426" name="直線コネクタ 425">
          <a:extLst>
            <a:ext uri="{FF2B5EF4-FFF2-40B4-BE49-F238E27FC236}">
              <a16:creationId xmlns:a16="http://schemas.microsoft.com/office/drawing/2014/main" id="{D5429159-6E95-4F64-93AC-25466B722F32}"/>
            </a:ext>
          </a:extLst>
        </xdr:cNvPr>
        <xdr:cNvCxnSpPr/>
      </xdr:nvCxnSpPr>
      <xdr:spPr>
        <a:xfrm>
          <a:off x="1028700" y="17004574"/>
          <a:ext cx="80010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a:extLst>
            <a:ext uri="{FF2B5EF4-FFF2-40B4-BE49-F238E27FC236}">
              <a16:creationId xmlns:a16="http://schemas.microsoft.com/office/drawing/2014/main" id="{509AEEC2-79E7-4EF0-B5C2-1AAD963C3DC8}"/>
            </a:ext>
          </a:extLst>
        </xdr:cNvPr>
        <xdr:cNvSpPr txBox="1"/>
      </xdr:nvSpPr>
      <xdr:spPr>
        <a:xfrm>
          <a:off x="32391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D3DEA956-534F-45F8-8050-76EEC94E8EB9}"/>
            </a:ext>
          </a:extLst>
        </xdr:cNvPr>
        <xdr:cNvSpPr txBox="1"/>
      </xdr:nvSpPr>
      <xdr:spPr>
        <a:xfrm>
          <a:off x="2439044" y="1661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110870</xdr:rowOff>
    </xdr:from>
    <xdr:ext cx="405111" cy="259045"/>
    <xdr:sp macro="" textlink="">
      <xdr:nvSpPr>
        <xdr:cNvPr id="429" name="n_3aveValue【港湾・漁港】&#10;有形固定資産減価償却率">
          <a:extLst>
            <a:ext uri="{FF2B5EF4-FFF2-40B4-BE49-F238E27FC236}">
              <a16:creationId xmlns:a16="http://schemas.microsoft.com/office/drawing/2014/main" id="{9AAC8DD2-BA6A-4C57-AE51-5E10FDE283C9}"/>
            </a:ext>
          </a:extLst>
        </xdr:cNvPr>
        <xdr:cNvSpPr txBox="1"/>
      </xdr:nvSpPr>
      <xdr:spPr>
        <a:xfrm>
          <a:off x="1645294" y="1662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65150</xdr:rowOff>
    </xdr:from>
    <xdr:ext cx="405111" cy="259045"/>
    <xdr:sp macro="" textlink="">
      <xdr:nvSpPr>
        <xdr:cNvPr id="430" name="n_4aveValue【港湾・漁港】&#10;有形固定資産減価償却率">
          <a:extLst>
            <a:ext uri="{FF2B5EF4-FFF2-40B4-BE49-F238E27FC236}">
              <a16:creationId xmlns:a16="http://schemas.microsoft.com/office/drawing/2014/main" id="{37BC781F-C419-458F-9A99-3879B4D77DD4}"/>
            </a:ext>
          </a:extLst>
        </xdr:cNvPr>
        <xdr:cNvSpPr txBox="1"/>
      </xdr:nvSpPr>
      <xdr:spPr>
        <a:xfrm>
          <a:off x="851544" y="16575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431" name="n_1mainValue【港湾・漁港】&#10;有形固定資産減価償却率">
          <a:extLst>
            <a:ext uri="{FF2B5EF4-FFF2-40B4-BE49-F238E27FC236}">
              <a16:creationId xmlns:a16="http://schemas.microsoft.com/office/drawing/2014/main" id="{D2A8FC29-E290-4F70-B9B2-54184BD1ADCB}"/>
            </a:ext>
          </a:extLst>
        </xdr:cNvPr>
        <xdr:cNvSpPr txBox="1"/>
      </xdr:nvSpPr>
      <xdr:spPr>
        <a:xfrm>
          <a:off x="3239144" y="1687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129557</xdr:rowOff>
    </xdr:from>
    <xdr:ext cx="405111" cy="259045"/>
    <xdr:sp macro="" textlink="">
      <xdr:nvSpPr>
        <xdr:cNvPr id="432" name="n_2mainValue【港湾・漁港】&#10;有形固定資産減価償却率">
          <a:extLst>
            <a:ext uri="{FF2B5EF4-FFF2-40B4-BE49-F238E27FC236}">
              <a16:creationId xmlns:a16="http://schemas.microsoft.com/office/drawing/2014/main" id="{A6662902-C166-4B20-A211-485389F5CB5B}"/>
            </a:ext>
          </a:extLst>
        </xdr:cNvPr>
        <xdr:cNvSpPr txBox="1"/>
      </xdr:nvSpPr>
      <xdr:spPr>
        <a:xfrm>
          <a:off x="2439044"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83838</xdr:rowOff>
    </xdr:from>
    <xdr:ext cx="405111" cy="259045"/>
    <xdr:sp macro="" textlink="">
      <xdr:nvSpPr>
        <xdr:cNvPr id="433" name="n_3mainValue【港湾・漁港】&#10;有形固定資産減価償却率">
          <a:extLst>
            <a:ext uri="{FF2B5EF4-FFF2-40B4-BE49-F238E27FC236}">
              <a16:creationId xmlns:a16="http://schemas.microsoft.com/office/drawing/2014/main" id="{59DD39C5-9B82-4CB2-A556-F0800D44D433}"/>
            </a:ext>
          </a:extLst>
        </xdr:cNvPr>
        <xdr:cNvSpPr txBox="1"/>
      </xdr:nvSpPr>
      <xdr:spPr>
        <a:xfrm>
          <a:off x="164529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34851</xdr:rowOff>
    </xdr:from>
    <xdr:ext cx="405111" cy="259045"/>
    <xdr:sp macro="" textlink="">
      <xdr:nvSpPr>
        <xdr:cNvPr id="434" name="n_4mainValue【港湾・漁港】&#10;有形固定資産減価償却率">
          <a:extLst>
            <a:ext uri="{FF2B5EF4-FFF2-40B4-BE49-F238E27FC236}">
              <a16:creationId xmlns:a16="http://schemas.microsoft.com/office/drawing/2014/main" id="{B6520FEB-6093-4799-8506-14EB10F4482F}"/>
            </a:ext>
          </a:extLst>
        </xdr:cNvPr>
        <xdr:cNvSpPr txBox="1"/>
      </xdr:nvSpPr>
      <xdr:spPr>
        <a:xfrm>
          <a:off x="851544" y="1704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5B8ADFB-0C00-4BAD-8F8C-B71DC9882713}"/>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281345F-5DF2-4BF2-B9A8-DB33D93A4CF1}"/>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50E5033-4EAB-4C79-9EF8-8D5AAE0A5EA2}"/>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ED1CDDA-FA8D-4099-B224-AFE8A4171477}"/>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7DA254D-0ECC-49C7-B315-541A0E023DF5}"/>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F344811A-CDE9-495D-904B-C1151B5E73FC}"/>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52841D37-63F8-4716-B62F-09A30C2B7754}"/>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CF93DE9-03EE-416E-8F2C-5467ABFD5E07}"/>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96E1405-6295-4764-818E-51E808253AF2}"/>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D440708-E07C-44C2-9B8E-38B6BBD5D48F}"/>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AB121EDF-0C2F-42B2-9688-DE4538C3F2FF}"/>
            </a:ext>
          </a:extLst>
        </xdr:cNvPr>
        <xdr:cNvCxnSpPr/>
      </xdr:nvCxnSpPr>
      <xdr:spPr>
        <a:xfrm>
          <a:off x="5956300" y="177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2A6B18F9-DD4C-4992-A92A-948170A81920}"/>
            </a:ext>
          </a:extLst>
        </xdr:cNvPr>
        <xdr:cNvSpPr txBox="1"/>
      </xdr:nvSpPr>
      <xdr:spPr>
        <a:xfrm>
          <a:off x="5726564" y="17663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4ACF7D7B-58B4-416D-9116-576FDB733237}"/>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8C6CBEE5-EB66-4D48-9DC4-F93383C080DF}"/>
            </a:ext>
          </a:extLst>
        </xdr:cNvPr>
        <xdr:cNvSpPr txBox="1"/>
      </xdr:nvSpPr>
      <xdr:spPr>
        <a:xfrm>
          <a:off x="5327878" y="17110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322D5DE7-0974-41C3-877C-560EF6AB47E7}"/>
            </a:ext>
          </a:extLst>
        </xdr:cNvPr>
        <xdr:cNvCxnSpPr/>
      </xdr:nvCxnSpPr>
      <xdr:spPr>
        <a:xfrm>
          <a:off x="5956300" y="16694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31F26E32-E8D4-4EFC-B31D-6F22717E0E47}"/>
            </a:ext>
          </a:extLst>
        </xdr:cNvPr>
        <xdr:cNvSpPr txBox="1"/>
      </xdr:nvSpPr>
      <xdr:spPr>
        <a:xfrm>
          <a:off x="5327878" y="16558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800E930-E82D-42EA-8E92-8CE5B59A94A6}"/>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B5626739-1605-41A7-8CDB-3C3E85369F52}"/>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F643231D-A13A-4F27-80F0-E2A6BF497840}"/>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D74E8447-A33D-4C80-B56B-36CE474995C2}"/>
            </a:ext>
          </a:extLst>
        </xdr:cNvPr>
        <xdr:cNvCxnSpPr/>
      </xdr:nvCxnSpPr>
      <xdr:spPr>
        <a:xfrm flipV="1">
          <a:off x="9429115" y="16571638"/>
          <a:ext cx="0" cy="1220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B34C2DC2-4810-4BB7-9584-DFB00ACCF1DA}"/>
            </a:ext>
          </a:extLst>
        </xdr:cNvPr>
        <xdr:cNvSpPr txBox="1"/>
      </xdr:nvSpPr>
      <xdr:spPr>
        <a:xfrm>
          <a:off x="9467850" y="17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974B155D-81CB-4B86-92D4-D08A5E94B45B}"/>
            </a:ext>
          </a:extLst>
        </xdr:cNvPr>
        <xdr:cNvCxnSpPr/>
      </xdr:nvCxnSpPr>
      <xdr:spPr>
        <a:xfrm>
          <a:off x="9359900" y="17792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FA731434-1C88-4BC0-A0C3-01426522EB77}"/>
            </a:ext>
          </a:extLst>
        </xdr:cNvPr>
        <xdr:cNvSpPr txBox="1"/>
      </xdr:nvSpPr>
      <xdr:spPr>
        <a:xfrm>
          <a:off x="9467850" y="16353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0B4EF200-0E56-4B70-99CF-130933D1E201}"/>
            </a:ext>
          </a:extLst>
        </xdr:cNvPr>
        <xdr:cNvCxnSpPr/>
      </xdr:nvCxnSpPr>
      <xdr:spPr>
        <a:xfrm>
          <a:off x="9359900" y="16571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39AE1FAC-72E8-4EC5-971F-901C9458BF2D}"/>
            </a:ext>
          </a:extLst>
        </xdr:cNvPr>
        <xdr:cNvSpPr txBox="1"/>
      </xdr:nvSpPr>
      <xdr:spPr>
        <a:xfrm>
          <a:off x="9467850" y="17401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B7F20FBE-53D1-4AF9-AC01-A8F05AE8E451}"/>
            </a:ext>
          </a:extLst>
        </xdr:cNvPr>
        <xdr:cNvSpPr/>
      </xdr:nvSpPr>
      <xdr:spPr>
        <a:xfrm>
          <a:off x="9398000" y="175437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326D95ED-9781-480C-8B91-91B6DF1ED0E3}"/>
            </a:ext>
          </a:extLst>
        </xdr:cNvPr>
        <xdr:cNvSpPr/>
      </xdr:nvSpPr>
      <xdr:spPr>
        <a:xfrm>
          <a:off x="8636000" y="175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C72013D0-7CF0-4C81-8084-4B4486B795F1}"/>
            </a:ext>
          </a:extLst>
        </xdr:cNvPr>
        <xdr:cNvSpPr/>
      </xdr:nvSpPr>
      <xdr:spPr>
        <a:xfrm>
          <a:off x="7842250" y="17508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56696</xdr:rowOff>
    </xdr:from>
    <xdr:to>
      <xdr:col>41</xdr:col>
      <xdr:colOff>101600</xdr:colOff>
      <xdr:row>107</xdr:row>
      <xdr:rowOff>158296</xdr:rowOff>
    </xdr:to>
    <xdr:sp macro="" textlink="">
      <xdr:nvSpPr>
        <xdr:cNvPr id="463" name="フローチャート: 判断 462">
          <a:extLst>
            <a:ext uri="{FF2B5EF4-FFF2-40B4-BE49-F238E27FC236}">
              <a16:creationId xmlns:a16="http://schemas.microsoft.com/office/drawing/2014/main" id="{5EC28D6F-1009-49B9-9A98-84A82420CC19}"/>
            </a:ext>
          </a:extLst>
        </xdr:cNvPr>
        <xdr:cNvSpPr/>
      </xdr:nvSpPr>
      <xdr:spPr>
        <a:xfrm>
          <a:off x="7029450" y="1772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57141</xdr:rowOff>
    </xdr:from>
    <xdr:to>
      <xdr:col>36</xdr:col>
      <xdr:colOff>165100</xdr:colOff>
      <xdr:row>107</xdr:row>
      <xdr:rowOff>158741</xdr:rowOff>
    </xdr:to>
    <xdr:sp macro="" textlink="">
      <xdr:nvSpPr>
        <xdr:cNvPr id="464" name="フローチャート: 判断 463">
          <a:extLst>
            <a:ext uri="{FF2B5EF4-FFF2-40B4-BE49-F238E27FC236}">
              <a16:creationId xmlns:a16="http://schemas.microsoft.com/office/drawing/2014/main" id="{1C0ACBBD-13EB-478B-9047-D6F0E20FA365}"/>
            </a:ext>
          </a:extLst>
        </xdr:cNvPr>
        <xdr:cNvSpPr/>
      </xdr:nvSpPr>
      <xdr:spPr>
        <a:xfrm>
          <a:off x="6235700" y="177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44D5BB5-4A15-4E7D-BFE8-0089B4278022}"/>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73F9757-523C-44C9-A466-4CCA12BCC087}"/>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37E0C61-174D-47A0-B7FF-9B318CA24E30}"/>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BCCB75A-D9DA-4C68-9AE5-04AA4FA93CBC}"/>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D23FD46-7685-41F2-BE1E-A0AB03037161}"/>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667</xdr:rowOff>
    </xdr:from>
    <xdr:to>
      <xdr:col>55</xdr:col>
      <xdr:colOff>50800</xdr:colOff>
      <xdr:row>107</xdr:row>
      <xdr:rowOff>102267</xdr:rowOff>
    </xdr:to>
    <xdr:sp macro="" textlink="">
      <xdr:nvSpPr>
        <xdr:cNvPr id="470" name="楕円 469">
          <a:extLst>
            <a:ext uri="{FF2B5EF4-FFF2-40B4-BE49-F238E27FC236}">
              <a16:creationId xmlns:a16="http://schemas.microsoft.com/office/drawing/2014/main" id="{26BE6FD9-CCF6-4990-BC1C-922A682B188C}"/>
            </a:ext>
          </a:extLst>
        </xdr:cNvPr>
        <xdr:cNvSpPr/>
      </xdr:nvSpPr>
      <xdr:spPr>
        <a:xfrm>
          <a:off x="9398000" y="176663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87044</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95FEBABB-3BB8-4DFB-9BB6-43DFE2025795}"/>
            </a:ext>
          </a:extLst>
        </xdr:cNvPr>
        <xdr:cNvSpPr txBox="1"/>
      </xdr:nvSpPr>
      <xdr:spPr>
        <a:xfrm>
          <a:off x="9467850" y="1758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2121</xdr:rowOff>
    </xdr:from>
    <xdr:to>
      <xdr:col>50</xdr:col>
      <xdr:colOff>165100</xdr:colOff>
      <xdr:row>107</xdr:row>
      <xdr:rowOff>103721</xdr:rowOff>
    </xdr:to>
    <xdr:sp macro="" textlink="">
      <xdr:nvSpPr>
        <xdr:cNvPr id="472" name="楕円 471">
          <a:extLst>
            <a:ext uri="{FF2B5EF4-FFF2-40B4-BE49-F238E27FC236}">
              <a16:creationId xmlns:a16="http://schemas.microsoft.com/office/drawing/2014/main" id="{B1F25D55-084D-4131-86F3-3EEE2883D2CA}"/>
            </a:ext>
          </a:extLst>
        </xdr:cNvPr>
        <xdr:cNvSpPr/>
      </xdr:nvSpPr>
      <xdr:spPr>
        <a:xfrm>
          <a:off x="8636000" y="176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51467</xdr:rowOff>
    </xdr:from>
    <xdr:to>
      <xdr:col>55</xdr:col>
      <xdr:colOff>0</xdr:colOff>
      <xdr:row>107</xdr:row>
      <xdr:rowOff>52921</xdr:rowOff>
    </xdr:to>
    <xdr:cxnSp macro="">
      <xdr:nvCxnSpPr>
        <xdr:cNvPr id="473" name="直線コネクタ 472">
          <a:extLst>
            <a:ext uri="{FF2B5EF4-FFF2-40B4-BE49-F238E27FC236}">
              <a16:creationId xmlns:a16="http://schemas.microsoft.com/office/drawing/2014/main" id="{2F786758-6150-44C4-86F6-0B163A33FAB2}"/>
            </a:ext>
          </a:extLst>
        </xdr:cNvPr>
        <xdr:cNvCxnSpPr/>
      </xdr:nvCxnSpPr>
      <xdr:spPr>
        <a:xfrm flipV="1">
          <a:off x="8686800" y="17717167"/>
          <a:ext cx="74295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3623</xdr:rowOff>
    </xdr:from>
    <xdr:to>
      <xdr:col>46</xdr:col>
      <xdr:colOff>38100</xdr:colOff>
      <xdr:row>107</xdr:row>
      <xdr:rowOff>105223</xdr:rowOff>
    </xdr:to>
    <xdr:sp macro="" textlink="">
      <xdr:nvSpPr>
        <xdr:cNvPr id="474" name="楕円 473">
          <a:extLst>
            <a:ext uri="{FF2B5EF4-FFF2-40B4-BE49-F238E27FC236}">
              <a16:creationId xmlns:a16="http://schemas.microsoft.com/office/drawing/2014/main" id="{88458B78-2220-4444-A343-8AAC4CFA4E9C}"/>
            </a:ext>
          </a:extLst>
        </xdr:cNvPr>
        <xdr:cNvSpPr/>
      </xdr:nvSpPr>
      <xdr:spPr>
        <a:xfrm>
          <a:off x="7842250" y="176693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52921</xdr:rowOff>
    </xdr:from>
    <xdr:to>
      <xdr:col>50</xdr:col>
      <xdr:colOff>114300</xdr:colOff>
      <xdr:row>107</xdr:row>
      <xdr:rowOff>54423</xdr:rowOff>
    </xdr:to>
    <xdr:cxnSp macro="">
      <xdr:nvCxnSpPr>
        <xdr:cNvPr id="475" name="直線コネクタ 474">
          <a:extLst>
            <a:ext uri="{FF2B5EF4-FFF2-40B4-BE49-F238E27FC236}">
              <a16:creationId xmlns:a16="http://schemas.microsoft.com/office/drawing/2014/main" id="{73B8EF14-E0A3-4434-95FC-BCB5BE762878}"/>
            </a:ext>
          </a:extLst>
        </xdr:cNvPr>
        <xdr:cNvCxnSpPr/>
      </xdr:nvCxnSpPr>
      <xdr:spPr>
        <a:xfrm flipV="1">
          <a:off x="7886700" y="17718621"/>
          <a:ext cx="8001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5240</xdr:rowOff>
    </xdr:from>
    <xdr:to>
      <xdr:col>41</xdr:col>
      <xdr:colOff>101600</xdr:colOff>
      <xdr:row>107</xdr:row>
      <xdr:rowOff>106840</xdr:rowOff>
    </xdr:to>
    <xdr:sp macro="" textlink="">
      <xdr:nvSpPr>
        <xdr:cNvPr id="476" name="楕円 475">
          <a:extLst>
            <a:ext uri="{FF2B5EF4-FFF2-40B4-BE49-F238E27FC236}">
              <a16:creationId xmlns:a16="http://schemas.microsoft.com/office/drawing/2014/main" id="{03D0615B-AD7B-48DF-8862-07C21F39A403}"/>
            </a:ext>
          </a:extLst>
        </xdr:cNvPr>
        <xdr:cNvSpPr/>
      </xdr:nvSpPr>
      <xdr:spPr>
        <a:xfrm>
          <a:off x="7029450" y="176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54423</xdr:rowOff>
    </xdr:from>
    <xdr:to>
      <xdr:col>45</xdr:col>
      <xdr:colOff>177800</xdr:colOff>
      <xdr:row>107</xdr:row>
      <xdr:rowOff>56040</xdr:rowOff>
    </xdr:to>
    <xdr:cxnSp macro="">
      <xdr:nvCxnSpPr>
        <xdr:cNvPr id="477" name="直線コネクタ 476">
          <a:extLst>
            <a:ext uri="{FF2B5EF4-FFF2-40B4-BE49-F238E27FC236}">
              <a16:creationId xmlns:a16="http://schemas.microsoft.com/office/drawing/2014/main" id="{784ECA1E-6F16-43DE-BE43-8AEDDF9D44F3}"/>
            </a:ext>
          </a:extLst>
        </xdr:cNvPr>
        <xdr:cNvCxnSpPr/>
      </xdr:nvCxnSpPr>
      <xdr:spPr>
        <a:xfrm flipV="1">
          <a:off x="7080250" y="17720123"/>
          <a:ext cx="80645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6672</xdr:rowOff>
    </xdr:from>
    <xdr:to>
      <xdr:col>36</xdr:col>
      <xdr:colOff>165100</xdr:colOff>
      <xdr:row>107</xdr:row>
      <xdr:rowOff>108272</xdr:rowOff>
    </xdr:to>
    <xdr:sp macro="" textlink="">
      <xdr:nvSpPr>
        <xdr:cNvPr id="478" name="楕円 477">
          <a:extLst>
            <a:ext uri="{FF2B5EF4-FFF2-40B4-BE49-F238E27FC236}">
              <a16:creationId xmlns:a16="http://schemas.microsoft.com/office/drawing/2014/main" id="{6A808643-8B35-4896-B44C-0521AFBF2915}"/>
            </a:ext>
          </a:extLst>
        </xdr:cNvPr>
        <xdr:cNvSpPr/>
      </xdr:nvSpPr>
      <xdr:spPr>
        <a:xfrm>
          <a:off x="6235700" y="1767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56040</xdr:rowOff>
    </xdr:from>
    <xdr:to>
      <xdr:col>41</xdr:col>
      <xdr:colOff>50800</xdr:colOff>
      <xdr:row>107</xdr:row>
      <xdr:rowOff>57472</xdr:rowOff>
    </xdr:to>
    <xdr:cxnSp macro="">
      <xdr:nvCxnSpPr>
        <xdr:cNvPr id="479" name="直線コネクタ 478">
          <a:extLst>
            <a:ext uri="{FF2B5EF4-FFF2-40B4-BE49-F238E27FC236}">
              <a16:creationId xmlns:a16="http://schemas.microsoft.com/office/drawing/2014/main" id="{59153707-5EE5-4F24-92E1-68666594363E}"/>
            </a:ext>
          </a:extLst>
        </xdr:cNvPr>
        <xdr:cNvCxnSpPr/>
      </xdr:nvCxnSpPr>
      <xdr:spPr>
        <a:xfrm flipV="1">
          <a:off x="6286500" y="17721740"/>
          <a:ext cx="79375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3EA2165C-82C9-4DC6-8640-A01F8403AC5F}"/>
            </a:ext>
          </a:extLst>
        </xdr:cNvPr>
        <xdr:cNvSpPr txBox="1"/>
      </xdr:nvSpPr>
      <xdr:spPr>
        <a:xfrm>
          <a:off x="8399995" y="1733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F4A1B3E8-C532-40E1-AEF2-F4873A5399A9}"/>
            </a:ext>
          </a:extLst>
        </xdr:cNvPr>
        <xdr:cNvSpPr txBox="1"/>
      </xdr:nvSpPr>
      <xdr:spPr>
        <a:xfrm>
          <a:off x="7612595" y="1729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149423</xdr:rowOff>
    </xdr:from>
    <xdr:ext cx="534377" cy="259045"/>
    <xdr:sp macro="" textlink="">
      <xdr:nvSpPr>
        <xdr:cNvPr id="482" name="n_3aveValue【港湾・漁港】&#10;一人当たり有形固定資産（償却資産）額">
          <a:extLst>
            <a:ext uri="{FF2B5EF4-FFF2-40B4-BE49-F238E27FC236}">
              <a16:creationId xmlns:a16="http://schemas.microsoft.com/office/drawing/2014/main" id="{1849D3AD-ACDC-4FAF-9854-6FB8DA5BAA0A}"/>
            </a:ext>
          </a:extLst>
        </xdr:cNvPr>
        <xdr:cNvSpPr txBox="1"/>
      </xdr:nvSpPr>
      <xdr:spPr>
        <a:xfrm>
          <a:off x="6851161" y="178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149868</xdr:rowOff>
    </xdr:from>
    <xdr:ext cx="534377" cy="259045"/>
    <xdr:sp macro="" textlink="">
      <xdr:nvSpPr>
        <xdr:cNvPr id="483" name="n_4aveValue【港湾・漁港】&#10;一人当たり有形固定資産（償却資産）額">
          <a:extLst>
            <a:ext uri="{FF2B5EF4-FFF2-40B4-BE49-F238E27FC236}">
              <a16:creationId xmlns:a16="http://schemas.microsoft.com/office/drawing/2014/main" id="{DCD94871-48CF-4463-8DCE-73989720E355}"/>
            </a:ext>
          </a:extLst>
        </xdr:cNvPr>
        <xdr:cNvSpPr txBox="1"/>
      </xdr:nvSpPr>
      <xdr:spPr>
        <a:xfrm>
          <a:off x="6038361" y="178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94848</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08A4C957-F6D0-4ADA-9389-7C3290F34760}"/>
            </a:ext>
          </a:extLst>
        </xdr:cNvPr>
        <xdr:cNvSpPr txBox="1"/>
      </xdr:nvSpPr>
      <xdr:spPr>
        <a:xfrm>
          <a:off x="8399995" y="1776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96350</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646B7038-2127-4FAD-A1B8-7DFC9DCD9606}"/>
            </a:ext>
          </a:extLst>
        </xdr:cNvPr>
        <xdr:cNvSpPr txBox="1"/>
      </xdr:nvSpPr>
      <xdr:spPr>
        <a:xfrm>
          <a:off x="7612595" y="177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123367</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FF469E75-E8D8-493A-A292-92ABF7E61C35}"/>
            </a:ext>
          </a:extLst>
        </xdr:cNvPr>
        <xdr:cNvSpPr txBox="1"/>
      </xdr:nvSpPr>
      <xdr:spPr>
        <a:xfrm>
          <a:off x="6818845" y="1745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124799</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F2AA9F8D-52D9-4FAF-8E30-652017835175}"/>
            </a:ext>
          </a:extLst>
        </xdr:cNvPr>
        <xdr:cNvSpPr txBox="1"/>
      </xdr:nvSpPr>
      <xdr:spPr>
        <a:xfrm>
          <a:off x="6006045" y="1746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8659732-7DE6-4494-A5D9-DF08DCDA6486}"/>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7B26BB6-98FC-491C-92D9-EC3C2EDC3223}"/>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431949FD-6488-41C7-A35A-798BDC6F813F}"/>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EDD8F76-33C7-41D0-AF13-E8DD5A4948A9}"/>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7A233E44-75D6-4A02-B5B5-02173915EDCD}"/>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E88912A-3DF4-4CCE-90A1-AD774F23367A}"/>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8373666-87A1-4704-988C-C2F8AB78240D}"/>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2B1F0F18-AD57-4505-AA24-07B9154C47A3}"/>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EBEA59F-41B0-4177-A46D-1992299CBDC3}"/>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D5D8B9F-CD10-4B53-A103-7FD6CF615D76}"/>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E20A897-9CBF-4570-A09B-CFFE343145E1}"/>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B0681361-0E7B-449D-ACB5-5C366EC3782C}"/>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E58BE2C9-FA72-4332-8BC8-EEEA228F8548}"/>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51AF3983-111F-41A3-92D7-6797F32F99AA}"/>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25EB4B0C-527E-42F6-B683-5D298A2E6957}"/>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2D18533D-AC61-4616-B062-93648D5A0C79}"/>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F5113658-2B5B-4323-9985-ECDC5AD4503D}"/>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D0F7CA6E-242A-4789-BFC7-BD7BDE464474}"/>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2EAF1982-1FF6-437E-8B76-76E4A96B2739}"/>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2629A4D9-3077-4E87-892D-97365EC249C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14E6AAA3-7B5E-467A-91D7-902B309FE42A}"/>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C96B6D8-B9C3-4D28-B21B-A23826EE232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584D9ECF-348B-40CD-95AE-0C5B607D958D}"/>
            </a:ext>
          </a:extLst>
        </xdr:cNvPr>
        <xdr:cNvCxnSpPr/>
      </xdr:nvCxnSpPr>
      <xdr:spPr>
        <a:xfrm flipV="1">
          <a:off x="14699614" y="5451348"/>
          <a:ext cx="0" cy="144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2C454A3E-3825-4149-861A-64AC736858FD}"/>
            </a:ext>
          </a:extLst>
        </xdr:cNvPr>
        <xdr:cNvSpPr txBox="1"/>
      </xdr:nvSpPr>
      <xdr:spPr>
        <a:xfrm>
          <a:off x="14738350" y="689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596AE32E-A69E-4F1B-87AF-3AC717EBAC01}"/>
            </a:ext>
          </a:extLst>
        </xdr:cNvPr>
        <xdr:cNvCxnSpPr/>
      </xdr:nvCxnSpPr>
      <xdr:spPr>
        <a:xfrm>
          <a:off x="14611350" y="6893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C7178E3-0F7B-42C6-8437-2373AA098FED}"/>
            </a:ext>
          </a:extLst>
        </xdr:cNvPr>
        <xdr:cNvSpPr txBox="1"/>
      </xdr:nvSpPr>
      <xdr:spPr>
        <a:xfrm>
          <a:off x="14738350" y="523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A4685C09-0F7B-4C47-8DB4-B46B50521B8F}"/>
            </a:ext>
          </a:extLst>
        </xdr:cNvPr>
        <xdr:cNvCxnSpPr/>
      </xdr:nvCxnSpPr>
      <xdr:spPr>
        <a:xfrm>
          <a:off x="14611350" y="545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BFC1BEDF-788C-47D5-8047-96831D8C421C}"/>
            </a:ext>
          </a:extLst>
        </xdr:cNvPr>
        <xdr:cNvSpPr txBox="1"/>
      </xdr:nvSpPr>
      <xdr:spPr>
        <a:xfrm>
          <a:off x="14738350" y="588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12C81550-7079-4D57-8D0E-6A2A75062A4D}"/>
            </a:ext>
          </a:extLst>
        </xdr:cNvPr>
        <xdr:cNvSpPr/>
      </xdr:nvSpPr>
      <xdr:spPr>
        <a:xfrm>
          <a:off x="14649450" y="5904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53925A90-F8A2-482D-B606-579E1FB9B0B4}"/>
            </a:ext>
          </a:extLst>
        </xdr:cNvPr>
        <xdr:cNvSpPr/>
      </xdr:nvSpPr>
      <xdr:spPr>
        <a:xfrm>
          <a:off x="13887450" y="5895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C5764142-100B-45C0-BD2F-42B771056371}"/>
            </a:ext>
          </a:extLst>
        </xdr:cNvPr>
        <xdr:cNvSpPr/>
      </xdr:nvSpPr>
      <xdr:spPr>
        <a:xfrm>
          <a:off x="130937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153416</xdr:rowOff>
    </xdr:from>
    <xdr:to>
      <xdr:col>72</xdr:col>
      <xdr:colOff>38100</xdr:colOff>
      <xdr:row>35</xdr:row>
      <xdr:rowOff>83566</xdr:rowOff>
    </xdr:to>
    <xdr:sp macro="" textlink="">
      <xdr:nvSpPr>
        <xdr:cNvPr id="519" name="フローチャート: 判断 518">
          <a:extLst>
            <a:ext uri="{FF2B5EF4-FFF2-40B4-BE49-F238E27FC236}">
              <a16:creationId xmlns:a16="http://schemas.microsoft.com/office/drawing/2014/main" id="{1BC88453-467C-4A40-8823-0D3C7F6F7FC2}"/>
            </a:ext>
          </a:extLst>
        </xdr:cNvPr>
        <xdr:cNvSpPr/>
      </xdr:nvSpPr>
      <xdr:spPr>
        <a:xfrm>
          <a:off x="12299950" y="57668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162560</xdr:rowOff>
    </xdr:from>
    <xdr:to>
      <xdr:col>67</xdr:col>
      <xdr:colOff>101600</xdr:colOff>
      <xdr:row>35</xdr:row>
      <xdr:rowOff>92710</xdr:rowOff>
    </xdr:to>
    <xdr:sp macro="" textlink="">
      <xdr:nvSpPr>
        <xdr:cNvPr id="520" name="フローチャート: 判断 519">
          <a:extLst>
            <a:ext uri="{FF2B5EF4-FFF2-40B4-BE49-F238E27FC236}">
              <a16:creationId xmlns:a16="http://schemas.microsoft.com/office/drawing/2014/main" id="{D56E937C-014F-43BB-8AC4-FEC1004B3EEC}"/>
            </a:ext>
          </a:extLst>
        </xdr:cNvPr>
        <xdr:cNvSpPr/>
      </xdr:nvSpPr>
      <xdr:spPr>
        <a:xfrm>
          <a:off x="11487150" y="5775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46A7CC32-A8D0-4012-B25A-5F5E784106BF}"/>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AEDEC62-5DA3-481F-B34C-90B3368D65A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52FEE2B-887F-4CEA-8256-72F32996C8F9}"/>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0B6A7AA-1DF6-4227-96F6-18AA38509C71}"/>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F551504-467A-474C-8A35-81A0D5AE9D75}"/>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157988</xdr:rowOff>
    </xdr:from>
    <xdr:to>
      <xdr:col>85</xdr:col>
      <xdr:colOff>177800</xdr:colOff>
      <xdr:row>35</xdr:row>
      <xdr:rowOff>88138</xdr:rowOff>
    </xdr:to>
    <xdr:sp macro="" textlink="">
      <xdr:nvSpPr>
        <xdr:cNvPr id="526" name="楕円 525">
          <a:extLst>
            <a:ext uri="{FF2B5EF4-FFF2-40B4-BE49-F238E27FC236}">
              <a16:creationId xmlns:a16="http://schemas.microsoft.com/office/drawing/2014/main" id="{F37885AE-5506-4297-B947-8ACE71916956}"/>
            </a:ext>
          </a:extLst>
        </xdr:cNvPr>
        <xdr:cNvSpPr/>
      </xdr:nvSpPr>
      <xdr:spPr>
        <a:xfrm>
          <a:off x="14649450" y="5771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9415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AC43F440-4A89-4FE7-B9D4-8E1381A1FC52}"/>
            </a:ext>
          </a:extLst>
        </xdr:cNvPr>
        <xdr:cNvSpPr txBox="1"/>
      </xdr:nvSpPr>
      <xdr:spPr>
        <a:xfrm>
          <a:off x="14738350" y="562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128270</xdr:rowOff>
    </xdr:from>
    <xdr:to>
      <xdr:col>81</xdr:col>
      <xdr:colOff>101600</xdr:colOff>
      <xdr:row>35</xdr:row>
      <xdr:rowOff>58420</xdr:rowOff>
    </xdr:to>
    <xdr:sp macro="" textlink="">
      <xdr:nvSpPr>
        <xdr:cNvPr id="528" name="楕円 527">
          <a:extLst>
            <a:ext uri="{FF2B5EF4-FFF2-40B4-BE49-F238E27FC236}">
              <a16:creationId xmlns:a16="http://schemas.microsoft.com/office/drawing/2014/main" id="{498B482B-13EF-4A08-B440-ED782DC590E7}"/>
            </a:ext>
          </a:extLst>
        </xdr:cNvPr>
        <xdr:cNvSpPr/>
      </xdr:nvSpPr>
      <xdr:spPr>
        <a:xfrm>
          <a:off x="13887450" y="574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xdr:rowOff>
    </xdr:from>
    <xdr:to>
      <xdr:col>85</xdr:col>
      <xdr:colOff>127000</xdr:colOff>
      <xdr:row>35</xdr:row>
      <xdr:rowOff>37338</xdr:rowOff>
    </xdr:to>
    <xdr:cxnSp macro="">
      <xdr:nvCxnSpPr>
        <xdr:cNvPr id="529" name="直線コネクタ 528">
          <a:extLst>
            <a:ext uri="{FF2B5EF4-FFF2-40B4-BE49-F238E27FC236}">
              <a16:creationId xmlns:a16="http://schemas.microsoft.com/office/drawing/2014/main" id="{7FC58AC5-3DEC-43E4-BCF6-CA1CF03CAC9E}"/>
            </a:ext>
          </a:extLst>
        </xdr:cNvPr>
        <xdr:cNvCxnSpPr/>
      </xdr:nvCxnSpPr>
      <xdr:spPr>
        <a:xfrm>
          <a:off x="13938250" y="5786120"/>
          <a:ext cx="762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80264</xdr:rowOff>
    </xdr:from>
    <xdr:to>
      <xdr:col>76</xdr:col>
      <xdr:colOff>165100</xdr:colOff>
      <xdr:row>35</xdr:row>
      <xdr:rowOff>10414</xdr:rowOff>
    </xdr:to>
    <xdr:sp macro="" textlink="">
      <xdr:nvSpPr>
        <xdr:cNvPr id="530" name="楕円 529">
          <a:extLst>
            <a:ext uri="{FF2B5EF4-FFF2-40B4-BE49-F238E27FC236}">
              <a16:creationId xmlns:a16="http://schemas.microsoft.com/office/drawing/2014/main" id="{8074B756-03DD-4168-B0D6-1B768B42A622}"/>
            </a:ext>
          </a:extLst>
        </xdr:cNvPr>
        <xdr:cNvSpPr/>
      </xdr:nvSpPr>
      <xdr:spPr>
        <a:xfrm>
          <a:off x="13093700" y="5693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131064</xdr:rowOff>
    </xdr:from>
    <xdr:to>
      <xdr:col>81</xdr:col>
      <xdr:colOff>50800</xdr:colOff>
      <xdr:row>35</xdr:row>
      <xdr:rowOff>7620</xdr:rowOff>
    </xdr:to>
    <xdr:cxnSp macro="">
      <xdr:nvCxnSpPr>
        <xdr:cNvPr id="531" name="直線コネクタ 530">
          <a:extLst>
            <a:ext uri="{FF2B5EF4-FFF2-40B4-BE49-F238E27FC236}">
              <a16:creationId xmlns:a16="http://schemas.microsoft.com/office/drawing/2014/main" id="{61E4D8D9-0AE9-4DF4-8031-E4D28919EE45}"/>
            </a:ext>
          </a:extLst>
        </xdr:cNvPr>
        <xdr:cNvCxnSpPr/>
      </xdr:nvCxnSpPr>
      <xdr:spPr>
        <a:xfrm>
          <a:off x="13144500" y="5744464"/>
          <a:ext cx="7937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39116</xdr:rowOff>
    </xdr:from>
    <xdr:to>
      <xdr:col>72</xdr:col>
      <xdr:colOff>38100</xdr:colOff>
      <xdr:row>34</xdr:row>
      <xdr:rowOff>140716</xdr:rowOff>
    </xdr:to>
    <xdr:sp macro="" textlink="">
      <xdr:nvSpPr>
        <xdr:cNvPr id="532" name="楕円 531">
          <a:extLst>
            <a:ext uri="{FF2B5EF4-FFF2-40B4-BE49-F238E27FC236}">
              <a16:creationId xmlns:a16="http://schemas.microsoft.com/office/drawing/2014/main" id="{B4D3C24E-E822-409E-B550-D1508D6E89C1}"/>
            </a:ext>
          </a:extLst>
        </xdr:cNvPr>
        <xdr:cNvSpPr/>
      </xdr:nvSpPr>
      <xdr:spPr>
        <a:xfrm>
          <a:off x="12299950" y="56525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89916</xdr:rowOff>
    </xdr:from>
    <xdr:to>
      <xdr:col>76</xdr:col>
      <xdr:colOff>114300</xdr:colOff>
      <xdr:row>34</xdr:row>
      <xdr:rowOff>131064</xdr:rowOff>
    </xdr:to>
    <xdr:cxnSp macro="">
      <xdr:nvCxnSpPr>
        <xdr:cNvPr id="533" name="直線コネクタ 532">
          <a:extLst>
            <a:ext uri="{FF2B5EF4-FFF2-40B4-BE49-F238E27FC236}">
              <a16:creationId xmlns:a16="http://schemas.microsoft.com/office/drawing/2014/main" id="{56EFFD9E-A019-471A-B73D-760DB8DED0F8}"/>
            </a:ext>
          </a:extLst>
        </xdr:cNvPr>
        <xdr:cNvCxnSpPr/>
      </xdr:nvCxnSpPr>
      <xdr:spPr>
        <a:xfrm>
          <a:off x="12344400" y="5703316"/>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61976</xdr:rowOff>
    </xdr:from>
    <xdr:to>
      <xdr:col>67</xdr:col>
      <xdr:colOff>101600</xdr:colOff>
      <xdr:row>34</xdr:row>
      <xdr:rowOff>163576</xdr:rowOff>
    </xdr:to>
    <xdr:sp macro="" textlink="">
      <xdr:nvSpPr>
        <xdr:cNvPr id="534" name="楕円 533">
          <a:extLst>
            <a:ext uri="{FF2B5EF4-FFF2-40B4-BE49-F238E27FC236}">
              <a16:creationId xmlns:a16="http://schemas.microsoft.com/office/drawing/2014/main" id="{C2BCAA40-2AAD-43DA-A988-2D78256C34AF}"/>
            </a:ext>
          </a:extLst>
        </xdr:cNvPr>
        <xdr:cNvSpPr/>
      </xdr:nvSpPr>
      <xdr:spPr>
        <a:xfrm>
          <a:off x="11487150" y="567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89916</xdr:rowOff>
    </xdr:from>
    <xdr:to>
      <xdr:col>71</xdr:col>
      <xdr:colOff>177800</xdr:colOff>
      <xdr:row>34</xdr:row>
      <xdr:rowOff>112776</xdr:rowOff>
    </xdr:to>
    <xdr:cxnSp macro="">
      <xdr:nvCxnSpPr>
        <xdr:cNvPr id="535" name="直線コネクタ 534">
          <a:extLst>
            <a:ext uri="{FF2B5EF4-FFF2-40B4-BE49-F238E27FC236}">
              <a16:creationId xmlns:a16="http://schemas.microsoft.com/office/drawing/2014/main" id="{06FEC83C-E059-4154-A10B-BB4AD4AAF5ED}"/>
            </a:ext>
          </a:extLst>
        </xdr:cNvPr>
        <xdr:cNvCxnSpPr/>
      </xdr:nvCxnSpPr>
      <xdr:spPr>
        <a:xfrm flipV="1">
          <a:off x="11537950" y="5703316"/>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C2950A76-C34C-435F-99A3-E39E67688FBB}"/>
            </a:ext>
          </a:extLst>
        </xdr:cNvPr>
        <xdr:cNvSpPr txBox="1"/>
      </xdr:nvSpPr>
      <xdr:spPr>
        <a:xfrm>
          <a:off x="137420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E83567FE-4AFF-4517-8009-387340479656}"/>
            </a:ext>
          </a:extLst>
        </xdr:cNvPr>
        <xdr:cNvSpPr txBox="1"/>
      </xdr:nvSpPr>
      <xdr:spPr>
        <a:xfrm>
          <a:off x="12960994"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74693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82EF9E6A-DC68-4C80-B000-2AD9968B7D3B}"/>
            </a:ext>
          </a:extLst>
        </xdr:cNvPr>
        <xdr:cNvSpPr txBox="1"/>
      </xdr:nvSpPr>
      <xdr:spPr>
        <a:xfrm>
          <a:off x="12167244" y="58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83837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854DF17B-96A0-4040-9611-84DA1BEBAEB8}"/>
            </a:ext>
          </a:extLst>
        </xdr:cNvPr>
        <xdr:cNvSpPr txBox="1"/>
      </xdr:nvSpPr>
      <xdr:spPr>
        <a:xfrm>
          <a:off x="113544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74947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C875F434-26A5-4417-BA5A-E935E0751026}"/>
            </a:ext>
          </a:extLst>
        </xdr:cNvPr>
        <xdr:cNvSpPr txBox="1"/>
      </xdr:nvSpPr>
      <xdr:spPr>
        <a:xfrm>
          <a:off x="137420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26941</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26314AB3-23EE-4D95-A8AF-6B902B874FB8}"/>
            </a:ext>
          </a:extLst>
        </xdr:cNvPr>
        <xdr:cNvSpPr txBox="1"/>
      </xdr:nvSpPr>
      <xdr:spPr>
        <a:xfrm>
          <a:off x="12960994" y="54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157243</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DFADD749-DD63-4D48-8521-047BAC490E47}"/>
            </a:ext>
          </a:extLst>
        </xdr:cNvPr>
        <xdr:cNvSpPr txBox="1"/>
      </xdr:nvSpPr>
      <xdr:spPr>
        <a:xfrm>
          <a:off x="12167244" y="544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8653</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BDB26765-DBA7-4B1D-BFA1-73FE98010948}"/>
            </a:ext>
          </a:extLst>
        </xdr:cNvPr>
        <xdr:cNvSpPr txBox="1"/>
      </xdr:nvSpPr>
      <xdr:spPr>
        <a:xfrm>
          <a:off x="11354444" y="54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E03392DC-3CD1-4F69-9DCE-DF4A32E5E983}"/>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A69AFDB2-709A-43E6-BD7C-724B95CF25E9}"/>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113F2CAB-9489-4345-91CE-4E22B9C0B315}"/>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2F27A846-92B0-4768-AB2D-5EC4B8CEAE7F}"/>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63B42903-A273-4EF4-A8D5-47F476F50B7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C84347FA-5EBF-4161-B40E-5C2ABD30E09B}"/>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97F3ED2D-8070-4C37-82A6-FD3CF7E603B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1E5EA482-3C8B-4466-AFBC-2FB097843318}"/>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F52FE4CA-E5D9-4B78-BC81-969322B02A0E}"/>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68A0EF90-F242-497F-8D1F-A0A276AD7973}"/>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4A819FBE-1F4F-40D5-BCB6-FBB9829325F6}"/>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A3F85447-F570-4003-93F3-A32CC3FE464B}"/>
            </a:ext>
          </a:extLst>
        </xdr:cNvPr>
        <xdr:cNvSpPr txBox="1"/>
      </xdr:nvSpPr>
      <xdr:spPr>
        <a:xfrm>
          <a:off x="160491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803237A4-B3D4-494D-97B0-26221BBFCE02}"/>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3D945AC0-7D51-4862-BFDB-454AB91AAEA0}"/>
            </a:ext>
          </a:extLst>
        </xdr:cNvPr>
        <xdr:cNvSpPr txBox="1"/>
      </xdr:nvSpPr>
      <xdr:spPr>
        <a:xfrm>
          <a:off x="1604917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D65BF4A5-7263-4E7E-BFE0-C20851D45598}"/>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10851D92-786F-4BE7-9058-509420686F36}"/>
            </a:ext>
          </a:extLst>
        </xdr:cNvPr>
        <xdr:cNvSpPr txBox="1"/>
      </xdr:nvSpPr>
      <xdr:spPr>
        <a:xfrm>
          <a:off x="1604917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ACA3BAAD-BEA9-4F23-A2BB-C23BD6E91E7C}"/>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8CCDE351-37FB-4DE3-AEC9-7D7888B97CBE}"/>
            </a:ext>
          </a:extLst>
        </xdr:cNvPr>
        <xdr:cNvSpPr txBox="1"/>
      </xdr:nvSpPr>
      <xdr:spPr>
        <a:xfrm>
          <a:off x="1604917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1F4A2877-F36A-4709-A315-D906230EDEFA}"/>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5AD8A828-9624-493F-96FA-7F75CE32C0F1}"/>
            </a:ext>
          </a:extLst>
        </xdr:cNvPr>
        <xdr:cNvSpPr txBox="1"/>
      </xdr:nvSpPr>
      <xdr:spPr>
        <a:xfrm>
          <a:off x="1604917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FE8090F7-2A95-4031-B466-3757C14ABA7D}"/>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2F066270-1A8B-480C-9109-91F4CCE78A35}"/>
            </a:ext>
          </a:extLst>
        </xdr:cNvPr>
        <xdr:cNvSpPr txBox="1"/>
      </xdr:nvSpPr>
      <xdr:spPr>
        <a:xfrm>
          <a:off x="1604917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090D574-C800-484B-AEB7-1FB84BEF4648}"/>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E7BE22E4-E597-4151-A530-97FF982327C7}"/>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F70E84B7-DF79-48DA-91C1-3FC0BBA543A9}"/>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69669</xdr:rowOff>
    </xdr:from>
    <xdr:to>
      <xdr:col>116</xdr:col>
      <xdr:colOff>62864</xdr:colOff>
      <xdr:row>42</xdr:row>
      <xdr:rowOff>43543</xdr:rowOff>
    </xdr:to>
    <xdr:cxnSp macro="">
      <xdr:nvCxnSpPr>
        <xdr:cNvPr id="569" name="直線コネクタ 568">
          <a:extLst>
            <a:ext uri="{FF2B5EF4-FFF2-40B4-BE49-F238E27FC236}">
              <a16:creationId xmlns:a16="http://schemas.microsoft.com/office/drawing/2014/main" id="{E6E2F71D-52EC-4C20-ABD4-85713AECB4EC}"/>
            </a:ext>
          </a:extLst>
        </xdr:cNvPr>
        <xdr:cNvCxnSpPr/>
      </xdr:nvCxnSpPr>
      <xdr:spPr>
        <a:xfrm flipV="1">
          <a:off x="19951064" y="5683069"/>
          <a:ext cx="0" cy="129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F8AABC4F-1943-493F-8B4E-C43AD751FDA7}"/>
            </a:ext>
          </a:extLst>
        </xdr:cNvPr>
        <xdr:cNvSpPr txBox="1"/>
      </xdr:nvSpPr>
      <xdr:spPr>
        <a:xfrm>
          <a:off x="199898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71" name="直線コネクタ 570">
          <a:extLst>
            <a:ext uri="{FF2B5EF4-FFF2-40B4-BE49-F238E27FC236}">
              <a16:creationId xmlns:a16="http://schemas.microsoft.com/office/drawing/2014/main" id="{6E0F2083-2310-487F-98BA-BA74908A499F}"/>
            </a:ext>
          </a:extLst>
        </xdr:cNvPr>
        <xdr:cNvCxnSpPr/>
      </xdr:nvCxnSpPr>
      <xdr:spPr>
        <a:xfrm>
          <a:off x="19881850" y="697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16346</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22F5565A-2DCA-4C60-87D8-771BCB892934}"/>
            </a:ext>
          </a:extLst>
        </xdr:cNvPr>
        <xdr:cNvSpPr txBox="1"/>
      </xdr:nvSpPr>
      <xdr:spPr>
        <a:xfrm>
          <a:off x="19989800" y="54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69669</xdr:rowOff>
    </xdr:from>
    <xdr:to>
      <xdr:col>116</xdr:col>
      <xdr:colOff>152400</xdr:colOff>
      <xdr:row>34</xdr:row>
      <xdr:rowOff>69669</xdr:rowOff>
    </xdr:to>
    <xdr:cxnSp macro="">
      <xdr:nvCxnSpPr>
        <xdr:cNvPr id="573" name="直線コネクタ 572">
          <a:extLst>
            <a:ext uri="{FF2B5EF4-FFF2-40B4-BE49-F238E27FC236}">
              <a16:creationId xmlns:a16="http://schemas.microsoft.com/office/drawing/2014/main" id="{04249245-7DE8-4967-B91E-59B65BC2CE16}"/>
            </a:ext>
          </a:extLst>
        </xdr:cNvPr>
        <xdr:cNvCxnSpPr/>
      </xdr:nvCxnSpPr>
      <xdr:spPr>
        <a:xfrm>
          <a:off x="19881850" y="5683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8726</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EA6D091F-F539-4717-83AE-B6AA28511B5F}"/>
            </a:ext>
          </a:extLst>
        </xdr:cNvPr>
        <xdr:cNvSpPr txBox="1"/>
      </xdr:nvSpPr>
      <xdr:spPr>
        <a:xfrm>
          <a:off x="19989800" y="644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30299</xdr:rowOff>
    </xdr:from>
    <xdr:to>
      <xdr:col>116</xdr:col>
      <xdr:colOff>114300</xdr:colOff>
      <xdr:row>39</xdr:row>
      <xdr:rowOff>131899</xdr:rowOff>
    </xdr:to>
    <xdr:sp macro="" textlink="">
      <xdr:nvSpPr>
        <xdr:cNvPr id="575" name="フローチャート: 判断 574">
          <a:extLst>
            <a:ext uri="{FF2B5EF4-FFF2-40B4-BE49-F238E27FC236}">
              <a16:creationId xmlns:a16="http://schemas.microsoft.com/office/drawing/2014/main" id="{9C56952C-E5C6-40AD-921C-F43429F8DF1D}"/>
            </a:ext>
          </a:extLst>
        </xdr:cNvPr>
        <xdr:cNvSpPr/>
      </xdr:nvSpPr>
      <xdr:spPr>
        <a:xfrm>
          <a:off x="19900900" y="646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27033</xdr:rowOff>
    </xdr:from>
    <xdr:to>
      <xdr:col>112</xdr:col>
      <xdr:colOff>38100</xdr:colOff>
      <xdr:row>39</xdr:row>
      <xdr:rowOff>128633</xdr:rowOff>
    </xdr:to>
    <xdr:sp macro="" textlink="">
      <xdr:nvSpPr>
        <xdr:cNvPr id="576" name="フローチャート: 判断 575">
          <a:extLst>
            <a:ext uri="{FF2B5EF4-FFF2-40B4-BE49-F238E27FC236}">
              <a16:creationId xmlns:a16="http://schemas.microsoft.com/office/drawing/2014/main" id="{87E3CFAB-B260-4327-9908-A55C7B4633FF}"/>
            </a:ext>
          </a:extLst>
        </xdr:cNvPr>
        <xdr:cNvSpPr/>
      </xdr:nvSpPr>
      <xdr:spPr>
        <a:xfrm>
          <a:off x="19157950" y="64659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77" name="フローチャート: 判断 576">
          <a:extLst>
            <a:ext uri="{FF2B5EF4-FFF2-40B4-BE49-F238E27FC236}">
              <a16:creationId xmlns:a16="http://schemas.microsoft.com/office/drawing/2014/main" id="{54866202-87F1-4E78-8A30-6286C1602F95}"/>
            </a:ext>
          </a:extLst>
        </xdr:cNvPr>
        <xdr:cNvSpPr/>
      </xdr:nvSpPr>
      <xdr:spPr>
        <a:xfrm>
          <a:off x="1834515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78" name="フローチャート: 判断 577">
          <a:extLst>
            <a:ext uri="{FF2B5EF4-FFF2-40B4-BE49-F238E27FC236}">
              <a16:creationId xmlns:a16="http://schemas.microsoft.com/office/drawing/2014/main" id="{F26ABBD4-D222-4155-9A00-9CE721D75669}"/>
            </a:ext>
          </a:extLst>
        </xdr:cNvPr>
        <xdr:cNvSpPr/>
      </xdr:nvSpPr>
      <xdr:spPr>
        <a:xfrm>
          <a:off x="175514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156028</xdr:rowOff>
    </xdr:from>
    <xdr:to>
      <xdr:col>98</xdr:col>
      <xdr:colOff>38100</xdr:colOff>
      <xdr:row>39</xdr:row>
      <xdr:rowOff>86178</xdr:rowOff>
    </xdr:to>
    <xdr:sp macro="" textlink="">
      <xdr:nvSpPr>
        <xdr:cNvPr id="579" name="フローチャート: 判断 578">
          <a:extLst>
            <a:ext uri="{FF2B5EF4-FFF2-40B4-BE49-F238E27FC236}">
              <a16:creationId xmlns:a16="http://schemas.microsoft.com/office/drawing/2014/main" id="{D3905517-15FC-4CB8-8B2F-4FD78AC593FF}"/>
            </a:ext>
          </a:extLst>
        </xdr:cNvPr>
        <xdr:cNvSpPr/>
      </xdr:nvSpPr>
      <xdr:spPr>
        <a:xfrm>
          <a:off x="16757650" y="64298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DEB2615-22DA-45A7-98A6-964F57D1A157}"/>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149FC54-048D-4BF4-94AB-E074D95583D6}"/>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EAA7DB5-DBB8-40AF-98C9-9EAC956D5BD4}"/>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5426619-EC15-4A2F-A094-E6F7E984A0A9}"/>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88C6961-083B-4BDC-86C1-A87DFD170E7D}"/>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18869</xdr:rowOff>
    </xdr:from>
    <xdr:to>
      <xdr:col>116</xdr:col>
      <xdr:colOff>114300</xdr:colOff>
      <xdr:row>34</xdr:row>
      <xdr:rowOff>120469</xdr:rowOff>
    </xdr:to>
    <xdr:sp macro="" textlink="">
      <xdr:nvSpPr>
        <xdr:cNvPr id="585" name="楕円 584">
          <a:extLst>
            <a:ext uri="{FF2B5EF4-FFF2-40B4-BE49-F238E27FC236}">
              <a16:creationId xmlns:a16="http://schemas.microsoft.com/office/drawing/2014/main" id="{2271775D-8950-4A42-BEC0-000D406D726A}"/>
            </a:ext>
          </a:extLst>
        </xdr:cNvPr>
        <xdr:cNvSpPr/>
      </xdr:nvSpPr>
      <xdr:spPr>
        <a:xfrm>
          <a:off x="19900900" y="563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143346</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4550E93-ADD8-446E-851C-846102D89551}"/>
            </a:ext>
          </a:extLst>
        </xdr:cNvPr>
        <xdr:cNvSpPr txBox="1"/>
      </xdr:nvSpPr>
      <xdr:spPr>
        <a:xfrm>
          <a:off x="19989800" y="559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125004</xdr:rowOff>
    </xdr:from>
    <xdr:to>
      <xdr:col>112</xdr:col>
      <xdr:colOff>38100</xdr:colOff>
      <xdr:row>34</xdr:row>
      <xdr:rowOff>55154</xdr:rowOff>
    </xdr:to>
    <xdr:sp macro="" textlink="">
      <xdr:nvSpPr>
        <xdr:cNvPr id="587" name="楕円 586">
          <a:extLst>
            <a:ext uri="{FF2B5EF4-FFF2-40B4-BE49-F238E27FC236}">
              <a16:creationId xmlns:a16="http://schemas.microsoft.com/office/drawing/2014/main" id="{0865906B-E4A2-4D98-88B6-0209B81DAA0B}"/>
            </a:ext>
          </a:extLst>
        </xdr:cNvPr>
        <xdr:cNvSpPr/>
      </xdr:nvSpPr>
      <xdr:spPr>
        <a:xfrm>
          <a:off x="19157950" y="5573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4354</xdr:rowOff>
    </xdr:from>
    <xdr:to>
      <xdr:col>116</xdr:col>
      <xdr:colOff>63500</xdr:colOff>
      <xdr:row>34</xdr:row>
      <xdr:rowOff>69669</xdr:rowOff>
    </xdr:to>
    <xdr:cxnSp macro="">
      <xdr:nvCxnSpPr>
        <xdr:cNvPr id="588" name="直線コネクタ 587">
          <a:extLst>
            <a:ext uri="{FF2B5EF4-FFF2-40B4-BE49-F238E27FC236}">
              <a16:creationId xmlns:a16="http://schemas.microsoft.com/office/drawing/2014/main" id="{67F5C843-8D90-49C3-B0E8-772D97AA7A83}"/>
            </a:ext>
          </a:extLst>
        </xdr:cNvPr>
        <xdr:cNvCxnSpPr/>
      </xdr:nvCxnSpPr>
      <xdr:spPr>
        <a:xfrm>
          <a:off x="19202400" y="5617754"/>
          <a:ext cx="7493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92347</xdr:rowOff>
    </xdr:from>
    <xdr:to>
      <xdr:col>107</xdr:col>
      <xdr:colOff>101600</xdr:colOff>
      <xdr:row>34</xdr:row>
      <xdr:rowOff>22497</xdr:rowOff>
    </xdr:to>
    <xdr:sp macro="" textlink="">
      <xdr:nvSpPr>
        <xdr:cNvPr id="589" name="楕円 588">
          <a:extLst>
            <a:ext uri="{FF2B5EF4-FFF2-40B4-BE49-F238E27FC236}">
              <a16:creationId xmlns:a16="http://schemas.microsoft.com/office/drawing/2014/main" id="{E137A834-674C-4F64-A27F-50BEB75A2AA2}"/>
            </a:ext>
          </a:extLst>
        </xdr:cNvPr>
        <xdr:cNvSpPr/>
      </xdr:nvSpPr>
      <xdr:spPr>
        <a:xfrm>
          <a:off x="18345150" y="55406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143147</xdr:rowOff>
    </xdr:from>
    <xdr:to>
      <xdr:col>111</xdr:col>
      <xdr:colOff>177800</xdr:colOff>
      <xdr:row>34</xdr:row>
      <xdr:rowOff>4354</xdr:rowOff>
    </xdr:to>
    <xdr:cxnSp macro="">
      <xdr:nvCxnSpPr>
        <xdr:cNvPr id="590" name="直線コネクタ 589">
          <a:extLst>
            <a:ext uri="{FF2B5EF4-FFF2-40B4-BE49-F238E27FC236}">
              <a16:creationId xmlns:a16="http://schemas.microsoft.com/office/drawing/2014/main" id="{7519BD39-646D-4D79-AD8F-1D82CF6DE326}"/>
            </a:ext>
          </a:extLst>
        </xdr:cNvPr>
        <xdr:cNvCxnSpPr/>
      </xdr:nvCxnSpPr>
      <xdr:spPr>
        <a:xfrm>
          <a:off x="18395950" y="5591447"/>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82550</xdr:rowOff>
    </xdr:from>
    <xdr:to>
      <xdr:col>102</xdr:col>
      <xdr:colOff>165100</xdr:colOff>
      <xdr:row>34</xdr:row>
      <xdr:rowOff>12700</xdr:rowOff>
    </xdr:to>
    <xdr:sp macro="" textlink="">
      <xdr:nvSpPr>
        <xdr:cNvPr id="591" name="楕円 590">
          <a:extLst>
            <a:ext uri="{FF2B5EF4-FFF2-40B4-BE49-F238E27FC236}">
              <a16:creationId xmlns:a16="http://schemas.microsoft.com/office/drawing/2014/main" id="{8505BACC-498A-420B-BBE5-B062D669C976}"/>
            </a:ext>
          </a:extLst>
        </xdr:cNvPr>
        <xdr:cNvSpPr/>
      </xdr:nvSpPr>
      <xdr:spPr>
        <a:xfrm>
          <a:off x="17551400" y="5530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133350</xdr:rowOff>
    </xdr:from>
    <xdr:to>
      <xdr:col>107</xdr:col>
      <xdr:colOff>50800</xdr:colOff>
      <xdr:row>33</xdr:row>
      <xdr:rowOff>143147</xdr:rowOff>
    </xdr:to>
    <xdr:cxnSp macro="">
      <xdr:nvCxnSpPr>
        <xdr:cNvPr id="592" name="直線コネクタ 591">
          <a:extLst>
            <a:ext uri="{FF2B5EF4-FFF2-40B4-BE49-F238E27FC236}">
              <a16:creationId xmlns:a16="http://schemas.microsoft.com/office/drawing/2014/main" id="{6C4F68A1-9BA5-4EAE-81B3-FD9375212B11}"/>
            </a:ext>
          </a:extLst>
        </xdr:cNvPr>
        <xdr:cNvCxnSpPr/>
      </xdr:nvCxnSpPr>
      <xdr:spPr>
        <a:xfrm>
          <a:off x="17602200" y="5581650"/>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93" name="楕円 592">
          <a:extLst>
            <a:ext uri="{FF2B5EF4-FFF2-40B4-BE49-F238E27FC236}">
              <a16:creationId xmlns:a16="http://schemas.microsoft.com/office/drawing/2014/main" id="{17E41848-C147-4EB6-96FB-5E6688637C26}"/>
            </a:ext>
          </a:extLst>
        </xdr:cNvPr>
        <xdr:cNvSpPr/>
      </xdr:nvSpPr>
      <xdr:spPr>
        <a:xfrm>
          <a:off x="16757650" y="5550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133350</xdr:rowOff>
    </xdr:from>
    <xdr:to>
      <xdr:col>102</xdr:col>
      <xdr:colOff>114300</xdr:colOff>
      <xdr:row>33</xdr:row>
      <xdr:rowOff>152944</xdr:rowOff>
    </xdr:to>
    <xdr:cxnSp macro="">
      <xdr:nvCxnSpPr>
        <xdr:cNvPr id="594" name="直線コネクタ 593">
          <a:extLst>
            <a:ext uri="{FF2B5EF4-FFF2-40B4-BE49-F238E27FC236}">
              <a16:creationId xmlns:a16="http://schemas.microsoft.com/office/drawing/2014/main" id="{2073E165-3F97-4C58-9263-3C8C07B78C3F}"/>
            </a:ext>
          </a:extLst>
        </xdr:cNvPr>
        <xdr:cNvCxnSpPr/>
      </xdr:nvCxnSpPr>
      <xdr:spPr>
        <a:xfrm flipV="1">
          <a:off x="16802100" y="5581650"/>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119760</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59BA9118-4F4E-46D6-8433-FCB47A8E389F}"/>
            </a:ext>
          </a:extLst>
        </xdr:cNvPr>
        <xdr:cNvSpPr txBox="1"/>
      </xdr:nvSpPr>
      <xdr:spPr>
        <a:xfrm>
          <a:off x="18980227" y="655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34FDDA12-6682-4E1B-8264-B5E38E330299}"/>
            </a:ext>
          </a:extLst>
        </xdr:cNvPr>
        <xdr:cNvSpPr txBox="1"/>
      </xdr:nvSpPr>
      <xdr:spPr>
        <a:xfrm>
          <a:off x="1818012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25BC5D0C-5479-461E-A14F-72C1AA3BCB15}"/>
            </a:ext>
          </a:extLst>
        </xdr:cNvPr>
        <xdr:cNvSpPr txBox="1"/>
      </xdr:nvSpPr>
      <xdr:spPr>
        <a:xfrm>
          <a:off x="17386377" y="65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77305</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FA059A30-26D5-40D9-935E-FC8276A945D7}"/>
            </a:ext>
          </a:extLst>
        </xdr:cNvPr>
        <xdr:cNvSpPr txBox="1"/>
      </xdr:nvSpPr>
      <xdr:spPr>
        <a:xfrm>
          <a:off x="16592627" y="651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71681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4F5CFC82-2F49-4427-AB50-858AC9317BCC}"/>
            </a:ext>
          </a:extLst>
        </xdr:cNvPr>
        <xdr:cNvSpPr txBox="1"/>
      </xdr:nvSpPr>
      <xdr:spPr>
        <a:xfrm>
          <a:off x="18980227" y="535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39024</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ACC180A2-3042-4FE9-AB3F-63D0527719AF}"/>
            </a:ext>
          </a:extLst>
        </xdr:cNvPr>
        <xdr:cNvSpPr txBox="1"/>
      </xdr:nvSpPr>
      <xdr:spPr>
        <a:xfrm>
          <a:off x="18180127" y="53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29227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59BFE87-887A-4122-B5E8-5E639C0FEBB0}"/>
            </a:ext>
          </a:extLst>
        </xdr:cNvPr>
        <xdr:cNvSpPr txBox="1"/>
      </xdr:nvSpPr>
      <xdr:spPr>
        <a:xfrm>
          <a:off x="17386377"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F9B9F081-8C50-44C7-8DAE-8C6294C54425}"/>
            </a:ext>
          </a:extLst>
        </xdr:cNvPr>
        <xdr:cNvSpPr txBox="1"/>
      </xdr:nvSpPr>
      <xdr:spPr>
        <a:xfrm>
          <a:off x="16592627" y="53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88B387C-F38F-4DD3-BDE4-7E44DD273ED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30AFDA2C-005A-45B1-9BA9-FD241FBA4412}"/>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F9DCE8B4-A7AE-408E-A68D-057EC6091A8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AC30EF09-78F9-418E-BDAB-CF09B98A8351}"/>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170767AE-05E5-44AE-AD86-6184CDDF4B39}"/>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1A61C616-29EF-4F00-A6A0-8415EDD8F91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E96454E-7E2F-4DF3-ABB4-CF1E1389E4EF}"/>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11A7F778-3FB2-4334-8B33-F07A6102906C}"/>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2F34D8C9-1BF6-4D28-9491-635DE4BC3773}"/>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1882CF86-2795-4589-9FA9-1552DF9E07D6}"/>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16CF1817-AB4F-4577-BA6A-37B8DDAFB80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D3B6E761-7998-4E72-A2ED-C656F1543908}"/>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AB3F3CE7-4296-423A-9F78-31FC3FAFDBFB}"/>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D8656B10-2414-4FC1-A1C4-5542D6C13C91}"/>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ED8FB443-8A88-4F8E-8FB6-A3AC7A4865F4}"/>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A0217B6D-A785-4F55-A33B-09830BB2FAD6}"/>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B137A16-FC47-4E20-BB33-2306CB01D45E}"/>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33194737-BF8D-406F-9180-C3013BD9D2DE}"/>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51C2E476-7367-4E98-95BD-E04BCAFD5E4D}"/>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9CE93D2-A099-4ED3-905C-6B7D13915F16}"/>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48BC5C4-9234-4747-930F-EE4729939206}"/>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43626C8C-261F-42AD-98D3-045EFEA494E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5D3C611-3623-4610-B684-3193B20C03B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C35EA4A2-0AF2-4AAF-8830-015BDF3F301D}"/>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7" name="直線コネクタ 626">
          <a:extLst>
            <a:ext uri="{FF2B5EF4-FFF2-40B4-BE49-F238E27FC236}">
              <a16:creationId xmlns:a16="http://schemas.microsoft.com/office/drawing/2014/main" id="{A3328D3D-8B28-49A4-8D46-C7DC1572522F}"/>
            </a:ext>
          </a:extLst>
        </xdr:cNvPr>
        <xdr:cNvCxnSpPr/>
      </xdr:nvCxnSpPr>
      <xdr:spPr>
        <a:xfrm flipV="1">
          <a:off x="14699614" y="9270365"/>
          <a:ext cx="0" cy="117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F757FFB9-F2A5-4981-A874-69D82A863C81}"/>
            </a:ext>
          </a:extLst>
        </xdr:cNvPr>
        <xdr:cNvSpPr txBox="1"/>
      </xdr:nvSpPr>
      <xdr:spPr>
        <a:xfrm>
          <a:off x="1473835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9" name="直線コネクタ 628">
          <a:extLst>
            <a:ext uri="{FF2B5EF4-FFF2-40B4-BE49-F238E27FC236}">
              <a16:creationId xmlns:a16="http://schemas.microsoft.com/office/drawing/2014/main" id="{104C0D72-B3F3-42D9-8F2B-5F7A06805E0C}"/>
            </a:ext>
          </a:extLst>
        </xdr:cNvPr>
        <xdr:cNvCxnSpPr/>
      </xdr:nvCxnSpPr>
      <xdr:spPr>
        <a:xfrm>
          <a:off x="14611350" y="10443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EE898FAE-9572-4336-98BC-E27E155220C7}"/>
            </a:ext>
          </a:extLst>
        </xdr:cNvPr>
        <xdr:cNvSpPr txBox="1"/>
      </xdr:nvSpPr>
      <xdr:spPr>
        <a:xfrm>
          <a:off x="14738350" y="905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31" name="直線コネクタ 630">
          <a:extLst>
            <a:ext uri="{FF2B5EF4-FFF2-40B4-BE49-F238E27FC236}">
              <a16:creationId xmlns:a16="http://schemas.microsoft.com/office/drawing/2014/main" id="{6F9C94DB-BBE4-413F-BEE6-946FC9FC04E4}"/>
            </a:ext>
          </a:extLst>
        </xdr:cNvPr>
        <xdr:cNvCxnSpPr/>
      </xdr:nvCxnSpPr>
      <xdr:spPr>
        <a:xfrm>
          <a:off x="14611350" y="9270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2108EF53-7FDE-4110-B45A-1EF93543DFF7}"/>
            </a:ext>
          </a:extLst>
        </xdr:cNvPr>
        <xdr:cNvSpPr txBox="1"/>
      </xdr:nvSpPr>
      <xdr:spPr>
        <a:xfrm>
          <a:off x="1473835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3" name="フローチャート: 判断 632">
          <a:extLst>
            <a:ext uri="{FF2B5EF4-FFF2-40B4-BE49-F238E27FC236}">
              <a16:creationId xmlns:a16="http://schemas.microsoft.com/office/drawing/2014/main" id="{40C75157-DBB9-4D1E-86B8-E7DAFB90614E}"/>
            </a:ext>
          </a:extLst>
        </xdr:cNvPr>
        <xdr:cNvSpPr/>
      </xdr:nvSpPr>
      <xdr:spPr>
        <a:xfrm>
          <a:off x="14649450" y="9907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4" name="フローチャート: 判断 633">
          <a:extLst>
            <a:ext uri="{FF2B5EF4-FFF2-40B4-BE49-F238E27FC236}">
              <a16:creationId xmlns:a16="http://schemas.microsoft.com/office/drawing/2014/main" id="{1CF255E7-863E-4CBF-BB67-0793766113FE}"/>
            </a:ext>
          </a:extLst>
        </xdr:cNvPr>
        <xdr:cNvSpPr/>
      </xdr:nvSpPr>
      <xdr:spPr>
        <a:xfrm>
          <a:off x="13887450" y="988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5" name="フローチャート: 判断 634">
          <a:extLst>
            <a:ext uri="{FF2B5EF4-FFF2-40B4-BE49-F238E27FC236}">
              <a16:creationId xmlns:a16="http://schemas.microsoft.com/office/drawing/2014/main" id="{9A485F75-1F75-4131-8F16-6AE3FF3C0067}"/>
            </a:ext>
          </a:extLst>
        </xdr:cNvPr>
        <xdr:cNvSpPr/>
      </xdr:nvSpPr>
      <xdr:spPr>
        <a:xfrm>
          <a:off x="13093700" y="986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6" name="フローチャート: 判断 635">
          <a:extLst>
            <a:ext uri="{FF2B5EF4-FFF2-40B4-BE49-F238E27FC236}">
              <a16:creationId xmlns:a16="http://schemas.microsoft.com/office/drawing/2014/main" id="{51E58978-7A78-4CA6-8DFD-5F7663D1DB90}"/>
            </a:ext>
          </a:extLst>
        </xdr:cNvPr>
        <xdr:cNvSpPr/>
      </xdr:nvSpPr>
      <xdr:spPr>
        <a:xfrm>
          <a:off x="12299950" y="99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170180</xdr:rowOff>
    </xdr:from>
    <xdr:to>
      <xdr:col>67</xdr:col>
      <xdr:colOff>101600</xdr:colOff>
      <xdr:row>60</xdr:row>
      <xdr:rowOff>100330</xdr:rowOff>
    </xdr:to>
    <xdr:sp macro="" textlink="">
      <xdr:nvSpPr>
        <xdr:cNvPr id="637" name="フローチャート: 判断 636">
          <a:extLst>
            <a:ext uri="{FF2B5EF4-FFF2-40B4-BE49-F238E27FC236}">
              <a16:creationId xmlns:a16="http://schemas.microsoft.com/office/drawing/2014/main" id="{E639B8FA-5897-425A-AFD8-B04F4ACA9548}"/>
            </a:ext>
          </a:extLst>
        </xdr:cNvPr>
        <xdr:cNvSpPr/>
      </xdr:nvSpPr>
      <xdr:spPr>
        <a:xfrm>
          <a:off x="1148715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5201217-6E1E-4892-8EF1-0FEC08A0200D}"/>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36744CD-FD63-44F5-957E-3BA71A462F7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8B63831-312E-41AA-9E22-7E1C8DA8327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1BDEAB4-2586-4290-91AF-73D9BA3B357A}"/>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14C8312-7C30-4278-BF87-0781CEDC15FB}"/>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643" name="楕円 642">
          <a:extLst>
            <a:ext uri="{FF2B5EF4-FFF2-40B4-BE49-F238E27FC236}">
              <a16:creationId xmlns:a16="http://schemas.microsoft.com/office/drawing/2014/main" id="{CEC0855C-ECF1-4AA1-BCBF-A9D223C251D5}"/>
            </a:ext>
          </a:extLst>
        </xdr:cNvPr>
        <xdr:cNvSpPr/>
      </xdr:nvSpPr>
      <xdr:spPr>
        <a:xfrm>
          <a:off x="14649450" y="9872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29030CF5-B9F4-4CA6-BDAC-DB3D246AA5C3}"/>
            </a:ext>
          </a:extLst>
        </xdr:cNvPr>
        <xdr:cNvSpPr txBox="1"/>
      </xdr:nvSpPr>
      <xdr:spPr>
        <a:xfrm>
          <a:off x="14738350" y="973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645" name="楕円 644">
          <a:extLst>
            <a:ext uri="{FF2B5EF4-FFF2-40B4-BE49-F238E27FC236}">
              <a16:creationId xmlns:a16="http://schemas.microsoft.com/office/drawing/2014/main" id="{310836BA-17D0-4221-A256-4FC93A280F6C}"/>
            </a:ext>
          </a:extLst>
        </xdr:cNvPr>
        <xdr:cNvSpPr/>
      </xdr:nvSpPr>
      <xdr:spPr>
        <a:xfrm>
          <a:off x="13887450" y="9852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11430</xdr:rowOff>
    </xdr:to>
    <xdr:cxnSp macro="">
      <xdr:nvCxnSpPr>
        <xdr:cNvPr id="646" name="直線コネクタ 645">
          <a:extLst>
            <a:ext uri="{FF2B5EF4-FFF2-40B4-BE49-F238E27FC236}">
              <a16:creationId xmlns:a16="http://schemas.microsoft.com/office/drawing/2014/main" id="{B704BCC4-34F1-44DC-B7CE-E1A3A2D88E25}"/>
            </a:ext>
          </a:extLst>
        </xdr:cNvPr>
        <xdr:cNvCxnSpPr/>
      </xdr:nvCxnSpPr>
      <xdr:spPr>
        <a:xfrm>
          <a:off x="13938250" y="9902825"/>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47" name="楕円 646">
          <a:extLst>
            <a:ext uri="{FF2B5EF4-FFF2-40B4-BE49-F238E27FC236}">
              <a16:creationId xmlns:a16="http://schemas.microsoft.com/office/drawing/2014/main" id="{AAD5A8EC-2910-49A1-930A-CC1541E9DCF8}"/>
            </a:ext>
          </a:extLst>
        </xdr:cNvPr>
        <xdr:cNvSpPr/>
      </xdr:nvSpPr>
      <xdr:spPr>
        <a:xfrm>
          <a:off x="13093700" y="9815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161925</xdr:rowOff>
    </xdr:to>
    <xdr:cxnSp macro="">
      <xdr:nvCxnSpPr>
        <xdr:cNvPr id="648" name="直線コネクタ 647">
          <a:extLst>
            <a:ext uri="{FF2B5EF4-FFF2-40B4-BE49-F238E27FC236}">
              <a16:creationId xmlns:a16="http://schemas.microsoft.com/office/drawing/2014/main" id="{C8F2E8C3-BC5E-4853-8688-2376540D79D8}"/>
            </a:ext>
          </a:extLst>
        </xdr:cNvPr>
        <xdr:cNvCxnSpPr/>
      </xdr:nvCxnSpPr>
      <xdr:spPr>
        <a:xfrm>
          <a:off x="13144500" y="986663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84455</xdr:rowOff>
    </xdr:from>
    <xdr:to>
      <xdr:col>72</xdr:col>
      <xdr:colOff>38100</xdr:colOff>
      <xdr:row>60</xdr:row>
      <xdr:rowOff>14605</xdr:rowOff>
    </xdr:to>
    <xdr:sp macro="" textlink="">
      <xdr:nvSpPr>
        <xdr:cNvPr id="649" name="楕円 648">
          <a:extLst>
            <a:ext uri="{FF2B5EF4-FFF2-40B4-BE49-F238E27FC236}">
              <a16:creationId xmlns:a16="http://schemas.microsoft.com/office/drawing/2014/main" id="{B28B27BD-6234-4488-ADDC-CF81E74FB2F3}"/>
            </a:ext>
          </a:extLst>
        </xdr:cNvPr>
        <xdr:cNvSpPr/>
      </xdr:nvSpPr>
      <xdr:spPr>
        <a:xfrm>
          <a:off x="12299950" y="98253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135255</xdr:rowOff>
    </xdr:to>
    <xdr:cxnSp macro="">
      <xdr:nvCxnSpPr>
        <xdr:cNvPr id="650" name="直線コネクタ 649">
          <a:extLst>
            <a:ext uri="{FF2B5EF4-FFF2-40B4-BE49-F238E27FC236}">
              <a16:creationId xmlns:a16="http://schemas.microsoft.com/office/drawing/2014/main" id="{0BC1BF99-16DE-4272-B5A1-69CF2DDB6B4D}"/>
            </a:ext>
          </a:extLst>
        </xdr:cNvPr>
        <xdr:cNvCxnSpPr/>
      </xdr:nvCxnSpPr>
      <xdr:spPr>
        <a:xfrm flipV="1">
          <a:off x="12344400" y="986663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651" name="楕円 650">
          <a:extLst>
            <a:ext uri="{FF2B5EF4-FFF2-40B4-BE49-F238E27FC236}">
              <a16:creationId xmlns:a16="http://schemas.microsoft.com/office/drawing/2014/main" id="{2E2035DD-97DF-4BAE-B9DF-D00CFB58B31E}"/>
            </a:ext>
          </a:extLst>
        </xdr:cNvPr>
        <xdr:cNvSpPr/>
      </xdr:nvSpPr>
      <xdr:spPr>
        <a:xfrm>
          <a:off x="11487150" y="9810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135255</xdr:rowOff>
    </xdr:to>
    <xdr:cxnSp macro="">
      <xdr:nvCxnSpPr>
        <xdr:cNvPr id="652" name="直線コネクタ 651">
          <a:extLst>
            <a:ext uri="{FF2B5EF4-FFF2-40B4-BE49-F238E27FC236}">
              <a16:creationId xmlns:a16="http://schemas.microsoft.com/office/drawing/2014/main" id="{ADE87AB9-8028-4FDB-B115-CBED5EF5E49B}"/>
            </a:ext>
          </a:extLst>
        </xdr:cNvPr>
        <xdr:cNvCxnSpPr/>
      </xdr:nvCxnSpPr>
      <xdr:spPr>
        <a:xfrm>
          <a:off x="11537950" y="9860915"/>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3" name="n_1aveValue【学校施設】&#10;有形固定資産減価償却率">
          <a:extLst>
            <a:ext uri="{FF2B5EF4-FFF2-40B4-BE49-F238E27FC236}">
              <a16:creationId xmlns:a16="http://schemas.microsoft.com/office/drawing/2014/main" id="{C14AA2CC-79CD-4DAE-872E-A429ED61DC98}"/>
            </a:ext>
          </a:extLst>
        </xdr:cNvPr>
        <xdr:cNvSpPr txBox="1"/>
      </xdr:nvSpPr>
      <xdr:spPr>
        <a:xfrm>
          <a:off x="137420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4" name="n_2aveValue【学校施設】&#10;有形固定資産減価償却率">
          <a:extLst>
            <a:ext uri="{FF2B5EF4-FFF2-40B4-BE49-F238E27FC236}">
              <a16:creationId xmlns:a16="http://schemas.microsoft.com/office/drawing/2014/main" id="{9D1ED97F-0D3A-49F6-A59A-9DE090D53346}"/>
            </a:ext>
          </a:extLst>
        </xdr:cNvPr>
        <xdr:cNvSpPr txBox="1"/>
      </xdr:nvSpPr>
      <xdr:spPr>
        <a:xfrm>
          <a:off x="12960994"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55" name="n_3aveValue【学校施設】&#10;有形固定資産減価償却率">
          <a:extLst>
            <a:ext uri="{FF2B5EF4-FFF2-40B4-BE49-F238E27FC236}">
              <a16:creationId xmlns:a16="http://schemas.microsoft.com/office/drawing/2014/main" id="{7658EAD8-9F5F-4CDA-B21C-2FC23ABDE881}"/>
            </a:ext>
          </a:extLst>
        </xdr:cNvPr>
        <xdr:cNvSpPr txBox="1"/>
      </xdr:nvSpPr>
      <xdr:spPr>
        <a:xfrm>
          <a:off x="12167244"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91457</xdr:rowOff>
    </xdr:from>
    <xdr:ext cx="405111" cy="259045"/>
    <xdr:sp macro="" textlink="">
      <xdr:nvSpPr>
        <xdr:cNvPr id="656" name="n_4aveValue【学校施設】&#10;有形固定資産減価償却率">
          <a:extLst>
            <a:ext uri="{FF2B5EF4-FFF2-40B4-BE49-F238E27FC236}">
              <a16:creationId xmlns:a16="http://schemas.microsoft.com/office/drawing/2014/main" id="{38C89587-1233-4114-8423-183F77A958EC}"/>
            </a:ext>
          </a:extLst>
        </xdr:cNvPr>
        <xdr:cNvSpPr txBox="1"/>
      </xdr:nvSpPr>
      <xdr:spPr>
        <a:xfrm>
          <a:off x="113544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57802</xdr:rowOff>
    </xdr:from>
    <xdr:ext cx="405111" cy="259045"/>
    <xdr:sp macro="" textlink="">
      <xdr:nvSpPr>
        <xdr:cNvPr id="657" name="n_1mainValue【学校施設】&#10;有形固定資産減価償却率">
          <a:extLst>
            <a:ext uri="{FF2B5EF4-FFF2-40B4-BE49-F238E27FC236}">
              <a16:creationId xmlns:a16="http://schemas.microsoft.com/office/drawing/2014/main" id="{3515DCC2-8F5C-4EAE-9060-2F9D9B370674}"/>
            </a:ext>
          </a:extLst>
        </xdr:cNvPr>
        <xdr:cNvSpPr txBox="1"/>
      </xdr:nvSpPr>
      <xdr:spPr>
        <a:xfrm>
          <a:off x="13742044" y="963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58" name="n_2mainValue【学校施設】&#10;有形固定資産減価償却率">
          <a:extLst>
            <a:ext uri="{FF2B5EF4-FFF2-40B4-BE49-F238E27FC236}">
              <a16:creationId xmlns:a16="http://schemas.microsoft.com/office/drawing/2014/main" id="{73D3A7D7-5C6B-4BF5-B091-06B300FF584C}"/>
            </a:ext>
          </a:extLst>
        </xdr:cNvPr>
        <xdr:cNvSpPr txBox="1"/>
      </xdr:nvSpPr>
      <xdr:spPr>
        <a:xfrm>
          <a:off x="1296099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31132</xdr:rowOff>
    </xdr:from>
    <xdr:ext cx="405111" cy="259045"/>
    <xdr:sp macro="" textlink="">
      <xdr:nvSpPr>
        <xdr:cNvPr id="659" name="n_3mainValue【学校施設】&#10;有形固定資産減価償却率">
          <a:extLst>
            <a:ext uri="{FF2B5EF4-FFF2-40B4-BE49-F238E27FC236}">
              <a16:creationId xmlns:a16="http://schemas.microsoft.com/office/drawing/2014/main" id="{57342C05-8D5E-4C52-9414-DEBE785E50CC}"/>
            </a:ext>
          </a:extLst>
        </xdr:cNvPr>
        <xdr:cNvSpPr txBox="1"/>
      </xdr:nvSpPr>
      <xdr:spPr>
        <a:xfrm>
          <a:off x="12167244" y="960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660" name="n_4mainValue【学校施設】&#10;有形固定資産減価償却率">
          <a:extLst>
            <a:ext uri="{FF2B5EF4-FFF2-40B4-BE49-F238E27FC236}">
              <a16:creationId xmlns:a16="http://schemas.microsoft.com/office/drawing/2014/main" id="{D6107C25-7AB9-47CE-95D5-9C281A7F394B}"/>
            </a:ext>
          </a:extLst>
        </xdr:cNvPr>
        <xdr:cNvSpPr txBox="1"/>
      </xdr:nvSpPr>
      <xdr:spPr>
        <a:xfrm>
          <a:off x="11354444"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67333B5D-0FA0-4E58-B65E-901A36905295}"/>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74E17404-E8A6-4719-A975-4939EB1F7D96}"/>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57716D2D-410C-4BAA-A54D-650C6E963641}"/>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9110765E-0CE1-4766-B301-0336B7DDCB26}"/>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84C46717-54FA-4A5B-9E81-F92B3AAA9C6B}"/>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EED00410-515A-4C2E-AD6B-F65BF78BC3C7}"/>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758DEE6A-4F16-470A-A7E2-A21C3B77161A}"/>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AC3DAAC0-BCE6-4696-8D1D-2B0A3FB121E1}"/>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53DCD93B-67D2-4687-AD3A-2BE167BE687B}"/>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5F462A4B-D219-46FD-A205-B46D6CD6CBDF}"/>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1DD9EF29-D5DF-4E5C-B69E-BA39FF8D4CE7}"/>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52BD31ED-8972-46AE-9032-85452652CEDC}"/>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F0151B29-CC36-4BAF-80EB-12BB0AB27ACF}"/>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AAFDE617-1460-42AD-B6EE-2DBA34F7F392}"/>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81C95AC7-D7C3-430D-B61A-5AE0748550B2}"/>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444565-FF29-4650-8BDB-23CED36C5D14}"/>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95FA336A-9563-49E9-80A4-EA99DD78BA58}"/>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EE2985B8-5B3E-443B-BE00-31F122E73914}"/>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54F503E5-B317-4FA6-B10C-2A8E77567FCA}"/>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F75371C5-9B3D-423D-8C71-0EE657EB5525}"/>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036FC054-6AD5-41B4-BC9A-8716F268B276}"/>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B7BD461-EBF2-473D-9719-7B159FDE87FB}"/>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3966B0B5-F7B1-4F9A-9372-F458FA630BCE}"/>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67D5AEB-06A4-41DC-AE7E-081BBEFFC763}"/>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5" name="直線コネクタ 684">
          <a:extLst>
            <a:ext uri="{FF2B5EF4-FFF2-40B4-BE49-F238E27FC236}">
              <a16:creationId xmlns:a16="http://schemas.microsoft.com/office/drawing/2014/main" id="{D20C199C-B98B-4D64-9F55-64F92D702F41}"/>
            </a:ext>
          </a:extLst>
        </xdr:cNvPr>
        <xdr:cNvCxnSpPr/>
      </xdr:nvCxnSpPr>
      <xdr:spPr>
        <a:xfrm flipV="1">
          <a:off x="19951064" y="9225280"/>
          <a:ext cx="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6" name="【学校施設】&#10;一人当たり面積最小値テキスト">
          <a:extLst>
            <a:ext uri="{FF2B5EF4-FFF2-40B4-BE49-F238E27FC236}">
              <a16:creationId xmlns:a16="http://schemas.microsoft.com/office/drawing/2014/main" id="{D313CBBC-EBC1-462B-9D55-349EB9EDE76C}"/>
            </a:ext>
          </a:extLst>
        </xdr:cNvPr>
        <xdr:cNvSpPr txBox="1"/>
      </xdr:nvSpPr>
      <xdr:spPr>
        <a:xfrm>
          <a:off x="19989800" y="106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7" name="直線コネクタ 686">
          <a:extLst>
            <a:ext uri="{FF2B5EF4-FFF2-40B4-BE49-F238E27FC236}">
              <a16:creationId xmlns:a16="http://schemas.microsoft.com/office/drawing/2014/main" id="{56DF151D-D886-4244-AA77-2C61A6616C9C}"/>
            </a:ext>
          </a:extLst>
        </xdr:cNvPr>
        <xdr:cNvCxnSpPr/>
      </xdr:nvCxnSpPr>
      <xdr:spPr>
        <a:xfrm>
          <a:off x="19881850" y="10609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8" name="【学校施設】&#10;一人当たり面積最大値テキスト">
          <a:extLst>
            <a:ext uri="{FF2B5EF4-FFF2-40B4-BE49-F238E27FC236}">
              <a16:creationId xmlns:a16="http://schemas.microsoft.com/office/drawing/2014/main" id="{8D124A52-BEC1-440C-9B4D-13C0E838DA00}"/>
            </a:ext>
          </a:extLst>
        </xdr:cNvPr>
        <xdr:cNvSpPr txBox="1"/>
      </xdr:nvSpPr>
      <xdr:spPr>
        <a:xfrm>
          <a:off x="19989800" y="9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9" name="直線コネクタ 688">
          <a:extLst>
            <a:ext uri="{FF2B5EF4-FFF2-40B4-BE49-F238E27FC236}">
              <a16:creationId xmlns:a16="http://schemas.microsoft.com/office/drawing/2014/main" id="{F6AD5E09-0C48-4AEE-920C-53A5D4F123C3}"/>
            </a:ext>
          </a:extLst>
        </xdr:cNvPr>
        <xdr:cNvCxnSpPr/>
      </xdr:nvCxnSpPr>
      <xdr:spPr>
        <a:xfrm>
          <a:off x="19881850" y="9225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90" name="【学校施設】&#10;一人当たり面積平均値テキスト">
          <a:extLst>
            <a:ext uri="{FF2B5EF4-FFF2-40B4-BE49-F238E27FC236}">
              <a16:creationId xmlns:a16="http://schemas.microsoft.com/office/drawing/2014/main" id="{ED0B421B-9EA5-4782-B1C3-8BEE1B608326}"/>
            </a:ext>
          </a:extLst>
        </xdr:cNvPr>
        <xdr:cNvSpPr txBox="1"/>
      </xdr:nvSpPr>
      <xdr:spPr>
        <a:xfrm>
          <a:off x="19989800" y="981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91" name="フローチャート: 判断 690">
          <a:extLst>
            <a:ext uri="{FF2B5EF4-FFF2-40B4-BE49-F238E27FC236}">
              <a16:creationId xmlns:a16="http://schemas.microsoft.com/office/drawing/2014/main" id="{91C1DFB1-F54B-42B5-B355-10E1B6C54A1F}"/>
            </a:ext>
          </a:extLst>
        </xdr:cNvPr>
        <xdr:cNvSpPr/>
      </xdr:nvSpPr>
      <xdr:spPr>
        <a:xfrm>
          <a:off x="19900900" y="9837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2" name="フローチャート: 判断 691">
          <a:extLst>
            <a:ext uri="{FF2B5EF4-FFF2-40B4-BE49-F238E27FC236}">
              <a16:creationId xmlns:a16="http://schemas.microsoft.com/office/drawing/2014/main" id="{560EC551-32A4-4BEE-855B-CC091FE3B63D}"/>
            </a:ext>
          </a:extLst>
        </xdr:cNvPr>
        <xdr:cNvSpPr/>
      </xdr:nvSpPr>
      <xdr:spPr>
        <a:xfrm>
          <a:off x="19157950" y="98767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3" name="フローチャート: 判断 692">
          <a:extLst>
            <a:ext uri="{FF2B5EF4-FFF2-40B4-BE49-F238E27FC236}">
              <a16:creationId xmlns:a16="http://schemas.microsoft.com/office/drawing/2014/main" id="{100E8DF8-C02A-46E4-920F-3D75D2DCD920}"/>
            </a:ext>
          </a:extLst>
        </xdr:cNvPr>
        <xdr:cNvSpPr/>
      </xdr:nvSpPr>
      <xdr:spPr>
        <a:xfrm>
          <a:off x="18345150" y="98630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9398</xdr:rowOff>
    </xdr:from>
    <xdr:to>
      <xdr:col>102</xdr:col>
      <xdr:colOff>165100</xdr:colOff>
      <xdr:row>60</xdr:row>
      <xdr:rowOff>110998</xdr:rowOff>
    </xdr:to>
    <xdr:sp macro="" textlink="">
      <xdr:nvSpPr>
        <xdr:cNvPr id="694" name="フローチャート: 判断 693">
          <a:extLst>
            <a:ext uri="{FF2B5EF4-FFF2-40B4-BE49-F238E27FC236}">
              <a16:creationId xmlns:a16="http://schemas.microsoft.com/office/drawing/2014/main" id="{866EAA2D-CFD9-46E9-A9B8-3ECD6A318CA8}"/>
            </a:ext>
          </a:extLst>
        </xdr:cNvPr>
        <xdr:cNvSpPr/>
      </xdr:nvSpPr>
      <xdr:spPr>
        <a:xfrm>
          <a:off x="1755140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33782</xdr:rowOff>
    </xdr:from>
    <xdr:to>
      <xdr:col>98</xdr:col>
      <xdr:colOff>38100</xdr:colOff>
      <xdr:row>60</xdr:row>
      <xdr:rowOff>135382</xdr:rowOff>
    </xdr:to>
    <xdr:sp macro="" textlink="">
      <xdr:nvSpPr>
        <xdr:cNvPr id="695" name="フローチャート: 判断 694">
          <a:extLst>
            <a:ext uri="{FF2B5EF4-FFF2-40B4-BE49-F238E27FC236}">
              <a16:creationId xmlns:a16="http://schemas.microsoft.com/office/drawing/2014/main" id="{3BCE82E2-D42E-46B9-8E85-B6AD7BA36951}"/>
            </a:ext>
          </a:extLst>
        </xdr:cNvPr>
        <xdr:cNvSpPr/>
      </xdr:nvSpPr>
      <xdr:spPr>
        <a:xfrm>
          <a:off x="16757650" y="99397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A45882D-52C1-4441-A982-601EF9FF8D69}"/>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1D19564-E6E1-412A-BC6C-54B4044E6C83}"/>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4D46E28-AE68-40A8-B50B-3D6A94D733C1}"/>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CC98389-B3E9-4A0D-BD05-8FF540852B77}"/>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7A5F2AB-474B-4D1E-A068-AF08E096A23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33020</xdr:rowOff>
    </xdr:from>
    <xdr:to>
      <xdr:col>116</xdr:col>
      <xdr:colOff>114300</xdr:colOff>
      <xdr:row>58</xdr:row>
      <xdr:rowOff>134620</xdr:rowOff>
    </xdr:to>
    <xdr:sp macro="" textlink="">
      <xdr:nvSpPr>
        <xdr:cNvPr id="701" name="楕円 700">
          <a:extLst>
            <a:ext uri="{FF2B5EF4-FFF2-40B4-BE49-F238E27FC236}">
              <a16:creationId xmlns:a16="http://schemas.microsoft.com/office/drawing/2014/main" id="{8D094C9D-136A-4F15-90F8-0453590F8CEB}"/>
            </a:ext>
          </a:extLst>
        </xdr:cNvPr>
        <xdr:cNvSpPr/>
      </xdr:nvSpPr>
      <xdr:spPr>
        <a:xfrm>
          <a:off x="199009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55897</xdr:rowOff>
    </xdr:from>
    <xdr:ext cx="469744" cy="259045"/>
    <xdr:sp macro="" textlink="">
      <xdr:nvSpPr>
        <xdr:cNvPr id="702" name="【学校施設】&#10;一人当たり面積該当値テキスト">
          <a:extLst>
            <a:ext uri="{FF2B5EF4-FFF2-40B4-BE49-F238E27FC236}">
              <a16:creationId xmlns:a16="http://schemas.microsoft.com/office/drawing/2014/main" id="{7D8396D7-5E04-4A2B-9348-A38E936A3B25}"/>
            </a:ext>
          </a:extLst>
        </xdr:cNvPr>
        <xdr:cNvSpPr txBox="1"/>
      </xdr:nvSpPr>
      <xdr:spPr>
        <a:xfrm>
          <a:off x="19989800" y="946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156464</xdr:rowOff>
    </xdr:from>
    <xdr:to>
      <xdr:col>112</xdr:col>
      <xdr:colOff>38100</xdr:colOff>
      <xdr:row>58</xdr:row>
      <xdr:rowOff>86614</xdr:rowOff>
    </xdr:to>
    <xdr:sp macro="" textlink="">
      <xdr:nvSpPr>
        <xdr:cNvPr id="703" name="楕円 702">
          <a:extLst>
            <a:ext uri="{FF2B5EF4-FFF2-40B4-BE49-F238E27FC236}">
              <a16:creationId xmlns:a16="http://schemas.microsoft.com/office/drawing/2014/main" id="{314797C3-6E0A-41E5-9F13-96D8F85BE901}"/>
            </a:ext>
          </a:extLst>
        </xdr:cNvPr>
        <xdr:cNvSpPr/>
      </xdr:nvSpPr>
      <xdr:spPr>
        <a:xfrm>
          <a:off x="19157950" y="95671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35814</xdr:rowOff>
    </xdr:from>
    <xdr:to>
      <xdr:col>116</xdr:col>
      <xdr:colOff>63500</xdr:colOff>
      <xdr:row>58</xdr:row>
      <xdr:rowOff>83820</xdr:rowOff>
    </xdr:to>
    <xdr:cxnSp macro="">
      <xdr:nvCxnSpPr>
        <xdr:cNvPr id="704" name="直線コネクタ 703">
          <a:extLst>
            <a:ext uri="{FF2B5EF4-FFF2-40B4-BE49-F238E27FC236}">
              <a16:creationId xmlns:a16="http://schemas.microsoft.com/office/drawing/2014/main" id="{4B89E73D-8CD2-45E4-A5C4-A7B983D83D01}"/>
            </a:ext>
          </a:extLst>
        </xdr:cNvPr>
        <xdr:cNvCxnSpPr/>
      </xdr:nvCxnSpPr>
      <xdr:spPr>
        <a:xfrm>
          <a:off x="19202400" y="9611614"/>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12446</xdr:rowOff>
    </xdr:from>
    <xdr:to>
      <xdr:col>107</xdr:col>
      <xdr:colOff>101600</xdr:colOff>
      <xdr:row>58</xdr:row>
      <xdr:rowOff>114046</xdr:rowOff>
    </xdr:to>
    <xdr:sp macro="" textlink="">
      <xdr:nvSpPr>
        <xdr:cNvPr id="705" name="楕円 704">
          <a:extLst>
            <a:ext uri="{FF2B5EF4-FFF2-40B4-BE49-F238E27FC236}">
              <a16:creationId xmlns:a16="http://schemas.microsoft.com/office/drawing/2014/main" id="{D031ED0C-0943-4117-9A51-445370E40243}"/>
            </a:ext>
          </a:extLst>
        </xdr:cNvPr>
        <xdr:cNvSpPr/>
      </xdr:nvSpPr>
      <xdr:spPr>
        <a:xfrm>
          <a:off x="18345150" y="95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35814</xdr:rowOff>
    </xdr:from>
    <xdr:to>
      <xdr:col>111</xdr:col>
      <xdr:colOff>177800</xdr:colOff>
      <xdr:row>58</xdr:row>
      <xdr:rowOff>63246</xdr:rowOff>
    </xdr:to>
    <xdr:cxnSp macro="">
      <xdr:nvCxnSpPr>
        <xdr:cNvPr id="706" name="直線コネクタ 705">
          <a:extLst>
            <a:ext uri="{FF2B5EF4-FFF2-40B4-BE49-F238E27FC236}">
              <a16:creationId xmlns:a16="http://schemas.microsoft.com/office/drawing/2014/main" id="{56C6FFC0-165D-4AE9-80EE-81431A769E9A}"/>
            </a:ext>
          </a:extLst>
        </xdr:cNvPr>
        <xdr:cNvCxnSpPr/>
      </xdr:nvCxnSpPr>
      <xdr:spPr>
        <a:xfrm flipV="1">
          <a:off x="18395950" y="961161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23114</xdr:rowOff>
    </xdr:from>
    <xdr:to>
      <xdr:col>102</xdr:col>
      <xdr:colOff>165100</xdr:colOff>
      <xdr:row>58</xdr:row>
      <xdr:rowOff>124714</xdr:rowOff>
    </xdr:to>
    <xdr:sp macro="" textlink="">
      <xdr:nvSpPr>
        <xdr:cNvPr id="707" name="楕円 706">
          <a:extLst>
            <a:ext uri="{FF2B5EF4-FFF2-40B4-BE49-F238E27FC236}">
              <a16:creationId xmlns:a16="http://schemas.microsoft.com/office/drawing/2014/main" id="{E563FF06-4B55-45B4-A7B0-657EC83F7063}"/>
            </a:ext>
          </a:extLst>
        </xdr:cNvPr>
        <xdr:cNvSpPr/>
      </xdr:nvSpPr>
      <xdr:spPr>
        <a:xfrm>
          <a:off x="17551400" y="95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63246</xdr:rowOff>
    </xdr:from>
    <xdr:to>
      <xdr:col>107</xdr:col>
      <xdr:colOff>50800</xdr:colOff>
      <xdr:row>58</xdr:row>
      <xdr:rowOff>73914</xdr:rowOff>
    </xdr:to>
    <xdr:cxnSp macro="">
      <xdr:nvCxnSpPr>
        <xdr:cNvPr id="708" name="直線コネクタ 707">
          <a:extLst>
            <a:ext uri="{FF2B5EF4-FFF2-40B4-BE49-F238E27FC236}">
              <a16:creationId xmlns:a16="http://schemas.microsoft.com/office/drawing/2014/main" id="{E1D35C14-48E3-43ED-B762-EDECF7B23BC6}"/>
            </a:ext>
          </a:extLst>
        </xdr:cNvPr>
        <xdr:cNvCxnSpPr/>
      </xdr:nvCxnSpPr>
      <xdr:spPr>
        <a:xfrm flipV="1">
          <a:off x="17602200" y="9639046"/>
          <a:ext cx="79375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45974</xdr:rowOff>
    </xdr:from>
    <xdr:to>
      <xdr:col>98</xdr:col>
      <xdr:colOff>38100</xdr:colOff>
      <xdr:row>58</xdr:row>
      <xdr:rowOff>147574</xdr:rowOff>
    </xdr:to>
    <xdr:sp macro="" textlink="">
      <xdr:nvSpPr>
        <xdr:cNvPr id="709" name="楕円 708">
          <a:extLst>
            <a:ext uri="{FF2B5EF4-FFF2-40B4-BE49-F238E27FC236}">
              <a16:creationId xmlns:a16="http://schemas.microsoft.com/office/drawing/2014/main" id="{1DC50F72-525D-48FE-8843-292B30F792FA}"/>
            </a:ext>
          </a:extLst>
        </xdr:cNvPr>
        <xdr:cNvSpPr/>
      </xdr:nvSpPr>
      <xdr:spPr>
        <a:xfrm>
          <a:off x="16757650" y="9621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73914</xdr:rowOff>
    </xdr:from>
    <xdr:to>
      <xdr:col>102</xdr:col>
      <xdr:colOff>114300</xdr:colOff>
      <xdr:row>58</xdr:row>
      <xdr:rowOff>96774</xdr:rowOff>
    </xdr:to>
    <xdr:cxnSp macro="">
      <xdr:nvCxnSpPr>
        <xdr:cNvPr id="710" name="直線コネクタ 709">
          <a:extLst>
            <a:ext uri="{FF2B5EF4-FFF2-40B4-BE49-F238E27FC236}">
              <a16:creationId xmlns:a16="http://schemas.microsoft.com/office/drawing/2014/main" id="{DE9514D8-47A2-45D1-8518-129116FD16A4}"/>
            </a:ext>
          </a:extLst>
        </xdr:cNvPr>
        <xdr:cNvCxnSpPr/>
      </xdr:nvCxnSpPr>
      <xdr:spPr>
        <a:xfrm flipV="1">
          <a:off x="16802100" y="9649714"/>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11" name="n_1aveValue【学校施設】&#10;一人当たり面積">
          <a:extLst>
            <a:ext uri="{FF2B5EF4-FFF2-40B4-BE49-F238E27FC236}">
              <a16:creationId xmlns:a16="http://schemas.microsoft.com/office/drawing/2014/main" id="{4598D1B2-BEC5-4ED8-9FC2-9908B0A9D99A}"/>
            </a:ext>
          </a:extLst>
        </xdr:cNvPr>
        <xdr:cNvSpPr txBox="1"/>
      </xdr:nvSpPr>
      <xdr:spPr>
        <a:xfrm>
          <a:off x="18980227" y="99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2" name="n_2aveValue【学校施設】&#10;一人当たり面積">
          <a:extLst>
            <a:ext uri="{FF2B5EF4-FFF2-40B4-BE49-F238E27FC236}">
              <a16:creationId xmlns:a16="http://schemas.microsoft.com/office/drawing/2014/main" id="{9DFB1C3E-638E-48AB-BEBA-439DFAA7ECCB}"/>
            </a:ext>
          </a:extLst>
        </xdr:cNvPr>
        <xdr:cNvSpPr txBox="1"/>
      </xdr:nvSpPr>
      <xdr:spPr>
        <a:xfrm>
          <a:off x="18180127" y="99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102125</xdr:rowOff>
    </xdr:from>
    <xdr:ext cx="469744" cy="259045"/>
    <xdr:sp macro="" textlink="">
      <xdr:nvSpPr>
        <xdr:cNvPr id="713" name="n_3aveValue【学校施設】&#10;一人当たり面積">
          <a:extLst>
            <a:ext uri="{FF2B5EF4-FFF2-40B4-BE49-F238E27FC236}">
              <a16:creationId xmlns:a16="http://schemas.microsoft.com/office/drawing/2014/main" id="{38BF5EAF-56A4-44E0-B5E4-7FA1CB96EDFF}"/>
            </a:ext>
          </a:extLst>
        </xdr:cNvPr>
        <xdr:cNvSpPr txBox="1"/>
      </xdr:nvSpPr>
      <xdr:spPr>
        <a:xfrm>
          <a:off x="17386377" y="1000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126509</xdr:rowOff>
    </xdr:from>
    <xdr:ext cx="469744" cy="259045"/>
    <xdr:sp macro="" textlink="">
      <xdr:nvSpPr>
        <xdr:cNvPr id="714" name="n_4aveValue【学校施設】&#10;一人当たり面積">
          <a:extLst>
            <a:ext uri="{FF2B5EF4-FFF2-40B4-BE49-F238E27FC236}">
              <a16:creationId xmlns:a16="http://schemas.microsoft.com/office/drawing/2014/main" id="{34CDFFFC-3A19-404A-BD19-DBB48540A72F}"/>
            </a:ext>
          </a:extLst>
        </xdr:cNvPr>
        <xdr:cNvSpPr txBox="1"/>
      </xdr:nvSpPr>
      <xdr:spPr>
        <a:xfrm>
          <a:off x="16592627" y="1003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103141</xdr:rowOff>
    </xdr:from>
    <xdr:ext cx="469744" cy="259045"/>
    <xdr:sp macro="" textlink="">
      <xdr:nvSpPr>
        <xdr:cNvPr id="715" name="n_1mainValue【学校施設】&#10;一人当たり面積">
          <a:extLst>
            <a:ext uri="{FF2B5EF4-FFF2-40B4-BE49-F238E27FC236}">
              <a16:creationId xmlns:a16="http://schemas.microsoft.com/office/drawing/2014/main" id="{62EA261F-3040-4B86-B8F0-2712F0D13DD3}"/>
            </a:ext>
          </a:extLst>
        </xdr:cNvPr>
        <xdr:cNvSpPr txBox="1"/>
      </xdr:nvSpPr>
      <xdr:spPr>
        <a:xfrm>
          <a:off x="18980227" y="934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130573</xdr:rowOff>
    </xdr:from>
    <xdr:ext cx="469744" cy="259045"/>
    <xdr:sp macro="" textlink="">
      <xdr:nvSpPr>
        <xdr:cNvPr id="716" name="n_2mainValue【学校施設】&#10;一人当たり面積">
          <a:extLst>
            <a:ext uri="{FF2B5EF4-FFF2-40B4-BE49-F238E27FC236}">
              <a16:creationId xmlns:a16="http://schemas.microsoft.com/office/drawing/2014/main" id="{67C21A2B-E46A-4F5B-9C44-90120DD05D85}"/>
            </a:ext>
          </a:extLst>
        </xdr:cNvPr>
        <xdr:cNvSpPr txBox="1"/>
      </xdr:nvSpPr>
      <xdr:spPr>
        <a:xfrm>
          <a:off x="18180127" y="937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141241</xdr:rowOff>
    </xdr:from>
    <xdr:ext cx="469744" cy="259045"/>
    <xdr:sp macro="" textlink="">
      <xdr:nvSpPr>
        <xdr:cNvPr id="717" name="n_3mainValue【学校施設】&#10;一人当たり面積">
          <a:extLst>
            <a:ext uri="{FF2B5EF4-FFF2-40B4-BE49-F238E27FC236}">
              <a16:creationId xmlns:a16="http://schemas.microsoft.com/office/drawing/2014/main" id="{6B690B18-B7D5-4577-94DC-6570E5C39273}"/>
            </a:ext>
          </a:extLst>
        </xdr:cNvPr>
        <xdr:cNvSpPr txBox="1"/>
      </xdr:nvSpPr>
      <xdr:spPr>
        <a:xfrm>
          <a:off x="17386377" y="938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164101</xdr:rowOff>
    </xdr:from>
    <xdr:ext cx="469744" cy="259045"/>
    <xdr:sp macro="" textlink="">
      <xdr:nvSpPr>
        <xdr:cNvPr id="718" name="n_4mainValue【学校施設】&#10;一人当たり面積">
          <a:extLst>
            <a:ext uri="{FF2B5EF4-FFF2-40B4-BE49-F238E27FC236}">
              <a16:creationId xmlns:a16="http://schemas.microsoft.com/office/drawing/2014/main" id="{1AB5CAC4-9AA3-4EB8-8923-51BE1BF6BE3E}"/>
            </a:ext>
          </a:extLst>
        </xdr:cNvPr>
        <xdr:cNvSpPr txBox="1"/>
      </xdr:nvSpPr>
      <xdr:spPr>
        <a:xfrm>
          <a:off x="16592627" y="940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DFA87311-C1BC-40A5-9BB4-F5C962C0E9AA}"/>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213BE236-E74A-4AE3-8FA4-FA179E6DA08B}"/>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6407C0F4-066C-4851-A329-15D526005AB6}"/>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C3A8DF7C-0606-4FD5-92F6-3840373976DD}"/>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79E380F6-C529-40B2-AD3D-2D75837A2541}"/>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A97489B2-B0A7-4612-8C3A-D25C10DD6F35}"/>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9EC06B8E-4DB6-447D-8D1F-90E542E0B14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F8111584-D753-4B7A-B6C2-1D40CCA3886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619B066B-20B1-4149-8C18-15D7E3A64726}"/>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FF15583A-14A2-437A-ADF2-1E5C4021D2C4}"/>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F4F888C3-BE2D-4EAC-AB5D-8D1533C3A70B}"/>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4AFE4A48-68C1-4AE0-80DC-BB4BAB3D3F7C}"/>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7F0A6E86-4687-4128-BCE3-10D776D90A77}"/>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682E7728-715B-4A1D-B411-05F1A0D93C0E}"/>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CE745999-21DD-4666-AA6A-007CE88FD459}"/>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9ABADB51-AD96-44E6-94E8-9A2337B25C04}"/>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389065B3-C2EB-4158-8DE7-A9DE69ABE3E6}"/>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2686F5E8-6903-4C72-9CC5-35E918D46BBB}"/>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D46EC6F2-11A3-43C5-A72C-79D20946826F}"/>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2F21FE78-628E-4C1C-9E2C-035E4C0DADD0}"/>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42A452D3-B222-477B-969C-E37705278855}"/>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D3568C9F-C29D-4BAF-9A44-2E9B0C42FC1D}"/>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EF18876C-A9DD-41B9-8874-C59648D31D4A}"/>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99F504CE-4FF9-41D5-AF45-D893FA36E11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482936CD-C056-442E-8AAA-BF1D74A7B9A6}"/>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4A7036A2-136A-4BE0-8864-F27E3A986EA0}"/>
            </a:ext>
          </a:extLst>
        </xdr:cNvPr>
        <xdr:cNvCxnSpPr/>
      </xdr:nvCxnSpPr>
      <xdr:spPr>
        <a:xfrm flipV="1">
          <a:off x="14699614" y="1286346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児童館】&#10;有形固定資産減価償却率最小値テキスト">
          <a:extLst>
            <a:ext uri="{FF2B5EF4-FFF2-40B4-BE49-F238E27FC236}">
              <a16:creationId xmlns:a16="http://schemas.microsoft.com/office/drawing/2014/main" id="{90B60FC6-77F2-4F63-B1B2-68BA40246042}"/>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05A7D46D-7CB7-4286-936E-40659C0256FB}"/>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7" name="【児童館】&#10;有形固定資産減価償却率最大値テキスト">
          <a:extLst>
            <a:ext uri="{FF2B5EF4-FFF2-40B4-BE49-F238E27FC236}">
              <a16:creationId xmlns:a16="http://schemas.microsoft.com/office/drawing/2014/main" id="{B3B42D5D-12F6-4DEF-A46D-DC6F887DABC1}"/>
            </a:ext>
          </a:extLst>
        </xdr:cNvPr>
        <xdr:cNvSpPr txBox="1"/>
      </xdr:nvSpPr>
      <xdr:spPr>
        <a:xfrm>
          <a:off x="14738350" y="126450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8" name="直線コネクタ 747">
          <a:extLst>
            <a:ext uri="{FF2B5EF4-FFF2-40B4-BE49-F238E27FC236}">
              <a16:creationId xmlns:a16="http://schemas.microsoft.com/office/drawing/2014/main" id="{22C21EBC-DF34-47FB-BEDC-EF1CF4D2131E}"/>
            </a:ext>
          </a:extLst>
        </xdr:cNvPr>
        <xdr:cNvCxnSpPr/>
      </xdr:nvCxnSpPr>
      <xdr:spPr>
        <a:xfrm>
          <a:off x="14611350" y="12863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9" name="【児童館】&#10;有形固定資産減価償却率平均値テキスト">
          <a:extLst>
            <a:ext uri="{FF2B5EF4-FFF2-40B4-BE49-F238E27FC236}">
              <a16:creationId xmlns:a16="http://schemas.microsoft.com/office/drawing/2014/main" id="{904970A2-3C11-4BCF-B93E-EA0D95962321}"/>
            </a:ext>
          </a:extLst>
        </xdr:cNvPr>
        <xdr:cNvSpPr txBox="1"/>
      </xdr:nvSpPr>
      <xdr:spPr>
        <a:xfrm>
          <a:off x="14738350" y="13569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50" name="フローチャート: 判断 749">
          <a:extLst>
            <a:ext uri="{FF2B5EF4-FFF2-40B4-BE49-F238E27FC236}">
              <a16:creationId xmlns:a16="http://schemas.microsoft.com/office/drawing/2014/main" id="{382966CD-2931-451F-8B49-4A5C7F1A142A}"/>
            </a:ext>
          </a:extLst>
        </xdr:cNvPr>
        <xdr:cNvSpPr/>
      </xdr:nvSpPr>
      <xdr:spPr>
        <a:xfrm>
          <a:off x="14649450" y="1371182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51" name="フローチャート: 判断 750">
          <a:extLst>
            <a:ext uri="{FF2B5EF4-FFF2-40B4-BE49-F238E27FC236}">
              <a16:creationId xmlns:a16="http://schemas.microsoft.com/office/drawing/2014/main" id="{302A89D6-9506-492C-8A36-36CEDC778C47}"/>
            </a:ext>
          </a:extLst>
        </xdr:cNvPr>
        <xdr:cNvSpPr/>
      </xdr:nvSpPr>
      <xdr:spPr>
        <a:xfrm>
          <a:off x="13887450" y="1369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2" name="フローチャート: 判断 751">
          <a:extLst>
            <a:ext uri="{FF2B5EF4-FFF2-40B4-BE49-F238E27FC236}">
              <a16:creationId xmlns:a16="http://schemas.microsoft.com/office/drawing/2014/main" id="{9A13CFE5-C2C1-489B-AE32-94CEAE232C7B}"/>
            </a:ext>
          </a:extLst>
        </xdr:cNvPr>
        <xdr:cNvSpPr/>
      </xdr:nvSpPr>
      <xdr:spPr>
        <a:xfrm>
          <a:off x="13093700" y="1364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753" name="フローチャート: 判断 752">
          <a:extLst>
            <a:ext uri="{FF2B5EF4-FFF2-40B4-BE49-F238E27FC236}">
              <a16:creationId xmlns:a16="http://schemas.microsoft.com/office/drawing/2014/main" id="{33458A34-6F8B-4E52-8666-C34B83CE4450}"/>
            </a:ext>
          </a:extLst>
        </xdr:cNvPr>
        <xdr:cNvSpPr/>
      </xdr:nvSpPr>
      <xdr:spPr>
        <a:xfrm>
          <a:off x="12299950" y="13522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103232</xdr:rowOff>
    </xdr:from>
    <xdr:to>
      <xdr:col>67</xdr:col>
      <xdr:colOff>101600</xdr:colOff>
      <xdr:row>82</xdr:row>
      <xdr:rowOff>33382</xdr:rowOff>
    </xdr:to>
    <xdr:sp macro="" textlink="">
      <xdr:nvSpPr>
        <xdr:cNvPr id="754" name="フローチャート: 判断 753">
          <a:extLst>
            <a:ext uri="{FF2B5EF4-FFF2-40B4-BE49-F238E27FC236}">
              <a16:creationId xmlns:a16="http://schemas.microsoft.com/office/drawing/2014/main" id="{CD5FFEDE-C727-4134-85C1-E77BEAF6E446}"/>
            </a:ext>
          </a:extLst>
        </xdr:cNvPr>
        <xdr:cNvSpPr/>
      </xdr:nvSpPr>
      <xdr:spPr>
        <a:xfrm>
          <a:off x="11487150" y="13476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F223899-B7F2-4EC9-8485-FA6662BB0448}"/>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1DB6AE3-F31D-4E0A-92B0-44C456E00EE4}"/>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F8B335E-8093-4CE0-ABBA-D4835E5FD9D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679C164-4968-4900-8377-86F8D866CEEE}"/>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9E25378-B0FE-44B1-ACBF-4DB772A68755}"/>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760" name="楕円 759">
          <a:extLst>
            <a:ext uri="{FF2B5EF4-FFF2-40B4-BE49-F238E27FC236}">
              <a16:creationId xmlns:a16="http://schemas.microsoft.com/office/drawing/2014/main" id="{C59EA48E-4095-4EC5-80A6-567D6B75C54A}"/>
            </a:ext>
          </a:extLst>
        </xdr:cNvPr>
        <xdr:cNvSpPr/>
      </xdr:nvSpPr>
      <xdr:spPr>
        <a:xfrm>
          <a:off x="14649450" y="14002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112684</xdr:rowOff>
    </xdr:from>
    <xdr:ext cx="405111" cy="259045"/>
    <xdr:sp macro="" textlink="">
      <xdr:nvSpPr>
        <xdr:cNvPr id="761" name="【児童館】&#10;有形固定資産減価償却率該当値テキスト">
          <a:extLst>
            <a:ext uri="{FF2B5EF4-FFF2-40B4-BE49-F238E27FC236}">
              <a16:creationId xmlns:a16="http://schemas.microsoft.com/office/drawing/2014/main" id="{B611E341-96C6-49E9-BEDB-B11E64A968E5}"/>
            </a:ext>
          </a:extLst>
        </xdr:cNvPr>
        <xdr:cNvSpPr txBox="1"/>
      </xdr:nvSpPr>
      <xdr:spPr>
        <a:xfrm>
          <a:off x="14738350" y="1398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116295</xdr:rowOff>
    </xdr:from>
    <xdr:to>
      <xdr:col>81</xdr:col>
      <xdr:colOff>101600</xdr:colOff>
      <xdr:row>85</xdr:row>
      <xdr:rowOff>46445</xdr:rowOff>
    </xdr:to>
    <xdr:sp macro="" textlink="">
      <xdr:nvSpPr>
        <xdr:cNvPr id="762" name="楕円 761">
          <a:extLst>
            <a:ext uri="{FF2B5EF4-FFF2-40B4-BE49-F238E27FC236}">
              <a16:creationId xmlns:a16="http://schemas.microsoft.com/office/drawing/2014/main" id="{974ED42C-03BF-4EED-8461-2595DF63FC13}"/>
            </a:ext>
          </a:extLst>
        </xdr:cNvPr>
        <xdr:cNvSpPr/>
      </xdr:nvSpPr>
      <xdr:spPr>
        <a:xfrm>
          <a:off x="13887450" y="13984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167095</xdr:rowOff>
    </xdr:from>
    <xdr:to>
      <xdr:col>85</xdr:col>
      <xdr:colOff>127000</xdr:colOff>
      <xdr:row>85</xdr:row>
      <xdr:rowOff>13607</xdr:rowOff>
    </xdr:to>
    <xdr:cxnSp macro="">
      <xdr:nvCxnSpPr>
        <xdr:cNvPr id="763" name="直線コネクタ 762">
          <a:extLst>
            <a:ext uri="{FF2B5EF4-FFF2-40B4-BE49-F238E27FC236}">
              <a16:creationId xmlns:a16="http://schemas.microsoft.com/office/drawing/2014/main" id="{D1B9EEA8-0521-440A-9F6B-CF093B89053B}"/>
            </a:ext>
          </a:extLst>
        </xdr:cNvPr>
        <xdr:cNvCxnSpPr/>
      </xdr:nvCxnSpPr>
      <xdr:spPr>
        <a:xfrm>
          <a:off x="13938250" y="14035495"/>
          <a:ext cx="762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80373</xdr:rowOff>
    </xdr:from>
    <xdr:to>
      <xdr:col>76</xdr:col>
      <xdr:colOff>165100</xdr:colOff>
      <xdr:row>85</xdr:row>
      <xdr:rowOff>10523</xdr:rowOff>
    </xdr:to>
    <xdr:sp macro="" textlink="">
      <xdr:nvSpPr>
        <xdr:cNvPr id="764" name="楕円 763">
          <a:extLst>
            <a:ext uri="{FF2B5EF4-FFF2-40B4-BE49-F238E27FC236}">
              <a16:creationId xmlns:a16="http://schemas.microsoft.com/office/drawing/2014/main" id="{D9D77573-6402-4D2B-A227-DD08C10134F9}"/>
            </a:ext>
          </a:extLst>
        </xdr:cNvPr>
        <xdr:cNvSpPr/>
      </xdr:nvSpPr>
      <xdr:spPr>
        <a:xfrm>
          <a:off x="13093700" y="13948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131173</xdr:rowOff>
    </xdr:from>
    <xdr:to>
      <xdr:col>81</xdr:col>
      <xdr:colOff>50800</xdr:colOff>
      <xdr:row>84</xdr:row>
      <xdr:rowOff>167095</xdr:rowOff>
    </xdr:to>
    <xdr:cxnSp macro="">
      <xdr:nvCxnSpPr>
        <xdr:cNvPr id="765" name="直線コネクタ 764">
          <a:extLst>
            <a:ext uri="{FF2B5EF4-FFF2-40B4-BE49-F238E27FC236}">
              <a16:creationId xmlns:a16="http://schemas.microsoft.com/office/drawing/2014/main" id="{DEF84D63-3232-4D10-98FA-42DCE9A24B59}"/>
            </a:ext>
          </a:extLst>
        </xdr:cNvPr>
        <xdr:cNvCxnSpPr/>
      </xdr:nvCxnSpPr>
      <xdr:spPr>
        <a:xfrm>
          <a:off x="13144500" y="13999573"/>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766" name="楕円 765">
          <a:extLst>
            <a:ext uri="{FF2B5EF4-FFF2-40B4-BE49-F238E27FC236}">
              <a16:creationId xmlns:a16="http://schemas.microsoft.com/office/drawing/2014/main" id="{A24D345D-03FA-41B6-A0AB-7FC3A830E9BE}"/>
            </a:ext>
          </a:extLst>
        </xdr:cNvPr>
        <xdr:cNvSpPr/>
      </xdr:nvSpPr>
      <xdr:spPr>
        <a:xfrm>
          <a:off x="12299950" y="13912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131173</xdr:rowOff>
    </xdr:to>
    <xdr:cxnSp macro="">
      <xdr:nvCxnSpPr>
        <xdr:cNvPr id="767" name="直線コネクタ 766">
          <a:extLst>
            <a:ext uri="{FF2B5EF4-FFF2-40B4-BE49-F238E27FC236}">
              <a16:creationId xmlns:a16="http://schemas.microsoft.com/office/drawing/2014/main" id="{C1994683-36A5-484C-AC16-251EAEADBAD2}"/>
            </a:ext>
          </a:extLst>
        </xdr:cNvPr>
        <xdr:cNvCxnSpPr/>
      </xdr:nvCxnSpPr>
      <xdr:spPr>
        <a:xfrm>
          <a:off x="12344400" y="13963650"/>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88537</xdr:rowOff>
    </xdr:from>
    <xdr:to>
      <xdr:col>67</xdr:col>
      <xdr:colOff>101600</xdr:colOff>
      <xdr:row>85</xdr:row>
      <xdr:rowOff>18687</xdr:rowOff>
    </xdr:to>
    <xdr:sp macro="" textlink="">
      <xdr:nvSpPr>
        <xdr:cNvPr id="768" name="楕円 767">
          <a:extLst>
            <a:ext uri="{FF2B5EF4-FFF2-40B4-BE49-F238E27FC236}">
              <a16:creationId xmlns:a16="http://schemas.microsoft.com/office/drawing/2014/main" id="{23719839-B5B7-4BCD-93D0-247D48C0613D}"/>
            </a:ext>
          </a:extLst>
        </xdr:cNvPr>
        <xdr:cNvSpPr/>
      </xdr:nvSpPr>
      <xdr:spPr>
        <a:xfrm>
          <a:off x="11487150" y="13956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139337</xdr:rowOff>
    </xdr:to>
    <xdr:cxnSp macro="">
      <xdr:nvCxnSpPr>
        <xdr:cNvPr id="769" name="直線コネクタ 768">
          <a:extLst>
            <a:ext uri="{FF2B5EF4-FFF2-40B4-BE49-F238E27FC236}">
              <a16:creationId xmlns:a16="http://schemas.microsoft.com/office/drawing/2014/main" id="{2C0EC5FD-CF0B-4187-A65C-5DF761FDFB95}"/>
            </a:ext>
          </a:extLst>
        </xdr:cNvPr>
        <xdr:cNvCxnSpPr/>
      </xdr:nvCxnSpPr>
      <xdr:spPr>
        <a:xfrm flipV="1">
          <a:off x="11537950" y="13963650"/>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70" name="n_1aveValue【児童館】&#10;有形固定資産減価償却率">
          <a:extLst>
            <a:ext uri="{FF2B5EF4-FFF2-40B4-BE49-F238E27FC236}">
              <a16:creationId xmlns:a16="http://schemas.microsoft.com/office/drawing/2014/main" id="{9A63D900-BBF6-4DA5-8E57-2C2779F80643}"/>
            </a:ext>
          </a:extLst>
        </xdr:cNvPr>
        <xdr:cNvSpPr txBox="1"/>
      </xdr:nvSpPr>
      <xdr:spPr>
        <a:xfrm>
          <a:off x="137420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71" name="n_2aveValue【児童館】&#10;有形固定資産減価償却率">
          <a:extLst>
            <a:ext uri="{FF2B5EF4-FFF2-40B4-BE49-F238E27FC236}">
              <a16:creationId xmlns:a16="http://schemas.microsoft.com/office/drawing/2014/main" id="{E93179E2-2824-4AEC-9320-2F70331A6B6E}"/>
            </a:ext>
          </a:extLst>
        </xdr:cNvPr>
        <xdr:cNvSpPr txBox="1"/>
      </xdr:nvSpPr>
      <xdr:spPr>
        <a:xfrm>
          <a:off x="1296099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772" name="n_3aveValue【児童館】&#10;有形固定資産減価償却率">
          <a:extLst>
            <a:ext uri="{FF2B5EF4-FFF2-40B4-BE49-F238E27FC236}">
              <a16:creationId xmlns:a16="http://schemas.microsoft.com/office/drawing/2014/main" id="{27ADA1F4-7B95-4280-BB05-4B8629A06745}"/>
            </a:ext>
          </a:extLst>
        </xdr:cNvPr>
        <xdr:cNvSpPr txBox="1"/>
      </xdr:nvSpPr>
      <xdr:spPr>
        <a:xfrm>
          <a:off x="12167244" y="133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773" name="n_4aveValue【児童館】&#10;有形固定資産減価償却率">
          <a:extLst>
            <a:ext uri="{FF2B5EF4-FFF2-40B4-BE49-F238E27FC236}">
              <a16:creationId xmlns:a16="http://schemas.microsoft.com/office/drawing/2014/main" id="{D6A49719-F2BB-4801-AB37-52B4F7A2222B}"/>
            </a:ext>
          </a:extLst>
        </xdr:cNvPr>
        <xdr:cNvSpPr txBox="1"/>
      </xdr:nvSpPr>
      <xdr:spPr>
        <a:xfrm>
          <a:off x="11354444" y="1325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37572</xdr:rowOff>
    </xdr:from>
    <xdr:ext cx="405111" cy="259045"/>
    <xdr:sp macro="" textlink="">
      <xdr:nvSpPr>
        <xdr:cNvPr id="774" name="n_1mainValue【児童館】&#10;有形固定資産減価償却率">
          <a:extLst>
            <a:ext uri="{FF2B5EF4-FFF2-40B4-BE49-F238E27FC236}">
              <a16:creationId xmlns:a16="http://schemas.microsoft.com/office/drawing/2014/main" id="{706F8913-4002-4277-A3AE-FF2BAEB9ED70}"/>
            </a:ext>
          </a:extLst>
        </xdr:cNvPr>
        <xdr:cNvSpPr txBox="1"/>
      </xdr:nvSpPr>
      <xdr:spPr>
        <a:xfrm>
          <a:off x="13742044" y="14071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1650</xdr:rowOff>
    </xdr:from>
    <xdr:ext cx="405111" cy="259045"/>
    <xdr:sp macro="" textlink="">
      <xdr:nvSpPr>
        <xdr:cNvPr id="775" name="n_2mainValue【児童館】&#10;有形固定資産減価償却率">
          <a:extLst>
            <a:ext uri="{FF2B5EF4-FFF2-40B4-BE49-F238E27FC236}">
              <a16:creationId xmlns:a16="http://schemas.microsoft.com/office/drawing/2014/main" id="{8DF1DBE9-D1F7-4E12-AF1A-4CC8EEC7F84D}"/>
            </a:ext>
          </a:extLst>
        </xdr:cNvPr>
        <xdr:cNvSpPr txBox="1"/>
      </xdr:nvSpPr>
      <xdr:spPr>
        <a:xfrm>
          <a:off x="12960994" y="14035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776" name="n_3mainValue【児童館】&#10;有形固定資産減価償却率">
          <a:extLst>
            <a:ext uri="{FF2B5EF4-FFF2-40B4-BE49-F238E27FC236}">
              <a16:creationId xmlns:a16="http://schemas.microsoft.com/office/drawing/2014/main" id="{4088FE34-4986-4246-A0CC-176ACF868A43}"/>
            </a:ext>
          </a:extLst>
        </xdr:cNvPr>
        <xdr:cNvSpPr txBox="1"/>
      </xdr:nvSpPr>
      <xdr:spPr>
        <a:xfrm>
          <a:off x="12167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9814</xdr:rowOff>
    </xdr:from>
    <xdr:ext cx="405111" cy="259045"/>
    <xdr:sp macro="" textlink="">
      <xdr:nvSpPr>
        <xdr:cNvPr id="777" name="n_4mainValue【児童館】&#10;有形固定資産減価償却率">
          <a:extLst>
            <a:ext uri="{FF2B5EF4-FFF2-40B4-BE49-F238E27FC236}">
              <a16:creationId xmlns:a16="http://schemas.microsoft.com/office/drawing/2014/main" id="{3DAC0882-2AE7-4E3F-8E75-4E7901C388C2}"/>
            </a:ext>
          </a:extLst>
        </xdr:cNvPr>
        <xdr:cNvSpPr txBox="1"/>
      </xdr:nvSpPr>
      <xdr:spPr>
        <a:xfrm>
          <a:off x="11354444" y="1404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45556E30-AFD9-4501-AF02-8B4244DA1F83}"/>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5264D1C7-AB89-4A49-868F-4FAC661477C1}"/>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7A347E9F-AA82-4E54-BBB4-651EF110F7D6}"/>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34C4EDE2-81D0-4FC0-91E4-19CC7867DC6B}"/>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DA772805-F1E2-4FFF-9EBA-69C6B751C5B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9B25CA3B-0524-46CA-B046-D294C926C407}"/>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112EA2FE-DDC9-4CE7-A51E-E1488523A43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2FA3C62-F06E-4B1A-A53B-F96970AC8D48}"/>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661F7740-859C-4BFB-AE43-53B56699ACB3}"/>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E69434A8-0987-4744-BFDD-0F0D6BD936D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19D4875A-FBD9-4EA2-8CD7-8678BF90126E}"/>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C8CD881E-C7E4-42A2-B8CB-D4F160DA13CF}"/>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726B8200-CA46-44FF-9086-29A4B155E8E3}"/>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1BC7E2D3-E58D-4385-8A93-822A4A4C0E58}"/>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A9DAE6D6-2F08-4944-BB4B-BD42FCAA3D84}"/>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5CD66E13-4830-41CB-8CEB-E3C495377345}"/>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B90967CE-2DB1-486F-B0BC-9A662FDE1155}"/>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31A6AEC7-2450-4AD6-B09A-136B85003F1B}"/>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5A06D8C8-9D3A-40F6-B45A-0CD26A3AE793}"/>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FB929370-C1C9-4AE1-ADD5-4D33C7AB9412}"/>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B324E408-91DD-4AC6-8C52-136A728E9DFE}"/>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509D7822-B723-443A-807F-521D5CD7CB6A}"/>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F04B932-235F-4810-8DD5-ED6D840B26B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7427988-921C-47FA-AE0D-7FDF11D40F5B}"/>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25FA43D9-0374-4DF0-A479-82EF8DC292B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3" name="直線コネクタ 802">
          <a:extLst>
            <a:ext uri="{FF2B5EF4-FFF2-40B4-BE49-F238E27FC236}">
              <a16:creationId xmlns:a16="http://schemas.microsoft.com/office/drawing/2014/main" id="{0CF5E8BC-A6D0-4212-B818-7D6D4E9DA35A}"/>
            </a:ext>
          </a:extLst>
        </xdr:cNvPr>
        <xdr:cNvCxnSpPr/>
      </xdr:nvCxnSpPr>
      <xdr:spPr>
        <a:xfrm flipV="1">
          <a:off x="19951064" y="12807950"/>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4" name="【児童館】&#10;一人当たり面積最小値テキスト">
          <a:extLst>
            <a:ext uri="{FF2B5EF4-FFF2-40B4-BE49-F238E27FC236}">
              <a16:creationId xmlns:a16="http://schemas.microsoft.com/office/drawing/2014/main" id="{346B6F1A-9F44-44CF-8C72-72F40DA08DBC}"/>
            </a:ext>
          </a:extLst>
        </xdr:cNvPr>
        <xdr:cNvSpPr txBox="1"/>
      </xdr:nvSpPr>
      <xdr:spPr>
        <a:xfrm>
          <a:off x="19989800"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5" name="直線コネクタ 804">
          <a:extLst>
            <a:ext uri="{FF2B5EF4-FFF2-40B4-BE49-F238E27FC236}">
              <a16:creationId xmlns:a16="http://schemas.microsoft.com/office/drawing/2014/main" id="{FA90C8EA-C106-40EB-AF52-387EA37684CC}"/>
            </a:ext>
          </a:extLst>
        </xdr:cNvPr>
        <xdr:cNvCxnSpPr/>
      </xdr:nvCxnSpPr>
      <xdr:spPr>
        <a:xfrm>
          <a:off x="19881850" y="14285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6" name="【児童館】&#10;一人当たり面積最大値テキスト">
          <a:extLst>
            <a:ext uri="{FF2B5EF4-FFF2-40B4-BE49-F238E27FC236}">
              <a16:creationId xmlns:a16="http://schemas.microsoft.com/office/drawing/2014/main" id="{0071EE9B-36DF-417F-B130-1033A358001A}"/>
            </a:ext>
          </a:extLst>
        </xdr:cNvPr>
        <xdr:cNvSpPr txBox="1"/>
      </xdr:nvSpPr>
      <xdr:spPr>
        <a:xfrm>
          <a:off x="19989800" y="125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7" name="直線コネクタ 806">
          <a:extLst>
            <a:ext uri="{FF2B5EF4-FFF2-40B4-BE49-F238E27FC236}">
              <a16:creationId xmlns:a16="http://schemas.microsoft.com/office/drawing/2014/main" id="{8C2E84FD-CE55-4585-95E2-63BC6A7E64EF}"/>
            </a:ext>
          </a:extLst>
        </xdr:cNvPr>
        <xdr:cNvCxnSpPr/>
      </xdr:nvCxnSpPr>
      <xdr:spPr>
        <a:xfrm>
          <a:off x="198818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8" name="【児童館】&#10;一人当たり面積平均値テキスト">
          <a:extLst>
            <a:ext uri="{FF2B5EF4-FFF2-40B4-BE49-F238E27FC236}">
              <a16:creationId xmlns:a16="http://schemas.microsoft.com/office/drawing/2014/main" id="{D765784F-485E-4936-B4FF-739EF6591F77}"/>
            </a:ext>
          </a:extLst>
        </xdr:cNvPr>
        <xdr:cNvSpPr txBox="1"/>
      </xdr:nvSpPr>
      <xdr:spPr>
        <a:xfrm>
          <a:off x="19989800" y="1363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9" name="フローチャート: 判断 808">
          <a:extLst>
            <a:ext uri="{FF2B5EF4-FFF2-40B4-BE49-F238E27FC236}">
              <a16:creationId xmlns:a16="http://schemas.microsoft.com/office/drawing/2014/main" id="{4B120948-4B60-493E-A69D-D4845DE46F66}"/>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10" name="フローチャート: 判断 809">
          <a:extLst>
            <a:ext uri="{FF2B5EF4-FFF2-40B4-BE49-F238E27FC236}">
              <a16:creationId xmlns:a16="http://schemas.microsoft.com/office/drawing/2014/main" id="{AF4E19FC-207E-4064-B588-058BF5D8CB7F}"/>
            </a:ext>
          </a:extLst>
        </xdr:cNvPr>
        <xdr:cNvSpPr/>
      </xdr:nvSpPr>
      <xdr:spPr>
        <a:xfrm>
          <a:off x="19157950" y="138130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11" name="フローチャート: 判断 810">
          <a:extLst>
            <a:ext uri="{FF2B5EF4-FFF2-40B4-BE49-F238E27FC236}">
              <a16:creationId xmlns:a16="http://schemas.microsoft.com/office/drawing/2014/main" id="{CEFFEB8A-52B8-4B89-873B-A9E6C4B40BC8}"/>
            </a:ext>
          </a:extLst>
        </xdr:cNvPr>
        <xdr:cNvSpPr/>
      </xdr:nvSpPr>
      <xdr:spPr>
        <a:xfrm>
          <a:off x="18345150" y="1387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2" name="フローチャート: 判断 811">
          <a:extLst>
            <a:ext uri="{FF2B5EF4-FFF2-40B4-BE49-F238E27FC236}">
              <a16:creationId xmlns:a16="http://schemas.microsoft.com/office/drawing/2014/main" id="{95808274-3BD9-4F59-B07E-D42A87EA942B}"/>
            </a:ext>
          </a:extLst>
        </xdr:cNvPr>
        <xdr:cNvSpPr/>
      </xdr:nvSpPr>
      <xdr:spPr>
        <a:xfrm>
          <a:off x="17551400" y="14018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13" name="フローチャート: 判断 812">
          <a:extLst>
            <a:ext uri="{FF2B5EF4-FFF2-40B4-BE49-F238E27FC236}">
              <a16:creationId xmlns:a16="http://schemas.microsoft.com/office/drawing/2014/main" id="{9F45CAE1-8523-4F3E-9DB0-DED89181D03E}"/>
            </a:ext>
          </a:extLst>
        </xdr:cNvPr>
        <xdr:cNvSpPr/>
      </xdr:nvSpPr>
      <xdr:spPr>
        <a:xfrm>
          <a:off x="16757650" y="14018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1331B55-BE30-4156-BB4C-9A28D0A45BAC}"/>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E6E630A-B518-4142-9FD7-B6718B87C158}"/>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FACF22B-FED5-4714-B0F6-006DFE3F2F5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7F4F14D-2B74-4287-AE01-AD2C05512E92}"/>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407BB8D-8204-4275-B23C-F5026E36EB85}"/>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9" name="楕円 818">
          <a:extLst>
            <a:ext uri="{FF2B5EF4-FFF2-40B4-BE49-F238E27FC236}">
              <a16:creationId xmlns:a16="http://schemas.microsoft.com/office/drawing/2014/main" id="{E07CA020-2D4A-4257-BC08-2B56BEEEF68C}"/>
            </a:ext>
          </a:extLst>
        </xdr:cNvPr>
        <xdr:cNvSpPr/>
      </xdr:nvSpPr>
      <xdr:spPr>
        <a:xfrm>
          <a:off x="199009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0" name="【児童館】&#10;一人当たり面積該当値テキスト">
          <a:extLst>
            <a:ext uri="{FF2B5EF4-FFF2-40B4-BE49-F238E27FC236}">
              <a16:creationId xmlns:a16="http://schemas.microsoft.com/office/drawing/2014/main" id="{2ABE5A47-7889-4E2D-AE2C-346DBB8DCC3E}"/>
            </a:ext>
          </a:extLst>
        </xdr:cNvPr>
        <xdr:cNvSpPr txBox="1"/>
      </xdr:nvSpPr>
      <xdr:spPr>
        <a:xfrm>
          <a:off x="1998980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1" name="楕円 820">
          <a:extLst>
            <a:ext uri="{FF2B5EF4-FFF2-40B4-BE49-F238E27FC236}">
              <a16:creationId xmlns:a16="http://schemas.microsoft.com/office/drawing/2014/main" id="{89B6C884-B7B8-4CB6-A56E-74FC75EC212B}"/>
            </a:ext>
          </a:extLst>
        </xdr:cNvPr>
        <xdr:cNvSpPr/>
      </xdr:nvSpPr>
      <xdr:spPr>
        <a:xfrm>
          <a:off x="19157950" y="1407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2" name="直線コネクタ 821">
          <a:extLst>
            <a:ext uri="{FF2B5EF4-FFF2-40B4-BE49-F238E27FC236}">
              <a16:creationId xmlns:a16="http://schemas.microsoft.com/office/drawing/2014/main" id="{CB6D3475-6F8D-4134-A18E-A10A214058CA}"/>
            </a:ext>
          </a:extLst>
        </xdr:cNvPr>
        <xdr:cNvCxnSpPr/>
      </xdr:nvCxnSpPr>
      <xdr:spPr>
        <a:xfrm>
          <a:off x="19202400" y="14128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3" name="楕円 822">
          <a:extLst>
            <a:ext uri="{FF2B5EF4-FFF2-40B4-BE49-F238E27FC236}">
              <a16:creationId xmlns:a16="http://schemas.microsoft.com/office/drawing/2014/main" id="{756D40A1-B58E-4695-84AA-0A0640E59AC6}"/>
            </a:ext>
          </a:extLst>
        </xdr:cNvPr>
        <xdr:cNvSpPr/>
      </xdr:nvSpPr>
      <xdr:spPr>
        <a:xfrm>
          <a:off x="1834515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4" name="直線コネクタ 823">
          <a:extLst>
            <a:ext uri="{FF2B5EF4-FFF2-40B4-BE49-F238E27FC236}">
              <a16:creationId xmlns:a16="http://schemas.microsoft.com/office/drawing/2014/main" id="{5BE201F9-B27D-4F40-B91A-AD3E2CBA6A71}"/>
            </a:ext>
          </a:extLst>
        </xdr:cNvPr>
        <xdr:cNvCxnSpPr/>
      </xdr:nvCxnSpPr>
      <xdr:spPr>
        <a:xfrm>
          <a:off x="18395950" y="14128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5" name="楕円 824">
          <a:extLst>
            <a:ext uri="{FF2B5EF4-FFF2-40B4-BE49-F238E27FC236}">
              <a16:creationId xmlns:a16="http://schemas.microsoft.com/office/drawing/2014/main" id="{5321D480-32B7-405D-BF9E-7C79B8D7ED47}"/>
            </a:ext>
          </a:extLst>
        </xdr:cNvPr>
        <xdr:cNvSpPr/>
      </xdr:nvSpPr>
      <xdr:spPr>
        <a:xfrm>
          <a:off x="175514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6" name="直線コネクタ 825">
          <a:extLst>
            <a:ext uri="{FF2B5EF4-FFF2-40B4-BE49-F238E27FC236}">
              <a16:creationId xmlns:a16="http://schemas.microsoft.com/office/drawing/2014/main" id="{F9874FF7-8A5A-4B52-8EBE-93F2955E5AFE}"/>
            </a:ext>
          </a:extLst>
        </xdr:cNvPr>
        <xdr:cNvCxnSpPr/>
      </xdr:nvCxnSpPr>
      <xdr:spPr>
        <a:xfrm>
          <a:off x="17602200" y="14128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27" name="楕円 826">
          <a:extLst>
            <a:ext uri="{FF2B5EF4-FFF2-40B4-BE49-F238E27FC236}">
              <a16:creationId xmlns:a16="http://schemas.microsoft.com/office/drawing/2014/main" id="{DE1E0BD0-C5A7-42B5-A250-87CD139F4037}"/>
            </a:ext>
          </a:extLst>
        </xdr:cNvPr>
        <xdr:cNvSpPr/>
      </xdr:nvSpPr>
      <xdr:spPr>
        <a:xfrm>
          <a:off x="16757650" y="140942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111579</xdr:rowOff>
    </xdr:to>
    <xdr:cxnSp macro="">
      <xdr:nvCxnSpPr>
        <xdr:cNvPr id="828" name="直線コネクタ 827">
          <a:extLst>
            <a:ext uri="{FF2B5EF4-FFF2-40B4-BE49-F238E27FC236}">
              <a16:creationId xmlns:a16="http://schemas.microsoft.com/office/drawing/2014/main" id="{61569155-1297-4651-A254-742335A43464}"/>
            </a:ext>
          </a:extLst>
        </xdr:cNvPr>
        <xdr:cNvCxnSpPr/>
      </xdr:nvCxnSpPr>
      <xdr:spPr>
        <a:xfrm flipV="1">
          <a:off x="16802100" y="14128750"/>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9" name="n_1aveValue【児童館】&#10;一人当たり面積">
          <a:extLst>
            <a:ext uri="{FF2B5EF4-FFF2-40B4-BE49-F238E27FC236}">
              <a16:creationId xmlns:a16="http://schemas.microsoft.com/office/drawing/2014/main" id="{F61F9A84-9AA2-4A10-9B9D-C76018B4E0CB}"/>
            </a:ext>
          </a:extLst>
        </xdr:cNvPr>
        <xdr:cNvSpPr txBox="1"/>
      </xdr:nvSpPr>
      <xdr:spPr>
        <a:xfrm>
          <a:off x="18980227" y="1359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30" name="n_2aveValue【児童館】&#10;一人当たり面積">
          <a:extLst>
            <a:ext uri="{FF2B5EF4-FFF2-40B4-BE49-F238E27FC236}">
              <a16:creationId xmlns:a16="http://schemas.microsoft.com/office/drawing/2014/main" id="{2821C1B6-DB19-4380-9045-6EA0C0BF5DCA}"/>
            </a:ext>
          </a:extLst>
        </xdr:cNvPr>
        <xdr:cNvSpPr txBox="1"/>
      </xdr:nvSpPr>
      <xdr:spPr>
        <a:xfrm>
          <a:off x="18180127" y="136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1" name="n_3aveValue【児童館】&#10;一人当たり面積">
          <a:extLst>
            <a:ext uri="{FF2B5EF4-FFF2-40B4-BE49-F238E27FC236}">
              <a16:creationId xmlns:a16="http://schemas.microsoft.com/office/drawing/2014/main" id="{4DF0C1A1-074C-4409-AC8B-7151C47D9ABE}"/>
            </a:ext>
          </a:extLst>
        </xdr:cNvPr>
        <xdr:cNvSpPr txBox="1"/>
      </xdr:nvSpPr>
      <xdr:spPr>
        <a:xfrm>
          <a:off x="17386377" y="138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832" name="n_4aveValue【児童館】&#10;一人当たり面積">
          <a:extLst>
            <a:ext uri="{FF2B5EF4-FFF2-40B4-BE49-F238E27FC236}">
              <a16:creationId xmlns:a16="http://schemas.microsoft.com/office/drawing/2014/main" id="{7EC3EF99-E3C6-4055-81E5-F02FA9B0D9E6}"/>
            </a:ext>
          </a:extLst>
        </xdr:cNvPr>
        <xdr:cNvSpPr txBox="1"/>
      </xdr:nvSpPr>
      <xdr:spPr>
        <a:xfrm>
          <a:off x="16592627" y="138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3" name="n_1mainValue【児童館】&#10;一人当たり面積">
          <a:extLst>
            <a:ext uri="{FF2B5EF4-FFF2-40B4-BE49-F238E27FC236}">
              <a16:creationId xmlns:a16="http://schemas.microsoft.com/office/drawing/2014/main" id="{E24B976D-2786-49F0-8D7A-9DBDDDB24D94}"/>
            </a:ext>
          </a:extLst>
        </xdr:cNvPr>
        <xdr:cNvSpPr txBox="1"/>
      </xdr:nvSpPr>
      <xdr:spPr>
        <a:xfrm>
          <a:off x="18980227"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4" name="n_2mainValue【児童館】&#10;一人当たり面積">
          <a:extLst>
            <a:ext uri="{FF2B5EF4-FFF2-40B4-BE49-F238E27FC236}">
              <a16:creationId xmlns:a16="http://schemas.microsoft.com/office/drawing/2014/main" id="{F5AB78FC-0969-4E28-B2EC-7A9D5B4CA389}"/>
            </a:ext>
          </a:extLst>
        </xdr:cNvPr>
        <xdr:cNvSpPr txBox="1"/>
      </xdr:nvSpPr>
      <xdr:spPr>
        <a:xfrm>
          <a:off x="18180127"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5" name="n_3mainValue【児童館】&#10;一人当たり面積">
          <a:extLst>
            <a:ext uri="{FF2B5EF4-FFF2-40B4-BE49-F238E27FC236}">
              <a16:creationId xmlns:a16="http://schemas.microsoft.com/office/drawing/2014/main" id="{77CF20F2-D146-4A9E-8238-4172D6CB318F}"/>
            </a:ext>
          </a:extLst>
        </xdr:cNvPr>
        <xdr:cNvSpPr txBox="1"/>
      </xdr:nvSpPr>
      <xdr:spPr>
        <a:xfrm>
          <a:off x="17386377"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36" name="n_4mainValue【児童館】&#10;一人当たり面積">
          <a:extLst>
            <a:ext uri="{FF2B5EF4-FFF2-40B4-BE49-F238E27FC236}">
              <a16:creationId xmlns:a16="http://schemas.microsoft.com/office/drawing/2014/main" id="{9B2AF621-0CAD-428E-B3C0-69A81457EBB7}"/>
            </a:ext>
          </a:extLst>
        </xdr:cNvPr>
        <xdr:cNvSpPr txBox="1"/>
      </xdr:nvSpPr>
      <xdr:spPr>
        <a:xfrm>
          <a:off x="16592627" y="1418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B4833398-8796-4BDD-88F0-D75B31AC5D0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FB88E869-385C-4345-9D01-0448792D7761}"/>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4CDFBB2-4B3B-4DB0-91AB-8D2C235A5C63}"/>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739D7A1-A41D-4F8B-B2BB-729A7680CDF6}"/>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FEFF9A4B-1468-4EDC-8053-02B099E0EA1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FABE9318-DBEF-4B33-8CE1-4CCA6C80DBE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8FF7B35C-E9A1-4192-9CE0-FB11EF34B669}"/>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5ABD9F24-FF08-4AA5-BB33-1EAD7CEA8522}"/>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3D056FA3-B49B-4A4C-83D3-7EDD9C92C3C1}"/>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9EAC924A-CFB9-47B6-8015-58FCBB5357AB}"/>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59EE071F-8635-440A-AD9C-BFDB6B57388E}"/>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9EF48400-C516-40C9-BF14-A675DAEB52D0}"/>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A8FE7743-ED4C-45DB-8104-D46D1D105F08}"/>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8355BA00-1182-4F3E-8499-41852B582A86}"/>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B2857369-DD4A-4A89-8765-532F15BE483B}"/>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A630A2ED-6116-4BD3-85AD-B949A9D653D4}"/>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75079BBF-5D01-40AC-8103-513ABACC20DA}"/>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BF82B5AD-BBCE-479A-BA2B-0A9020AA652C}"/>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54CA9FEB-1F06-48C2-B347-9FF104A1D13F}"/>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782954DD-16AE-4F11-9367-A9B588F6A189}"/>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096A2DCD-1A90-462F-AB96-4CAD7FBC94AD}"/>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36B539A9-FBFF-4407-935B-71FA4D10206C}"/>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5EDCBCB3-FA17-43D1-BABB-A58A8B885FE6}"/>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FBA81260-AA3B-488D-B685-AF2472FD266F}"/>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61" name="直線コネクタ 860">
          <a:extLst>
            <a:ext uri="{FF2B5EF4-FFF2-40B4-BE49-F238E27FC236}">
              <a16:creationId xmlns:a16="http://schemas.microsoft.com/office/drawing/2014/main" id="{81C69420-6C8D-471B-82E8-67A5586E5275}"/>
            </a:ext>
          </a:extLst>
        </xdr:cNvPr>
        <xdr:cNvCxnSpPr/>
      </xdr:nvCxnSpPr>
      <xdr:spPr>
        <a:xfrm flipV="1">
          <a:off x="14699614" y="16426814"/>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62" name="【公民館】&#10;有形固定資産減価償却率最小値テキスト">
          <a:extLst>
            <a:ext uri="{FF2B5EF4-FFF2-40B4-BE49-F238E27FC236}">
              <a16:creationId xmlns:a16="http://schemas.microsoft.com/office/drawing/2014/main" id="{800D796C-505D-4F7F-B2AC-C595539FF225}"/>
            </a:ext>
          </a:extLst>
        </xdr:cNvPr>
        <xdr:cNvSpPr txBox="1"/>
      </xdr:nvSpPr>
      <xdr:spPr>
        <a:xfrm>
          <a:off x="1473835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63" name="直線コネクタ 862">
          <a:extLst>
            <a:ext uri="{FF2B5EF4-FFF2-40B4-BE49-F238E27FC236}">
              <a16:creationId xmlns:a16="http://schemas.microsoft.com/office/drawing/2014/main" id="{7223800D-6A95-4700-979D-E098A822204A}"/>
            </a:ext>
          </a:extLst>
        </xdr:cNvPr>
        <xdr:cNvCxnSpPr/>
      </xdr:nvCxnSpPr>
      <xdr:spPr>
        <a:xfrm>
          <a:off x="146113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64" name="【公民館】&#10;有形固定資産減価償却率最大値テキスト">
          <a:extLst>
            <a:ext uri="{FF2B5EF4-FFF2-40B4-BE49-F238E27FC236}">
              <a16:creationId xmlns:a16="http://schemas.microsoft.com/office/drawing/2014/main" id="{AFACB35C-0EE2-44D0-AEB0-B90901E03736}"/>
            </a:ext>
          </a:extLst>
        </xdr:cNvPr>
        <xdr:cNvSpPr txBox="1"/>
      </xdr:nvSpPr>
      <xdr:spPr>
        <a:xfrm>
          <a:off x="14738350" y="1620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65" name="直線コネクタ 864">
          <a:extLst>
            <a:ext uri="{FF2B5EF4-FFF2-40B4-BE49-F238E27FC236}">
              <a16:creationId xmlns:a16="http://schemas.microsoft.com/office/drawing/2014/main" id="{BEFE9A8E-28AC-45CE-BA54-A3843F603AEE}"/>
            </a:ext>
          </a:extLst>
        </xdr:cNvPr>
        <xdr:cNvCxnSpPr/>
      </xdr:nvCxnSpPr>
      <xdr:spPr>
        <a:xfrm>
          <a:off x="14611350" y="16426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866" name="【公民館】&#10;有形固定資産減価償却率平均値テキスト">
          <a:extLst>
            <a:ext uri="{FF2B5EF4-FFF2-40B4-BE49-F238E27FC236}">
              <a16:creationId xmlns:a16="http://schemas.microsoft.com/office/drawing/2014/main" id="{DEA51911-BD14-4883-89C6-C18C44B3348B}"/>
            </a:ext>
          </a:extLst>
        </xdr:cNvPr>
        <xdr:cNvSpPr txBox="1"/>
      </xdr:nvSpPr>
      <xdr:spPr>
        <a:xfrm>
          <a:off x="14738350" y="17101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67" name="フローチャート: 判断 866">
          <a:extLst>
            <a:ext uri="{FF2B5EF4-FFF2-40B4-BE49-F238E27FC236}">
              <a16:creationId xmlns:a16="http://schemas.microsoft.com/office/drawing/2014/main" id="{3764F748-CBCF-4A6F-8582-E89889320645}"/>
            </a:ext>
          </a:extLst>
        </xdr:cNvPr>
        <xdr:cNvSpPr/>
      </xdr:nvSpPr>
      <xdr:spPr>
        <a:xfrm>
          <a:off x="14649450" y="17243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8" name="フローチャート: 判断 867">
          <a:extLst>
            <a:ext uri="{FF2B5EF4-FFF2-40B4-BE49-F238E27FC236}">
              <a16:creationId xmlns:a16="http://schemas.microsoft.com/office/drawing/2014/main" id="{5D9C44D0-5FCA-4440-92DB-FF840F3142EA}"/>
            </a:ext>
          </a:extLst>
        </xdr:cNvPr>
        <xdr:cNvSpPr/>
      </xdr:nvSpPr>
      <xdr:spPr>
        <a:xfrm>
          <a:off x="13887450" y="172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9" name="フローチャート: 判断 868">
          <a:extLst>
            <a:ext uri="{FF2B5EF4-FFF2-40B4-BE49-F238E27FC236}">
              <a16:creationId xmlns:a16="http://schemas.microsoft.com/office/drawing/2014/main" id="{08CD3706-0D09-4F76-B004-19FC3121C6AE}"/>
            </a:ext>
          </a:extLst>
        </xdr:cNvPr>
        <xdr:cNvSpPr/>
      </xdr:nvSpPr>
      <xdr:spPr>
        <a:xfrm>
          <a:off x="13093700" y="1717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70" name="フローチャート: 判断 869">
          <a:extLst>
            <a:ext uri="{FF2B5EF4-FFF2-40B4-BE49-F238E27FC236}">
              <a16:creationId xmlns:a16="http://schemas.microsoft.com/office/drawing/2014/main" id="{674B5D6C-FFB2-4280-B1BB-CAA230DE7117}"/>
            </a:ext>
          </a:extLst>
        </xdr:cNvPr>
        <xdr:cNvSpPr/>
      </xdr:nvSpPr>
      <xdr:spPr>
        <a:xfrm>
          <a:off x="12299950" y="1723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42545</xdr:rowOff>
    </xdr:from>
    <xdr:to>
      <xdr:col>67</xdr:col>
      <xdr:colOff>101600</xdr:colOff>
      <xdr:row>104</xdr:row>
      <xdr:rowOff>144145</xdr:rowOff>
    </xdr:to>
    <xdr:sp macro="" textlink="">
      <xdr:nvSpPr>
        <xdr:cNvPr id="871" name="フローチャート: 判断 870">
          <a:extLst>
            <a:ext uri="{FF2B5EF4-FFF2-40B4-BE49-F238E27FC236}">
              <a16:creationId xmlns:a16="http://schemas.microsoft.com/office/drawing/2014/main" id="{ED0B0260-E120-4C4C-812D-DCA7D840BDB5}"/>
            </a:ext>
          </a:extLst>
        </xdr:cNvPr>
        <xdr:cNvSpPr/>
      </xdr:nvSpPr>
      <xdr:spPr>
        <a:xfrm>
          <a:off x="11487150" y="172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BDC712E-1265-4F62-B184-C24FC991A2A1}"/>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5F8C79B-9A51-4506-BED7-4DB8F37D4F5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BA695C1-2E97-4C56-A5DA-9D34DEB1736E}"/>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2D7626A-4127-4DD5-B99A-136F6F4A645B}"/>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7B282EE-9675-44E1-BE54-C2C1D2F20249}"/>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877" name="楕円 876">
          <a:extLst>
            <a:ext uri="{FF2B5EF4-FFF2-40B4-BE49-F238E27FC236}">
              <a16:creationId xmlns:a16="http://schemas.microsoft.com/office/drawing/2014/main" id="{72EB115F-2294-4F22-BB9E-E807890A2D06}"/>
            </a:ext>
          </a:extLst>
        </xdr:cNvPr>
        <xdr:cNvSpPr/>
      </xdr:nvSpPr>
      <xdr:spPr>
        <a:xfrm>
          <a:off x="14649450" y="17526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878" name="【公民館】&#10;有形固定資産減価償却率該当値テキスト">
          <a:extLst>
            <a:ext uri="{FF2B5EF4-FFF2-40B4-BE49-F238E27FC236}">
              <a16:creationId xmlns:a16="http://schemas.microsoft.com/office/drawing/2014/main" id="{61CF17DB-404D-4AFB-81A2-29C76A453E07}"/>
            </a:ext>
          </a:extLst>
        </xdr:cNvPr>
        <xdr:cNvSpPr txBox="1"/>
      </xdr:nvSpPr>
      <xdr:spPr>
        <a:xfrm>
          <a:off x="14738350"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879" name="楕円 878">
          <a:extLst>
            <a:ext uri="{FF2B5EF4-FFF2-40B4-BE49-F238E27FC236}">
              <a16:creationId xmlns:a16="http://schemas.microsoft.com/office/drawing/2014/main" id="{69227870-40E0-40A4-89E6-28064799D665}"/>
            </a:ext>
          </a:extLst>
        </xdr:cNvPr>
        <xdr:cNvSpPr/>
      </xdr:nvSpPr>
      <xdr:spPr>
        <a:xfrm>
          <a:off x="13887450" y="175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76200</xdr:rowOff>
    </xdr:to>
    <xdr:cxnSp macro="">
      <xdr:nvCxnSpPr>
        <xdr:cNvPr id="880" name="直線コネクタ 879">
          <a:extLst>
            <a:ext uri="{FF2B5EF4-FFF2-40B4-BE49-F238E27FC236}">
              <a16:creationId xmlns:a16="http://schemas.microsoft.com/office/drawing/2014/main" id="{7756112F-D570-49D0-9371-4453857E5D35}"/>
            </a:ext>
          </a:extLst>
        </xdr:cNvPr>
        <xdr:cNvCxnSpPr/>
      </xdr:nvCxnSpPr>
      <xdr:spPr>
        <a:xfrm>
          <a:off x="13938250" y="17563464"/>
          <a:ext cx="762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881" name="楕円 880">
          <a:extLst>
            <a:ext uri="{FF2B5EF4-FFF2-40B4-BE49-F238E27FC236}">
              <a16:creationId xmlns:a16="http://schemas.microsoft.com/office/drawing/2014/main" id="{88935628-4698-4E25-B6A4-04050C8CBD48}"/>
            </a:ext>
          </a:extLst>
        </xdr:cNvPr>
        <xdr:cNvSpPr/>
      </xdr:nvSpPr>
      <xdr:spPr>
        <a:xfrm>
          <a:off x="13093700" y="17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62864</xdr:rowOff>
    </xdr:to>
    <xdr:cxnSp macro="">
      <xdr:nvCxnSpPr>
        <xdr:cNvPr id="882" name="直線コネクタ 881">
          <a:extLst>
            <a:ext uri="{FF2B5EF4-FFF2-40B4-BE49-F238E27FC236}">
              <a16:creationId xmlns:a16="http://schemas.microsoft.com/office/drawing/2014/main" id="{B08BEAC7-0476-4B5F-A9D1-ABEB138E3685}"/>
            </a:ext>
          </a:extLst>
        </xdr:cNvPr>
        <xdr:cNvCxnSpPr/>
      </xdr:nvCxnSpPr>
      <xdr:spPr>
        <a:xfrm>
          <a:off x="13144500" y="17553939"/>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141605</xdr:rowOff>
    </xdr:from>
    <xdr:to>
      <xdr:col>72</xdr:col>
      <xdr:colOff>38100</xdr:colOff>
      <xdr:row>106</xdr:row>
      <xdr:rowOff>71755</xdr:rowOff>
    </xdr:to>
    <xdr:sp macro="" textlink="">
      <xdr:nvSpPr>
        <xdr:cNvPr id="883" name="楕円 882">
          <a:extLst>
            <a:ext uri="{FF2B5EF4-FFF2-40B4-BE49-F238E27FC236}">
              <a16:creationId xmlns:a16="http://schemas.microsoft.com/office/drawing/2014/main" id="{6429184D-DB02-48E7-9682-04E6971B3ABE}"/>
            </a:ext>
          </a:extLst>
        </xdr:cNvPr>
        <xdr:cNvSpPr/>
      </xdr:nvSpPr>
      <xdr:spPr>
        <a:xfrm>
          <a:off x="12299950" y="174771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20955</xdr:rowOff>
    </xdr:from>
    <xdr:to>
      <xdr:col>76</xdr:col>
      <xdr:colOff>114300</xdr:colOff>
      <xdr:row>106</xdr:row>
      <xdr:rowOff>53339</xdr:rowOff>
    </xdr:to>
    <xdr:cxnSp macro="">
      <xdr:nvCxnSpPr>
        <xdr:cNvPr id="884" name="直線コネクタ 883">
          <a:extLst>
            <a:ext uri="{FF2B5EF4-FFF2-40B4-BE49-F238E27FC236}">
              <a16:creationId xmlns:a16="http://schemas.microsoft.com/office/drawing/2014/main" id="{AD815BD6-E866-4A72-9C9A-649BE7809C48}"/>
            </a:ext>
          </a:extLst>
        </xdr:cNvPr>
        <xdr:cNvCxnSpPr/>
      </xdr:nvCxnSpPr>
      <xdr:spPr>
        <a:xfrm>
          <a:off x="12344400" y="17521555"/>
          <a:ext cx="8001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143511</xdr:rowOff>
    </xdr:from>
    <xdr:to>
      <xdr:col>67</xdr:col>
      <xdr:colOff>101600</xdr:colOff>
      <xdr:row>106</xdr:row>
      <xdr:rowOff>73661</xdr:rowOff>
    </xdr:to>
    <xdr:sp macro="" textlink="">
      <xdr:nvSpPr>
        <xdr:cNvPr id="885" name="楕円 884">
          <a:extLst>
            <a:ext uri="{FF2B5EF4-FFF2-40B4-BE49-F238E27FC236}">
              <a16:creationId xmlns:a16="http://schemas.microsoft.com/office/drawing/2014/main" id="{074D85E2-FB32-4F6B-B151-89D6B6185779}"/>
            </a:ext>
          </a:extLst>
        </xdr:cNvPr>
        <xdr:cNvSpPr/>
      </xdr:nvSpPr>
      <xdr:spPr>
        <a:xfrm>
          <a:off x="11487150" y="1747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22861</xdr:rowOff>
    </xdr:to>
    <xdr:cxnSp macro="">
      <xdr:nvCxnSpPr>
        <xdr:cNvPr id="886" name="直線コネクタ 885">
          <a:extLst>
            <a:ext uri="{FF2B5EF4-FFF2-40B4-BE49-F238E27FC236}">
              <a16:creationId xmlns:a16="http://schemas.microsoft.com/office/drawing/2014/main" id="{67220E3D-6CAB-49FB-969D-88143629CFE4}"/>
            </a:ext>
          </a:extLst>
        </xdr:cNvPr>
        <xdr:cNvCxnSpPr/>
      </xdr:nvCxnSpPr>
      <xdr:spPr>
        <a:xfrm flipV="1">
          <a:off x="11537950" y="17521555"/>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887" name="n_1aveValue【公民館】&#10;有形固定資産減価償却率">
          <a:extLst>
            <a:ext uri="{FF2B5EF4-FFF2-40B4-BE49-F238E27FC236}">
              <a16:creationId xmlns:a16="http://schemas.microsoft.com/office/drawing/2014/main" id="{E93E9484-9B62-47DC-BBB8-D63E9F950CCC}"/>
            </a:ext>
          </a:extLst>
        </xdr:cNvPr>
        <xdr:cNvSpPr txBox="1"/>
      </xdr:nvSpPr>
      <xdr:spPr>
        <a:xfrm>
          <a:off x="13742044" y="1700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888" name="n_2aveValue【公民館】&#10;有形固定資産減価償却率">
          <a:extLst>
            <a:ext uri="{FF2B5EF4-FFF2-40B4-BE49-F238E27FC236}">
              <a16:creationId xmlns:a16="http://schemas.microsoft.com/office/drawing/2014/main" id="{9BFC215B-D4F4-4272-BFDE-E01E5B0889A7}"/>
            </a:ext>
          </a:extLst>
        </xdr:cNvPr>
        <xdr:cNvSpPr txBox="1"/>
      </xdr:nvSpPr>
      <xdr:spPr>
        <a:xfrm>
          <a:off x="1296099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889" name="n_3aveValue【公民館】&#10;有形固定資産減価償却率">
          <a:extLst>
            <a:ext uri="{FF2B5EF4-FFF2-40B4-BE49-F238E27FC236}">
              <a16:creationId xmlns:a16="http://schemas.microsoft.com/office/drawing/2014/main" id="{D7F7CC07-63D3-49FA-863D-5A275CFB2663}"/>
            </a:ext>
          </a:extLst>
        </xdr:cNvPr>
        <xdr:cNvSpPr txBox="1"/>
      </xdr:nvSpPr>
      <xdr:spPr>
        <a:xfrm>
          <a:off x="12167244"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160672</xdr:rowOff>
    </xdr:from>
    <xdr:ext cx="405111" cy="259045"/>
    <xdr:sp macro="" textlink="">
      <xdr:nvSpPr>
        <xdr:cNvPr id="890" name="n_4aveValue【公民館】&#10;有形固定資産減価償却率">
          <a:extLst>
            <a:ext uri="{FF2B5EF4-FFF2-40B4-BE49-F238E27FC236}">
              <a16:creationId xmlns:a16="http://schemas.microsoft.com/office/drawing/2014/main" id="{BA31AB2E-43D7-4140-973B-61034383A005}"/>
            </a:ext>
          </a:extLst>
        </xdr:cNvPr>
        <xdr:cNvSpPr txBox="1"/>
      </xdr:nvSpPr>
      <xdr:spPr>
        <a:xfrm>
          <a:off x="113544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891" name="n_1mainValue【公民館】&#10;有形固定資産減価償却率">
          <a:extLst>
            <a:ext uri="{FF2B5EF4-FFF2-40B4-BE49-F238E27FC236}">
              <a16:creationId xmlns:a16="http://schemas.microsoft.com/office/drawing/2014/main" id="{9E4CF9B8-C6C8-4E19-823A-29B52AE644FD}"/>
            </a:ext>
          </a:extLst>
        </xdr:cNvPr>
        <xdr:cNvSpPr txBox="1"/>
      </xdr:nvSpPr>
      <xdr:spPr>
        <a:xfrm>
          <a:off x="13742044" y="1760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892" name="n_2mainValue【公民館】&#10;有形固定資産減価償却率">
          <a:extLst>
            <a:ext uri="{FF2B5EF4-FFF2-40B4-BE49-F238E27FC236}">
              <a16:creationId xmlns:a16="http://schemas.microsoft.com/office/drawing/2014/main" id="{C6AF00F6-0F36-4328-98F8-52D7D8266374}"/>
            </a:ext>
          </a:extLst>
        </xdr:cNvPr>
        <xdr:cNvSpPr txBox="1"/>
      </xdr:nvSpPr>
      <xdr:spPr>
        <a:xfrm>
          <a:off x="1296099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62882</xdr:rowOff>
    </xdr:from>
    <xdr:ext cx="405111" cy="259045"/>
    <xdr:sp macro="" textlink="">
      <xdr:nvSpPr>
        <xdr:cNvPr id="893" name="n_3mainValue【公民館】&#10;有形固定資産減価償却率">
          <a:extLst>
            <a:ext uri="{FF2B5EF4-FFF2-40B4-BE49-F238E27FC236}">
              <a16:creationId xmlns:a16="http://schemas.microsoft.com/office/drawing/2014/main" id="{6139C491-4F2B-4C52-AF35-8FB29E2C3A85}"/>
            </a:ext>
          </a:extLst>
        </xdr:cNvPr>
        <xdr:cNvSpPr txBox="1"/>
      </xdr:nvSpPr>
      <xdr:spPr>
        <a:xfrm>
          <a:off x="12167244" y="1756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64788</xdr:rowOff>
    </xdr:from>
    <xdr:ext cx="405111" cy="259045"/>
    <xdr:sp macro="" textlink="">
      <xdr:nvSpPr>
        <xdr:cNvPr id="894" name="n_4mainValue【公民館】&#10;有形固定資産減価償却率">
          <a:extLst>
            <a:ext uri="{FF2B5EF4-FFF2-40B4-BE49-F238E27FC236}">
              <a16:creationId xmlns:a16="http://schemas.microsoft.com/office/drawing/2014/main" id="{532A2B13-9CBC-4544-9E1C-2521A621721E}"/>
            </a:ext>
          </a:extLst>
        </xdr:cNvPr>
        <xdr:cNvSpPr txBox="1"/>
      </xdr:nvSpPr>
      <xdr:spPr>
        <a:xfrm>
          <a:off x="11354444" y="1756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0DDEA63-207A-4721-8900-E90632BEEBD7}"/>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DA0586C2-04E6-4693-82A8-46A21F6950A9}"/>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B007D48-A478-4ED4-98FD-F59460F67313}"/>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16B01136-0966-4A21-97C9-14D8279D43E4}"/>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1ED29212-A866-4C15-9894-751E0299CB5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A9C94F89-E7D3-49C9-97CD-C4994E36C726}"/>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935CB290-7BAC-4007-8FD7-EFF2B9D1918B}"/>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5B249EB0-E4A7-4D2D-9D44-FACD1AB0EDC6}"/>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56C9D5E-7947-4947-837F-D002430EBC2F}"/>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A7256B43-553F-4B54-B565-7EC5399DA4D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CDD69CD6-70BE-4E42-BA1A-11862ACBCE6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819B5CC1-5698-48B6-89E8-FDF698C68CB4}"/>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B7C7443A-7C32-43F3-8F0F-4CEA4FAECAB1}"/>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5A7CAB4D-D76D-45B0-9EE6-8614817C9F47}"/>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FAE74173-5B73-4D47-A3A1-72DBF6B8986F}"/>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E987F976-96D8-4BFF-978C-CF12AA073955}"/>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743C45FA-A752-444D-84CB-DC6AFEA21B3F}"/>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D528F6DE-A083-4A08-965A-3E876A853744}"/>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A2EE8703-B0EA-43C1-8026-67F876803745}"/>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B7F0236E-D6AE-4ADA-AEBF-6454E455C449}"/>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E692DA50-DFD2-41DB-87B3-973EA9DA5F5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16" name="直線コネクタ 915">
          <a:extLst>
            <a:ext uri="{FF2B5EF4-FFF2-40B4-BE49-F238E27FC236}">
              <a16:creationId xmlns:a16="http://schemas.microsoft.com/office/drawing/2014/main" id="{65DD02F8-F4CC-4403-8E3E-BF49C334DB5E}"/>
            </a:ext>
          </a:extLst>
        </xdr:cNvPr>
        <xdr:cNvCxnSpPr/>
      </xdr:nvCxnSpPr>
      <xdr:spPr>
        <a:xfrm flipV="1">
          <a:off x="19951064" y="16643350"/>
          <a:ext cx="0" cy="12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公民館】&#10;一人当たり面積最小値テキスト">
          <a:extLst>
            <a:ext uri="{FF2B5EF4-FFF2-40B4-BE49-F238E27FC236}">
              <a16:creationId xmlns:a16="http://schemas.microsoft.com/office/drawing/2014/main" id="{1DE24F5A-60B0-4B21-8B7E-D4DB9FE2D418}"/>
            </a:ext>
          </a:extLst>
        </xdr:cNvPr>
        <xdr:cNvSpPr txBox="1"/>
      </xdr:nvSpPr>
      <xdr:spPr>
        <a:xfrm>
          <a:off x="19989800" y="178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a:extLst>
            <a:ext uri="{FF2B5EF4-FFF2-40B4-BE49-F238E27FC236}">
              <a16:creationId xmlns:a16="http://schemas.microsoft.com/office/drawing/2014/main" id="{57A47984-B28E-47A2-854F-4D715E49949A}"/>
            </a:ext>
          </a:extLst>
        </xdr:cNvPr>
        <xdr:cNvCxnSpPr/>
      </xdr:nvCxnSpPr>
      <xdr:spPr>
        <a:xfrm>
          <a:off x="19881850" y="178658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9" name="【公民館】&#10;一人当たり面積最大値テキスト">
          <a:extLst>
            <a:ext uri="{FF2B5EF4-FFF2-40B4-BE49-F238E27FC236}">
              <a16:creationId xmlns:a16="http://schemas.microsoft.com/office/drawing/2014/main" id="{1AF6A994-3E19-45F6-8C4E-29CC9E6550E9}"/>
            </a:ext>
          </a:extLst>
        </xdr:cNvPr>
        <xdr:cNvSpPr txBox="1"/>
      </xdr:nvSpPr>
      <xdr:spPr>
        <a:xfrm>
          <a:off x="1998980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20" name="直線コネクタ 919">
          <a:extLst>
            <a:ext uri="{FF2B5EF4-FFF2-40B4-BE49-F238E27FC236}">
              <a16:creationId xmlns:a16="http://schemas.microsoft.com/office/drawing/2014/main" id="{2DEABC40-5FA3-4DD5-84D8-A6478A058244}"/>
            </a:ext>
          </a:extLst>
        </xdr:cNvPr>
        <xdr:cNvCxnSpPr/>
      </xdr:nvCxnSpPr>
      <xdr:spPr>
        <a:xfrm>
          <a:off x="19881850" y="1664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21" name="【公民館】&#10;一人当たり面積平均値テキスト">
          <a:extLst>
            <a:ext uri="{FF2B5EF4-FFF2-40B4-BE49-F238E27FC236}">
              <a16:creationId xmlns:a16="http://schemas.microsoft.com/office/drawing/2014/main" id="{DF8EE14F-1BA1-4375-B879-550221DBD4C6}"/>
            </a:ext>
          </a:extLst>
        </xdr:cNvPr>
        <xdr:cNvSpPr txBox="1"/>
      </xdr:nvSpPr>
      <xdr:spPr>
        <a:xfrm>
          <a:off x="19989800" y="1733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22" name="フローチャート: 判断 921">
          <a:extLst>
            <a:ext uri="{FF2B5EF4-FFF2-40B4-BE49-F238E27FC236}">
              <a16:creationId xmlns:a16="http://schemas.microsoft.com/office/drawing/2014/main" id="{353BF65C-AF1E-4323-87F1-288AB5A8A2A8}"/>
            </a:ext>
          </a:extLst>
        </xdr:cNvPr>
        <xdr:cNvSpPr/>
      </xdr:nvSpPr>
      <xdr:spPr>
        <a:xfrm>
          <a:off x="19900900" y="17472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3" name="フローチャート: 判断 922">
          <a:extLst>
            <a:ext uri="{FF2B5EF4-FFF2-40B4-BE49-F238E27FC236}">
              <a16:creationId xmlns:a16="http://schemas.microsoft.com/office/drawing/2014/main" id="{8AFABBC8-BE21-4B8F-9389-20AAD2629183}"/>
            </a:ext>
          </a:extLst>
        </xdr:cNvPr>
        <xdr:cNvSpPr/>
      </xdr:nvSpPr>
      <xdr:spPr>
        <a:xfrm>
          <a:off x="19157950" y="17486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24" name="フローチャート: 判断 923">
          <a:extLst>
            <a:ext uri="{FF2B5EF4-FFF2-40B4-BE49-F238E27FC236}">
              <a16:creationId xmlns:a16="http://schemas.microsoft.com/office/drawing/2014/main" id="{837782B4-A107-4383-B208-142DC4AD4206}"/>
            </a:ext>
          </a:extLst>
        </xdr:cNvPr>
        <xdr:cNvSpPr/>
      </xdr:nvSpPr>
      <xdr:spPr>
        <a:xfrm>
          <a:off x="18345150" y="17493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xdr:rowOff>
    </xdr:from>
    <xdr:to>
      <xdr:col>102</xdr:col>
      <xdr:colOff>165100</xdr:colOff>
      <xdr:row>106</xdr:row>
      <xdr:rowOff>106426</xdr:rowOff>
    </xdr:to>
    <xdr:sp macro="" textlink="">
      <xdr:nvSpPr>
        <xdr:cNvPr id="925" name="フローチャート: 判断 924">
          <a:extLst>
            <a:ext uri="{FF2B5EF4-FFF2-40B4-BE49-F238E27FC236}">
              <a16:creationId xmlns:a16="http://schemas.microsoft.com/office/drawing/2014/main" id="{D842A61F-1B0C-4D79-8B42-BF232BF897F9}"/>
            </a:ext>
          </a:extLst>
        </xdr:cNvPr>
        <xdr:cNvSpPr/>
      </xdr:nvSpPr>
      <xdr:spPr>
        <a:xfrm>
          <a:off x="17551400" y="1750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26" name="フローチャート: 判断 925">
          <a:extLst>
            <a:ext uri="{FF2B5EF4-FFF2-40B4-BE49-F238E27FC236}">
              <a16:creationId xmlns:a16="http://schemas.microsoft.com/office/drawing/2014/main" id="{1A3150B2-7461-4E85-975B-D905667A5C75}"/>
            </a:ext>
          </a:extLst>
        </xdr:cNvPr>
        <xdr:cNvSpPr/>
      </xdr:nvSpPr>
      <xdr:spPr>
        <a:xfrm>
          <a:off x="16757650" y="17503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0BEC7EF-E95A-49C5-A904-FBE17B68D8FA}"/>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ACE467F-4DEC-4B90-8F9B-5C6A2EC56B9B}"/>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6F7D3AC-3515-42E5-BA34-487E78CCEF6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57A0966-142F-4E98-9D79-9D15D58F4111}"/>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88B05FC-A3D0-4AFE-8CB0-B77AAAD3F392}"/>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77978</xdr:rowOff>
    </xdr:from>
    <xdr:to>
      <xdr:col>116</xdr:col>
      <xdr:colOff>114300</xdr:colOff>
      <xdr:row>107</xdr:row>
      <xdr:rowOff>8128</xdr:rowOff>
    </xdr:to>
    <xdr:sp macro="" textlink="">
      <xdr:nvSpPr>
        <xdr:cNvPr id="932" name="楕円 931">
          <a:extLst>
            <a:ext uri="{FF2B5EF4-FFF2-40B4-BE49-F238E27FC236}">
              <a16:creationId xmlns:a16="http://schemas.microsoft.com/office/drawing/2014/main" id="{6E85D935-85DC-4124-A08C-9453C86F8125}"/>
            </a:ext>
          </a:extLst>
        </xdr:cNvPr>
        <xdr:cNvSpPr/>
      </xdr:nvSpPr>
      <xdr:spPr>
        <a:xfrm>
          <a:off x="19900900" y="17578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56405</xdr:rowOff>
    </xdr:from>
    <xdr:ext cx="469744" cy="259045"/>
    <xdr:sp macro="" textlink="">
      <xdr:nvSpPr>
        <xdr:cNvPr id="933" name="【公民館】&#10;一人当たり面積該当値テキスト">
          <a:extLst>
            <a:ext uri="{FF2B5EF4-FFF2-40B4-BE49-F238E27FC236}">
              <a16:creationId xmlns:a16="http://schemas.microsoft.com/office/drawing/2014/main" id="{D4AADC7A-05B0-408A-B494-5C467E85B331}"/>
            </a:ext>
          </a:extLst>
        </xdr:cNvPr>
        <xdr:cNvSpPr txBox="1"/>
      </xdr:nvSpPr>
      <xdr:spPr>
        <a:xfrm>
          <a:off x="19989800" y="175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934" name="楕円 933">
          <a:extLst>
            <a:ext uri="{FF2B5EF4-FFF2-40B4-BE49-F238E27FC236}">
              <a16:creationId xmlns:a16="http://schemas.microsoft.com/office/drawing/2014/main" id="{CA6274F3-7F73-4CA9-8DB5-03F96B1F0561}"/>
            </a:ext>
          </a:extLst>
        </xdr:cNvPr>
        <xdr:cNvSpPr/>
      </xdr:nvSpPr>
      <xdr:spPr>
        <a:xfrm>
          <a:off x="19157950" y="17560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128778</xdr:rowOff>
    </xdr:to>
    <xdr:cxnSp macro="">
      <xdr:nvCxnSpPr>
        <xdr:cNvPr id="935" name="直線コネクタ 934">
          <a:extLst>
            <a:ext uri="{FF2B5EF4-FFF2-40B4-BE49-F238E27FC236}">
              <a16:creationId xmlns:a16="http://schemas.microsoft.com/office/drawing/2014/main" id="{C37229F2-EA9A-43A8-825B-D8DDCA2131AE}"/>
            </a:ext>
          </a:extLst>
        </xdr:cNvPr>
        <xdr:cNvCxnSpPr/>
      </xdr:nvCxnSpPr>
      <xdr:spPr>
        <a:xfrm>
          <a:off x="19202400" y="17611089"/>
          <a:ext cx="7493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41402</xdr:rowOff>
    </xdr:from>
    <xdr:to>
      <xdr:col>107</xdr:col>
      <xdr:colOff>101600</xdr:colOff>
      <xdr:row>106</xdr:row>
      <xdr:rowOff>143002</xdr:rowOff>
    </xdr:to>
    <xdr:sp macro="" textlink="">
      <xdr:nvSpPr>
        <xdr:cNvPr id="936" name="楕円 935">
          <a:extLst>
            <a:ext uri="{FF2B5EF4-FFF2-40B4-BE49-F238E27FC236}">
              <a16:creationId xmlns:a16="http://schemas.microsoft.com/office/drawing/2014/main" id="{CA8C4F3C-4A3F-4F87-BC14-430E821171C1}"/>
            </a:ext>
          </a:extLst>
        </xdr:cNvPr>
        <xdr:cNvSpPr/>
      </xdr:nvSpPr>
      <xdr:spPr>
        <a:xfrm>
          <a:off x="18345150" y="175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92202</xdr:rowOff>
    </xdr:from>
    <xdr:to>
      <xdr:col>111</xdr:col>
      <xdr:colOff>177800</xdr:colOff>
      <xdr:row>106</xdr:row>
      <xdr:rowOff>110489</xdr:rowOff>
    </xdr:to>
    <xdr:cxnSp macro="">
      <xdr:nvCxnSpPr>
        <xdr:cNvPr id="937" name="直線コネクタ 936">
          <a:extLst>
            <a:ext uri="{FF2B5EF4-FFF2-40B4-BE49-F238E27FC236}">
              <a16:creationId xmlns:a16="http://schemas.microsoft.com/office/drawing/2014/main" id="{8D190A8A-902E-47DC-B0A6-C64A16B78815}"/>
            </a:ext>
          </a:extLst>
        </xdr:cNvPr>
        <xdr:cNvCxnSpPr/>
      </xdr:nvCxnSpPr>
      <xdr:spPr>
        <a:xfrm>
          <a:off x="18395950" y="17592802"/>
          <a:ext cx="8064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38" name="楕円 937">
          <a:extLst>
            <a:ext uri="{FF2B5EF4-FFF2-40B4-BE49-F238E27FC236}">
              <a16:creationId xmlns:a16="http://schemas.microsoft.com/office/drawing/2014/main" id="{57B313B8-0C00-4E23-A4E9-CC1B5F0BCA31}"/>
            </a:ext>
          </a:extLst>
        </xdr:cNvPr>
        <xdr:cNvSpPr/>
      </xdr:nvSpPr>
      <xdr:spPr>
        <a:xfrm>
          <a:off x="17551400" y="175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92202</xdr:rowOff>
    </xdr:from>
    <xdr:to>
      <xdr:col>107</xdr:col>
      <xdr:colOff>50800</xdr:colOff>
      <xdr:row>106</xdr:row>
      <xdr:rowOff>96774</xdr:rowOff>
    </xdr:to>
    <xdr:cxnSp macro="">
      <xdr:nvCxnSpPr>
        <xdr:cNvPr id="939" name="直線コネクタ 938">
          <a:extLst>
            <a:ext uri="{FF2B5EF4-FFF2-40B4-BE49-F238E27FC236}">
              <a16:creationId xmlns:a16="http://schemas.microsoft.com/office/drawing/2014/main" id="{D2A915DD-ADC4-491F-B7D2-9F6490944588}"/>
            </a:ext>
          </a:extLst>
        </xdr:cNvPr>
        <xdr:cNvCxnSpPr/>
      </xdr:nvCxnSpPr>
      <xdr:spPr>
        <a:xfrm flipV="1">
          <a:off x="17602200" y="1759280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50546</xdr:rowOff>
    </xdr:from>
    <xdr:to>
      <xdr:col>98</xdr:col>
      <xdr:colOff>38100</xdr:colOff>
      <xdr:row>106</xdr:row>
      <xdr:rowOff>152146</xdr:rowOff>
    </xdr:to>
    <xdr:sp macro="" textlink="">
      <xdr:nvSpPr>
        <xdr:cNvPr id="940" name="楕円 939">
          <a:extLst>
            <a:ext uri="{FF2B5EF4-FFF2-40B4-BE49-F238E27FC236}">
              <a16:creationId xmlns:a16="http://schemas.microsoft.com/office/drawing/2014/main" id="{8F701666-C4A2-47CD-99B9-BEA1BA3F2733}"/>
            </a:ext>
          </a:extLst>
        </xdr:cNvPr>
        <xdr:cNvSpPr/>
      </xdr:nvSpPr>
      <xdr:spPr>
        <a:xfrm>
          <a:off x="16757650" y="17551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96774</xdr:rowOff>
    </xdr:from>
    <xdr:to>
      <xdr:col>102</xdr:col>
      <xdr:colOff>114300</xdr:colOff>
      <xdr:row>106</xdr:row>
      <xdr:rowOff>101346</xdr:rowOff>
    </xdr:to>
    <xdr:cxnSp macro="">
      <xdr:nvCxnSpPr>
        <xdr:cNvPr id="941" name="直線コネクタ 940">
          <a:extLst>
            <a:ext uri="{FF2B5EF4-FFF2-40B4-BE49-F238E27FC236}">
              <a16:creationId xmlns:a16="http://schemas.microsoft.com/office/drawing/2014/main" id="{4B4FAB9B-16FA-4C1D-A055-2276B90E84C3}"/>
            </a:ext>
          </a:extLst>
        </xdr:cNvPr>
        <xdr:cNvCxnSpPr/>
      </xdr:nvCxnSpPr>
      <xdr:spPr>
        <a:xfrm flipV="1">
          <a:off x="16802100" y="1759737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2" name="n_1aveValue【公民館】&#10;一人当たり面積">
          <a:extLst>
            <a:ext uri="{FF2B5EF4-FFF2-40B4-BE49-F238E27FC236}">
              <a16:creationId xmlns:a16="http://schemas.microsoft.com/office/drawing/2014/main" id="{3987E7B2-CAA8-479D-BFE5-70FEE0EF7423}"/>
            </a:ext>
          </a:extLst>
        </xdr:cNvPr>
        <xdr:cNvSpPr txBox="1"/>
      </xdr:nvSpPr>
      <xdr:spPr>
        <a:xfrm>
          <a:off x="18980227"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3" name="n_2aveValue【公民館】&#10;一人当たり面積">
          <a:extLst>
            <a:ext uri="{FF2B5EF4-FFF2-40B4-BE49-F238E27FC236}">
              <a16:creationId xmlns:a16="http://schemas.microsoft.com/office/drawing/2014/main" id="{1271F25F-B055-4FCE-A216-7B530B7F6264}"/>
            </a:ext>
          </a:extLst>
        </xdr:cNvPr>
        <xdr:cNvSpPr txBox="1"/>
      </xdr:nvSpPr>
      <xdr:spPr>
        <a:xfrm>
          <a:off x="18180127" y="1727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122953</xdr:rowOff>
    </xdr:from>
    <xdr:ext cx="469744" cy="259045"/>
    <xdr:sp macro="" textlink="">
      <xdr:nvSpPr>
        <xdr:cNvPr id="944" name="n_3aveValue【公民館】&#10;一人当たり面積">
          <a:extLst>
            <a:ext uri="{FF2B5EF4-FFF2-40B4-BE49-F238E27FC236}">
              <a16:creationId xmlns:a16="http://schemas.microsoft.com/office/drawing/2014/main" id="{16BBFDEA-7ADA-4CF3-8214-587F8E371487}"/>
            </a:ext>
          </a:extLst>
        </xdr:cNvPr>
        <xdr:cNvSpPr txBox="1"/>
      </xdr:nvSpPr>
      <xdr:spPr>
        <a:xfrm>
          <a:off x="17386377" y="1729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45" name="n_4aveValue【公民館】&#10;一人当たり面積">
          <a:extLst>
            <a:ext uri="{FF2B5EF4-FFF2-40B4-BE49-F238E27FC236}">
              <a16:creationId xmlns:a16="http://schemas.microsoft.com/office/drawing/2014/main" id="{2CB0A1CC-93DA-4FAD-9AD1-944860AD86C3}"/>
            </a:ext>
          </a:extLst>
        </xdr:cNvPr>
        <xdr:cNvSpPr txBox="1"/>
      </xdr:nvSpPr>
      <xdr:spPr>
        <a:xfrm>
          <a:off x="16592627" y="172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946" name="n_1mainValue【公民館】&#10;一人当たり面積">
          <a:extLst>
            <a:ext uri="{FF2B5EF4-FFF2-40B4-BE49-F238E27FC236}">
              <a16:creationId xmlns:a16="http://schemas.microsoft.com/office/drawing/2014/main" id="{D04F70FA-52F5-4DE8-8D82-1B65D87149EB}"/>
            </a:ext>
          </a:extLst>
        </xdr:cNvPr>
        <xdr:cNvSpPr txBox="1"/>
      </xdr:nvSpPr>
      <xdr:spPr>
        <a:xfrm>
          <a:off x="18980227"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134129</xdr:rowOff>
    </xdr:from>
    <xdr:ext cx="469744" cy="259045"/>
    <xdr:sp macro="" textlink="">
      <xdr:nvSpPr>
        <xdr:cNvPr id="947" name="n_2mainValue【公民館】&#10;一人当たり面積">
          <a:extLst>
            <a:ext uri="{FF2B5EF4-FFF2-40B4-BE49-F238E27FC236}">
              <a16:creationId xmlns:a16="http://schemas.microsoft.com/office/drawing/2014/main" id="{521D1ABF-2DFC-4E8C-B3C3-D004F32C72B3}"/>
            </a:ext>
          </a:extLst>
        </xdr:cNvPr>
        <xdr:cNvSpPr txBox="1"/>
      </xdr:nvSpPr>
      <xdr:spPr>
        <a:xfrm>
          <a:off x="18180127" y="1763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8" name="n_3mainValue【公民館】&#10;一人当たり面積">
          <a:extLst>
            <a:ext uri="{FF2B5EF4-FFF2-40B4-BE49-F238E27FC236}">
              <a16:creationId xmlns:a16="http://schemas.microsoft.com/office/drawing/2014/main" id="{1F18BCF3-F8C2-4A16-B4FF-36770CD36618}"/>
            </a:ext>
          </a:extLst>
        </xdr:cNvPr>
        <xdr:cNvSpPr txBox="1"/>
      </xdr:nvSpPr>
      <xdr:spPr>
        <a:xfrm>
          <a:off x="17386377" y="1763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143273</xdr:rowOff>
    </xdr:from>
    <xdr:ext cx="469744" cy="259045"/>
    <xdr:sp macro="" textlink="">
      <xdr:nvSpPr>
        <xdr:cNvPr id="949" name="n_4mainValue【公民館】&#10;一人当たり面積">
          <a:extLst>
            <a:ext uri="{FF2B5EF4-FFF2-40B4-BE49-F238E27FC236}">
              <a16:creationId xmlns:a16="http://schemas.microsoft.com/office/drawing/2014/main" id="{B2A8BA50-6D94-42DC-A404-E14599FA5B33}"/>
            </a:ext>
          </a:extLst>
        </xdr:cNvPr>
        <xdr:cNvSpPr txBox="1"/>
      </xdr:nvSpPr>
      <xdr:spPr>
        <a:xfrm>
          <a:off x="16592627" y="1764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C58B3405-2FE8-4AAF-B0C4-6D0BE6FA9B5A}"/>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B0AF38F1-9CF5-4A44-9B42-340298C11189}"/>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CDE43C90-B183-4157-B0EC-E1568789DD55}"/>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の一人当たり面積が全国平均、県内平均を大きく上回っているのは、合併以前に旧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町で整備した施設を現在も多く保有している状況が一つの要因と思慮する。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決算では旧三豊市立大浜小学校および旧三豊市立箱浦幼稚園を売却したように、現在は廃校になった園や学校を積極的に売却することで積極的な面積の減少に努めている。その結果、昨年度に比べて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0.063</a:t>
          </a:r>
          <a:r>
            <a:rPr kumimoji="1" lang="ja-JP" altLang="en-US" sz="1300">
              <a:latin typeface="ＭＳ Ｐゴシック" panose="020B0600070205080204" pitchFamily="50" charset="-128"/>
              <a:ea typeface="ＭＳ Ｐゴシック" panose="020B0600070205080204" pitchFamily="50" charset="-128"/>
            </a:rPr>
            <a:t>とわずかながら減少する結果となった。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類似団体内平均値よりも少ない結果となっているが、逆に減価償却率は平均値より高く、類似団体の中では老朽化が進行している状況となっている。今後は公共施設等総合管理計画の分類別方針等に基づき、計画的な施設の更新等を検討していきたい。</a:t>
          </a:r>
        </a:p>
        <a:p>
          <a:r>
            <a:rPr kumimoji="1" lang="ja-JP" altLang="en-US" sz="1300">
              <a:latin typeface="ＭＳ Ｐゴシック" panose="020B0600070205080204" pitchFamily="50" charset="-128"/>
              <a:ea typeface="ＭＳ Ｐゴシック" panose="020B0600070205080204" pitchFamily="50" charset="-128"/>
            </a:rPr>
            <a:t>　そのほか、インフラ資産の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の減価償却率は、いずれも類似団体平均とほぼ同等となっている。インフラ資産は市民にとって必要不可欠な資産であり、安心安全に利用できるよう管理も含めたマネジメントを進めていきたい。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B5D00C-9435-480F-8617-1B568A8EC7E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D72825-8542-4800-AFE4-3265F75E448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989C3F-C65E-490D-B0DD-1821763E35F2}"/>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216ED0-3F7E-4A6B-B45C-A985ADCF4A75}"/>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DCE1FB-A7CD-455E-B1DC-65FAE8D26EF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2FC2AA-1851-435C-B3A0-EAF09E055E9C}"/>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3FB890-DBEC-4594-BE6F-580210ADCCEB}"/>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7DC464-C14E-4A03-BF6C-43025534CAB7}"/>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AF2F32-0348-4768-88E9-7BE354FB989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4441A6-0244-4249-96D9-22C11E1A7065}"/>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E33A12-7B4B-4B90-97CF-64EC79259C92}"/>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EE0949-5B2C-496C-B6F3-5F2CCB33042A}"/>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DC26F2-9C6E-478C-AC7F-BBE1219B27D5}"/>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955F0D-1ED2-4748-8C53-6ABBEFF9EE49}"/>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93A8D0-7E46-4CFD-B8FB-7B006A40E56E}"/>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17C948-01F0-4095-9B63-6658ED73026D}"/>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A4BA91-9E0D-41A6-B6AE-A6E902FED2D2}"/>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28DC54-31FC-4BA9-B48B-4F7CAF1D2913}"/>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A2823C-4A1E-478A-8206-0FFDB0B8826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DDECD9-814C-4624-B6FD-0C9D287A0C83}"/>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2EC5EA-7D77-4016-84A7-533ADB643EA1}"/>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F5E43E-BFAB-4E0A-BB88-4DDEB15D200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581E19-5AEE-430D-924D-FD54D3A18A5A}"/>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7A2E9B-DABC-4510-96AD-3362B071D974}"/>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2F5E55-1C9F-426F-98C9-3C08EE38C0D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091BB3-FF8A-42D3-9C38-C18D57588C9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40D219-303B-465C-9A5C-6981B5E1F63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565F53-A86A-4B54-A50B-2A95898A94AF}"/>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75CF21-ECCE-48E7-BDB3-4A34AF004CD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B68488-D99A-400B-AFAF-05EE0D26F6D9}"/>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98DF2C-6CAC-4364-9FAA-9BD60C4BD29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FE0BCC-5090-4D0B-AD0A-AF9E966E7A4E}"/>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A04F8D-3144-4E2F-864A-B97ACCBCC26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F84287-A529-46F5-A77D-0F01BF0EE2D4}"/>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D56963-9776-4736-95A6-E8E25DF0B968}"/>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E46D1D-BE01-4286-875E-8EF0601FA985}"/>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C5A797-B6A1-44BD-BF27-1772E0BE6AD4}"/>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F96289-D89E-4726-BCF5-01356165F9D5}"/>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5708DF-50E5-4414-B411-0B5EA31A0D2E}"/>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8044FF-D2DE-48B2-BEE4-D28B93FF1BE9}"/>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483273-48FB-46C0-8B00-C82C955DA3F8}"/>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EA923C-9483-4F25-852A-46E5C7270D49}"/>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1F6431-74AF-4725-9296-727B7C478AB4}"/>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BB9EC87-98BD-464A-916D-12CB57C3AA7A}"/>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F6E9B36-12D0-453B-8E9B-9B3FDA074F51}"/>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B30507D-F6AB-4899-86E3-BD6CF0EB5D2A}"/>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57B65CF-6A6B-49E2-82D1-DF5509974408}"/>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FBF517-B704-4ECB-B3FD-79E22F3D3C5D}"/>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F34A5D-6ED0-4FB8-8422-4FBAA93B045B}"/>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BC8A37E-4977-41FF-877E-0EB0CA4C7AE5}"/>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A52F216-0DFE-4359-9D9A-AB114F9A6507}"/>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0B9D661-4B42-4A0D-B13D-F6590DC4E3D0}"/>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F38CD8-8726-4553-AB25-00AA27A2D161}"/>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9FA7D5E-4E19-4B63-B723-9271C7711563}"/>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664D53-18B5-4E54-B9DB-468559169F22}"/>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0BFF59-B44B-4C71-8CC3-0FC0710CB91F}"/>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F82E7EB9-074E-4EC4-8807-44569E000D69}"/>
            </a:ext>
          </a:extLst>
        </xdr:cNvPr>
        <xdr:cNvCxnSpPr/>
      </xdr:nvCxnSpPr>
      <xdr:spPr>
        <a:xfrm flipV="1">
          <a:off x="4177665" y="5619387"/>
          <a:ext cx="0" cy="12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DF724500-1463-4CE3-B938-B8A4836D04EB}"/>
            </a:ext>
          </a:extLst>
        </xdr:cNvPr>
        <xdr:cNvSpPr txBox="1"/>
      </xdr:nvSpPr>
      <xdr:spPr>
        <a:xfrm>
          <a:off x="4216400" y="688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FF792E37-1C17-4557-B6A0-321CCE3693E3}"/>
            </a:ext>
          </a:extLst>
        </xdr:cNvPr>
        <xdr:cNvCxnSpPr/>
      </xdr:nvCxnSpPr>
      <xdr:spPr>
        <a:xfrm>
          <a:off x="4108450" y="6877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9A06850D-5953-4EC2-AE15-9EBB13974573}"/>
            </a:ext>
          </a:extLst>
        </xdr:cNvPr>
        <xdr:cNvSpPr txBox="1"/>
      </xdr:nvSpPr>
      <xdr:spPr>
        <a:xfrm>
          <a:off x="4216400" y="54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F308E460-7DDD-4727-A7C5-50310164E8CF}"/>
            </a:ext>
          </a:extLst>
        </xdr:cNvPr>
        <xdr:cNvCxnSpPr/>
      </xdr:nvCxnSpPr>
      <xdr:spPr>
        <a:xfrm>
          <a:off x="4108450" y="56193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C34526C4-01F1-4B40-8024-9685BB391852}"/>
            </a:ext>
          </a:extLst>
        </xdr:cNvPr>
        <xdr:cNvSpPr txBox="1"/>
      </xdr:nvSpPr>
      <xdr:spPr>
        <a:xfrm>
          <a:off x="4216400" y="5964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85762E70-D77C-4868-8909-7C542B2C69EA}"/>
            </a:ext>
          </a:extLst>
        </xdr:cNvPr>
        <xdr:cNvSpPr/>
      </xdr:nvSpPr>
      <xdr:spPr>
        <a:xfrm>
          <a:off x="4127500" y="61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E9036ADA-7525-41FB-8A97-39C49B2B9435}"/>
            </a:ext>
          </a:extLst>
        </xdr:cNvPr>
        <xdr:cNvSpPr/>
      </xdr:nvSpPr>
      <xdr:spPr>
        <a:xfrm>
          <a:off x="3384550" y="60767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1443DBC7-397C-44FC-B800-A442D34F7074}"/>
            </a:ext>
          </a:extLst>
        </xdr:cNvPr>
        <xdr:cNvSpPr/>
      </xdr:nvSpPr>
      <xdr:spPr>
        <a:xfrm>
          <a:off x="2571750" y="6065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C3F3228B-6EF8-42EB-96C1-9217E150356B}"/>
            </a:ext>
          </a:extLst>
        </xdr:cNvPr>
        <xdr:cNvSpPr/>
      </xdr:nvSpPr>
      <xdr:spPr>
        <a:xfrm>
          <a:off x="1778000" y="6186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49893</xdr:rowOff>
    </xdr:from>
    <xdr:to>
      <xdr:col>6</xdr:col>
      <xdr:colOff>38100</xdr:colOff>
      <xdr:row>37</xdr:row>
      <xdr:rowOff>151493</xdr:rowOff>
    </xdr:to>
    <xdr:sp macro="" textlink="">
      <xdr:nvSpPr>
        <xdr:cNvPr id="68" name="フローチャート: 判断 67">
          <a:extLst>
            <a:ext uri="{FF2B5EF4-FFF2-40B4-BE49-F238E27FC236}">
              <a16:creationId xmlns:a16="http://schemas.microsoft.com/office/drawing/2014/main" id="{B1209993-EF0B-4EF9-A241-834DDD021C36}"/>
            </a:ext>
          </a:extLst>
        </xdr:cNvPr>
        <xdr:cNvSpPr/>
      </xdr:nvSpPr>
      <xdr:spPr>
        <a:xfrm>
          <a:off x="984250" y="61585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5DF01A-1A21-4B44-AFB5-DACC0F45AFBB}"/>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F775F5-09E0-4D95-99F0-A1592F6A2285}"/>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D3D1CA-7561-4CC3-983A-EF45107FC24C}"/>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BAE988E-4A5F-4F8F-9F53-E815AD50FCF2}"/>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EB6A4BE-0C32-413A-AF9A-7103412485BE}"/>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23767</xdr:rowOff>
    </xdr:from>
    <xdr:to>
      <xdr:col>24</xdr:col>
      <xdr:colOff>114300</xdr:colOff>
      <xdr:row>39</xdr:row>
      <xdr:rowOff>125367</xdr:rowOff>
    </xdr:to>
    <xdr:sp macro="" textlink="">
      <xdr:nvSpPr>
        <xdr:cNvPr id="74" name="楕円 73">
          <a:extLst>
            <a:ext uri="{FF2B5EF4-FFF2-40B4-BE49-F238E27FC236}">
              <a16:creationId xmlns:a16="http://schemas.microsoft.com/office/drawing/2014/main" id="{6EAFEEF8-BC34-406E-ADB2-909747C53360}"/>
            </a:ext>
          </a:extLst>
        </xdr:cNvPr>
        <xdr:cNvSpPr/>
      </xdr:nvSpPr>
      <xdr:spPr>
        <a:xfrm>
          <a:off x="4127500" y="64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E99E2882-948D-4384-BBEA-17F0EDD0BB69}"/>
            </a:ext>
          </a:extLst>
        </xdr:cNvPr>
        <xdr:cNvSpPr txBox="1"/>
      </xdr:nvSpPr>
      <xdr:spPr>
        <a:xfrm>
          <a:off x="4216400"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6" name="楕円 75">
          <a:extLst>
            <a:ext uri="{FF2B5EF4-FFF2-40B4-BE49-F238E27FC236}">
              <a16:creationId xmlns:a16="http://schemas.microsoft.com/office/drawing/2014/main" id="{26F45545-31CC-41E3-B467-6E0C657EE966}"/>
            </a:ext>
          </a:extLst>
        </xdr:cNvPr>
        <xdr:cNvSpPr/>
      </xdr:nvSpPr>
      <xdr:spPr>
        <a:xfrm>
          <a:off x="3384550" y="64412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46809</xdr:rowOff>
    </xdr:from>
    <xdr:to>
      <xdr:col>24</xdr:col>
      <xdr:colOff>63500</xdr:colOff>
      <xdr:row>39</xdr:row>
      <xdr:rowOff>74567</xdr:rowOff>
    </xdr:to>
    <xdr:cxnSp macro="">
      <xdr:nvCxnSpPr>
        <xdr:cNvPr id="77" name="直線コネクタ 76">
          <a:extLst>
            <a:ext uri="{FF2B5EF4-FFF2-40B4-BE49-F238E27FC236}">
              <a16:creationId xmlns:a16="http://schemas.microsoft.com/office/drawing/2014/main" id="{53F9E856-F9A6-4E1A-A781-81CCD77CAF17}"/>
            </a:ext>
          </a:extLst>
        </xdr:cNvPr>
        <xdr:cNvCxnSpPr/>
      </xdr:nvCxnSpPr>
      <xdr:spPr>
        <a:xfrm>
          <a:off x="3429000" y="6485709"/>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id="{1E7D17A1-59C0-49C9-8EBA-447FFFE35C3A}"/>
            </a:ext>
          </a:extLst>
        </xdr:cNvPr>
        <xdr:cNvSpPr/>
      </xdr:nvSpPr>
      <xdr:spPr>
        <a:xfrm>
          <a:off x="2571750" y="64412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46809</xdr:rowOff>
    </xdr:to>
    <xdr:cxnSp macro="">
      <xdr:nvCxnSpPr>
        <xdr:cNvPr id="79" name="直線コネクタ 78">
          <a:extLst>
            <a:ext uri="{FF2B5EF4-FFF2-40B4-BE49-F238E27FC236}">
              <a16:creationId xmlns:a16="http://schemas.microsoft.com/office/drawing/2014/main" id="{7AE7E931-12F8-472D-9C0F-40230969ADBA}"/>
            </a:ext>
          </a:extLst>
        </xdr:cNvPr>
        <xdr:cNvCxnSpPr/>
      </xdr:nvCxnSpPr>
      <xdr:spPr>
        <a:xfrm>
          <a:off x="2622550" y="648570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4A70BE30-7879-49C9-B090-1E4B9471EFAA}"/>
            </a:ext>
          </a:extLst>
        </xdr:cNvPr>
        <xdr:cNvSpPr/>
      </xdr:nvSpPr>
      <xdr:spPr>
        <a:xfrm>
          <a:off x="1778000" y="6405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id="{53601FF9-6C1F-4A98-B27C-E1D74B17DC86}"/>
            </a:ext>
          </a:extLst>
        </xdr:cNvPr>
        <xdr:cNvCxnSpPr/>
      </xdr:nvCxnSpPr>
      <xdr:spPr>
        <a:xfrm>
          <a:off x="1828800" y="6449785"/>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78E6CE20-7919-4E51-8BEB-B5310515862A}"/>
            </a:ext>
          </a:extLst>
        </xdr:cNvPr>
        <xdr:cNvSpPr/>
      </xdr:nvSpPr>
      <xdr:spPr>
        <a:xfrm>
          <a:off x="984250" y="63743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B5829B72-2D29-4B37-91FE-D3CACBEF0CD3}"/>
            </a:ext>
          </a:extLst>
        </xdr:cNvPr>
        <xdr:cNvCxnSpPr/>
      </xdr:nvCxnSpPr>
      <xdr:spPr>
        <a:xfrm>
          <a:off x="1028700" y="6425112"/>
          <a:ext cx="8001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B76E6C83-A735-4B20-B207-647821FE0DC7}"/>
            </a:ext>
          </a:extLst>
        </xdr:cNvPr>
        <xdr:cNvSpPr txBox="1"/>
      </xdr:nvSpPr>
      <xdr:spPr>
        <a:xfrm>
          <a:off x="3239144" y="585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EEA9CF6A-D8BE-4EE4-9B65-9D221B20D66D}"/>
            </a:ext>
          </a:extLst>
        </xdr:cNvPr>
        <xdr:cNvSpPr txBox="1"/>
      </xdr:nvSpPr>
      <xdr:spPr>
        <a:xfrm>
          <a:off x="2439044"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FFE050E0-D41B-4E5C-ABC2-0FC2C60DA58F}"/>
            </a:ext>
          </a:extLst>
        </xdr:cNvPr>
        <xdr:cNvSpPr txBox="1"/>
      </xdr:nvSpPr>
      <xdr:spPr>
        <a:xfrm>
          <a:off x="164529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168020</xdr:rowOff>
    </xdr:from>
    <xdr:ext cx="405111" cy="259045"/>
    <xdr:sp macro="" textlink="">
      <xdr:nvSpPr>
        <xdr:cNvPr id="87" name="n_4aveValue【図書館】&#10;有形固定資産減価償却率">
          <a:extLst>
            <a:ext uri="{FF2B5EF4-FFF2-40B4-BE49-F238E27FC236}">
              <a16:creationId xmlns:a16="http://schemas.microsoft.com/office/drawing/2014/main" id="{1B63736E-88E7-49BA-AE95-D822288648BC}"/>
            </a:ext>
          </a:extLst>
        </xdr:cNvPr>
        <xdr:cNvSpPr txBox="1"/>
      </xdr:nvSpPr>
      <xdr:spPr>
        <a:xfrm>
          <a:off x="851544" y="594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88736</xdr:rowOff>
    </xdr:from>
    <xdr:ext cx="405111" cy="259045"/>
    <xdr:sp macro="" textlink="">
      <xdr:nvSpPr>
        <xdr:cNvPr id="88" name="n_1mainValue【図書館】&#10;有形固定資産減価償却率">
          <a:extLst>
            <a:ext uri="{FF2B5EF4-FFF2-40B4-BE49-F238E27FC236}">
              <a16:creationId xmlns:a16="http://schemas.microsoft.com/office/drawing/2014/main" id="{890C9685-6FEC-42EC-8E5A-51721BC31EB4}"/>
            </a:ext>
          </a:extLst>
        </xdr:cNvPr>
        <xdr:cNvSpPr txBox="1"/>
      </xdr:nvSpPr>
      <xdr:spPr>
        <a:xfrm>
          <a:off x="3239144" y="652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id="{87912A6A-01F8-43D2-9416-403631C55EAB}"/>
            </a:ext>
          </a:extLst>
        </xdr:cNvPr>
        <xdr:cNvSpPr txBox="1"/>
      </xdr:nvSpPr>
      <xdr:spPr>
        <a:xfrm>
          <a:off x="2439044" y="652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CE673EEC-5678-4337-8A75-FCB6F6254A8E}"/>
            </a:ext>
          </a:extLst>
        </xdr:cNvPr>
        <xdr:cNvSpPr txBox="1"/>
      </xdr:nvSpPr>
      <xdr:spPr>
        <a:xfrm>
          <a:off x="1645294" y="649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図書館】&#10;有形固定資産減価償却率">
          <a:extLst>
            <a:ext uri="{FF2B5EF4-FFF2-40B4-BE49-F238E27FC236}">
              <a16:creationId xmlns:a16="http://schemas.microsoft.com/office/drawing/2014/main" id="{5E76BFCA-73A2-43D5-A105-BADC6B510D54}"/>
            </a:ext>
          </a:extLst>
        </xdr:cNvPr>
        <xdr:cNvSpPr txBox="1"/>
      </xdr:nvSpPr>
      <xdr:spPr>
        <a:xfrm>
          <a:off x="851544" y="646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4ED8A2E-742C-4672-970B-C9F9DB35D6E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3367D20-B021-4C1D-8ED9-3F87F0A9B834}"/>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B350FF3-9E90-4B41-BCC6-502D4EA19D5E}"/>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202A15-EC09-4E54-BCCA-F6A18098E257}"/>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72B3767-0645-4B58-991B-1FD23BF2D3BD}"/>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E5942EA-6E24-4343-A2D8-6A705742630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E98361-9A6D-4693-8C36-7ADF883B7F28}"/>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2AA323-C40C-4578-BEC8-075490C1EDA9}"/>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CD4E487-855D-4830-B776-57D03A1B3877}"/>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ACD9E6B-160D-4437-AD2A-87D561CB64FD}"/>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343C315-5136-4D21-B6B8-BBB879771E08}"/>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4288EBD-B0D6-4F56-A6E3-736DEA63AAC8}"/>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9527785-91F3-41B7-B5D8-15D1CF424B5F}"/>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828E9B6-5EAD-4658-B26B-B7035C27187B}"/>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001BF6A-9F80-48D7-967A-7F18D7007498}"/>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90DBF7F-048B-4E56-B929-D0C77366258D}"/>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FCADD1F-6A4A-4207-AFB0-985BD360EFD0}"/>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0EF4BF8-90B5-44FE-9888-CADA40F5F407}"/>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57FE8C5-1F5B-4C50-AC88-7F41268AB3B8}"/>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E45B3A9-E21D-4E0B-90BF-92DAE6EF6973}"/>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9BC40E3-17E1-40D1-9523-EDC2D7193DE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810D5CF9-6794-40DD-AC53-E8DE1E40D51F}"/>
            </a:ext>
          </a:extLst>
        </xdr:cNvPr>
        <xdr:cNvCxnSpPr/>
      </xdr:nvCxnSpPr>
      <xdr:spPr>
        <a:xfrm flipV="1">
          <a:off x="9429115" y="5856986"/>
          <a:ext cx="0" cy="94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4302FC84-FE4E-4B91-9AC5-853AA46AEE6E}"/>
            </a:ext>
          </a:extLst>
        </xdr:cNvPr>
        <xdr:cNvSpPr txBox="1"/>
      </xdr:nvSpPr>
      <xdr:spPr>
        <a:xfrm>
          <a:off x="9467850" y="68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420C042D-2AD3-4DA6-8E38-BE58FB3FEA42}"/>
            </a:ext>
          </a:extLst>
        </xdr:cNvPr>
        <xdr:cNvCxnSpPr/>
      </xdr:nvCxnSpPr>
      <xdr:spPr>
        <a:xfrm>
          <a:off x="9359900" y="6797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346B5A5E-6E99-4692-9942-66007E12BC1B}"/>
            </a:ext>
          </a:extLst>
        </xdr:cNvPr>
        <xdr:cNvSpPr txBox="1"/>
      </xdr:nvSpPr>
      <xdr:spPr>
        <a:xfrm>
          <a:off x="9467850"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1C09054C-27A0-4276-97E1-1E0832043211}"/>
            </a:ext>
          </a:extLst>
        </xdr:cNvPr>
        <xdr:cNvCxnSpPr/>
      </xdr:nvCxnSpPr>
      <xdr:spPr>
        <a:xfrm>
          <a:off x="9359900" y="585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A687D47F-3070-4748-887D-C46992576F8B}"/>
            </a:ext>
          </a:extLst>
        </xdr:cNvPr>
        <xdr:cNvSpPr txBox="1"/>
      </xdr:nvSpPr>
      <xdr:spPr>
        <a:xfrm>
          <a:off x="9467850" y="6586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25BCCD44-AC43-4A81-979A-3352A6035723}"/>
            </a:ext>
          </a:extLst>
        </xdr:cNvPr>
        <xdr:cNvSpPr/>
      </xdr:nvSpPr>
      <xdr:spPr>
        <a:xfrm>
          <a:off x="9398000" y="6601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E8E97632-3AEC-4BAC-9DA7-A13D5A53A4D7}"/>
            </a:ext>
          </a:extLst>
        </xdr:cNvPr>
        <xdr:cNvSpPr/>
      </xdr:nvSpPr>
      <xdr:spPr>
        <a:xfrm>
          <a:off x="8636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3F29E690-7408-4572-8F03-12841216E466}"/>
            </a:ext>
          </a:extLst>
        </xdr:cNvPr>
        <xdr:cNvSpPr/>
      </xdr:nvSpPr>
      <xdr:spPr>
        <a:xfrm>
          <a:off x="7842250" y="66156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a:extLst>
            <a:ext uri="{FF2B5EF4-FFF2-40B4-BE49-F238E27FC236}">
              <a16:creationId xmlns:a16="http://schemas.microsoft.com/office/drawing/2014/main" id="{74EA06EE-8129-41FC-97AC-11329FF45422}"/>
            </a:ext>
          </a:extLst>
        </xdr:cNvPr>
        <xdr:cNvSpPr/>
      </xdr:nvSpPr>
      <xdr:spPr>
        <a:xfrm>
          <a:off x="702945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a:extLst>
            <a:ext uri="{FF2B5EF4-FFF2-40B4-BE49-F238E27FC236}">
              <a16:creationId xmlns:a16="http://schemas.microsoft.com/office/drawing/2014/main" id="{879A3288-2103-4728-A758-DB0158DD6412}"/>
            </a:ext>
          </a:extLst>
        </xdr:cNvPr>
        <xdr:cNvSpPr/>
      </xdr:nvSpPr>
      <xdr:spPr>
        <a:xfrm>
          <a:off x="6235700" y="66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3BC977F-7770-4D23-94FE-3633AB47222B}"/>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8D2852-48EF-4BAD-80D1-BC5FDB9D9A17}"/>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CAD2BF-F0C8-47FC-A80E-584F18E96599}"/>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278A99-0F29-4F3C-A04B-C275158A23DC}"/>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FD3FF4-DAFB-4777-9302-13A98EF94273}"/>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a:extLst>
            <a:ext uri="{FF2B5EF4-FFF2-40B4-BE49-F238E27FC236}">
              <a16:creationId xmlns:a16="http://schemas.microsoft.com/office/drawing/2014/main" id="{3EA70F38-A4C4-4338-86C3-C3871726E80C}"/>
            </a:ext>
          </a:extLst>
        </xdr:cNvPr>
        <xdr:cNvSpPr/>
      </xdr:nvSpPr>
      <xdr:spPr>
        <a:xfrm>
          <a:off x="9398000" y="64940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a:extLst>
            <a:ext uri="{FF2B5EF4-FFF2-40B4-BE49-F238E27FC236}">
              <a16:creationId xmlns:a16="http://schemas.microsoft.com/office/drawing/2014/main" id="{FF7DFBCA-01B4-45C6-94CE-3055023EDED0}"/>
            </a:ext>
          </a:extLst>
        </xdr:cNvPr>
        <xdr:cNvSpPr txBox="1"/>
      </xdr:nvSpPr>
      <xdr:spPr>
        <a:xfrm>
          <a:off x="9467850" y="63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295224AB-6B2D-48C7-B4D7-6F804AC5886C}"/>
            </a:ext>
          </a:extLst>
        </xdr:cNvPr>
        <xdr:cNvSpPr/>
      </xdr:nvSpPr>
      <xdr:spPr>
        <a:xfrm>
          <a:off x="86360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A1BA029E-31A2-48B4-9EB5-3FB1CAC3302F}"/>
            </a:ext>
          </a:extLst>
        </xdr:cNvPr>
        <xdr:cNvCxnSpPr/>
      </xdr:nvCxnSpPr>
      <xdr:spPr>
        <a:xfrm flipV="1">
          <a:off x="8686800" y="6544818"/>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23114</xdr:rowOff>
    </xdr:from>
    <xdr:to>
      <xdr:col>46</xdr:col>
      <xdr:colOff>38100</xdr:colOff>
      <xdr:row>39</xdr:row>
      <xdr:rowOff>124714</xdr:rowOff>
    </xdr:to>
    <xdr:sp macro="" textlink="">
      <xdr:nvSpPr>
        <xdr:cNvPr id="133" name="楕円 132">
          <a:extLst>
            <a:ext uri="{FF2B5EF4-FFF2-40B4-BE49-F238E27FC236}">
              <a16:creationId xmlns:a16="http://schemas.microsoft.com/office/drawing/2014/main" id="{46039E0D-6202-4488-9C82-570954170F98}"/>
            </a:ext>
          </a:extLst>
        </xdr:cNvPr>
        <xdr:cNvSpPr/>
      </xdr:nvSpPr>
      <xdr:spPr>
        <a:xfrm>
          <a:off x="7842250" y="6462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73914</xdr:rowOff>
    </xdr:from>
    <xdr:to>
      <xdr:col>50</xdr:col>
      <xdr:colOff>114300</xdr:colOff>
      <xdr:row>39</xdr:row>
      <xdr:rowOff>110490</xdr:rowOff>
    </xdr:to>
    <xdr:cxnSp macro="">
      <xdr:nvCxnSpPr>
        <xdr:cNvPr id="134" name="直線コネクタ 133">
          <a:extLst>
            <a:ext uri="{FF2B5EF4-FFF2-40B4-BE49-F238E27FC236}">
              <a16:creationId xmlns:a16="http://schemas.microsoft.com/office/drawing/2014/main" id="{C760260E-0BDB-4171-A5DB-DC3776C485CE}"/>
            </a:ext>
          </a:extLst>
        </xdr:cNvPr>
        <xdr:cNvCxnSpPr/>
      </xdr:nvCxnSpPr>
      <xdr:spPr>
        <a:xfrm>
          <a:off x="7886700" y="6512814"/>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5" name="楕円 134">
          <a:extLst>
            <a:ext uri="{FF2B5EF4-FFF2-40B4-BE49-F238E27FC236}">
              <a16:creationId xmlns:a16="http://schemas.microsoft.com/office/drawing/2014/main" id="{9A33BB21-B790-402D-8645-E2A16A974956}"/>
            </a:ext>
          </a:extLst>
        </xdr:cNvPr>
        <xdr:cNvSpPr/>
      </xdr:nvSpPr>
      <xdr:spPr>
        <a:xfrm>
          <a:off x="7029450" y="64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73914</xdr:rowOff>
    </xdr:from>
    <xdr:to>
      <xdr:col>45</xdr:col>
      <xdr:colOff>177800</xdr:colOff>
      <xdr:row>39</xdr:row>
      <xdr:rowOff>83058</xdr:rowOff>
    </xdr:to>
    <xdr:cxnSp macro="">
      <xdr:nvCxnSpPr>
        <xdr:cNvPr id="136" name="直線コネクタ 135">
          <a:extLst>
            <a:ext uri="{FF2B5EF4-FFF2-40B4-BE49-F238E27FC236}">
              <a16:creationId xmlns:a16="http://schemas.microsoft.com/office/drawing/2014/main" id="{C8DF6538-DECE-42F0-88D9-EBD63BC80A44}"/>
            </a:ext>
          </a:extLst>
        </xdr:cNvPr>
        <xdr:cNvCxnSpPr/>
      </xdr:nvCxnSpPr>
      <xdr:spPr>
        <a:xfrm flipV="1">
          <a:off x="7080250" y="6512814"/>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7" name="楕円 136">
          <a:extLst>
            <a:ext uri="{FF2B5EF4-FFF2-40B4-BE49-F238E27FC236}">
              <a16:creationId xmlns:a16="http://schemas.microsoft.com/office/drawing/2014/main" id="{F0DCF781-F54E-46EC-89AE-0235403E58DE}"/>
            </a:ext>
          </a:extLst>
        </xdr:cNvPr>
        <xdr:cNvSpPr/>
      </xdr:nvSpPr>
      <xdr:spPr>
        <a:xfrm>
          <a:off x="6235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39</xdr:row>
      <xdr:rowOff>87630</xdr:rowOff>
    </xdr:to>
    <xdr:cxnSp macro="">
      <xdr:nvCxnSpPr>
        <xdr:cNvPr id="138" name="直線コネクタ 137">
          <a:extLst>
            <a:ext uri="{FF2B5EF4-FFF2-40B4-BE49-F238E27FC236}">
              <a16:creationId xmlns:a16="http://schemas.microsoft.com/office/drawing/2014/main" id="{38BA807A-0246-4220-A1C5-AB56B036B515}"/>
            </a:ext>
          </a:extLst>
        </xdr:cNvPr>
        <xdr:cNvCxnSpPr/>
      </xdr:nvCxnSpPr>
      <xdr:spPr>
        <a:xfrm flipV="1">
          <a:off x="6286500" y="652195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6A24E98E-2747-4182-89D3-935E8A3DD586}"/>
            </a:ext>
          </a:extLst>
        </xdr:cNvPr>
        <xdr:cNvSpPr txBox="1"/>
      </xdr:nvSpPr>
      <xdr:spPr>
        <a:xfrm>
          <a:off x="8458277" y="669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E6D67DC1-E231-4911-A029-5B48F19F83CE}"/>
            </a:ext>
          </a:extLst>
        </xdr:cNvPr>
        <xdr:cNvSpPr txBox="1"/>
      </xdr:nvSpPr>
      <xdr:spPr>
        <a:xfrm>
          <a:off x="7677227" y="670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1" name="n_3aveValue【図書館】&#10;一人当たり面積">
          <a:extLst>
            <a:ext uri="{FF2B5EF4-FFF2-40B4-BE49-F238E27FC236}">
              <a16:creationId xmlns:a16="http://schemas.microsoft.com/office/drawing/2014/main" id="{71F3519C-C418-4E77-A312-12B856CB640F}"/>
            </a:ext>
          </a:extLst>
        </xdr:cNvPr>
        <xdr:cNvSpPr txBox="1"/>
      </xdr:nvSpPr>
      <xdr:spPr>
        <a:xfrm>
          <a:off x="6864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2" name="n_4aveValue【図書館】&#10;一人当たり面積">
          <a:extLst>
            <a:ext uri="{FF2B5EF4-FFF2-40B4-BE49-F238E27FC236}">
              <a16:creationId xmlns:a16="http://schemas.microsoft.com/office/drawing/2014/main" id="{7C9D57F8-1521-4BBB-B57A-562D65DBAD61}"/>
            </a:ext>
          </a:extLst>
        </xdr:cNvPr>
        <xdr:cNvSpPr txBox="1"/>
      </xdr:nvSpPr>
      <xdr:spPr>
        <a:xfrm>
          <a:off x="6070677" y="672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3" name="n_1mainValue【図書館】&#10;一人当たり面積">
          <a:extLst>
            <a:ext uri="{FF2B5EF4-FFF2-40B4-BE49-F238E27FC236}">
              <a16:creationId xmlns:a16="http://schemas.microsoft.com/office/drawing/2014/main" id="{E226F5E4-D943-4FC1-AC40-7BA94F7C0587}"/>
            </a:ext>
          </a:extLst>
        </xdr:cNvPr>
        <xdr:cNvSpPr txBox="1"/>
      </xdr:nvSpPr>
      <xdr:spPr>
        <a:xfrm>
          <a:off x="8458277" y="628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141241</xdr:rowOff>
    </xdr:from>
    <xdr:ext cx="469744" cy="259045"/>
    <xdr:sp macro="" textlink="">
      <xdr:nvSpPr>
        <xdr:cNvPr id="144" name="n_2mainValue【図書館】&#10;一人当たり面積">
          <a:extLst>
            <a:ext uri="{FF2B5EF4-FFF2-40B4-BE49-F238E27FC236}">
              <a16:creationId xmlns:a16="http://schemas.microsoft.com/office/drawing/2014/main" id="{7D7ECF67-0562-4D3D-A1D7-33EDE044B594}"/>
            </a:ext>
          </a:extLst>
        </xdr:cNvPr>
        <xdr:cNvSpPr txBox="1"/>
      </xdr:nvSpPr>
      <xdr:spPr>
        <a:xfrm>
          <a:off x="7677227" y="62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150385</xdr:rowOff>
    </xdr:from>
    <xdr:ext cx="469744" cy="259045"/>
    <xdr:sp macro="" textlink="">
      <xdr:nvSpPr>
        <xdr:cNvPr id="145" name="n_3mainValue【図書館】&#10;一人当たり面積">
          <a:extLst>
            <a:ext uri="{FF2B5EF4-FFF2-40B4-BE49-F238E27FC236}">
              <a16:creationId xmlns:a16="http://schemas.microsoft.com/office/drawing/2014/main" id="{3D218232-2B7E-4E7C-AC0E-9CE351DEB7AE}"/>
            </a:ext>
          </a:extLst>
        </xdr:cNvPr>
        <xdr:cNvSpPr txBox="1"/>
      </xdr:nvSpPr>
      <xdr:spPr>
        <a:xfrm>
          <a:off x="6864427" y="625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6" name="n_4mainValue【図書館】&#10;一人当たり面積">
          <a:extLst>
            <a:ext uri="{FF2B5EF4-FFF2-40B4-BE49-F238E27FC236}">
              <a16:creationId xmlns:a16="http://schemas.microsoft.com/office/drawing/2014/main" id="{19021871-7B3F-4165-8516-3CEFD5A3C024}"/>
            </a:ext>
          </a:extLst>
        </xdr:cNvPr>
        <xdr:cNvSpPr txBox="1"/>
      </xdr:nvSpPr>
      <xdr:spPr>
        <a:xfrm>
          <a:off x="6070677"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FB12418-3ADA-4CC1-94B9-9D78E99D382B}"/>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00600FC-30B5-4319-B2EF-70F20C405A42}"/>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AD81BD1-4F42-4579-9195-E3913EB5781F}"/>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CC6A6E3-49DD-4356-AFB4-D928A282D152}"/>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41DA6F4-6720-4000-A258-41054073EE62}"/>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407A00F-30A5-4A6D-9CA5-1263D702B31B}"/>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078B5FE-62CC-4DFA-923E-3F525EE6807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73CC695-B1DD-4666-B878-9489BC19BA72}"/>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FDF5E47-8E8E-4F7C-AEAE-8A1806A4AC36}"/>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E606E38-3415-4B3E-A772-31F959FD8712}"/>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DB012E3-CBC1-4E5F-99EA-AE43ED2FB11C}"/>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2169AA8-D73C-4538-B72F-13C87A532829}"/>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E79D0B5-B552-49A8-A992-B355E3F5DFFD}"/>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A2AD64E-7FB3-4199-B87A-3BF56CF89F3E}"/>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EBDD560-A70C-49B9-8371-C42B6622C0FF}"/>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41186F0-2B22-4B52-A2B6-61C79CDACBE1}"/>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3182262-360C-4E4F-B015-512062B8D7E9}"/>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CA62E74-4D8D-43B7-A422-053AD4C7912C}"/>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1AE676A-B091-4B55-972C-0BFCE020A44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B9C053-91B9-492B-9E28-A565756874BC}"/>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19D80C1-D3C3-401A-8E8B-249A63204785}"/>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9EC4FEC-0CA5-45CE-82C3-684B0825CC5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A9870B2-52EA-4BF6-8289-CDEE9328DF30}"/>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66C54E6-F93E-4CF5-B849-FCF7053C7007}"/>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950A83FD-2BCA-4904-B84E-28C366FA8C3E}"/>
            </a:ext>
          </a:extLst>
        </xdr:cNvPr>
        <xdr:cNvCxnSpPr/>
      </xdr:nvCxnSpPr>
      <xdr:spPr>
        <a:xfrm flipV="1">
          <a:off x="4177665" y="94087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6FC6105-4555-4178-9296-04A63BCB1E24}"/>
            </a:ext>
          </a:extLst>
        </xdr:cNvPr>
        <xdr:cNvSpPr txBox="1"/>
      </xdr:nvSpPr>
      <xdr:spPr>
        <a:xfrm>
          <a:off x="42164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42E21DB3-633A-4511-8EC5-1EE521434A10}"/>
            </a:ext>
          </a:extLst>
        </xdr:cNvPr>
        <xdr:cNvCxnSpPr/>
      </xdr:nvCxnSpPr>
      <xdr:spPr>
        <a:xfrm>
          <a:off x="4108450" y="1055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5A677BD-6989-40E8-9B0B-5E4F3F73C42B}"/>
            </a:ext>
          </a:extLst>
        </xdr:cNvPr>
        <xdr:cNvSpPr txBox="1"/>
      </xdr:nvSpPr>
      <xdr:spPr>
        <a:xfrm>
          <a:off x="4216400" y="919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F90F6D1B-C253-49ED-8633-75AF13A4236F}"/>
            </a:ext>
          </a:extLst>
        </xdr:cNvPr>
        <xdr:cNvCxnSpPr/>
      </xdr:nvCxnSpPr>
      <xdr:spPr>
        <a:xfrm>
          <a:off x="4108450" y="9408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FBE24CA-911C-4746-9CC4-E748195ED8FB}"/>
            </a:ext>
          </a:extLst>
        </xdr:cNvPr>
        <xdr:cNvSpPr txBox="1"/>
      </xdr:nvSpPr>
      <xdr:spPr>
        <a:xfrm>
          <a:off x="42164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E4F30C18-A882-41A7-BA8F-1F2A117DA3F4}"/>
            </a:ext>
          </a:extLst>
        </xdr:cNvPr>
        <xdr:cNvSpPr/>
      </xdr:nvSpPr>
      <xdr:spPr>
        <a:xfrm>
          <a:off x="4127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CE6913C-9888-4F83-BC56-17B4B6DFA3BF}"/>
            </a:ext>
          </a:extLst>
        </xdr:cNvPr>
        <xdr:cNvSpPr/>
      </xdr:nvSpPr>
      <xdr:spPr>
        <a:xfrm>
          <a:off x="3384550" y="9933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395011CB-2CA1-4496-AE0C-F1280606CA39}"/>
            </a:ext>
          </a:extLst>
        </xdr:cNvPr>
        <xdr:cNvSpPr/>
      </xdr:nvSpPr>
      <xdr:spPr>
        <a:xfrm>
          <a:off x="2571750" y="990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0" name="フローチャート: 判断 179">
          <a:extLst>
            <a:ext uri="{FF2B5EF4-FFF2-40B4-BE49-F238E27FC236}">
              <a16:creationId xmlns:a16="http://schemas.microsoft.com/office/drawing/2014/main" id="{5FD78A4E-DF7D-424F-884F-4136AC57317A}"/>
            </a:ext>
          </a:extLst>
        </xdr:cNvPr>
        <xdr:cNvSpPr/>
      </xdr:nvSpPr>
      <xdr:spPr>
        <a:xfrm>
          <a:off x="1778000" y="986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1" name="フローチャート: 判断 180">
          <a:extLst>
            <a:ext uri="{FF2B5EF4-FFF2-40B4-BE49-F238E27FC236}">
              <a16:creationId xmlns:a16="http://schemas.microsoft.com/office/drawing/2014/main" id="{7BBCFF81-14F0-41AA-88D4-AE88143A6FAF}"/>
            </a:ext>
          </a:extLst>
        </xdr:cNvPr>
        <xdr:cNvSpPr/>
      </xdr:nvSpPr>
      <xdr:spPr>
        <a:xfrm>
          <a:off x="984250" y="9836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F8EF557-DA1D-45BF-994B-4199571864FA}"/>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790AFC-9651-42F6-924A-6FC465D328A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8780EA-A67D-47BF-9CC5-E4894DB2D35D}"/>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18F3CF-CD6F-44E3-B3FF-C7E1EDF28782}"/>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75CB4E-BBAE-4F94-8FCD-932A664132BB}"/>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7" name="楕円 186">
          <a:extLst>
            <a:ext uri="{FF2B5EF4-FFF2-40B4-BE49-F238E27FC236}">
              <a16:creationId xmlns:a16="http://schemas.microsoft.com/office/drawing/2014/main" id="{6B13EC15-2B8E-4315-9CC2-D0354BE1F6FB}"/>
            </a:ext>
          </a:extLst>
        </xdr:cNvPr>
        <xdr:cNvSpPr/>
      </xdr:nvSpPr>
      <xdr:spPr>
        <a:xfrm>
          <a:off x="4127500" y="9819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A3DE32F-321D-465A-911F-10B79A2D6DD7}"/>
            </a:ext>
          </a:extLst>
        </xdr:cNvPr>
        <xdr:cNvSpPr txBox="1"/>
      </xdr:nvSpPr>
      <xdr:spPr>
        <a:xfrm>
          <a:off x="4216400" y="967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89" name="楕円 188">
          <a:extLst>
            <a:ext uri="{FF2B5EF4-FFF2-40B4-BE49-F238E27FC236}">
              <a16:creationId xmlns:a16="http://schemas.microsoft.com/office/drawing/2014/main" id="{8F22A70D-A0B1-4FD4-8E3D-83070CC9F628}"/>
            </a:ext>
          </a:extLst>
        </xdr:cNvPr>
        <xdr:cNvSpPr/>
      </xdr:nvSpPr>
      <xdr:spPr>
        <a:xfrm>
          <a:off x="3384550" y="9792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129540</xdr:rowOff>
    </xdr:to>
    <xdr:cxnSp macro="">
      <xdr:nvCxnSpPr>
        <xdr:cNvPr id="190" name="直線コネクタ 189">
          <a:extLst>
            <a:ext uri="{FF2B5EF4-FFF2-40B4-BE49-F238E27FC236}">
              <a16:creationId xmlns:a16="http://schemas.microsoft.com/office/drawing/2014/main" id="{3E2B7B92-3976-424B-8351-1FBEAD3E0C0D}"/>
            </a:ext>
          </a:extLst>
        </xdr:cNvPr>
        <xdr:cNvCxnSpPr/>
      </xdr:nvCxnSpPr>
      <xdr:spPr>
        <a:xfrm>
          <a:off x="3429000" y="9843770"/>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1" name="楕円 190">
          <a:extLst>
            <a:ext uri="{FF2B5EF4-FFF2-40B4-BE49-F238E27FC236}">
              <a16:creationId xmlns:a16="http://schemas.microsoft.com/office/drawing/2014/main" id="{1F197C9E-31DE-478A-9B92-6A2641B63DF4}"/>
            </a:ext>
          </a:extLst>
        </xdr:cNvPr>
        <xdr:cNvSpPr/>
      </xdr:nvSpPr>
      <xdr:spPr>
        <a:xfrm>
          <a:off x="257175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102870</xdr:rowOff>
    </xdr:to>
    <xdr:cxnSp macro="">
      <xdr:nvCxnSpPr>
        <xdr:cNvPr id="192" name="直線コネクタ 191">
          <a:extLst>
            <a:ext uri="{FF2B5EF4-FFF2-40B4-BE49-F238E27FC236}">
              <a16:creationId xmlns:a16="http://schemas.microsoft.com/office/drawing/2014/main" id="{4C7D85C5-4EB9-4C41-AD6C-130CEE2F7B1D}"/>
            </a:ext>
          </a:extLst>
        </xdr:cNvPr>
        <xdr:cNvCxnSpPr/>
      </xdr:nvCxnSpPr>
      <xdr:spPr>
        <a:xfrm>
          <a:off x="2622550" y="980376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3" name="楕円 192">
          <a:extLst>
            <a:ext uri="{FF2B5EF4-FFF2-40B4-BE49-F238E27FC236}">
              <a16:creationId xmlns:a16="http://schemas.microsoft.com/office/drawing/2014/main" id="{73F251FF-F0ED-40FC-8636-D8BE13C8BD27}"/>
            </a:ext>
          </a:extLst>
        </xdr:cNvPr>
        <xdr:cNvSpPr/>
      </xdr:nvSpPr>
      <xdr:spPr>
        <a:xfrm>
          <a:off x="1778000" y="989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60</xdr:row>
      <xdr:rowOff>38100</xdr:rowOff>
    </xdr:to>
    <xdr:cxnSp macro="">
      <xdr:nvCxnSpPr>
        <xdr:cNvPr id="194" name="直線コネクタ 193">
          <a:extLst>
            <a:ext uri="{FF2B5EF4-FFF2-40B4-BE49-F238E27FC236}">
              <a16:creationId xmlns:a16="http://schemas.microsoft.com/office/drawing/2014/main" id="{716C5173-6C79-4A47-B0F2-4729B1EC30D1}"/>
            </a:ext>
          </a:extLst>
        </xdr:cNvPr>
        <xdr:cNvCxnSpPr/>
      </xdr:nvCxnSpPr>
      <xdr:spPr>
        <a:xfrm flipV="1">
          <a:off x="1828800" y="9803765"/>
          <a:ext cx="79375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162560</xdr:rowOff>
    </xdr:from>
    <xdr:to>
      <xdr:col>6</xdr:col>
      <xdr:colOff>38100</xdr:colOff>
      <xdr:row>60</xdr:row>
      <xdr:rowOff>92710</xdr:rowOff>
    </xdr:to>
    <xdr:sp macro="" textlink="">
      <xdr:nvSpPr>
        <xdr:cNvPr id="195" name="楕円 194">
          <a:extLst>
            <a:ext uri="{FF2B5EF4-FFF2-40B4-BE49-F238E27FC236}">
              <a16:creationId xmlns:a16="http://schemas.microsoft.com/office/drawing/2014/main" id="{4C05E329-A329-4295-AB37-60BEC5FAB202}"/>
            </a:ext>
          </a:extLst>
        </xdr:cNvPr>
        <xdr:cNvSpPr/>
      </xdr:nvSpPr>
      <xdr:spPr>
        <a:xfrm>
          <a:off x="984250" y="9903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38100</xdr:rowOff>
    </xdr:from>
    <xdr:to>
      <xdr:col>10</xdr:col>
      <xdr:colOff>114300</xdr:colOff>
      <xdr:row>60</xdr:row>
      <xdr:rowOff>41910</xdr:rowOff>
    </xdr:to>
    <xdr:cxnSp macro="">
      <xdr:nvCxnSpPr>
        <xdr:cNvPr id="196" name="直線コネクタ 195">
          <a:extLst>
            <a:ext uri="{FF2B5EF4-FFF2-40B4-BE49-F238E27FC236}">
              <a16:creationId xmlns:a16="http://schemas.microsoft.com/office/drawing/2014/main" id="{FEECCC46-6BCC-4348-8EA6-F0A7E31BD3EA}"/>
            </a:ext>
          </a:extLst>
        </xdr:cNvPr>
        <xdr:cNvCxnSpPr/>
      </xdr:nvCxnSpPr>
      <xdr:spPr>
        <a:xfrm flipV="1">
          <a:off x="1028700" y="994410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3875FEA2-8D06-4FA9-AE60-EEA1DE49C771}"/>
            </a:ext>
          </a:extLst>
        </xdr:cNvPr>
        <xdr:cNvSpPr txBox="1"/>
      </xdr:nvSpPr>
      <xdr:spPr>
        <a:xfrm>
          <a:off x="32391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293E9A19-02A4-4D24-9C64-E16F96EEBD5B}"/>
            </a:ext>
          </a:extLst>
        </xdr:cNvPr>
        <xdr:cNvSpPr txBox="1"/>
      </xdr:nvSpPr>
      <xdr:spPr>
        <a:xfrm>
          <a:off x="2439044" y="999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99" name="n_3aveValue【体育館・プール】&#10;有形固定資産減価償却率">
          <a:extLst>
            <a:ext uri="{FF2B5EF4-FFF2-40B4-BE49-F238E27FC236}">
              <a16:creationId xmlns:a16="http://schemas.microsoft.com/office/drawing/2014/main" id="{66D1966D-9472-46CB-A92B-61AB8FDC065D}"/>
            </a:ext>
          </a:extLst>
        </xdr:cNvPr>
        <xdr:cNvSpPr txBox="1"/>
      </xdr:nvSpPr>
      <xdr:spPr>
        <a:xfrm>
          <a:off x="1645294"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0" name="n_4aveValue【体育館・プール】&#10;有形固定資産減価償却率">
          <a:extLst>
            <a:ext uri="{FF2B5EF4-FFF2-40B4-BE49-F238E27FC236}">
              <a16:creationId xmlns:a16="http://schemas.microsoft.com/office/drawing/2014/main" id="{CDF7FA4A-1C88-4D7B-9856-319EA1C8C03F}"/>
            </a:ext>
          </a:extLst>
        </xdr:cNvPr>
        <xdr:cNvSpPr txBox="1"/>
      </xdr:nvSpPr>
      <xdr:spPr>
        <a:xfrm>
          <a:off x="851544" y="961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201" name="n_1mainValue【体育館・プール】&#10;有形固定資産減価償却率">
          <a:extLst>
            <a:ext uri="{FF2B5EF4-FFF2-40B4-BE49-F238E27FC236}">
              <a16:creationId xmlns:a16="http://schemas.microsoft.com/office/drawing/2014/main" id="{888D55B4-5D68-4D64-BF19-15E0C9D8A557}"/>
            </a:ext>
          </a:extLst>
        </xdr:cNvPr>
        <xdr:cNvSpPr txBox="1"/>
      </xdr:nvSpPr>
      <xdr:spPr>
        <a:xfrm>
          <a:off x="32391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2" name="n_2mainValue【体育館・プール】&#10;有形固定資産減価償却率">
          <a:extLst>
            <a:ext uri="{FF2B5EF4-FFF2-40B4-BE49-F238E27FC236}">
              <a16:creationId xmlns:a16="http://schemas.microsoft.com/office/drawing/2014/main" id="{6D21521A-D021-4468-96ED-44C74C295965}"/>
            </a:ext>
          </a:extLst>
        </xdr:cNvPr>
        <xdr:cNvSpPr txBox="1"/>
      </xdr:nvSpPr>
      <xdr:spPr>
        <a:xfrm>
          <a:off x="24390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3" name="n_3mainValue【体育館・プール】&#10;有形固定資産減価償却率">
          <a:extLst>
            <a:ext uri="{FF2B5EF4-FFF2-40B4-BE49-F238E27FC236}">
              <a16:creationId xmlns:a16="http://schemas.microsoft.com/office/drawing/2014/main" id="{990C0AF3-BDAC-479E-B42C-4F1A9C147081}"/>
            </a:ext>
          </a:extLst>
        </xdr:cNvPr>
        <xdr:cNvSpPr txBox="1"/>
      </xdr:nvSpPr>
      <xdr:spPr>
        <a:xfrm>
          <a:off x="164529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83837</xdr:rowOff>
    </xdr:from>
    <xdr:ext cx="405111" cy="259045"/>
    <xdr:sp macro="" textlink="">
      <xdr:nvSpPr>
        <xdr:cNvPr id="204" name="n_4mainValue【体育館・プール】&#10;有形固定資産減価償却率">
          <a:extLst>
            <a:ext uri="{FF2B5EF4-FFF2-40B4-BE49-F238E27FC236}">
              <a16:creationId xmlns:a16="http://schemas.microsoft.com/office/drawing/2014/main" id="{945F19DC-1A26-4846-870E-4F24C34AB8FA}"/>
            </a:ext>
          </a:extLst>
        </xdr:cNvPr>
        <xdr:cNvSpPr txBox="1"/>
      </xdr:nvSpPr>
      <xdr:spPr>
        <a:xfrm>
          <a:off x="8515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B138D9-F656-45CB-8B2B-898CEA83C11F}"/>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FD6B4A4-19C4-42B1-BFB9-E595C9350C7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D9C5191-F82E-4CF4-BAF5-044E927C5039}"/>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A15FA8-7704-4861-AA45-110ED32B43A1}"/>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C225A3D-6103-49DE-976C-7C567C88D02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D0130A7-821A-452B-81C1-38022896DE8A}"/>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F6C6874-360D-438C-9B2A-D6CB5D694E1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2C2CD67-AAC6-4DA9-B7C6-B5A81C673BC8}"/>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65CF37-158A-4FDF-B81B-6F56F816F45E}"/>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B543867-3D4E-42E3-BB14-983DBA68D2FE}"/>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17F15BD-7BFD-43BA-AF22-83C1CDE44865}"/>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F682966-ADC0-41F9-9547-D1C2FE5DF468}"/>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D233817-2BE3-4887-AC5D-D3E8DE807D89}"/>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019A14E-E37A-41E3-9880-46A4D46F328E}"/>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1D5158C-B03B-4DB9-B50B-B925FC2A478F}"/>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C243C4F-F2EA-4027-AE3B-677FD037DBF4}"/>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433DE46-29E1-40EF-8A2B-B7C66FD4821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D35B5EB-45E5-4802-953E-B2D0F01C587A}"/>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A6B2310-D52A-4EA1-9450-3AFE017FDB04}"/>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647991B-0390-4773-93A5-009CF9E8830A}"/>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393BF50-9C52-4A4C-B185-C26456769524}"/>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C0E20D-DE06-432E-A5DF-881D75F0AB4F}"/>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07F9A26-31D0-4B5A-821C-FE401B2DF7F8}"/>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8697BF05-44C6-4500-A096-2621A943EFEA}"/>
            </a:ext>
          </a:extLst>
        </xdr:cNvPr>
        <xdr:cNvCxnSpPr/>
      </xdr:nvCxnSpPr>
      <xdr:spPr>
        <a:xfrm flipV="1">
          <a:off x="9429115" y="919734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56300188-8A54-48CD-BE0F-C1DF8DA1CA0D}"/>
            </a:ext>
          </a:extLst>
        </xdr:cNvPr>
        <xdr:cNvSpPr txBox="1"/>
      </xdr:nvSpPr>
      <xdr:spPr>
        <a:xfrm>
          <a:off x="9467850"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713B5D85-6B1E-4B42-BEB5-5BCC5FF02578}"/>
            </a:ext>
          </a:extLst>
        </xdr:cNvPr>
        <xdr:cNvCxnSpPr/>
      </xdr:nvCxnSpPr>
      <xdr:spPr>
        <a:xfrm>
          <a:off x="9359900" y="1062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9A1B6062-1D24-472B-932B-C9F3770ABCF3}"/>
            </a:ext>
          </a:extLst>
        </xdr:cNvPr>
        <xdr:cNvSpPr txBox="1"/>
      </xdr:nvSpPr>
      <xdr:spPr>
        <a:xfrm>
          <a:off x="9467850" y="897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2CD9A3BD-8E74-4D54-81A7-E4A67A47FAE4}"/>
            </a:ext>
          </a:extLst>
        </xdr:cNvPr>
        <xdr:cNvCxnSpPr/>
      </xdr:nvCxnSpPr>
      <xdr:spPr>
        <a:xfrm>
          <a:off x="9359900" y="9197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8BAB5343-3FBB-4064-AADF-FD16E0CD94A9}"/>
            </a:ext>
          </a:extLst>
        </xdr:cNvPr>
        <xdr:cNvSpPr txBox="1"/>
      </xdr:nvSpPr>
      <xdr:spPr>
        <a:xfrm>
          <a:off x="9467850" y="1021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32EE1112-CDDA-4634-8F15-7FAE36C25C84}"/>
            </a:ext>
          </a:extLst>
        </xdr:cNvPr>
        <xdr:cNvSpPr/>
      </xdr:nvSpPr>
      <xdr:spPr>
        <a:xfrm>
          <a:off x="9398000" y="1023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A1C456DF-E8BF-4741-AAD9-762B115B3360}"/>
            </a:ext>
          </a:extLst>
        </xdr:cNvPr>
        <xdr:cNvSpPr/>
      </xdr:nvSpPr>
      <xdr:spPr>
        <a:xfrm>
          <a:off x="86360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13A072D1-EC46-49DD-B1C9-7542A3454616}"/>
            </a:ext>
          </a:extLst>
        </xdr:cNvPr>
        <xdr:cNvSpPr/>
      </xdr:nvSpPr>
      <xdr:spPr>
        <a:xfrm>
          <a:off x="7842250" y="1024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101600</xdr:rowOff>
    </xdr:from>
    <xdr:to>
      <xdr:col>41</xdr:col>
      <xdr:colOff>101600</xdr:colOff>
      <xdr:row>63</xdr:row>
      <xdr:rowOff>31750</xdr:rowOff>
    </xdr:to>
    <xdr:sp macro="" textlink="">
      <xdr:nvSpPr>
        <xdr:cNvPr id="237" name="フローチャート: 判断 236">
          <a:extLst>
            <a:ext uri="{FF2B5EF4-FFF2-40B4-BE49-F238E27FC236}">
              <a16:creationId xmlns:a16="http://schemas.microsoft.com/office/drawing/2014/main" id="{223652B2-9C66-4E45-B776-A93ADDEC8F07}"/>
            </a:ext>
          </a:extLst>
        </xdr:cNvPr>
        <xdr:cNvSpPr/>
      </xdr:nvSpPr>
      <xdr:spPr>
        <a:xfrm>
          <a:off x="7029450" y="1033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102870</xdr:rowOff>
    </xdr:from>
    <xdr:to>
      <xdr:col>36</xdr:col>
      <xdr:colOff>165100</xdr:colOff>
      <xdr:row>63</xdr:row>
      <xdr:rowOff>33020</xdr:rowOff>
    </xdr:to>
    <xdr:sp macro="" textlink="">
      <xdr:nvSpPr>
        <xdr:cNvPr id="238" name="フローチャート: 判断 237">
          <a:extLst>
            <a:ext uri="{FF2B5EF4-FFF2-40B4-BE49-F238E27FC236}">
              <a16:creationId xmlns:a16="http://schemas.microsoft.com/office/drawing/2014/main" id="{B8B7121E-6E28-4CD3-AE14-F1728E987A03}"/>
            </a:ext>
          </a:extLst>
        </xdr:cNvPr>
        <xdr:cNvSpPr/>
      </xdr:nvSpPr>
      <xdr:spPr>
        <a:xfrm>
          <a:off x="6235700" y="10339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71F07A2-8A2A-43FD-AF3F-A8B705383DBE}"/>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0ED277-9B49-45A7-8761-7B5ACE5E6044}"/>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9BD695-79DF-4F19-B843-976EF6EB0640}"/>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B8E517-6F27-488E-B9F2-1E68726EB9E6}"/>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CC5A76-2344-4F40-BE78-ADCCD837358D}"/>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44" name="楕円 243">
          <a:extLst>
            <a:ext uri="{FF2B5EF4-FFF2-40B4-BE49-F238E27FC236}">
              <a16:creationId xmlns:a16="http://schemas.microsoft.com/office/drawing/2014/main" id="{BCB671B0-56ED-4C83-8235-C89A8E9B7569}"/>
            </a:ext>
          </a:extLst>
        </xdr:cNvPr>
        <xdr:cNvSpPr/>
      </xdr:nvSpPr>
      <xdr:spPr>
        <a:xfrm>
          <a:off x="9398000" y="10203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45" name="【体育館・プール】&#10;一人当たり面積該当値テキスト">
          <a:extLst>
            <a:ext uri="{FF2B5EF4-FFF2-40B4-BE49-F238E27FC236}">
              <a16:creationId xmlns:a16="http://schemas.microsoft.com/office/drawing/2014/main" id="{3224D38D-CB8E-4CD0-B9B1-FEE6572F8891}"/>
            </a:ext>
          </a:extLst>
        </xdr:cNvPr>
        <xdr:cNvSpPr txBox="1"/>
      </xdr:nvSpPr>
      <xdr:spPr>
        <a:xfrm>
          <a:off x="9467850"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246" name="楕円 245">
          <a:extLst>
            <a:ext uri="{FF2B5EF4-FFF2-40B4-BE49-F238E27FC236}">
              <a16:creationId xmlns:a16="http://schemas.microsoft.com/office/drawing/2014/main" id="{774B4428-C594-4354-9153-42B1D064CB28}"/>
            </a:ext>
          </a:extLst>
        </xdr:cNvPr>
        <xdr:cNvSpPr/>
      </xdr:nvSpPr>
      <xdr:spPr>
        <a:xfrm>
          <a:off x="8636000" y="1021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xdr:rowOff>
    </xdr:from>
    <xdr:to>
      <xdr:col>55</xdr:col>
      <xdr:colOff>0</xdr:colOff>
      <xdr:row>62</xdr:row>
      <xdr:rowOff>19050</xdr:rowOff>
    </xdr:to>
    <xdr:cxnSp macro="">
      <xdr:nvCxnSpPr>
        <xdr:cNvPr id="247" name="直線コネクタ 246">
          <a:extLst>
            <a:ext uri="{FF2B5EF4-FFF2-40B4-BE49-F238E27FC236}">
              <a16:creationId xmlns:a16="http://schemas.microsoft.com/office/drawing/2014/main" id="{0407995A-DD17-45C7-B0A6-6229F8ED6806}"/>
            </a:ext>
          </a:extLst>
        </xdr:cNvPr>
        <xdr:cNvCxnSpPr/>
      </xdr:nvCxnSpPr>
      <xdr:spPr>
        <a:xfrm flipV="1">
          <a:off x="8686800" y="1024763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146050</xdr:rowOff>
    </xdr:from>
    <xdr:to>
      <xdr:col>46</xdr:col>
      <xdr:colOff>38100</xdr:colOff>
      <xdr:row>62</xdr:row>
      <xdr:rowOff>76200</xdr:rowOff>
    </xdr:to>
    <xdr:sp macro="" textlink="">
      <xdr:nvSpPr>
        <xdr:cNvPr id="248" name="楕円 247">
          <a:extLst>
            <a:ext uri="{FF2B5EF4-FFF2-40B4-BE49-F238E27FC236}">
              <a16:creationId xmlns:a16="http://schemas.microsoft.com/office/drawing/2014/main" id="{14D8523C-18D7-4723-807C-E7843515025C}"/>
            </a:ext>
          </a:extLst>
        </xdr:cNvPr>
        <xdr:cNvSpPr/>
      </xdr:nvSpPr>
      <xdr:spPr>
        <a:xfrm>
          <a:off x="7842250" y="1021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19050</xdr:rowOff>
    </xdr:from>
    <xdr:to>
      <xdr:col>50</xdr:col>
      <xdr:colOff>114300</xdr:colOff>
      <xdr:row>62</xdr:row>
      <xdr:rowOff>25400</xdr:rowOff>
    </xdr:to>
    <xdr:cxnSp macro="">
      <xdr:nvCxnSpPr>
        <xdr:cNvPr id="249" name="直線コネクタ 248">
          <a:extLst>
            <a:ext uri="{FF2B5EF4-FFF2-40B4-BE49-F238E27FC236}">
              <a16:creationId xmlns:a16="http://schemas.microsoft.com/office/drawing/2014/main" id="{58167350-BBDD-4B2D-8AB0-11D5719ED3C9}"/>
            </a:ext>
          </a:extLst>
        </xdr:cNvPr>
        <xdr:cNvCxnSpPr/>
      </xdr:nvCxnSpPr>
      <xdr:spPr>
        <a:xfrm flipV="1">
          <a:off x="7886700" y="1025525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152400</xdr:rowOff>
    </xdr:from>
    <xdr:to>
      <xdr:col>41</xdr:col>
      <xdr:colOff>101600</xdr:colOff>
      <xdr:row>62</xdr:row>
      <xdr:rowOff>82550</xdr:rowOff>
    </xdr:to>
    <xdr:sp macro="" textlink="">
      <xdr:nvSpPr>
        <xdr:cNvPr id="250" name="楕円 249">
          <a:extLst>
            <a:ext uri="{FF2B5EF4-FFF2-40B4-BE49-F238E27FC236}">
              <a16:creationId xmlns:a16="http://schemas.microsoft.com/office/drawing/2014/main" id="{0C1A6D4C-7CAD-48BE-8934-DC51285F56E1}"/>
            </a:ext>
          </a:extLst>
        </xdr:cNvPr>
        <xdr:cNvSpPr/>
      </xdr:nvSpPr>
      <xdr:spPr>
        <a:xfrm>
          <a:off x="7029450" y="1022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25400</xdr:rowOff>
    </xdr:from>
    <xdr:to>
      <xdr:col>45</xdr:col>
      <xdr:colOff>177800</xdr:colOff>
      <xdr:row>62</xdr:row>
      <xdr:rowOff>31750</xdr:rowOff>
    </xdr:to>
    <xdr:cxnSp macro="">
      <xdr:nvCxnSpPr>
        <xdr:cNvPr id="251" name="直線コネクタ 250">
          <a:extLst>
            <a:ext uri="{FF2B5EF4-FFF2-40B4-BE49-F238E27FC236}">
              <a16:creationId xmlns:a16="http://schemas.microsoft.com/office/drawing/2014/main" id="{3B70D098-1825-40D1-B9FC-BCA3A54BD870}"/>
            </a:ext>
          </a:extLst>
        </xdr:cNvPr>
        <xdr:cNvCxnSpPr/>
      </xdr:nvCxnSpPr>
      <xdr:spPr>
        <a:xfrm flipV="1">
          <a:off x="7080250" y="10261600"/>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2" name="楕円 251">
          <a:extLst>
            <a:ext uri="{FF2B5EF4-FFF2-40B4-BE49-F238E27FC236}">
              <a16:creationId xmlns:a16="http://schemas.microsoft.com/office/drawing/2014/main" id="{F34955F8-FD43-45A0-9FF1-C7E66805DB6E}"/>
            </a:ext>
          </a:extLst>
        </xdr:cNvPr>
        <xdr:cNvSpPr/>
      </xdr:nvSpPr>
      <xdr:spPr>
        <a:xfrm>
          <a:off x="6235700" y="1022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31750</xdr:rowOff>
    </xdr:from>
    <xdr:to>
      <xdr:col>41</xdr:col>
      <xdr:colOff>50800</xdr:colOff>
      <xdr:row>62</xdr:row>
      <xdr:rowOff>38100</xdr:rowOff>
    </xdr:to>
    <xdr:cxnSp macro="">
      <xdr:nvCxnSpPr>
        <xdr:cNvPr id="253" name="直線コネクタ 252">
          <a:extLst>
            <a:ext uri="{FF2B5EF4-FFF2-40B4-BE49-F238E27FC236}">
              <a16:creationId xmlns:a16="http://schemas.microsoft.com/office/drawing/2014/main" id="{5CB6DB97-CA10-4F12-923A-E02C7736E143}"/>
            </a:ext>
          </a:extLst>
        </xdr:cNvPr>
        <xdr:cNvCxnSpPr/>
      </xdr:nvCxnSpPr>
      <xdr:spPr>
        <a:xfrm flipV="1">
          <a:off x="6286500" y="1026795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FB7124B1-2AC0-4755-A9A0-97FC958BE0C1}"/>
            </a:ext>
          </a:extLst>
        </xdr:cNvPr>
        <xdr:cNvSpPr txBox="1"/>
      </xdr:nvSpPr>
      <xdr:spPr>
        <a:xfrm>
          <a:off x="845827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47F6C4C1-2CCF-48F0-BA80-2964B4F2C433}"/>
            </a:ext>
          </a:extLst>
        </xdr:cNvPr>
        <xdr:cNvSpPr txBox="1"/>
      </xdr:nvSpPr>
      <xdr:spPr>
        <a:xfrm>
          <a:off x="76772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56" name="n_3aveValue【体育館・プール】&#10;一人当たり面積">
          <a:extLst>
            <a:ext uri="{FF2B5EF4-FFF2-40B4-BE49-F238E27FC236}">
              <a16:creationId xmlns:a16="http://schemas.microsoft.com/office/drawing/2014/main" id="{4B247EC4-46B0-45BE-A824-8675A570D04E}"/>
            </a:ext>
          </a:extLst>
        </xdr:cNvPr>
        <xdr:cNvSpPr txBox="1"/>
      </xdr:nvSpPr>
      <xdr:spPr>
        <a:xfrm>
          <a:off x="68644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24147</xdr:rowOff>
    </xdr:from>
    <xdr:ext cx="469744" cy="259045"/>
    <xdr:sp macro="" textlink="">
      <xdr:nvSpPr>
        <xdr:cNvPr id="257" name="n_4aveValue【体育館・プール】&#10;一人当たり面積">
          <a:extLst>
            <a:ext uri="{FF2B5EF4-FFF2-40B4-BE49-F238E27FC236}">
              <a16:creationId xmlns:a16="http://schemas.microsoft.com/office/drawing/2014/main" id="{B8A45B67-2C13-4F8B-8BF3-22D5D191C058}"/>
            </a:ext>
          </a:extLst>
        </xdr:cNvPr>
        <xdr:cNvSpPr txBox="1"/>
      </xdr:nvSpPr>
      <xdr:spPr>
        <a:xfrm>
          <a:off x="6070677" y="104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86377</xdr:rowOff>
    </xdr:from>
    <xdr:ext cx="469744" cy="259045"/>
    <xdr:sp macro="" textlink="">
      <xdr:nvSpPr>
        <xdr:cNvPr id="258" name="n_1mainValue【体育館・プール】&#10;一人当たり面積">
          <a:extLst>
            <a:ext uri="{FF2B5EF4-FFF2-40B4-BE49-F238E27FC236}">
              <a16:creationId xmlns:a16="http://schemas.microsoft.com/office/drawing/2014/main" id="{EB356DA0-54A7-4958-A42A-644385DFC13F}"/>
            </a:ext>
          </a:extLst>
        </xdr:cNvPr>
        <xdr:cNvSpPr txBox="1"/>
      </xdr:nvSpPr>
      <xdr:spPr>
        <a:xfrm>
          <a:off x="845827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92727</xdr:rowOff>
    </xdr:from>
    <xdr:ext cx="469744" cy="259045"/>
    <xdr:sp macro="" textlink="">
      <xdr:nvSpPr>
        <xdr:cNvPr id="259" name="n_2mainValue【体育館・プール】&#10;一人当たり面積">
          <a:extLst>
            <a:ext uri="{FF2B5EF4-FFF2-40B4-BE49-F238E27FC236}">
              <a16:creationId xmlns:a16="http://schemas.microsoft.com/office/drawing/2014/main" id="{CB3D8E52-56F9-4DF1-BAC1-7EECD4094FB3}"/>
            </a:ext>
          </a:extLst>
        </xdr:cNvPr>
        <xdr:cNvSpPr txBox="1"/>
      </xdr:nvSpPr>
      <xdr:spPr>
        <a:xfrm>
          <a:off x="76772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99077</xdr:rowOff>
    </xdr:from>
    <xdr:ext cx="469744" cy="259045"/>
    <xdr:sp macro="" textlink="">
      <xdr:nvSpPr>
        <xdr:cNvPr id="260" name="n_3mainValue【体育館・プール】&#10;一人当たり面積">
          <a:extLst>
            <a:ext uri="{FF2B5EF4-FFF2-40B4-BE49-F238E27FC236}">
              <a16:creationId xmlns:a16="http://schemas.microsoft.com/office/drawing/2014/main" id="{A8216221-6537-4EE1-8DF8-1DCC098B31B7}"/>
            </a:ext>
          </a:extLst>
        </xdr:cNvPr>
        <xdr:cNvSpPr txBox="1"/>
      </xdr:nvSpPr>
      <xdr:spPr>
        <a:xfrm>
          <a:off x="6864427"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61" name="n_4mainValue【体育館・プール】&#10;一人当たり面積">
          <a:extLst>
            <a:ext uri="{FF2B5EF4-FFF2-40B4-BE49-F238E27FC236}">
              <a16:creationId xmlns:a16="http://schemas.microsoft.com/office/drawing/2014/main" id="{FAE55404-6F1F-4C52-BBD9-03B9A1CDE5DF}"/>
            </a:ext>
          </a:extLst>
        </xdr:cNvPr>
        <xdr:cNvSpPr txBox="1"/>
      </xdr:nvSpPr>
      <xdr:spPr>
        <a:xfrm>
          <a:off x="607067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8A379D7-DB87-4783-9F3D-36DF3F1E9E6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E07C8AA-DBDB-4453-985C-CDE6052E468E}"/>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995391B-1C83-4E2A-9AA2-50D7175210D4}"/>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E0D1C71-E574-43F3-8CC2-14B3B009CA83}"/>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3EDA344-E652-487E-B616-D3F0651D4759}"/>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D3CD06-9856-4E67-884E-C9C79E5F1EAF}"/>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A2A2501-40F0-4483-A626-C73E3B38C401}"/>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A33B2EB-FE95-4335-B593-E4C7EAA9928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9A1A7BF-4248-4539-9557-7C549A643885}"/>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FB0E44E-7AC6-4E62-A0E1-EB68A4904C4A}"/>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E39426A-E522-485D-A985-98684A5F63BC}"/>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7E2440B-C314-4EDC-BD30-E7D314BB8E64}"/>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01BA697-7998-4B5F-B69E-18618F0D8FB5}"/>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BB4084E-5AAC-4CC0-84BE-0B25115DA567}"/>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8B093C6-F3F8-421B-9D78-129C76F5A8FB}"/>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B1B7CA3-A1CC-470E-9F85-C6F24557579F}"/>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154A8F2-FAC3-4FF3-8D5F-5AD2AB272C9C}"/>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BD83753-0425-4EB5-B927-7756166FECF1}"/>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D1D8C7A-A1A8-4F6B-848A-F1F90D8D1B17}"/>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E3E03EB-3301-4A86-9D39-6AF88367F397}"/>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29FEC66-9538-42DB-A9D1-073223FCF22C}"/>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D99CD8B-1251-460D-B683-EE958FEAB285}"/>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167BA7F-A884-4C65-B143-D46BE385B9E8}"/>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25B8DC7-98A0-43F4-95F8-B4C40034BC4C}"/>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8D99B39-59D9-48E7-AD6C-E7C5A23464F4}"/>
            </a:ext>
          </a:extLst>
        </xdr:cNvPr>
        <xdr:cNvCxnSpPr/>
      </xdr:nvCxnSpPr>
      <xdr:spPr>
        <a:xfrm flipV="1">
          <a:off x="4177665" y="12997814"/>
          <a:ext cx="0" cy="1315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73D1ABD-8D2D-4795-BC90-F1268EF5D062}"/>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474035C-CE0D-408C-99B3-BE7C8B6EAE80}"/>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59C834B-8CDB-44CF-90C9-4C6990A15A05}"/>
            </a:ext>
          </a:extLst>
        </xdr:cNvPr>
        <xdr:cNvSpPr txBox="1"/>
      </xdr:nvSpPr>
      <xdr:spPr>
        <a:xfrm>
          <a:off x="4216400" y="127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A9D44796-FA77-4059-97E7-B37FEBD864D8}"/>
            </a:ext>
          </a:extLst>
        </xdr:cNvPr>
        <xdr:cNvCxnSpPr/>
      </xdr:nvCxnSpPr>
      <xdr:spPr>
        <a:xfrm>
          <a:off x="4108450" y="12997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1A9A5AB9-2DA9-4DF8-84FE-6F90C8A79D6D}"/>
            </a:ext>
          </a:extLst>
        </xdr:cNvPr>
        <xdr:cNvSpPr txBox="1"/>
      </xdr:nvSpPr>
      <xdr:spPr>
        <a:xfrm>
          <a:off x="4216400" y="13404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EB437BD1-4728-4A2A-9550-24359D7D75FF}"/>
            </a:ext>
          </a:extLst>
        </xdr:cNvPr>
        <xdr:cNvSpPr/>
      </xdr:nvSpPr>
      <xdr:spPr>
        <a:xfrm>
          <a:off x="4127500" y="135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0D9CF5F7-9382-4A11-AF66-261640BAD526}"/>
            </a:ext>
          </a:extLst>
        </xdr:cNvPr>
        <xdr:cNvSpPr/>
      </xdr:nvSpPr>
      <xdr:spPr>
        <a:xfrm>
          <a:off x="3384550" y="13526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FC616F25-B967-4ACF-8C6A-92B8835F594F}"/>
            </a:ext>
          </a:extLst>
        </xdr:cNvPr>
        <xdr:cNvSpPr/>
      </xdr:nvSpPr>
      <xdr:spPr>
        <a:xfrm>
          <a:off x="2571750" y="13489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57786</xdr:rowOff>
    </xdr:from>
    <xdr:to>
      <xdr:col>10</xdr:col>
      <xdr:colOff>165100</xdr:colOff>
      <xdr:row>82</xdr:row>
      <xdr:rowOff>159386</xdr:rowOff>
    </xdr:to>
    <xdr:sp macro="" textlink="">
      <xdr:nvSpPr>
        <xdr:cNvPr id="295" name="フローチャート: 判断 294">
          <a:extLst>
            <a:ext uri="{FF2B5EF4-FFF2-40B4-BE49-F238E27FC236}">
              <a16:creationId xmlns:a16="http://schemas.microsoft.com/office/drawing/2014/main" id="{79424523-AFBD-4703-B318-04942FF23E35}"/>
            </a:ext>
          </a:extLst>
        </xdr:cNvPr>
        <xdr:cNvSpPr/>
      </xdr:nvSpPr>
      <xdr:spPr>
        <a:xfrm>
          <a:off x="1778000" y="1359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6" name="フローチャート: 判断 295">
          <a:extLst>
            <a:ext uri="{FF2B5EF4-FFF2-40B4-BE49-F238E27FC236}">
              <a16:creationId xmlns:a16="http://schemas.microsoft.com/office/drawing/2014/main" id="{07A44560-CE01-4269-877A-009451F7CEC1}"/>
            </a:ext>
          </a:extLst>
        </xdr:cNvPr>
        <xdr:cNvSpPr/>
      </xdr:nvSpPr>
      <xdr:spPr>
        <a:xfrm>
          <a:off x="984250" y="135674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C26998-2FA7-412C-AE27-FD0CD9BF2FCB}"/>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8C5A5C-DECF-4AD1-B319-C6C4854B6F3C}"/>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7057B78-7CEC-4CE5-9F06-0FF179CF368B}"/>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9CAAB3-6A95-406E-9267-A3FB528CF778}"/>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0A442F-1475-44EC-93FA-6590921A811A}"/>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2" name="楕円 301">
          <a:extLst>
            <a:ext uri="{FF2B5EF4-FFF2-40B4-BE49-F238E27FC236}">
              <a16:creationId xmlns:a16="http://schemas.microsoft.com/office/drawing/2014/main" id="{88D60C12-4D24-417F-97AB-4D0681686F8B}"/>
            </a:ext>
          </a:extLst>
        </xdr:cNvPr>
        <xdr:cNvSpPr/>
      </xdr:nvSpPr>
      <xdr:spPr>
        <a:xfrm>
          <a:off x="4127500" y="13660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100982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B230CC2-F163-4D25-BDEA-A10F9D03AFAF}"/>
            </a:ext>
          </a:extLst>
        </xdr:cNvPr>
        <xdr:cNvSpPr txBox="1"/>
      </xdr:nvSpPr>
      <xdr:spPr>
        <a:xfrm>
          <a:off x="4216400" y="136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4" name="楕円 303">
          <a:extLst>
            <a:ext uri="{FF2B5EF4-FFF2-40B4-BE49-F238E27FC236}">
              <a16:creationId xmlns:a16="http://schemas.microsoft.com/office/drawing/2014/main" id="{C9C8DD2C-F800-4E7A-A135-F4235F4EC59E}"/>
            </a:ext>
          </a:extLst>
        </xdr:cNvPr>
        <xdr:cNvSpPr/>
      </xdr:nvSpPr>
      <xdr:spPr>
        <a:xfrm>
          <a:off x="3384550" y="136055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83</xdr:row>
      <xdr:rowOff>1905</xdr:rowOff>
    </xdr:to>
    <xdr:cxnSp macro="">
      <xdr:nvCxnSpPr>
        <xdr:cNvPr id="305" name="直線コネクタ 304">
          <a:extLst>
            <a:ext uri="{FF2B5EF4-FFF2-40B4-BE49-F238E27FC236}">
              <a16:creationId xmlns:a16="http://schemas.microsoft.com/office/drawing/2014/main" id="{4A9D9173-E62F-4246-B0FC-CF009759EA5B}"/>
            </a:ext>
          </a:extLst>
        </xdr:cNvPr>
        <xdr:cNvCxnSpPr/>
      </xdr:nvCxnSpPr>
      <xdr:spPr>
        <a:xfrm>
          <a:off x="3429000" y="13656311"/>
          <a:ext cx="7493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xdr:rowOff>
    </xdr:from>
    <xdr:to>
      <xdr:col>15</xdr:col>
      <xdr:colOff>101600</xdr:colOff>
      <xdr:row>82</xdr:row>
      <xdr:rowOff>115570</xdr:rowOff>
    </xdr:to>
    <xdr:sp macro="" textlink="">
      <xdr:nvSpPr>
        <xdr:cNvPr id="306" name="楕円 305">
          <a:extLst>
            <a:ext uri="{FF2B5EF4-FFF2-40B4-BE49-F238E27FC236}">
              <a16:creationId xmlns:a16="http://schemas.microsoft.com/office/drawing/2014/main" id="{A4DE3A46-8975-49F8-B832-96F40E844B89}"/>
            </a:ext>
          </a:extLst>
        </xdr:cNvPr>
        <xdr:cNvSpPr/>
      </xdr:nvSpPr>
      <xdr:spPr>
        <a:xfrm>
          <a:off x="257175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118111</xdr:rowOff>
    </xdr:to>
    <xdr:cxnSp macro="">
      <xdr:nvCxnSpPr>
        <xdr:cNvPr id="307" name="直線コネクタ 306">
          <a:extLst>
            <a:ext uri="{FF2B5EF4-FFF2-40B4-BE49-F238E27FC236}">
              <a16:creationId xmlns:a16="http://schemas.microsoft.com/office/drawing/2014/main" id="{19277476-FCA7-42A1-A01E-A7336DC39A14}"/>
            </a:ext>
          </a:extLst>
        </xdr:cNvPr>
        <xdr:cNvCxnSpPr/>
      </xdr:nvCxnSpPr>
      <xdr:spPr>
        <a:xfrm>
          <a:off x="2622550" y="13602970"/>
          <a:ext cx="8064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08" name="楕円 307">
          <a:extLst>
            <a:ext uri="{FF2B5EF4-FFF2-40B4-BE49-F238E27FC236}">
              <a16:creationId xmlns:a16="http://schemas.microsoft.com/office/drawing/2014/main" id="{34CCBD76-613E-41DD-AB55-88D4F1A8A4B7}"/>
            </a:ext>
          </a:extLst>
        </xdr:cNvPr>
        <xdr:cNvSpPr/>
      </xdr:nvSpPr>
      <xdr:spPr>
        <a:xfrm>
          <a:off x="1778000" y="13503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64770</xdr:rowOff>
    </xdr:to>
    <xdr:cxnSp macro="">
      <xdr:nvCxnSpPr>
        <xdr:cNvPr id="309" name="直線コネクタ 308">
          <a:extLst>
            <a:ext uri="{FF2B5EF4-FFF2-40B4-BE49-F238E27FC236}">
              <a16:creationId xmlns:a16="http://schemas.microsoft.com/office/drawing/2014/main" id="{7EFEBF65-F0B6-42DB-A87C-D11CA4D935AC}"/>
            </a:ext>
          </a:extLst>
        </xdr:cNvPr>
        <xdr:cNvCxnSpPr/>
      </xdr:nvCxnSpPr>
      <xdr:spPr>
        <a:xfrm>
          <a:off x="1828800" y="13547725"/>
          <a:ext cx="7937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0" name="楕円 309">
          <a:extLst>
            <a:ext uri="{FF2B5EF4-FFF2-40B4-BE49-F238E27FC236}">
              <a16:creationId xmlns:a16="http://schemas.microsoft.com/office/drawing/2014/main" id="{995AA2AF-4769-41FE-A51E-5253A8ABF244}"/>
            </a:ext>
          </a:extLst>
        </xdr:cNvPr>
        <xdr:cNvSpPr/>
      </xdr:nvSpPr>
      <xdr:spPr>
        <a:xfrm>
          <a:off x="984250" y="13555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xdr:rowOff>
    </xdr:from>
    <xdr:to>
      <xdr:col>10</xdr:col>
      <xdr:colOff>114300</xdr:colOff>
      <xdr:row>82</xdr:row>
      <xdr:rowOff>68580</xdr:rowOff>
    </xdr:to>
    <xdr:cxnSp macro="">
      <xdr:nvCxnSpPr>
        <xdr:cNvPr id="311" name="直線コネクタ 310">
          <a:extLst>
            <a:ext uri="{FF2B5EF4-FFF2-40B4-BE49-F238E27FC236}">
              <a16:creationId xmlns:a16="http://schemas.microsoft.com/office/drawing/2014/main" id="{7E08FC29-E012-4BE1-B9B7-6E0FFFF3F681}"/>
            </a:ext>
          </a:extLst>
        </xdr:cNvPr>
        <xdr:cNvCxnSpPr/>
      </xdr:nvCxnSpPr>
      <xdr:spPr>
        <a:xfrm flipV="1">
          <a:off x="1028700" y="13547725"/>
          <a:ext cx="8001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A867FD75-FB20-4A46-B036-E199B15DA37A}"/>
            </a:ext>
          </a:extLst>
        </xdr:cNvPr>
        <xdr:cNvSpPr txBox="1"/>
      </xdr:nvSpPr>
      <xdr:spPr>
        <a:xfrm>
          <a:off x="3239144" y="1330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453CAAB2-C6CC-4EC2-B452-EFE09B84EC5A}"/>
            </a:ext>
          </a:extLst>
        </xdr:cNvPr>
        <xdr:cNvSpPr txBox="1"/>
      </xdr:nvSpPr>
      <xdr:spPr>
        <a:xfrm>
          <a:off x="243904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150513</xdr:rowOff>
    </xdr:from>
    <xdr:ext cx="405111" cy="259045"/>
    <xdr:sp macro="" textlink="">
      <xdr:nvSpPr>
        <xdr:cNvPr id="314" name="n_3aveValue【福祉施設】&#10;有形固定資産減価償却率">
          <a:extLst>
            <a:ext uri="{FF2B5EF4-FFF2-40B4-BE49-F238E27FC236}">
              <a16:creationId xmlns:a16="http://schemas.microsoft.com/office/drawing/2014/main" id="{2D7487B1-9C70-4B4A-A12E-709286811CCF}"/>
            </a:ext>
          </a:extLst>
        </xdr:cNvPr>
        <xdr:cNvSpPr txBox="1"/>
      </xdr:nvSpPr>
      <xdr:spPr>
        <a:xfrm>
          <a:off x="1645294" y="1368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5" name="n_4aveValue【福祉施設】&#10;有形固定資産減価償却率">
          <a:extLst>
            <a:ext uri="{FF2B5EF4-FFF2-40B4-BE49-F238E27FC236}">
              <a16:creationId xmlns:a16="http://schemas.microsoft.com/office/drawing/2014/main" id="{CA5EA165-E58F-459E-8038-7D7B06FCAA1E}"/>
            </a:ext>
          </a:extLst>
        </xdr:cNvPr>
        <xdr:cNvSpPr txBox="1"/>
      </xdr:nvSpPr>
      <xdr:spPr>
        <a:xfrm>
          <a:off x="851544" y="1366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6" name="n_1mainValue【福祉施設】&#10;有形固定資産減価償却率">
          <a:extLst>
            <a:ext uri="{FF2B5EF4-FFF2-40B4-BE49-F238E27FC236}">
              <a16:creationId xmlns:a16="http://schemas.microsoft.com/office/drawing/2014/main" id="{008C1194-3888-466B-BAF1-488B5799FFEB}"/>
            </a:ext>
          </a:extLst>
        </xdr:cNvPr>
        <xdr:cNvSpPr txBox="1"/>
      </xdr:nvSpPr>
      <xdr:spPr>
        <a:xfrm>
          <a:off x="3239144"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106697</xdr:rowOff>
    </xdr:from>
    <xdr:ext cx="405111" cy="259045"/>
    <xdr:sp macro="" textlink="">
      <xdr:nvSpPr>
        <xdr:cNvPr id="317" name="n_2mainValue【福祉施設】&#10;有形固定資産減価償却率">
          <a:extLst>
            <a:ext uri="{FF2B5EF4-FFF2-40B4-BE49-F238E27FC236}">
              <a16:creationId xmlns:a16="http://schemas.microsoft.com/office/drawing/2014/main" id="{D4EF70EF-C1C9-48B2-91D0-AF173241002D}"/>
            </a:ext>
          </a:extLst>
        </xdr:cNvPr>
        <xdr:cNvSpPr txBox="1"/>
      </xdr:nvSpPr>
      <xdr:spPr>
        <a:xfrm>
          <a:off x="2439044" y="1364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8" name="n_3mainValue【福祉施設】&#10;有形固定資産減価償却率">
          <a:extLst>
            <a:ext uri="{FF2B5EF4-FFF2-40B4-BE49-F238E27FC236}">
              <a16:creationId xmlns:a16="http://schemas.microsoft.com/office/drawing/2014/main" id="{522D6FE9-305E-435E-BD33-A8E4DD6E8D87}"/>
            </a:ext>
          </a:extLst>
        </xdr:cNvPr>
        <xdr:cNvSpPr txBox="1"/>
      </xdr:nvSpPr>
      <xdr:spPr>
        <a:xfrm>
          <a:off x="1645294"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135907</xdr:rowOff>
    </xdr:from>
    <xdr:ext cx="405111" cy="259045"/>
    <xdr:sp macro="" textlink="">
      <xdr:nvSpPr>
        <xdr:cNvPr id="319" name="n_4mainValue【福祉施設】&#10;有形固定資産減価償却率">
          <a:extLst>
            <a:ext uri="{FF2B5EF4-FFF2-40B4-BE49-F238E27FC236}">
              <a16:creationId xmlns:a16="http://schemas.microsoft.com/office/drawing/2014/main" id="{346F5E12-BC05-4D62-8A58-41818A7982A6}"/>
            </a:ext>
          </a:extLst>
        </xdr:cNvPr>
        <xdr:cNvSpPr txBox="1"/>
      </xdr:nvSpPr>
      <xdr:spPr>
        <a:xfrm>
          <a:off x="851544" y="1334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8022583-92C3-41DD-A817-037AC9B2B0B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2773FE3-F821-4BCF-B2F7-629B5D4AAD3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A9FD59B-E067-4829-A3CC-788B2309BAFF}"/>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B57FDC6-BF6E-4644-9263-5262CA9097C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918BA0D-1928-4ABC-A86B-1E6A5796D82C}"/>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C5EB830-EB87-45B3-84AA-3C27340A4A2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7D27B7D-9A74-423D-BC50-38F45599219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9306A24-9482-43BF-81B3-0497BAA93B3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F8714B4-9CB6-47F4-BD1E-4C26515E85D1}"/>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7E5ECFB-E2E3-4E42-83CA-82F7FED6E07F}"/>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231B16ED-41DA-4D5B-829F-FAB2C2CF8885}"/>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117339-4176-4C74-8565-9A18861C2E21}"/>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C234F8A-FB74-46E4-8A93-27A8EFC1BCBE}"/>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24CC080-0F94-4643-A3F7-08CCAE91B6D8}"/>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D1005CC1-09A7-48C9-A627-C72002A72F04}"/>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DA87203-9269-4B42-ADB2-EC4490DE9B22}"/>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FA6E2EA7-8577-4A3A-BB31-37F139F64139}"/>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63349DF6-FA35-4BEF-8792-F61962E9633B}"/>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7110BB0F-BA53-443B-9563-2B7B06B8E4A3}"/>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BE9EF47-E2A4-404E-9A8E-2AA172204DB5}"/>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21AD0E4-B0D1-416C-93E1-BA7F22CE0C51}"/>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40DFD5B-D2D8-4429-A6F7-15AA0EC65AC8}"/>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31BF99BC-B85D-458C-829A-DF9BB9DEFF8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18F920EE-7369-49AB-A6F9-8C98F560C12D}"/>
            </a:ext>
          </a:extLst>
        </xdr:cNvPr>
        <xdr:cNvCxnSpPr/>
      </xdr:nvCxnSpPr>
      <xdr:spPr>
        <a:xfrm flipV="1">
          <a:off x="9429115" y="13014961"/>
          <a:ext cx="0" cy="128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7BEFDB1A-BD34-434E-8574-05AF9F2ECCDD}"/>
            </a:ext>
          </a:extLst>
        </xdr:cNvPr>
        <xdr:cNvSpPr txBox="1"/>
      </xdr:nvSpPr>
      <xdr:spPr>
        <a:xfrm>
          <a:off x="946785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B96A5DB7-A346-4F6C-AB39-7810D7FD8B49}"/>
            </a:ext>
          </a:extLst>
        </xdr:cNvPr>
        <xdr:cNvCxnSpPr/>
      </xdr:nvCxnSpPr>
      <xdr:spPr>
        <a:xfrm>
          <a:off x="9359900" y="1430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143BDD4F-9486-47FF-BB73-CEC989C0B460}"/>
            </a:ext>
          </a:extLst>
        </xdr:cNvPr>
        <xdr:cNvSpPr txBox="1"/>
      </xdr:nvSpPr>
      <xdr:spPr>
        <a:xfrm>
          <a:off x="9467850" y="1279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90E60300-F01E-4D3E-9D2E-1B16B1A6A27E}"/>
            </a:ext>
          </a:extLst>
        </xdr:cNvPr>
        <xdr:cNvCxnSpPr/>
      </xdr:nvCxnSpPr>
      <xdr:spPr>
        <a:xfrm>
          <a:off x="9359900" y="13014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63B102AD-AEB6-48C5-8268-06C04A1DC72A}"/>
            </a:ext>
          </a:extLst>
        </xdr:cNvPr>
        <xdr:cNvSpPr txBox="1"/>
      </xdr:nvSpPr>
      <xdr:spPr>
        <a:xfrm>
          <a:off x="9467850" y="1371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9AC4A8AF-8B81-4354-B3FF-DD17EDC8B93A}"/>
            </a:ext>
          </a:extLst>
        </xdr:cNvPr>
        <xdr:cNvSpPr/>
      </xdr:nvSpPr>
      <xdr:spPr>
        <a:xfrm>
          <a:off x="9398000" y="13865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37D19056-ABB3-4736-9473-BF372EFDAF24}"/>
            </a:ext>
          </a:extLst>
        </xdr:cNvPr>
        <xdr:cNvSpPr/>
      </xdr:nvSpPr>
      <xdr:spPr>
        <a:xfrm>
          <a:off x="8636000" y="13858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B371E09D-C2EC-4BD3-9508-2E2046A10496}"/>
            </a:ext>
          </a:extLst>
        </xdr:cNvPr>
        <xdr:cNvSpPr/>
      </xdr:nvSpPr>
      <xdr:spPr>
        <a:xfrm>
          <a:off x="7842250" y="13839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2539</xdr:rowOff>
    </xdr:from>
    <xdr:to>
      <xdr:col>41</xdr:col>
      <xdr:colOff>101600</xdr:colOff>
      <xdr:row>85</xdr:row>
      <xdr:rowOff>104139</xdr:rowOff>
    </xdr:to>
    <xdr:sp macro="" textlink="">
      <xdr:nvSpPr>
        <xdr:cNvPr id="352" name="フローチャート: 判断 351">
          <a:extLst>
            <a:ext uri="{FF2B5EF4-FFF2-40B4-BE49-F238E27FC236}">
              <a16:creationId xmlns:a16="http://schemas.microsoft.com/office/drawing/2014/main" id="{B887F5E9-53E8-40DD-AA31-5E418B22E664}"/>
            </a:ext>
          </a:extLst>
        </xdr:cNvPr>
        <xdr:cNvSpPr/>
      </xdr:nvSpPr>
      <xdr:spPr>
        <a:xfrm>
          <a:off x="702945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2539</xdr:rowOff>
    </xdr:from>
    <xdr:to>
      <xdr:col>36</xdr:col>
      <xdr:colOff>165100</xdr:colOff>
      <xdr:row>85</xdr:row>
      <xdr:rowOff>104139</xdr:rowOff>
    </xdr:to>
    <xdr:sp macro="" textlink="">
      <xdr:nvSpPr>
        <xdr:cNvPr id="353" name="フローチャート: 判断 352">
          <a:extLst>
            <a:ext uri="{FF2B5EF4-FFF2-40B4-BE49-F238E27FC236}">
              <a16:creationId xmlns:a16="http://schemas.microsoft.com/office/drawing/2014/main" id="{5F70E8DC-E46F-457D-9615-7610B66260A0}"/>
            </a:ext>
          </a:extLst>
        </xdr:cNvPr>
        <xdr:cNvSpPr/>
      </xdr:nvSpPr>
      <xdr:spPr>
        <a:xfrm>
          <a:off x="62357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F1EC7D-41A5-4C18-8553-D6B9AD3DC5E8}"/>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7AC700-6FDF-44E2-82D0-F61E80579537}"/>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F30D76-1558-46B9-8CB9-F48F59AB7F9F}"/>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C9E07D-A68D-4B9B-B7B5-1218A427886F}"/>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D94A4DA-D42B-463F-84F8-855173BCE96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59" name="楕円 358">
          <a:extLst>
            <a:ext uri="{FF2B5EF4-FFF2-40B4-BE49-F238E27FC236}">
              <a16:creationId xmlns:a16="http://schemas.microsoft.com/office/drawing/2014/main" id="{1C27632B-F447-4A48-AA99-43C660522A01}"/>
            </a:ext>
          </a:extLst>
        </xdr:cNvPr>
        <xdr:cNvSpPr/>
      </xdr:nvSpPr>
      <xdr:spPr>
        <a:xfrm>
          <a:off x="939800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0" name="【福祉施設】&#10;一人当たり面積該当値テキスト">
          <a:extLst>
            <a:ext uri="{FF2B5EF4-FFF2-40B4-BE49-F238E27FC236}">
              <a16:creationId xmlns:a16="http://schemas.microsoft.com/office/drawing/2014/main" id="{A3F4704E-6F7A-4131-AB87-B14B39796264}"/>
            </a:ext>
          </a:extLst>
        </xdr:cNvPr>
        <xdr:cNvSpPr txBox="1"/>
      </xdr:nvSpPr>
      <xdr:spPr>
        <a:xfrm>
          <a:off x="9467850"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1" name="楕円 360">
          <a:extLst>
            <a:ext uri="{FF2B5EF4-FFF2-40B4-BE49-F238E27FC236}">
              <a16:creationId xmlns:a16="http://schemas.microsoft.com/office/drawing/2014/main" id="{BDD810EA-EF62-430C-A5C3-E2C25080E284}"/>
            </a:ext>
          </a:extLst>
        </xdr:cNvPr>
        <xdr:cNvSpPr/>
      </xdr:nvSpPr>
      <xdr:spPr>
        <a:xfrm>
          <a:off x="8636000" y="1412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2" name="直線コネクタ 361">
          <a:extLst>
            <a:ext uri="{FF2B5EF4-FFF2-40B4-BE49-F238E27FC236}">
              <a16:creationId xmlns:a16="http://schemas.microsoft.com/office/drawing/2014/main" id="{8CE151A6-FFB9-4C5D-8174-F476A2282A06}"/>
            </a:ext>
          </a:extLst>
        </xdr:cNvPr>
        <xdr:cNvCxnSpPr/>
      </xdr:nvCxnSpPr>
      <xdr:spPr>
        <a:xfrm>
          <a:off x="8686800" y="14174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363" name="楕円 362">
          <a:extLst>
            <a:ext uri="{FF2B5EF4-FFF2-40B4-BE49-F238E27FC236}">
              <a16:creationId xmlns:a16="http://schemas.microsoft.com/office/drawing/2014/main" id="{02894E37-5D58-4237-B661-170C3C0A81CB}"/>
            </a:ext>
          </a:extLst>
        </xdr:cNvPr>
        <xdr:cNvSpPr/>
      </xdr:nvSpPr>
      <xdr:spPr>
        <a:xfrm>
          <a:off x="7842250" y="14127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144780</xdr:rowOff>
    </xdr:to>
    <xdr:cxnSp macro="">
      <xdr:nvCxnSpPr>
        <xdr:cNvPr id="364" name="直線コネクタ 363">
          <a:extLst>
            <a:ext uri="{FF2B5EF4-FFF2-40B4-BE49-F238E27FC236}">
              <a16:creationId xmlns:a16="http://schemas.microsoft.com/office/drawing/2014/main" id="{791FA32F-B51F-42B4-97AF-E790F8BC7664}"/>
            </a:ext>
          </a:extLst>
        </xdr:cNvPr>
        <xdr:cNvCxnSpPr/>
      </xdr:nvCxnSpPr>
      <xdr:spPr>
        <a:xfrm flipV="1">
          <a:off x="7886700" y="141744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5" name="楕円 364">
          <a:extLst>
            <a:ext uri="{FF2B5EF4-FFF2-40B4-BE49-F238E27FC236}">
              <a16:creationId xmlns:a16="http://schemas.microsoft.com/office/drawing/2014/main" id="{08331D44-1F64-48E7-A005-9AB64EF01F7D}"/>
            </a:ext>
          </a:extLst>
        </xdr:cNvPr>
        <xdr:cNvSpPr/>
      </xdr:nvSpPr>
      <xdr:spPr>
        <a:xfrm>
          <a:off x="7029450" y="14127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144780</xdr:rowOff>
    </xdr:to>
    <xdr:cxnSp macro="">
      <xdr:nvCxnSpPr>
        <xdr:cNvPr id="366" name="直線コネクタ 365">
          <a:extLst>
            <a:ext uri="{FF2B5EF4-FFF2-40B4-BE49-F238E27FC236}">
              <a16:creationId xmlns:a16="http://schemas.microsoft.com/office/drawing/2014/main" id="{E5011887-D11C-47DB-BB8D-DAAED3F1A15E}"/>
            </a:ext>
          </a:extLst>
        </xdr:cNvPr>
        <xdr:cNvCxnSpPr/>
      </xdr:nvCxnSpPr>
      <xdr:spPr>
        <a:xfrm>
          <a:off x="7080250" y="141782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74930</xdr:rowOff>
    </xdr:from>
    <xdr:to>
      <xdr:col>36</xdr:col>
      <xdr:colOff>165100</xdr:colOff>
      <xdr:row>86</xdr:row>
      <xdr:rowOff>5080</xdr:rowOff>
    </xdr:to>
    <xdr:sp macro="" textlink="">
      <xdr:nvSpPr>
        <xdr:cNvPr id="367" name="楕円 366">
          <a:extLst>
            <a:ext uri="{FF2B5EF4-FFF2-40B4-BE49-F238E27FC236}">
              <a16:creationId xmlns:a16="http://schemas.microsoft.com/office/drawing/2014/main" id="{17801EEE-D55D-4BA4-8A76-AD43AEF36362}"/>
            </a:ext>
          </a:extLst>
        </xdr:cNvPr>
        <xdr:cNvSpPr/>
      </xdr:nvSpPr>
      <xdr:spPr>
        <a:xfrm>
          <a:off x="6235700" y="14108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144780</xdr:rowOff>
    </xdr:to>
    <xdr:cxnSp macro="">
      <xdr:nvCxnSpPr>
        <xdr:cNvPr id="368" name="直線コネクタ 367">
          <a:extLst>
            <a:ext uri="{FF2B5EF4-FFF2-40B4-BE49-F238E27FC236}">
              <a16:creationId xmlns:a16="http://schemas.microsoft.com/office/drawing/2014/main" id="{241BFC49-3CDD-4B98-9117-13B235CA2077}"/>
            </a:ext>
          </a:extLst>
        </xdr:cNvPr>
        <xdr:cNvCxnSpPr/>
      </xdr:nvCxnSpPr>
      <xdr:spPr>
        <a:xfrm>
          <a:off x="6286500" y="1415923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06B0A8C7-2DAB-48E3-B1D5-2F47416FC3A2}"/>
            </a:ext>
          </a:extLst>
        </xdr:cNvPr>
        <xdr:cNvSpPr txBox="1"/>
      </xdr:nvSpPr>
      <xdr:spPr>
        <a:xfrm>
          <a:off x="8458277" y="1363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603C384F-C14E-43EB-A7F3-0E8AF10E1AEC}"/>
            </a:ext>
          </a:extLst>
        </xdr:cNvPr>
        <xdr:cNvSpPr txBox="1"/>
      </xdr:nvSpPr>
      <xdr:spPr>
        <a:xfrm>
          <a:off x="7677227" y="1362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120666</xdr:rowOff>
    </xdr:from>
    <xdr:ext cx="469744" cy="259045"/>
    <xdr:sp macro="" textlink="">
      <xdr:nvSpPr>
        <xdr:cNvPr id="371" name="n_3aveValue【福祉施設】&#10;一人当たり面積">
          <a:extLst>
            <a:ext uri="{FF2B5EF4-FFF2-40B4-BE49-F238E27FC236}">
              <a16:creationId xmlns:a16="http://schemas.microsoft.com/office/drawing/2014/main" id="{9F9FAE27-AD8A-4818-836A-6B3E1CC87E39}"/>
            </a:ext>
          </a:extLst>
        </xdr:cNvPr>
        <xdr:cNvSpPr txBox="1"/>
      </xdr:nvSpPr>
      <xdr:spPr>
        <a:xfrm>
          <a:off x="686442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120666</xdr:rowOff>
    </xdr:from>
    <xdr:ext cx="469744" cy="259045"/>
    <xdr:sp macro="" textlink="">
      <xdr:nvSpPr>
        <xdr:cNvPr id="372" name="n_4aveValue【福祉施設】&#10;一人当たり面積">
          <a:extLst>
            <a:ext uri="{FF2B5EF4-FFF2-40B4-BE49-F238E27FC236}">
              <a16:creationId xmlns:a16="http://schemas.microsoft.com/office/drawing/2014/main" id="{65DDCB0D-A711-406C-BC93-B70FCA06E102}"/>
            </a:ext>
          </a:extLst>
        </xdr:cNvPr>
        <xdr:cNvSpPr txBox="1"/>
      </xdr:nvSpPr>
      <xdr:spPr>
        <a:xfrm>
          <a:off x="607067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3" name="n_1mainValue【福祉施設】&#10;一人当たり面積">
          <a:extLst>
            <a:ext uri="{FF2B5EF4-FFF2-40B4-BE49-F238E27FC236}">
              <a16:creationId xmlns:a16="http://schemas.microsoft.com/office/drawing/2014/main" id="{D49DD773-12C7-418A-B850-A74AE9235156}"/>
            </a:ext>
          </a:extLst>
        </xdr:cNvPr>
        <xdr:cNvSpPr txBox="1"/>
      </xdr:nvSpPr>
      <xdr:spPr>
        <a:xfrm>
          <a:off x="845827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374" name="n_2mainValue【福祉施設】&#10;一人当たり面積">
          <a:extLst>
            <a:ext uri="{FF2B5EF4-FFF2-40B4-BE49-F238E27FC236}">
              <a16:creationId xmlns:a16="http://schemas.microsoft.com/office/drawing/2014/main" id="{3542E229-162C-4837-A8BB-BC665C2939B7}"/>
            </a:ext>
          </a:extLst>
        </xdr:cNvPr>
        <xdr:cNvSpPr txBox="1"/>
      </xdr:nvSpPr>
      <xdr:spPr>
        <a:xfrm>
          <a:off x="76772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5" name="n_3mainValue【福祉施設】&#10;一人当たり面積">
          <a:extLst>
            <a:ext uri="{FF2B5EF4-FFF2-40B4-BE49-F238E27FC236}">
              <a16:creationId xmlns:a16="http://schemas.microsoft.com/office/drawing/2014/main" id="{14E57AEB-9712-4981-ACBB-D4BC501EB58E}"/>
            </a:ext>
          </a:extLst>
        </xdr:cNvPr>
        <xdr:cNvSpPr txBox="1"/>
      </xdr:nvSpPr>
      <xdr:spPr>
        <a:xfrm>
          <a:off x="68644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167657</xdr:rowOff>
    </xdr:from>
    <xdr:ext cx="469744" cy="259045"/>
    <xdr:sp macro="" textlink="">
      <xdr:nvSpPr>
        <xdr:cNvPr id="376" name="n_4mainValue【福祉施設】&#10;一人当たり面積">
          <a:extLst>
            <a:ext uri="{FF2B5EF4-FFF2-40B4-BE49-F238E27FC236}">
              <a16:creationId xmlns:a16="http://schemas.microsoft.com/office/drawing/2014/main" id="{314F9EAB-906B-4626-A84F-58961D017F5F}"/>
            </a:ext>
          </a:extLst>
        </xdr:cNvPr>
        <xdr:cNvSpPr txBox="1"/>
      </xdr:nvSpPr>
      <xdr:spPr>
        <a:xfrm>
          <a:off x="607067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1275341-674F-4EB7-A3D1-CD9F4F773C31}"/>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04CA2A6-FD6C-4390-9260-4BFFC3EC1194}"/>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D866A2F-8C0B-44DD-86A5-1511CA3733B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5E2535C-19BC-4FA7-BE54-C254F9027B0E}"/>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D32F75D-B375-4752-B421-035C6D6526BA}"/>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5C89921-CAAB-4B63-9323-1CC0495BACDE}"/>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73531F7-533E-49FC-A09B-20DCEA3933B2}"/>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7FCC804-1370-4D14-A6FB-855C3C7A7961}"/>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8C7C549-C51F-40D2-91BE-340ACE1F09BD}"/>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764C227-3AB3-4453-B4FF-4C85D97CFC7E}"/>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4C5A2AB-4337-4DC1-AFCD-C9089B302270}"/>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F7A20537-F2CC-4F01-9E29-8FF2B335B294}"/>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58A4AE1-DB77-4C82-8488-D96B87774A90}"/>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5019107-7B13-4BBA-A675-0D58BD736BA7}"/>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3CF9B4D-7BC1-4B9A-A06B-99EA16E3704F}"/>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3BA4C89-106A-4CEA-82B3-F1698C360492}"/>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B9FEF127-9680-4E63-923B-084687CB6A02}"/>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A734266D-65A8-460F-9053-D2EB08A410C8}"/>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7C57660-C931-4EFA-8F69-958ED9CC5E46}"/>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E483CCC-F796-4CDF-95C4-D5F7619F93BF}"/>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0AD8A35-EA40-4977-A15E-7F22A71FAE94}"/>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7DF4CBF-75AA-4D29-B379-386C622E751E}"/>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340FC9F5-289C-4C87-9587-103A8BDED697}"/>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D4C6F16-6F10-4686-8E78-C3A295B98F76}"/>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6D07D1B-2F51-4280-9731-28DFB33104E4}"/>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3BAF39C0-30C2-4400-BA51-68A635D211A6}"/>
            </a:ext>
          </a:extLst>
        </xdr:cNvPr>
        <xdr:cNvCxnSpPr/>
      </xdr:nvCxnSpPr>
      <xdr:spPr>
        <a:xfrm flipV="1">
          <a:off x="4177665" y="16640084"/>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9914BECC-9141-4123-B88E-F7839985A2A6}"/>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D18D16E9-7C58-4CDF-B08F-2BC2BF64F4B7}"/>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F6A97BA8-C291-4D40-B656-C648C5C9B69F}"/>
            </a:ext>
          </a:extLst>
        </xdr:cNvPr>
        <xdr:cNvSpPr txBox="1"/>
      </xdr:nvSpPr>
      <xdr:spPr>
        <a:xfrm>
          <a:off x="4216400" y="16421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DB0EBA75-26BB-4126-ACD2-AAE1354D983C}"/>
            </a:ext>
          </a:extLst>
        </xdr:cNvPr>
        <xdr:cNvCxnSpPr/>
      </xdr:nvCxnSpPr>
      <xdr:spPr>
        <a:xfrm>
          <a:off x="4108450" y="16640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580DE1C8-DDA4-45D0-9099-443A119C1183}"/>
            </a:ext>
          </a:extLst>
        </xdr:cNvPr>
        <xdr:cNvSpPr txBox="1"/>
      </xdr:nvSpPr>
      <xdr:spPr>
        <a:xfrm>
          <a:off x="4216400" y="17066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8B72201D-F945-435E-A2A9-E943B28C7C00}"/>
            </a:ext>
          </a:extLst>
        </xdr:cNvPr>
        <xdr:cNvSpPr/>
      </xdr:nvSpPr>
      <xdr:spPr>
        <a:xfrm>
          <a:off x="4127500" y="1720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3352E8B6-0F7D-48C5-B129-A7D53D41B2CF}"/>
            </a:ext>
          </a:extLst>
        </xdr:cNvPr>
        <xdr:cNvSpPr/>
      </xdr:nvSpPr>
      <xdr:spPr>
        <a:xfrm>
          <a:off x="3384550" y="172023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D70EEFAB-78D1-4C7A-80A3-90B0632C1273}"/>
            </a:ext>
          </a:extLst>
        </xdr:cNvPr>
        <xdr:cNvSpPr/>
      </xdr:nvSpPr>
      <xdr:spPr>
        <a:xfrm>
          <a:off x="2571750" y="17172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11" name="フローチャート: 判断 410">
          <a:extLst>
            <a:ext uri="{FF2B5EF4-FFF2-40B4-BE49-F238E27FC236}">
              <a16:creationId xmlns:a16="http://schemas.microsoft.com/office/drawing/2014/main" id="{6A4936FF-2F9E-4D1C-97B5-01DC8B305253}"/>
            </a:ext>
          </a:extLst>
        </xdr:cNvPr>
        <xdr:cNvSpPr/>
      </xdr:nvSpPr>
      <xdr:spPr>
        <a:xfrm>
          <a:off x="1778000" y="1721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2" name="フローチャート: 判断 411">
          <a:extLst>
            <a:ext uri="{FF2B5EF4-FFF2-40B4-BE49-F238E27FC236}">
              <a16:creationId xmlns:a16="http://schemas.microsoft.com/office/drawing/2014/main" id="{0BFCEF55-B13F-43AB-AF53-CA828CBFB9F5}"/>
            </a:ext>
          </a:extLst>
        </xdr:cNvPr>
        <xdr:cNvSpPr/>
      </xdr:nvSpPr>
      <xdr:spPr>
        <a:xfrm>
          <a:off x="984250" y="171860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8BD7860-30F1-46C6-A6BE-7BA2716F31A3}"/>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F5EA863-CDAE-4C98-996F-F4348A8C6C80}"/>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29A120-0891-467C-AFA9-B0509FFF02F4}"/>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1250F22-B3CC-48DC-9037-1DF174CBF2B5}"/>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F820543-8695-49E6-A68D-AA8C77C36156}"/>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8" name="楕円 417">
          <a:extLst>
            <a:ext uri="{FF2B5EF4-FFF2-40B4-BE49-F238E27FC236}">
              <a16:creationId xmlns:a16="http://schemas.microsoft.com/office/drawing/2014/main" id="{7E6C7EE3-02BD-4070-9ACA-5C0B033E787A}"/>
            </a:ext>
          </a:extLst>
        </xdr:cNvPr>
        <xdr:cNvSpPr/>
      </xdr:nvSpPr>
      <xdr:spPr>
        <a:xfrm>
          <a:off x="4127500" y="173182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126291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E0E4C1D6-B6E5-4AF8-89BF-AA6458F4D7F4}"/>
            </a:ext>
          </a:extLst>
        </xdr:cNvPr>
        <xdr:cNvSpPr txBox="1"/>
      </xdr:nvSpPr>
      <xdr:spPr>
        <a:xfrm>
          <a:off x="4216400"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420" name="楕円 419">
          <a:extLst>
            <a:ext uri="{FF2B5EF4-FFF2-40B4-BE49-F238E27FC236}">
              <a16:creationId xmlns:a16="http://schemas.microsoft.com/office/drawing/2014/main" id="{6C7AE3BF-9026-4C0E-AF63-0DB7C314CD5A}"/>
            </a:ext>
          </a:extLst>
        </xdr:cNvPr>
        <xdr:cNvSpPr/>
      </xdr:nvSpPr>
      <xdr:spPr>
        <a:xfrm>
          <a:off x="3384550" y="172741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154577</xdr:rowOff>
    </xdr:from>
    <xdr:to>
      <xdr:col>24</xdr:col>
      <xdr:colOff>63500</xdr:colOff>
      <xdr:row>105</xdr:row>
      <xdr:rowOff>27214</xdr:rowOff>
    </xdr:to>
    <xdr:cxnSp macro="">
      <xdr:nvCxnSpPr>
        <xdr:cNvPr id="421" name="直線コネクタ 420">
          <a:extLst>
            <a:ext uri="{FF2B5EF4-FFF2-40B4-BE49-F238E27FC236}">
              <a16:creationId xmlns:a16="http://schemas.microsoft.com/office/drawing/2014/main" id="{D14AAFF3-C3B2-499F-9A45-58A14EF5BFFD}"/>
            </a:ext>
          </a:extLst>
        </xdr:cNvPr>
        <xdr:cNvCxnSpPr/>
      </xdr:nvCxnSpPr>
      <xdr:spPr>
        <a:xfrm>
          <a:off x="3429000" y="17324977"/>
          <a:ext cx="7493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2" name="楕円 421">
          <a:extLst>
            <a:ext uri="{FF2B5EF4-FFF2-40B4-BE49-F238E27FC236}">
              <a16:creationId xmlns:a16="http://schemas.microsoft.com/office/drawing/2014/main" id="{82D6C91E-471B-49A7-9E20-809716243517}"/>
            </a:ext>
          </a:extLst>
        </xdr:cNvPr>
        <xdr:cNvSpPr/>
      </xdr:nvSpPr>
      <xdr:spPr>
        <a:xfrm>
          <a:off x="2571750" y="172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154577</xdr:rowOff>
    </xdr:to>
    <xdr:cxnSp macro="">
      <xdr:nvCxnSpPr>
        <xdr:cNvPr id="423" name="直線コネクタ 422">
          <a:extLst>
            <a:ext uri="{FF2B5EF4-FFF2-40B4-BE49-F238E27FC236}">
              <a16:creationId xmlns:a16="http://schemas.microsoft.com/office/drawing/2014/main" id="{C4F11BF2-7620-45FC-933C-9469E0AF89BC}"/>
            </a:ext>
          </a:extLst>
        </xdr:cNvPr>
        <xdr:cNvCxnSpPr/>
      </xdr:nvCxnSpPr>
      <xdr:spPr>
        <a:xfrm>
          <a:off x="2622550" y="17280889"/>
          <a:ext cx="8064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24" name="楕円 423">
          <a:extLst>
            <a:ext uri="{FF2B5EF4-FFF2-40B4-BE49-F238E27FC236}">
              <a16:creationId xmlns:a16="http://schemas.microsoft.com/office/drawing/2014/main" id="{7DE6FE3B-2208-4EF9-A249-CA4FDE6FDCE1}"/>
            </a:ext>
          </a:extLst>
        </xdr:cNvPr>
        <xdr:cNvSpPr/>
      </xdr:nvSpPr>
      <xdr:spPr>
        <a:xfrm>
          <a:off x="1778000" y="171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110489</xdr:rowOff>
    </xdr:to>
    <xdr:cxnSp macro="">
      <xdr:nvCxnSpPr>
        <xdr:cNvPr id="425" name="直線コネクタ 424">
          <a:extLst>
            <a:ext uri="{FF2B5EF4-FFF2-40B4-BE49-F238E27FC236}">
              <a16:creationId xmlns:a16="http://schemas.microsoft.com/office/drawing/2014/main" id="{FA665E10-0DB7-4A64-B687-9237D2D4091B}"/>
            </a:ext>
          </a:extLst>
        </xdr:cNvPr>
        <xdr:cNvCxnSpPr/>
      </xdr:nvCxnSpPr>
      <xdr:spPr>
        <a:xfrm>
          <a:off x="1828800" y="17238436"/>
          <a:ext cx="7937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40095</xdr:rowOff>
    </xdr:from>
    <xdr:to>
      <xdr:col>6</xdr:col>
      <xdr:colOff>38100</xdr:colOff>
      <xdr:row>104</xdr:row>
      <xdr:rowOff>141695</xdr:rowOff>
    </xdr:to>
    <xdr:sp macro="" textlink="">
      <xdr:nvSpPr>
        <xdr:cNvPr id="426" name="楕円 425">
          <a:extLst>
            <a:ext uri="{FF2B5EF4-FFF2-40B4-BE49-F238E27FC236}">
              <a16:creationId xmlns:a16="http://schemas.microsoft.com/office/drawing/2014/main" id="{CCEDADED-750A-40C7-8771-8F817F70240F}"/>
            </a:ext>
          </a:extLst>
        </xdr:cNvPr>
        <xdr:cNvSpPr/>
      </xdr:nvSpPr>
      <xdr:spPr>
        <a:xfrm>
          <a:off x="984250" y="17210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90895</xdr:rowOff>
    </xdr:to>
    <xdr:cxnSp macro="">
      <xdr:nvCxnSpPr>
        <xdr:cNvPr id="427" name="直線コネクタ 426">
          <a:extLst>
            <a:ext uri="{FF2B5EF4-FFF2-40B4-BE49-F238E27FC236}">
              <a16:creationId xmlns:a16="http://schemas.microsoft.com/office/drawing/2014/main" id="{4D58AD9E-2490-4864-8877-830A14CB0FAC}"/>
            </a:ext>
          </a:extLst>
        </xdr:cNvPr>
        <xdr:cNvCxnSpPr/>
      </xdr:nvCxnSpPr>
      <xdr:spPr>
        <a:xfrm flipV="1">
          <a:off x="1028700" y="1723843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42C0F0CA-44CE-431F-908D-10CD8B09E81E}"/>
            </a:ext>
          </a:extLst>
        </xdr:cNvPr>
        <xdr:cNvSpPr txBox="1"/>
      </xdr:nvSpPr>
      <xdr:spPr>
        <a:xfrm>
          <a:off x="3239144" y="1699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AF3508D4-523C-4A87-A733-0847D365FD2F}"/>
            </a:ext>
          </a:extLst>
        </xdr:cNvPr>
        <xdr:cNvSpPr txBox="1"/>
      </xdr:nvSpPr>
      <xdr:spPr>
        <a:xfrm>
          <a:off x="2439044" y="169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136089</xdr:rowOff>
    </xdr:from>
    <xdr:ext cx="405111" cy="259045"/>
    <xdr:sp macro="" textlink="">
      <xdr:nvSpPr>
        <xdr:cNvPr id="430" name="n_3aveValue【市民会館】&#10;有形固定資産減価償却率">
          <a:extLst>
            <a:ext uri="{FF2B5EF4-FFF2-40B4-BE49-F238E27FC236}">
              <a16:creationId xmlns:a16="http://schemas.microsoft.com/office/drawing/2014/main" id="{C45B9177-E313-4A3D-B8BE-256889E4E0D2}"/>
            </a:ext>
          </a:extLst>
        </xdr:cNvPr>
        <xdr:cNvSpPr txBox="1"/>
      </xdr:nvSpPr>
      <xdr:spPr>
        <a:xfrm>
          <a:off x="164529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1" name="n_4aveValue【市民会館】&#10;有形固定資産減価償却率">
          <a:extLst>
            <a:ext uri="{FF2B5EF4-FFF2-40B4-BE49-F238E27FC236}">
              <a16:creationId xmlns:a16="http://schemas.microsoft.com/office/drawing/2014/main" id="{DEF77FA7-9868-4B43-ACCD-9AF5CC505C6E}"/>
            </a:ext>
          </a:extLst>
        </xdr:cNvPr>
        <xdr:cNvSpPr txBox="1"/>
      </xdr:nvSpPr>
      <xdr:spPr>
        <a:xfrm>
          <a:off x="851544" y="169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432" name="n_1mainValue【市民会館】&#10;有形固定資産減価償却率">
          <a:extLst>
            <a:ext uri="{FF2B5EF4-FFF2-40B4-BE49-F238E27FC236}">
              <a16:creationId xmlns:a16="http://schemas.microsoft.com/office/drawing/2014/main" id="{4161823D-6B44-43B2-AAF8-1CE1E310B941}"/>
            </a:ext>
          </a:extLst>
        </xdr:cNvPr>
        <xdr:cNvSpPr txBox="1"/>
      </xdr:nvSpPr>
      <xdr:spPr>
        <a:xfrm>
          <a:off x="3239144" y="1736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3" name="n_2mainValue【市民会館】&#10;有形固定資産減価償却率">
          <a:extLst>
            <a:ext uri="{FF2B5EF4-FFF2-40B4-BE49-F238E27FC236}">
              <a16:creationId xmlns:a16="http://schemas.microsoft.com/office/drawing/2014/main" id="{7D5702AA-C847-4C79-9A08-5985FF9DD1E1}"/>
            </a:ext>
          </a:extLst>
        </xdr:cNvPr>
        <xdr:cNvSpPr txBox="1"/>
      </xdr:nvSpPr>
      <xdr:spPr>
        <a:xfrm>
          <a:off x="2439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34" name="n_3mainValue【市民会館】&#10;有形固定資産減価償却率">
          <a:extLst>
            <a:ext uri="{FF2B5EF4-FFF2-40B4-BE49-F238E27FC236}">
              <a16:creationId xmlns:a16="http://schemas.microsoft.com/office/drawing/2014/main" id="{BB0DA38B-1629-4208-99BE-2B03B3695A8A}"/>
            </a:ext>
          </a:extLst>
        </xdr:cNvPr>
        <xdr:cNvSpPr txBox="1"/>
      </xdr:nvSpPr>
      <xdr:spPr>
        <a:xfrm>
          <a:off x="1645294" y="1697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132822</xdr:rowOff>
    </xdr:from>
    <xdr:ext cx="405111" cy="259045"/>
    <xdr:sp macro="" textlink="">
      <xdr:nvSpPr>
        <xdr:cNvPr id="435" name="n_4mainValue【市民会館】&#10;有形固定資産減価償却率">
          <a:extLst>
            <a:ext uri="{FF2B5EF4-FFF2-40B4-BE49-F238E27FC236}">
              <a16:creationId xmlns:a16="http://schemas.microsoft.com/office/drawing/2014/main" id="{A1ABEF3B-E889-4C9B-99EE-84D98EE7CE63}"/>
            </a:ext>
          </a:extLst>
        </xdr:cNvPr>
        <xdr:cNvSpPr txBox="1"/>
      </xdr:nvSpPr>
      <xdr:spPr>
        <a:xfrm>
          <a:off x="8515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E3D46AF-E355-46D7-BE19-FAAE0B602A4B}"/>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DE67162-3451-4ABB-B1A7-FE3A37BCA47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3B17D01-5DDC-4A1E-895B-1A1D2F3DA9B8}"/>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2305CBB-455F-4076-85B0-4BA5D7ACA99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946602D-D821-4A85-A25D-2A4C26D904AB}"/>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EA9455B-BAAB-45AB-B3EF-66D17556F09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FFD65D4-85BE-465E-894E-7D6282E23F5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6D4EF2D-422A-4888-AF0D-8079891BECBD}"/>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E3F4C76-FA4C-4DF5-949A-04CB4C4D8037}"/>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21743D8-DD60-41B3-B175-51376653AEBC}"/>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FB3AB49-008D-45F1-ABF6-D627D5412D6A}"/>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ACD3813B-1814-421B-865D-F3E6C6555647}"/>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3BF5863-7253-4F6C-83E5-2A5A953D3E0A}"/>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C0E8776B-7AB0-4C16-8051-37BAAFECCC5E}"/>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2D58747A-D479-40BD-8F44-EB145EE9DD11}"/>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D134D31D-7479-4292-B228-0856F4A569C0}"/>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6DB122F0-4A3F-42AD-9289-0242A7387FA6}"/>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7170EDE2-84FC-4EF0-9B6E-24FA9BE5D151}"/>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BA6E8F2A-50E7-45DA-A454-6F47B130C2BE}"/>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4942D677-E1C0-46FE-BCFC-6FB42EAC547B}"/>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BCCCE59D-FA51-471C-9CF4-20FA5FE4C535}"/>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99D3553B-36F6-4C8F-8811-79C803C65934}"/>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3569A163-4439-498E-96FA-B9EDAA601CA3}"/>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07E12B46-EB52-41A2-B463-561942AA539F}"/>
            </a:ext>
          </a:extLst>
        </xdr:cNvPr>
        <xdr:cNvCxnSpPr/>
      </xdr:nvCxnSpPr>
      <xdr:spPr>
        <a:xfrm flipV="1">
          <a:off x="9429115" y="1644015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0071DAEB-FA34-45ED-8E09-1ECA0D216B53}"/>
            </a:ext>
          </a:extLst>
        </xdr:cNvPr>
        <xdr:cNvSpPr txBox="1"/>
      </xdr:nvSpPr>
      <xdr:spPr>
        <a:xfrm>
          <a:off x="9467850"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0092757D-0201-46C5-A1B6-8B59659A52EB}"/>
            </a:ext>
          </a:extLst>
        </xdr:cNvPr>
        <xdr:cNvCxnSpPr/>
      </xdr:nvCxnSpPr>
      <xdr:spPr>
        <a:xfrm>
          <a:off x="9359900" y="17948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180BE0C3-C2DD-462A-B654-E371EEBB3548}"/>
            </a:ext>
          </a:extLst>
        </xdr:cNvPr>
        <xdr:cNvSpPr txBox="1"/>
      </xdr:nvSpPr>
      <xdr:spPr>
        <a:xfrm>
          <a:off x="9467850" y="162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9D4BD13C-5C2E-4964-BFE2-D0E26883B838}"/>
            </a:ext>
          </a:extLst>
        </xdr:cNvPr>
        <xdr:cNvCxnSpPr/>
      </xdr:nvCxnSpPr>
      <xdr:spPr>
        <a:xfrm>
          <a:off x="9359900" y="16440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10438036-6EB8-4B28-9DCA-14F7D0A82D90}"/>
            </a:ext>
          </a:extLst>
        </xdr:cNvPr>
        <xdr:cNvSpPr txBox="1"/>
      </xdr:nvSpPr>
      <xdr:spPr>
        <a:xfrm>
          <a:off x="9467850" y="17334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653F4991-4E22-407A-B06E-3995C3E06054}"/>
            </a:ext>
          </a:extLst>
        </xdr:cNvPr>
        <xdr:cNvSpPr/>
      </xdr:nvSpPr>
      <xdr:spPr>
        <a:xfrm>
          <a:off x="9398000" y="1748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92D0CCDC-21F9-45CE-A975-66A93948B610}"/>
            </a:ext>
          </a:extLst>
        </xdr:cNvPr>
        <xdr:cNvSpPr/>
      </xdr:nvSpPr>
      <xdr:spPr>
        <a:xfrm>
          <a:off x="8636000" y="1749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71777BF6-928F-4603-92A2-36E2D20D33B6}"/>
            </a:ext>
          </a:extLst>
        </xdr:cNvPr>
        <xdr:cNvSpPr/>
      </xdr:nvSpPr>
      <xdr:spPr>
        <a:xfrm>
          <a:off x="7842250" y="17498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68" name="フローチャート: 判断 467">
          <a:extLst>
            <a:ext uri="{FF2B5EF4-FFF2-40B4-BE49-F238E27FC236}">
              <a16:creationId xmlns:a16="http://schemas.microsoft.com/office/drawing/2014/main" id="{66C761A8-D333-4897-9872-65F092EE41A5}"/>
            </a:ext>
          </a:extLst>
        </xdr:cNvPr>
        <xdr:cNvSpPr/>
      </xdr:nvSpPr>
      <xdr:spPr>
        <a:xfrm>
          <a:off x="7029450" y="1753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69" name="フローチャート: 判断 468">
          <a:extLst>
            <a:ext uri="{FF2B5EF4-FFF2-40B4-BE49-F238E27FC236}">
              <a16:creationId xmlns:a16="http://schemas.microsoft.com/office/drawing/2014/main" id="{5D886581-DC8D-4E6E-AB65-7E0C5CDDBDE9}"/>
            </a:ext>
          </a:extLst>
        </xdr:cNvPr>
        <xdr:cNvSpPr/>
      </xdr:nvSpPr>
      <xdr:spPr>
        <a:xfrm>
          <a:off x="62357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DD7D10D-50C0-47CD-9A6B-1183FC1DCEC0}"/>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D2EE2F4-96A3-4089-8E0C-4C20AB3BD0E2}"/>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16FB7EF-3B27-4E56-9BE1-351A608FDCF6}"/>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E2DE323-E5DE-44DA-8BA6-50D96541110C}"/>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8C965A7-BB76-451D-A34C-A0E771CC5044}"/>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75" name="楕円 474">
          <a:extLst>
            <a:ext uri="{FF2B5EF4-FFF2-40B4-BE49-F238E27FC236}">
              <a16:creationId xmlns:a16="http://schemas.microsoft.com/office/drawing/2014/main" id="{542EA8AD-B6E8-43AE-9336-7C238A1EA331}"/>
            </a:ext>
          </a:extLst>
        </xdr:cNvPr>
        <xdr:cNvSpPr/>
      </xdr:nvSpPr>
      <xdr:spPr>
        <a:xfrm>
          <a:off x="9398000" y="17805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76" name="【市民会館】&#10;一人当たり面積該当値テキスト">
          <a:extLst>
            <a:ext uri="{FF2B5EF4-FFF2-40B4-BE49-F238E27FC236}">
              <a16:creationId xmlns:a16="http://schemas.microsoft.com/office/drawing/2014/main" id="{7D56129F-1A15-4FD0-8264-0F20F17B3C60}"/>
            </a:ext>
          </a:extLst>
        </xdr:cNvPr>
        <xdr:cNvSpPr txBox="1"/>
      </xdr:nvSpPr>
      <xdr:spPr>
        <a:xfrm>
          <a:off x="9467850"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143511</xdr:rowOff>
    </xdr:from>
    <xdr:to>
      <xdr:col>50</xdr:col>
      <xdr:colOff>165100</xdr:colOff>
      <xdr:row>108</xdr:row>
      <xdr:rowOff>73661</xdr:rowOff>
    </xdr:to>
    <xdr:sp macro="" textlink="">
      <xdr:nvSpPr>
        <xdr:cNvPr id="477" name="楕円 476">
          <a:extLst>
            <a:ext uri="{FF2B5EF4-FFF2-40B4-BE49-F238E27FC236}">
              <a16:creationId xmlns:a16="http://schemas.microsoft.com/office/drawing/2014/main" id="{97EFD4E3-8535-4C96-BB9E-668252BC4FC9}"/>
            </a:ext>
          </a:extLst>
        </xdr:cNvPr>
        <xdr:cNvSpPr/>
      </xdr:nvSpPr>
      <xdr:spPr>
        <a:xfrm>
          <a:off x="8636000" y="1780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19050</xdr:rowOff>
    </xdr:from>
    <xdr:to>
      <xdr:col>55</xdr:col>
      <xdr:colOff>0</xdr:colOff>
      <xdr:row>108</xdr:row>
      <xdr:rowOff>22861</xdr:rowOff>
    </xdr:to>
    <xdr:cxnSp macro="">
      <xdr:nvCxnSpPr>
        <xdr:cNvPr id="478" name="直線コネクタ 477">
          <a:extLst>
            <a:ext uri="{FF2B5EF4-FFF2-40B4-BE49-F238E27FC236}">
              <a16:creationId xmlns:a16="http://schemas.microsoft.com/office/drawing/2014/main" id="{FC496728-9209-4754-B22F-4DFEA48330C4}"/>
            </a:ext>
          </a:extLst>
        </xdr:cNvPr>
        <xdr:cNvCxnSpPr/>
      </xdr:nvCxnSpPr>
      <xdr:spPr>
        <a:xfrm flipV="1">
          <a:off x="8686800" y="1784985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143511</xdr:rowOff>
    </xdr:from>
    <xdr:to>
      <xdr:col>46</xdr:col>
      <xdr:colOff>38100</xdr:colOff>
      <xdr:row>108</xdr:row>
      <xdr:rowOff>73661</xdr:rowOff>
    </xdr:to>
    <xdr:sp macro="" textlink="">
      <xdr:nvSpPr>
        <xdr:cNvPr id="479" name="楕円 478">
          <a:extLst>
            <a:ext uri="{FF2B5EF4-FFF2-40B4-BE49-F238E27FC236}">
              <a16:creationId xmlns:a16="http://schemas.microsoft.com/office/drawing/2014/main" id="{DEEDC112-6074-4307-BEA3-6E8A761A6C5B}"/>
            </a:ext>
          </a:extLst>
        </xdr:cNvPr>
        <xdr:cNvSpPr/>
      </xdr:nvSpPr>
      <xdr:spPr>
        <a:xfrm>
          <a:off x="7842250" y="1780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22861</xdr:rowOff>
    </xdr:from>
    <xdr:to>
      <xdr:col>50</xdr:col>
      <xdr:colOff>114300</xdr:colOff>
      <xdr:row>108</xdr:row>
      <xdr:rowOff>22861</xdr:rowOff>
    </xdr:to>
    <xdr:cxnSp macro="">
      <xdr:nvCxnSpPr>
        <xdr:cNvPr id="480" name="直線コネクタ 479">
          <a:extLst>
            <a:ext uri="{FF2B5EF4-FFF2-40B4-BE49-F238E27FC236}">
              <a16:creationId xmlns:a16="http://schemas.microsoft.com/office/drawing/2014/main" id="{DD909063-05FD-4434-BAEC-06E78DC28E2C}"/>
            </a:ext>
          </a:extLst>
        </xdr:cNvPr>
        <xdr:cNvCxnSpPr/>
      </xdr:nvCxnSpPr>
      <xdr:spPr>
        <a:xfrm>
          <a:off x="7886700" y="178536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147320</xdr:rowOff>
    </xdr:from>
    <xdr:to>
      <xdr:col>41</xdr:col>
      <xdr:colOff>101600</xdr:colOff>
      <xdr:row>108</xdr:row>
      <xdr:rowOff>77470</xdr:rowOff>
    </xdr:to>
    <xdr:sp macro="" textlink="">
      <xdr:nvSpPr>
        <xdr:cNvPr id="481" name="楕円 480">
          <a:extLst>
            <a:ext uri="{FF2B5EF4-FFF2-40B4-BE49-F238E27FC236}">
              <a16:creationId xmlns:a16="http://schemas.microsoft.com/office/drawing/2014/main" id="{1B49574D-3A08-46DA-95C8-080D81C0CE3C}"/>
            </a:ext>
          </a:extLst>
        </xdr:cNvPr>
        <xdr:cNvSpPr/>
      </xdr:nvSpPr>
      <xdr:spPr>
        <a:xfrm>
          <a:off x="7029450" y="17813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22861</xdr:rowOff>
    </xdr:from>
    <xdr:to>
      <xdr:col>45</xdr:col>
      <xdr:colOff>177800</xdr:colOff>
      <xdr:row>108</xdr:row>
      <xdr:rowOff>26670</xdr:rowOff>
    </xdr:to>
    <xdr:cxnSp macro="">
      <xdr:nvCxnSpPr>
        <xdr:cNvPr id="482" name="直線コネクタ 481">
          <a:extLst>
            <a:ext uri="{FF2B5EF4-FFF2-40B4-BE49-F238E27FC236}">
              <a16:creationId xmlns:a16="http://schemas.microsoft.com/office/drawing/2014/main" id="{1A93C15F-56DC-4BB5-9532-D3F8AB018389}"/>
            </a:ext>
          </a:extLst>
        </xdr:cNvPr>
        <xdr:cNvCxnSpPr/>
      </xdr:nvCxnSpPr>
      <xdr:spPr>
        <a:xfrm flipV="1">
          <a:off x="7080250" y="1785366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55880</xdr:rowOff>
    </xdr:from>
    <xdr:to>
      <xdr:col>36</xdr:col>
      <xdr:colOff>165100</xdr:colOff>
      <xdr:row>107</xdr:row>
      <xdr:rowOff>157480</xdr:rowOff>
    </xdr:to>
    <xdr:sp macro="" textlink="">
      <xdr:nvSpPr>
        <xdr:cNvPr id="483" name="楕円 482">
          <a:extLst>
            <a:ext uri="{FF2B5EF4-FFF2-40B4-BE49-F238E27FC236}">
              <a16:creationId xmlns:a16="http://schemas.microsoft.com/office/drawing/2014/main" id="{18F57F59-15C6-40D0-B724-7B87BEFAC57B}"/>
            </a:ext>
          </a:extLst>
        </xdr:cNvPr>
        <xdr:cNvSpPr/>
      </xdr:nvSpPr>
      <xdr:spPr>
        <a:xfrm>
          <a:off x="62357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106680</xdr:rowOff>
    </xdr:from>
    <xdr:to>
      <xdr:col>41</xdr:col>
      <xdr:colOff>50800</xdr:colOff>
      <xdr:row>108</xdr:row>
      <xdr:rowOff>26670</xdr:rowOff>
    </xdr:to>
    <xdr:cxnSp macro="">
      <xdr:nvCxnSpPr>
        <xdr:cNvPr id="484" name="直線コネクタ 483">
          <a:extLst>
            <a:ext uri="{FF2B5EF4-FFF2-40B4-BE49-F238E27FC236}">
              <a16:creationId xmlns:a16="http://schemas.microsoft.com/office/drawing/2014/main" id="{3114C85F-890C-4D9F-92EE-B5B382D47CE3}"/>
            </a:ext>
          </a:extLst>
        </xdr:cNvPr>
        <xdr:cNvCxnSpPr/>
      </xdr:nvCxnSpPr>
      <xdr:spPr>
        <a:xfrm>
          <a:off x="6286500" y="17772380"/>
          <a:ext cx="79375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B184A870-937F-4071-86DE-C665A755A38C}"/>
            </a:ext>
          </a:extLst>
        </xdr:cNvPr>
        <xdr:cNvSpPr txBox="1"/>
      </xdr:nvSpPr>
      <xdr:spPr>
        <a:xfrm>
          <a:off x="8458277"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006FACE4-FA73-4F1B-9FFB-5F55FD9C7E79}"/>
            </a:ext>
          </a:extLst>
        </xdr:cNvPr>
        <xdr:cNvSpPr txBox="1"/>
      </xdr:nvSpPr>
      <xdr:spPr>
        <a:xfrm>
          <a:off x="7677227" y="172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87" name="n_3aveValue【市民会館】&#10;一人当たり面積">
          <a:extLst>
            <a:ext uri="{FF2B5EF4-FFF2-40B4-BE49-F238E27FC236}">
              <a16:creationId xmlns:a16="http://schemas.microsoft.com/office/drawing/2014/main" id="{B8825CC4-3883-4E08-97D0-AC216AD1C611}"/>
            </a:ext>
          </a:extLst>
        </xdr:cNvPr>
        <xdr:cNvSpPr txBox="1"/>
      </xdr:nvSpPr>
      <xdr:spPr>
        <a:xfrm>
          <a:off x="6864427" y="173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158766</xdr:rowOff>
    </xdr:from>
    <xdr:ext cx="469744" cy="259045"/>
    <xdr:sp macro="" textlink="">
      <xdr:nvSpPr>
        <xdr:cNvPr id="488" name="n_4aveValue【市民会館】&#10;一人当たり面積">
          <a:extLst>
            <a:ext uri="{FF2B5EF4-FFF2-40B4-BE49-F238E27FC236}">
              <a16:creationId xmlns:a16="http://schemas.microsoft.com/office/drawing/2014/main" id="{169E082E-4F62-4ACA-8377-7B9E843C59CB}"/>
            </a:ext>
          </a:extLst>
        </xdr:cNvPr>
        <xdr:cNvSpPr txBox="1"/>
      </xdr:nvSpPr>
      <xdr:spPr>
        <a:xfrm>
          <a:off x="6070677" y="173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64788</xdr:rowOff>
    </xdr:from>
    <xdr:ext cx="469744" cy="259045"/>
    <xdr:sp macro="" textlink="">
      <xdr:nvSpPr>
        <xdr:cNvPr id="489" name="n_1mainValue【市民会館】&#10;一人当たり面積">
          <a:extLst>
            <a:ext uri="{FF2B5EF4-FFF2-40B4-BE49-F238E27FC236}">
              <a16:creationId xmlns:a16="http://schemas.microsoft.com/office/drawing/2014/main" id="{468AEE7B-60A1-47E5-869A-03CFE1AAD3C4}"/>
            </a:ext>
          </a:extLst>
        </xdr:cNvPr>
        <xdr:cNvSpPr txBox="1"/>
      </xdr:nvSpPr>
      <xdr:spPr>
        <a:xfrm>
          <a:off x="845827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64788</xdr:rowOff>
    </xdr:from>
    <xdr:ext cx="469744" cy="259045"/>
    <xdr:sp macro="" textlink="">
      <xdr:nvSpPr>
        <xdr:cNvPr id="490" name="n_2mainValue【市民会館】&#10;一人当たり面積">
          <a:extLst>
            <a:ext uri="{FF2B5EF4-FFF2-40B4-BE49-F238E27FC236}">
              <a16:creationId xmlns:a16="http://schemas.microsoft.com/office/drawing/2014/main" id="{B73620DB-BA09-48FF-995F-977B6A111F03}"/>
            </a:ext>
          </a:extLst>
        </xdr:cNvPr>
        <xdr:cNvSpPr txBox="1"/>
      </xdr:nvSpPr>
      <xdr:spPr>
        <a:xfrm>
          <a:off x="76772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68597</xdr:rowOff>
    </xdr:from>
    <xdr:ext cx="469744" cy="259045"/>
    <xdr:sp macro="" textlink="">
      <xdr:nvSpPr>
        <xdr:cNvPr id="491" name="n_3mainValue【市民会館】&#10;一人当たり面積">
          <a:extLst>
            <a:ext uri="{FF2B5EF4-FFF2-40B4-BE49-F238E27FC236}">
              <a16:creationId xmlns:a16="http://schemas.microsoft.com/office/drawing/2014/main" id="{8E064D2E-65D4-4693-A59B-CA3811409590}"/>
            </a:ext>
          </a:extLst>
        </xdr:cNvPr>
        <xdr:cNvSpPr txBox="1"/>
      </xdr:nvSpPr>
      <xdr:spPr>
        <a:xfrm>
          <a:off x="6864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148607</xdr:rowOff>
    </xdr:from>
    <xdr:ext cx="469744" cy="259045"/>
    <xdr:sp macro="" textlink="">
      <xdr:nvSpPr>
        <xdr:cNvPr id="492" name="n_4mainValue【市民会館】&#10;一人当たり面積">
          <a:extLst>
            <a:ext uri="{FF2B5EF4-FFF2-40B4-BE49-F238E27FC236}">
              <a16:creationId xmlns:a16="http://schemas.microsoft.com/office/drawing/2014/main" id="{F5318FD7-FCB0-4E4D-AC92-908B812830AD}"/>
            </a:ext>
          </a:extLst>
        </xdr:cNvPr>
        <xdr:cNvSpPr txBox="1"/>
      </xdr:nvSpPr>
      <xdr:spPr>
        <a:xfrm>
          <a:off x="607067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E15AAA0E-82CE-4A9C-ACB0-327653516D9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ED2E039-2BC7-49EF-AEDE-17C7A55A76C4}"/>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A4B25BC-1E97-43F7-9A05-FF5654BA75AD}"/>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EDC09D64-C475-4760-A2EA-1DAEE31104D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A06F4546-127E-467F-9253-4139284DAE4C}"/>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6ABC3572-C3C9-45DE-93D7-1F0909F257E8}"/>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735B85C-4D29-484D-B974-BBD4FF388221}"/>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66E47D4C-4D07-4617-B126-63CD9FA6FDA6}"/>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FAC544A7-01A1-45A9-B945-9D94BAC8D9A5}"/>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B3736AA-A525-4E96-8625-609A8D8A37F5}"/>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33C755-428D-4422-8E45-3B6FDFE3E01A}"/>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2F14040E-3A02-44BE-892C-202E06114585}"/>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DA252EE8-B898-4C25-AAAF-D3C46C47D058}"/>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202715D2-6C49-462B-85A0-E0464BBD34B9}"/>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61ACF321-6536-45DB-8B1F-0DDFEF1BC711}"/>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212D894E-DC3A-47B1-81A2-C534557E09EB}"/>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1B8AA15E-9D47-428A-B5F0-86AABCA9D4A0}"/>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386FDE21-8C90-427C-83AC-4A405AF6D775}"/>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24A4B6A3-67F3-49AC-B498-F3D6432D2D4C}"/>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455E7A9A-5A79-4215-A2E5-D5C86B9DF854}"/>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68166E49-91C0-44BC-9678-372811F3B649}"/>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F6DAE018-77C6-482A-9350-7E4D8A06BA1C}"/>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B59BE870-C727-4D3F-81D7-1237F307A66C}"/>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C68C33D-C85F-4190-B229-68848E884968}"/>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DD40B5BA-087B-4520-B075-8534F26D63BF}"/>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5D501A9-F740-41EC-92F4-7A63BB94A9EB}"/>
            </a:ext>
          </a:extLst>
        </xdr:cNvPr>
        <xdr:cNvCxnSpPr/>
      </xdr:nvCxnSpPr>
      <xdr:spPr>
        <a:xfrm flipV="1">
          <a:off x="14699614" y="5621020"/>
          <a:ext cx="0" cy="140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18638713-1FE0-4862-B958-0CDF1E273E0B}"/>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14FE15B9-9D12-436D-B408-29BC5AD3692B}"/>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EE9073B4-46AE-43D9-A784-C97C879D6CC5}"/>
            </a:ext>
          </a:extLst>
        </xdr:cNvPr>
        <xdr:cNvSpPr txBox="1"/>
      </xdr:nvSpPr>
      <xdr:spPr>
        <a:xfrm>
          <a:off x="14738350"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612D7EF8-15B6-4AAA-8B9C-329117A35BF4}"/>
            </a:ext>
          </a:extLst>
        </xdr:cNvPr>
        <xdr:cNvCxnSpPr/>
      </xdr:nvCxnSpPr>
      <xdr:spPr>
        <a:xfrm>
          <a:off x="14611350" y="5621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80976BAE-44AC-4DE4-8A8C-172D95561279}"/>
            </a:ext>
          </a:extLst>
        </xdr:cNvPr>
        <xdr:cNvSpPr txBox="1"/>
      </xdr:nvSpPr>
      <xdr:spPr>
        <a:xfrm>
          <a:off x="14738350" y="6232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5DA64C97-C36F-4F58-8347-F818B15F73B8}"/>
            </a:ext>
          </a:extLst>
        </xdr:cNvPr>
        <xdr:cNvSpPr/>
      </xdr:nvSpPr>
      <xdr:spPr>
        <a:xfrm>
          <a:off x="14649450" y="63743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51DC1EED-4AD9-4B1C-9441-6BA5F3A44F36}"/>
            </a:ext>
          </a:extLst>
        </xdr:cNvPr>
        <xdr:cNvSpPr/>
      </xdr:nvSpPr>
      <xdr:spPr>
        <a:xfrm>
          <a:off x="13887450" y="637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5EBEA77D-A9D2-4A7E-B423-2D9BAED7731D}"/>
            </a:ext>
          </a:extLst>
        </xdr:cNvPr>
        <xdr:cNvSpPr/>
      </xdr:nvSpPr>
      <xdr:spPr>
        <a:xfrm>
          <a:off x="13093700" y="630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7" name="フローチャート: 判断 526">
          <a:extLst>
            <a:ext uri="{FF2B5EF4-FFF2-40B4-BE49-F238E27FC236}">
              <a16:creationId xmlns:a16="http://schemas.microsoft.com/office/drawing/2014/main" id="{A4929778-5F04-41AB-89CD-8D5959C9C581}"/>
            </a:ext>
          </a:extLst>
        </xdr:cNvPr>
        <xdr:cNvSpPr/>
      </xdr:nvSpPr>
      <xdr:spPr>
        <a:xfrm>
          <a:off x="12299950" y="6295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128270</xdr:rowOff>
    </xdr:from>
    <xdr:to>
      <xdr:col>67</xdr:col>
      <xdr:colOff>101600</xdr:colOff>
      <xdr:row>38</xdr:row>
      <xdr:rowOff>58420</xdr:rowOff>
    </xdr:to>
    <xdr:sp macro="" textlink="">
      <xdr:nvSpPr>
        <xdr:cNvPr id="528" name="フローチャート: 判断 527">
          <a:extLst>
            <a:ext uri="{FF2B5EF4-FFF2-40B4-BE49-F238E27FC236}">
              <a16:creationId xmlns:a16="http://schemas.microsoft.com/office/drawing/2014/main" id="{3A90C16C-388E-4CE6-86DC-C656D36A8701}"/>
            </a:ext>
          </a:extLst>
        </xdr:cNvPr>
        <xdr:cNvSpPr/>
      </xdr:nvSpPr>
      <xdr:spPr>
        <a:xfrm>
          <a:off x="11487150" y="623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5E73804-7673-4A93-9459-674F8BB9C995}"/>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F411B24-D2E9-45B8-BB45-0C0DCDC7167A}"/>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E9F2457-50DE-470D-9BBB-FC638D180ED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D08B421-AB25-471B-A21A-145A1C7307AB}"/>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27E909E-644A-4C6D-BD60-55DB061BAC9E}"/>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4" name="楕円 533">
          <a:extLst>
            <a:ext uri="{FF2B5EF4-FFF2-40B4-BE49-F238E27FC236}">
              <a16:creationId xmlns:a16="http://schemas.microsoft.com/office/drawing/2014/main" id="{54FE8087-774C-4DA2-A10F-F846369C04BB}"/>
            </a:ext>
          </a:extLst>
        </xdr:cNvPr>
        <xdr:cNvSpPr/>
      </xdr:nvSpPr>
      <xdr:spPr>
        <a:xfrm>
          <a:off x="14649450" y="69759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5" name="【一般廃棄物処理施設】&#10;有形固定資産減価償却率該当値テキスト">
          <a:extLst>
            <a:ext uri="{FF2B5EF4-FFF2-40B4-BE49-F238E27FC236}">
              <a16:creationId xmlns:a16="http://schemas.microsoft.com/office/drawing/2014/main" id="{50D834EF-A63B-48E9-A71F-62A67C8FAB9B}"/>
            </a:ext>
          </a:extLst>
        </xdr:cNvPr>
        <xdr:cNvSpPr txBox="1"/>
      </xdr:nvSpPr>
      <xdr:spPr>
        <a:xfrm>
          <a:off x="14738350"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40096</xdr:rowOff>
    </xdr:from>
    <xdr:to>
      <xdr:col>81</xdr:col>
      <xdr:colOff>101600</xdr:colOff>
      <xdr:row>42</xdr:row>
      <xdr:rowOff>141696</xdr:rowOff>
    </xdr:to>
    <xdr:sp macro="" textlink="">
      <xdr:nvSpPr>
        <xdr:cNvPr id="536" name="楕円 535">
          <a:extLst>
            <a:ext uri="{FF2B5EF4-FFF2-40B4-BE49-F238E27FC236}">
              <a16:creationId xmlns:a16="http://schemas.microsoft.com/office/drawing/2014/main" id="{016ED50D-BF94-4135-B24D-20068D3BB959}"/>
            </a:ext>
          </a:extLst>
        </xdr:cNvPr>
        <xdr:cNvSpPr/>
      </xdr:nvSpPr>
      <xdr:spPr>
        <a:xfrm>
          <a:off x="13887450" y="697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90896</xdr:rowOff>
    </xdr:from>
    <xdr:to>
      <xdr:col>85</xdr:col>
      <xdr:colOff>127000</xdr:colOff>
      <xdr:row>42</xdr:row>
      <xdr:rowOff>92528</xdr:rowOff>
    </xdr:to>
    <xdr:cxnSp macro="">
      <xdr:nvCxnSpPr>
        <xdr:cNvPr id="537" name="直線コネクタ 536">
          <a:extLst>
            <a:ext uri="{FF2B5EF4-FFF2-40B4-BE49-F238E27FC236}">
              <a16:creationId xmlns:a16="http://schemas.microsoft.com/office/drawing/2014/main" id="{600AD894-07DA-490E-972B-0C9B3D6AA480}"/>
            </a:ext>
          </a:extLst>
        </xdr:cNvPr>
        <xdr:cNvCxnSpPr/>
      </xdr:nvCxnSpPr>
      <xdr:spPr>
        <a:xfrm>
          <a:off x="13938250" y="7025096"/>
          <a:ext cx="762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100512</xdr:rowOff>
    </xdr:from>
    <xdr:to>
      <xdr:col>76</xdr:col>
      <xdr:colOff>165100</xdr:colOff>
      <xdr:row>40</xdr:row>
      <xdr:rowOff>30662</xdr:rowOff>
    </xdr:to>
    <xdr:sp macro="" textlink="">
      <xdr:nvSpPr>
        <xdr:cNvPr id="538" name="楕円 537">
          <a:extLst>
            <a:ext uri="{FF2B5EF4-FFF2-40B4-BE49-F238E27FC236}">
              <a16:creationId xmlns:a16="http://schemas.microsoft.com/office/drawing/2014/main" id="{DBCD6503-8EB5-43D4-A7E3-D5DE94377C8C}"/>
            </a:ext>
          </a:extLst>
        </xdr:cNvPr>
        <xdr:cNvSpPr/>
      </xdr:nvSpPr>
      <xdr:spPr>
        <a:xfrm>
          <a:off x="13093700" y="65394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151312</xdr:rowOff>
    </xdr:from>
    <xdr:to>
      <xdr:col>81</xdr:col>
      <xdr:colOff>50800</xdr:colOff>
      <xdr:row>42</xdr:row>
      <xdr:rowOff>90896</xdr:rowOff>
    </xdr:to>
    <xdr:cxnSp macro="">
      <xdr:nvCxnSpPr>
        <xdr:cNvPr id="539" name="直線コネクタ 538">
          <a:extLst>
            <a:ext uri="{FF2B5EF4-FFF2-40B4-BE49-F238E27FC236}">
              <a16:creationId xmlns:a16="http://schemas.microsoft.com/office/drawing/2014/main" id="{3AECA56A-AB5E-4174-8CD0-B26C8819800B}"/>
            </a:ext>
          </a:extLst>
        </xdr:cNvPr>
        <xdr:cNvCxnSpPr/>
      </xdr:nvCxnSpPr>
      <xdr:spPr>
        <a:xfrm>
          <a:off x="13144500" y="6590212"/>
          <a:ext cx="793750" cy="4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53159</xdr:rowOff>
    </xdr:from>
    <xdr:to>
      <xdr:col>72</xdr:col>
      <xdr:colOff>38100</xdr:colOff>
      <xdr:row>39</xdr:row>
      <xdr:rowOff>154759</xdr:rowOff>
    </xdr:to>
    <xdr:sp macro="" textlink="">
      <xdr:nvSpPr>
        <xdr:cNvPr id="540" name="楕円 539">
          <a:extLst>
            <a:ext uri="{FF2B5EF4-FFF2-40B4-BE49-F238E27FC236}">
              <a16:creationId xmlns:a16="http://schemas.microsoft.com/office/drawing/2014/main" id="{4AC8EBF8-D3DC-4E4B-A532-2F558C59337A}"/>
            </a:ext>
          </a:extLst>
        </xdr:cNvPr>
        <xdr:cNvSpPr/>
      </xdr:nvSpPr>
      <xdr:spPr>
        <a:xfrm>
          <a:off x="12299950" y="6492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151312</xdr:rowOff>
    </xdr:to>
    <xdr:cxnSp macro="">
      <xdr:nvCxnSpPr>
        <xdr:cNvPr id="541" name="直線コネクタ 540">
          <a:extLst>
            <a:ext uri="{FF2B5EF4-FFF2-40B4-BE49-F238E27FC236}">
              <a16:creationId xmlns:a16="http://schemas.microsoft.com/office/drawing/2014/main" id="{F11A83BB-9C75-4587-8815-33E8249B8D9E}"/>
            </a:ext>
          </a:extLst>
        </xdr:cNvPr>
        <xdr:cNvCxnSpPr/>
      </xdr:nvCxnSpPr>
      <xdr:spPr>
        <a:xfrm>
          <a:off x="12344400" y="6542859"/>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18869</xdr:rowOff>
    </xdr:from>
    <xdr:to>
      <xdr:col>67</xdr:col>
      <xdr:colOff>101600</xdr:colOff>
      <xdr:row>39</xdr:row>
      <xdr:rowOff>120469</xdr:rowOff>
    </xdr:to>
    <xdr:sp macro="" textlink="">
      <xdr:nvSpPr>
        <xdr:cNvPr id="542" name="楕円 541">
          <a:extLst>
            <a:ext uri="{FF2B5EF4-FFF2-40B4-BE49-F238E27FC236}">
              <a16:creationId xmlns:a16="http://schemas.microsoft.com/office/drawing/2014/main" id="{0C971DF4-BF6B-49CB-910D-6E6253B251D3}"/>
            </a:ext>
          </a:extLst>
        </xdr:cNvPr>
        <xdr:cNvSpPr/>
      </xdr:nvSpPr>
      <xdr:spPr>
        <a:xfrm>
          <a:off x="11487150" y="64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69669</xdr:rowOff>
    </xdr:from>
    <xdr:to>
      <xdr:col>71</xdr:col>
      <xdr:colOff>177800</xdr:colOff>
      <xdr:row>39</xdr:row>
      <xdr:rowOff>103959</xdr:rowOff>
    </xdr:to>
    <xdr:cxnSp macro="">
      <xdr:nvCxnSpPr>
        <xdr:cNvPr id="543" name="直線コネクタ 542">
          <a:extLst>
            <a:ext uri="{FF2B5EF4-FFF2-40B4-BE49-F238E27FC236}">
              <a16:creationId xmlns:a16="http://schemas.microsoft.com/office/drawing/2014/main" id="{B320B7C7-D861-4E8C-98F1-938E79034AFF}"/>
            </a:ext>
          </a:extLst>
        </xdr:cNvPr>
        <xdr:cNvCxnSpPr/>
      </xdr:nvCxnSpPr>
      <xdr:spPr>
        <a:xfrm>
          <a:off x="11537950" y="6508569"/>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B21443AA-7DF0-4FCE-B6E7-ADB5F9865C7C}"/>
            </a:ext>
          </a:extLst>
        </xdr:cNvPr>
        <xdr:cNvSpPr txBox="1"/>
      </xdr:nvSpPr>
      <xdr:spPr>
        <a:xfrm>
          <a:off x="13742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4EBC594-F09E-4FC6-9CEB-D29E1819E034}"/>
            </a:ext>
          </a:extLst>
        </xdr:cNvPr>
        <xdr:cNvSpPr txBox="1"/>
      </xdr:nvSpPr>
      <xdr:spPr>
        <a:xfrm>
          <a:off x="1296099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C36FE86-616F-4517-9C1D-3144B1A76BC2}"/>
            </a:ext>
          </a:extLst>
        </xdr:cNvPr>
        <xdr:cNvSpPr txBox="1"/>
      </xdr:nvSpPr>
      <xdr:spPr>
        <a:xfrm>
          <a:off x="121672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B4225B46-A479-4BA1-B059-D4156B9BC526}"/>
            </a:ext>
          </a:extLst>
        </xdr:cNvPr>
        <xdr:cNvSpPr txBox="1"/>
      </xdr:nvSpPr>
      <xdr:spPr>
        <a:xfrm>
          <a:off x="113544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132823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5BCB63B-77DB-45ED-8B5B-AA2E82C4E6E6}"/>
            </a:ext>
          </a:extLst>
        </xdr:cNvPr>
        <xdr:cNvSpPr txBox="1"/>
      </xdr:nvSpPr>
      <xdr:spPr>
        <a:xfrm>
          <a:off x="13742044" y="706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21789</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0725D21-B2AA-4771-8608-A03EA633E590}"/>
            </a:ext>
          </a:extLst>
        </xdr:cNvPr>
        <xdr:cNvSpPr txBox="1"/>
      </xdr:nvSpPr>
      <xdr:spPr>
        <a:xfrm>
          <a:off x="12960994" y="662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C41953E1-BF70-4BCD-9441-CDDD4F202E85}"/>
            </a:ext>
          </a:extLst>
        </xdr:cNvPr>
        <xdr:cNvSpPr txBox="1"/>
      </xdr:nvSpPr>
      <xdr:spPr>
        <a:xfrm>
          <a:off x="12167244" y="658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111596</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AC4F0E53-12EF-4549-ABFA-0D9057FC9301}"/>
            </a:ext>
          </a:extLst>
        </xdr:cNvPr>
        <xdr:cNvSpPr txBox="1"/>
      </xdr:nvSpPr>
      <xdr:spPr>
        <a:xfrm>
          <a:off x="11354444" y="655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C7ACF01-6D28-4306-9884-85E33184E99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1030BF6-C98E-4E3F-97D9-1C577DD81E4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AA33334D-485D-47DE-A1C8-0F1709DABA9B}"/>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5252DD59-5BD1-49E7-964A-D92F3649F1C8}"/>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BFA556E-F25A-45B0-899E-41F4DCFA4E5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4DEA972-ABCE-4A30-97C0-0D323564588B}"/>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B9802B8-28B0-419C-B3D5-604E54CB8C05}"/>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5FDA1A2-B0E0-47A6-B75F-31CB16B9383F}"/>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006058B-D07A-4265-B779-5D112B6F5F3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8F46656-D2AB-42BC-B356-35AE7DA0A2D1}"/>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C3B7C904-A62B-473D-8EA3-2A844B26B3EF}"/>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85155072-AF7B-49C7-9F9D-E5AD727F84EA}"/>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6A2CB69C-BFED-40FA-A7C6-7CB563354AC0}"/>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891985F-474D-480C-8B30-2741E005F9AC}"/>
            </a:ext>
          </a:extLst>
        </xdr:cNvPr>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61CCC370-B293-4386-9FEB-7563FC9C032E}"/>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97EC26F2-484F-4068-A9B1-6F2A4D1CC681}"/>
            </a:ext>
          </a:extLst>
        </xdr:cNvPr>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D5A7ACF7-3A61-4618-BE74-357501000439}"/>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EC7450D1-24DB-4985-8124-FB2BC194F864}"/>
            </a:ext>
          </a:extLst>
        </xdr:cNvPr>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FB73276-8523-4D98-A4C3-F21E77450F9B}"/>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6FF1684-A86F-479A-A179-189D0A2A2A84}"/>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4E12A60-0ACC-46E4-A382-9A9FCC6AE438}"/>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7D3A1382-40B9-420A-AFCD-ED70F5D896C5}"/>
            </a:ext>
          </a:extLst>
        </xdr:cNvPr>
        <xdr:cNvCxnSpPr/>
      </xdr:nvCxnSpPr>
      <xdr:spPr>
        <a:xfrm flipV="1">
          <a:off x="19951064" y="5636825"/>
          <a:ext cx="0" cy="1254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348D057D-6DC5-4127-9247-0A3522107B34}"/>
            </a:ext>
          </a:extLst>
        </xdr:cNvPr>
        <xdr:cNvSpPr txBox="1"/>
      </xdr:nvSpPr>
      <xdr:spPr>
        <a:xfrm>
          <a:off x="19989800" y="68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99C2DA65-73DA-4014-B596-5674C04206BC}"/>
            </a:ext>
          </a:extLst>
        </xdr:cNvPr>
        <xdr:cNvCxnSpPr/>
      </xdr:nvCxnSpPr>
      <xdr:spPr>
        <a:xfrm>
          <a:off x="19881850" y="6891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712800D-4E9F-4609-9169-B7FEFA462264}"/>
            </a:ext>
          </a:extLst>
        </xdr:cNvPr>
        <xdr:cNvSpPr txBox="1"/>
      </xdr:nvSpPr>
      <xdr:spPr>
        <a:xfrm>
          <a:off x="19989800" y="542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3070F78D-6862-42EC-B96F-A03277C6C7FE}"/>
            </a:ext>
          </a:extLst>
        </xdr:cNvPr>
        <xdr:cNvCxnSpPr/>
      </xdr:nvCxnSpPr>
      <xdr:spPr>
        <a:xfrm>
          <a:off x="19881850" y="5636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C4CC1EF3-883B-43AF-99DF-00ED4EE1EFB9}"/>
            </a:ext>
          </a:extLst>
        </xdr:cNvPr>
        <xdr:cNvSpPr txBox="1"/>
      </xdr:nvSpPr>
      <xdr:spPr>
        <a:xfrm>
          <a:off x="19989800" y="6264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ABE54DE1-DB0C-4FE1-A09F-F67A7956E317}"/>
            </a:ext>
          </a:extLst>
        </xdr:cNvPr>
        <xdr:cNvSpPr/>
      </xdr:nvSpPr>
      <xdr:spPr>
        <a:xfrm>
          <a:off x="19900900" y="64065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79F539BC-F78C-4B89-B60F-45F13C8C6668}"/>
            </a:ext>
          </a:extLst>
        </xdr:cNvPr>
        <xdr:cNvSpPr/>
      </xdr:nvSpPr>
      <xdr:spPr>
        <a:xfrm>
          <a:off x="19157950" y="64114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E0CEAF37-0AA9-4851-8932-0463FD411B5E}"/>
            </a:ext>
          </a:extLst>
        </xdr:cNvPr>
        <xdr:cNvSpPr/>
      </xdr:nvSpPr>
      <xdr:spPr>
        <a:xfrm>
          <a:off x="18345150" y="63836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163502</xdr:rowOff>
    </xdr:from>
    <xdr:to>
      <xdr:col>102</xdr:col>
      <xdr:colOff>165100</xdr:colOff>
      <xdr:row>39</xdr:row>
      <xdr:rowOff>93652</xdr:rowOff>
    </xdr:to>
    <xdr:sp macro="" textlink="">
      <xdr:nvSpPr>
        <xdr:cNvPr id="582" name="フローチャート: 判断 581">
          <a:extLst>
            <a:ext uri="{FF2B5EF4-FFF2-40B4-BE49-F238E27FC236}">
              <a16:creationId xmlns:a16="http://schemas.microsoft.com/office/drawing/2014/main" id="{378F4D15-AEB3-427E-8313-C8576324B224}"/>
            </a:ext>
          </a:extLst>
        </xdr:cNvPr>
        <xdr:cNvSpPr/>
      </xdr:nvSpPr>
      <xdr:spPr>
        <a:xfrm>
          <a:off x="17551400" y="64373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6833</xdr:rowOff>
    </xdr:from>
    <xdr:to>
      <xdr:col>98</xdr:col>
      <xdr:colOff>38100</xdr:colOff>
      <xdr:row>39</xdr:row>
      <xdr:rowOff>108433</xdr:rowOff>
    </xdr:to>
    <xdr:sp macro="" textlink="">
      <xdr:nvSpPr>
        <xdr:cNvPr id="583" name="フローチャート: 判断 582">
          <a:extLst>
            <a:ext uri="{FF2B5EF4-FFF2-40B4-BE49-F238E27FC236}">
              <a16:creationId xmlns:a16="http://schemas.microsoft.com/office/drawing/2014/main" id="{48DFB1EC-5A3E-481A-A253-980CFD2C0CC6}"/>
            </a:ext>
          </a:extLst>
        </xdr:cNvPr>
        <xdr:cNvSpPr/>
      </xdr:nvSpPr>
      <xdr:spPr>
        <a:xfrm>
          <a:off x="16757650" y="64457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1D25C04-2005-4BFC-A9C5-85F7B51E0E6D}"/>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0499AF5-DDDF-48AC-927C-DFFC6E64019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3E34366-9DE3-4BCF-90FD-4EBFC1874FFC}"/>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2EE7B5C-04B4-4070-BFD2-AC22C65F70F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262FA7B-0619-40A5-A80E-3CA4F1C27297}"/>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67325</xdr:rowOff>
    </xdr:from>
    <xdr:to>
      <xdr:col>116</xdr:col>
      <xdr:colOff>114300</xdr:colOff>
      <xdr:row>41</xdr:row>
      <xdr:rowOff>168925</xdr:rowOff>
    </xdr:to>
    <xdr:sp macro="" textlink="">
      <xdr:nvSpPr>
        <xdr:cNvPr id="589" name="楕円 588">
          <a:extLst>
            <a:ext uri="{FF2B5EF4-FFF2-40B4-BE49-F238E27FC236}">
              <a16:creationId xmlns:a16="http://schemas.microsoft.com/office/drawing/2014/main" id="{206B18C4-6304-4BE5-BB93-DF5D57D9A949}"/>
            </a:ext>
          </a:extLst>
        </xdr:cNvPr>
        <xdr:cNvSpPr/>
      </xdr:nvSpPr>
      <xdr:spPr>
        <a:xfrm>
          <a:off x="19900900" y="6836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153702</xdr:rowOff>
    </xdr:from>
    <xdr:ext cx="469744" cy="259045"/>
    <xdr:sp macro="" textlink="">
      <xdr:nvSpPr>
        <xdr:cNvPr id="590" name="【一般廃棄物処理施設】&#10;一人当たり有形固定資産（償却資産）額該当値テキスト">
          <a:extLst>
            <a:ext uri="{FF2B5EF4-FFF2-40B4-BE49-F238E27FC236}">
              <a16:creationId xmlns:a16="http://schemas.microsoft.com/office/drawing/2014/main" id="{2E0771D5-17A3-47DA-BCC3-CE160AF94123}"/>
            </a:ext>
          </a:extLst>
        </xdr:cNvPr>
        <xdr:cNvSpPr txBox="1"/>
      </xdr:nvSpPr>
      <xdr:spPr>
        <a:xfrm>
          <a:off x="19989800" y="675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67609</xdr:rowOff>
    </xdr:from>
    <xdr:to>
      <xdr:col>112</xdr:col>
      <xdr:colOff>38100</xdr:colOff>
      <xdr:row>41</xdr:row>
      <xdr:rowOff>169209</xdr:rowOff>
    </xdr:to>
    <xdr:sp macro="" textlink="">
      <xdr:nvSpPr>
        <xdr:cNvPr id="591" name="楕円 590">
          <a:extLst>
            <a:ext uri="{FF2B5EF4-FFF2-40B4-BE49-F238E27FC236}">
              <a16:creationId xmlns:a16="http://schemas.microsoft.com/office/drawing/2014/main" id="{2409FD8E-AA3B-430E-8331-ED18237291DE}"/>
            </a:ext>
          </a:extLst>
        </xdr:cNvPr>
        <xdr:cNvSpPr/>
      </xdr:nvSpPr>
      <xdr:spPr>
        <a:xfrm>
          <a:off x="19157950" y="6836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118125</xdr:rowOff>
    </xdr:from>
    <xdr:to>
      <xdr:col>116</xdr:col>
      <xdr:colOff>63500</xdr:colOff>
      <xdr:row>41</xdr:row>
      <xdr:rowOff>118409</xdr:rowOff>
    </xdr:to>
    <xdr:cxnSp macro="">
      <xdr:nvCxnSpPr>
        <xdr:cNvPr id="592" name="直線コネクタ 591">
          <a:extLst>
            <a:ext uri="{FF2B5EF4-FFF2-40B4-BE49-F238E27FC236}">
              <a16:creationId xmlns:a16="http://schemas.microsoft.com/office/drawing/2014/main" id="{C4F0B83F-B951-40C2-9030-6CD825973660}"/>
            </a:ext>
          </a:extLst>
        </xdr:cNvPr>
        <xdr:cNvCxnSpPr/>
      </xdr:nvCxnSpPr>
      <xdr:spPr>
        <a:xfrm flipV="1">
          <a:off x="19202400" y="6887225"/>
          <a:ext cx="7493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27261</xdr:rowOff>
    </xdr:from>
    <xdr:to>
      <xdr:col>107</xdr:col>
      <xdr:colOff>101600</xdr:colOff>
      <xdr:row>41</xdr:row>
      <xdr:rowOff>128861</xdr:rowOff>
    </xdr:to>
    <xdr:sp macro="" textlink="">
      <xdr:nvSpPr>
        <xdr:cNvPr id="593" name="楕円 592">
          <a:extLst>
            <a:ext uri="{FF2B5EF4-FFF2-40B4-BE49-F238E27FC236}">
              <a16:creationId xmlns:a16="http://schemas.microsoft.com/office/drawing/2014/main" id="{5FFDC3C2-5E50-471D-8437-B57E25CE56D2}"/>
            </a:ext>
          </a:extLst>
        </xdr:cNvPr>
        <xdr:cNvSpPr/>
      </xdr:nvSpPr>
      <xdr:spPr>
        <a:xfrm>
          <a:off x="18345150" y="67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78061</xdr:rowOff>
    </xdr:from>
    <xdr:to>
      <xdr:col>111</xdr:col>
      <xdr:colOff>177800</xdr:colOff>
      <xdr:row>41</xdr:row>
      <xdr:rowOff>118409</xdr:rowOff>
    </xdr:to>
    <xdr:cxnSp macro="">
      <xdr:nvCxnSpPr>
        <xdr:cNvPr id="594" name="直線コネクタ 593">
          <a:extLst>
            <a:ext uri="{FF2B5EF4-FFF2-40B4-BE49-F238E27FC236}">
              <a16:creationId xmlns:a16="http://schemas.microsoft.com/office/drawing/2014/main" id="{B90E68E6-7F1D-46FC-979B-D2DD92E63D68}"/>
            </a:ext>
          </a:extLst>
        </xdr:cNvPr>
        <xdr:cNvCxnSpPr/>
      </xdr:nvCxnSpPr>
      <xdr:spPr>
        <a:xfrm>
          <a:off x="18395950" y="6847161"/>
          <a:ext cx="80645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28235</xdr:rowOff>
    </xdr:from>
    <xdr:to>
      <xdr:col>102</xdr:col>
      <xdr:colOff>165100</xdr:colOff>
      <xdr:row>41</xdr:row>
      <xdr:rowOff>129835</xdr:rowOff>
    </xdr:to>
    <xdr:sp macro="" textlink="">
      <xdr:nvSpPr>
        <xdr:cNvPr id="595" name="楕円 594">
          <a:extLst>
            <a:ext uri="{FF2B5EF4-FFF2-40B4-BE49-F238E27FC236}">
              <a16:creationId xmlns:a16="http://schemas.microsoft.com/office/drawing/2014/main" id="{FCFFD074-CF3C-441F-8ED7-7047119533AB}"/>
            </a:ext>
          </a:extLst>
        </xdr:cNvPr>
        <xdr:cNvSpPr/>
      </xdr:nvSpPr>
      <xdr:spPr>
        <a:xfrm>
          <a:off x="17551400" y="67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78061</xdr:rowOff>
    </xdr:from>
    <xdr:to>
      <xdr:col>107</xdr:col>
      <xdr:colOff>50800</xdr:colOff>
      <xdr:row>41</xdr:row>
      <xdr:rowOff>79035</xdr:rowOff>
    </xdr:to>
    <xdr:cxnSp macro="">
      <xdr:nvCxnSpPr>
        <xdr:cNvPr id="596" name="直線コネクタ 595">
          <a:extLst>
            <a:ext uri="{FF2B5EF4-FFF2-40B4-BE49-F238E27FC236}">
              <a16:creationId xmlns:a16="http://schemas.microsoft.com/office/drawing/2014/main" id="{EC7D1D6B-501B-41F4-8BB6-BA687552A512}"/>
            </a:ext>
          </a:extLst>
        </xdr:cNvPr>
        <xdr:cNvCxnSpPr/>
      </xdr:nvCxnSpPr>
      <xdr:spPr>
        <a:xfrm flipV="1">
          <a:off x="17602200" y="6847161"/>
          <a:ext cx="79375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25729</xdr:rowOff>
    </xdr:from>
    <xdr:to>
      <xdr:col>98</xdr:col>
      <xdr:colOff>38100</xdr:colOff>
      <xdr:row>41</xdr:row>
      <xdr:rowOff>127329</xdr:rowOff>
    </xdr:to>
    <xdr:sp macro="" textlink="">
      <xdr:nvSpPr>
        <xdr:cNvPr id="597" name="楕円 596">
          <a:extLst>
            <a:ext uri="{FF2B5EF4-FFF2-40B4-BE49-F238E27FC236}">
              <a16:creationId xmlns:a16="http://schemas.microsoft.com/office/drawing/2014/main" id="{942CD6E4-A040-43BF-A0CD-F6360E3C77A5}"/>
            </a:ext>
          </a:extLst>
        </xdr:cNvPr>
        <xdr:cNvSpPr/>
      </xdr:nvSpPr>
      <xdr:spPr>
        <a:xfrm>
          <a:off x="16757650" y="67948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76529</xdr:rowOff>
    </xdr:from>
    <xdr:to>
      <xdr:col>102</xdr:col>
      <xdr:colOff>114300</xdr:colOff>
      <xdr:row>41</xdr:row>
      <xdr:rowOff>79035</xdr:rowOff>
    </xdr:to>
    <xdr:cxnSp macro="">
      <xdr:nvCxnSpPr>
        <xdr:cNvPr id="598" name="直線コネクタ 597">
          <a:extLst>
            <a:ext uri="{FF2B5EF4-FFF2-40B4-BE49-F238E27FC236}">
              <a16:creationId xmlns:a16="http://schemas.microsoft.com/office/drawing/2014/main" id="{7BA948F8-C030-4356-A74F-EDB20DC4681B}"/>
            </a:ext>
          </a:extLst>
        </xdr:cNvPr>
        <xdr:cNvCxnSpPr/>
      </xdr:nvCxnSpPr>
      <xdr:spPr>
        <a:xfrm>
          <a:off x="16802100" y="6845629"/>
          <a:ext cx="8001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FC17D845-8AD4-4E46-9E33-43BC17D3F25E}"/>
            </a:ext>
          </a:extLst>
        </xdr:cNvPr>
        <xdr:cNvSpPr txBox="1"/>
      </xdr:nvSpPr>
      <xdr:spPr>
        <a:xfrm>
          <a:off x="18915595" y="619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FC7C2067-6188-4F70-A577-7C0DCD057865}"/>
            </a:ext>
          </a:extLst>
        </xdr:cNvPr>
        <xdr:cNvSpPr txBox="1"/>
      </xdr:nvSpPr>
      <xdr:spPr>
        <a:xfrm>
          <a:off x="18134545" y="616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110179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4F114201-7DCC-4FF4-BA26-A4F07F16C3A4}"/>
            </a:ext>
          </a:extLst>
        </xdr:cNvPr>
        <xdr:cNvSpPr txBox="1"/>
      </xdr:nvSpPr>
      <xdr:spPr>
        <a:xfrm>
          <a:off x="17354061" y="62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124960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BC66A0AD-E5D3-4022-9CA7-B35537D1B953}"/>
            </a:ext>
          </a:extLst>
        </xdr:cNvPr>
        <xdr:cNvSpPr txBox="1"/>
      </xdr:nvSpPr>
      <xdr:spPr>
        <a:xfrm>
          <a:off x="16560311" y="62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160336</xdr:rowOff>
    </xdr:from>
    <xdr:ext cx="469744" cy="259045"/>
    <xdr:sp macro="" textlink="">
      <xdr:nvSpPr>
        <xdr:cNvPr id="603" name="n_1mainValue【一般廃棄物処理施設】&#10;一人当たり有形固定資産（償却資産）額">
          <a:extLst>
            <a:ext uri="{FF2B5EF4-FFF2-40B4-BE49-F238E27FC236}">
              <a16:creationId xmlns:a16="http://schemas.microsoft.com/office/drawing/2014/main" id="{B2E1A598-8B48-4DFA-B483-5544CD89C07E}"/>
            </a:ext>
          </a:extLst>
        </xdr:cNvPr>
        <xdr:cNvSpPr txBox="1"/>
      </xdr:nvSpPr>
      <xdr:spPr>
        <a:xfrm>
          <a:off x="18980228" y="69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119988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A4E3274F-FCFE-471B-9B8F-E1BDC47E69F4}"/>
            </a:ext>
          </a:extLst>
        </xdr:cNvPr>
        <xdr:cNvSpPr txBox="1"/>
      </xdr:nvSpPr>
      <xdr:spPr>
        <a:xfrm>
          <a:off x="18166861" y="68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120962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1E89F50E-9807-4DFB-9A0D-840ADAEA2E4C}"/>
            </a:ext>
          </a:extLst>
        </xdr:cNvPr>
        <xdr:cNvSpPr txBox="1"/>
      </xdr:nvSpPr>
      <xdr:spPr>
        <a:xfrm>
          <a:off x="17354061" y="68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118456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1EA4B921-3BA6-43E2-A8AA-F37DD4DBE0CC}"/>
            </a:ext>
          </a:extLst>
        </xdr:cNvPr>
        <xdr:cNvSpPr txBox="1"/>
      </xdr:nvSpPr>
      <xdr:spPr>
        <a:xfrm>
          <a:off x="16560311" y="68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B56CDC7-9677-44FD-A6C1-E300E825BF36}"/>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5CF0D56D-0BD6-44FE-A5A7-E9D6E6F8D00D}"/>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2A6010D-86B9-4C6F-AE90-48FF6A729DB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92D2A0E2-0C95-4519-8EFE-02CDE7DA0C03}"/>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CAD0EF1-6D38-4148-9758-EFE53A0DD94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17CB9B0-984E-40EE-BDD0-448155E6BB1C}"/>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D279DE7-2EF2-44BF-A6DC-5DB6F5BFCAA3}"/>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A99832D-D2A2-49A8-869A-EF18E7C1E65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2F5DD16-2F08-4B3E-9DAA-375976562114}"/>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F93E22D6-A06E-4BA9-B113-AC4D1D925D6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11494525-05F3-4899-B79B-F99080A6183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4963891-DC5D-423F-9826-C3B0D86B18F5}"/>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3D62D401-93DF-4E37-BEEE-F6EE2361591D}"/>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6434607C-B33A-4C24-B9D2-81C103F634D2}"/>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75AB7C1A-ABBE-4D8E-A329-3BB77DDCA390}"/>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422CE9C-D79B-42E8-862F-CA106240ECE4}"/>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A32F6BF8-D31E-4049-8B09-C0669719E1D9}"/>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15CEC6F-6557-4B8F-8EF9-210A808F05F8}"/>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4E1AAF2C-97D7-4B6F-9F34-120C279D56D2}"/>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4C1118C-6FBF-491B-B76D-FABB318EF0CD}"/>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507FEEC1-8B2B-4F71-89D8-2329496A17F8}"/>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6EA2613-ED4C-4658-A758-5575CB34DE74}"/>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6FEC67A1-EE42-4B03-B61B-A34E07EB884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C681272-24D3-4094-909D-210FF6FC2A6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C240BFFC-B5FD-4F63-9233-98554E8805C8}"/>
            </a:ext>
          </a:extLst>
        </xdr:cNvPr>
        <xdr:cNvCxnSpPr/>
      </xdr:nvCxnSpPr>
      <xdr:spPr>
        <a:xfrm flipV="1">
          <a:off x="14699614" y="935228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F6C94285-CE5C-4ED4-AEE2-D04E2EAE2D82}"/>
            </a:ext>
          </a:extLst>
        </xdr:cNvPr>
        <xdr:cNvSpPr txBox="1"/>
      </xdr:nvSpPr>
      <xdr:spPr>
        <a:xfrm>
          <a:off x="14738350" y="1062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68B79EA3-F7D7-465B-99CC-4FC27136F72B}"/>
            </a:ext>
          </a:extLst>
        </xdr:cNvPr>
        <xdr:cNvCxnSpPr/>
      </xdr:nvCxnSpPr>
      <xdr:spPr>
        <a:xfrm>
          <a:off x="14611350" y="10619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BBAA47F1-55F2-487D-A951-7358256DE73F}"/>
            </a:ext>
          </a:extLst>
        </xdr:cNvPr>
        <xdr:cNvSpPr txBox="1"/>
      </xdr:nvSpPr>
      <xdr:spPr>
        <a:xfrm>
          <a:off x="14738350" y="913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BBABE098-DBA9-4B74-BAAE-392161CFF9C0}"/>
            </a:ext>
          </a:extLst>
        </xdr:cNvPr>
        <xdr:cNvCxnSpPr/>
      </xdr:nvCxnSpPr>
      <xdr:spPr>
        <a:xfrm>
          <a:off x="14611350" y="935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C8B08325-31C1-4897-BD19-2B23C31BB2DA}"/>
            </a:ext>
          </a:extLst>
        </xdr:cNvPr>
        <xdr:cNvSpPr txBox="1"/>
      </xdr:nvSpPr>
      <xdr:spPr>
        <a:xfrm>
          <a:off x="14738350" y="9741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6B22D3D9-EFEF-4EF9-9BF2-D1D3D1B1EF10}"/>
            </a:ext>
          </a:extLst>
        </xdr:cNvPr>
        <xdr:cNvSpPr/>
      </xdr:nvSpPr>
      <xdr:spPr>
        <a:xfrm>
          <a:off x="14649450" y="97567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32A0DAB5-C18F-432D-BAB2-A9EBDC62BD49}"/>
            </a:ext>
          </a:extLst>
        </xdr:cNvPr>
        <xdr:cNvSpPr/>
      </xdr:nvSpPr>
      <xdr:spPr>
        <a:xfrm>
          <a:off x="13887450" y="9740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020338D8-DBB1-46CE-8E51-E17BDCF55CEA}"/>
            </a:ext>
          </a:extLst>
        </xdr:cNvPr>
        <xdr:cNvSpPr/>
      </xdr:nvSpPr>
      <xdr:spPr>
        <a:xfrm>
          <a:off x="13093700" y="9704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40" name="フローチャート: 判断 639">
          <a:extLst>
            <a:ext uri="{FF2B5EF4-FFF2-40B4-BE49-F238E27FC236}">
              <a16:creationId xmlns:a16="http://schemas.microsoft.com/office/drawing/2014/main" id="{7B08429C-0770-45D1-A09D-4936152D10B1}"/>
            </a:ext>
          </a:extLst>
        </xdr:cNvPr>
        <xdr:cNvSpPr/>
      </xdr:nvSpPr>
      <xdr:spPr>
        <a:xfrm>
          <a:off x="12299950" y="9751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641" name="フローチャート: 判断 640">
          <a:extLst>
            <a:ext uri="{FF2B5EF4-FFF2-40B4-BE49-F238E27FC236}">
              <a16:creationId xmlns:a16="http://schemas.microsoft.com/office/drawing/2014/main" id="{9E3F96A2-45DA-42A1-9623-AC1F18EC7F8E}"/>
            </a:ext>
          </a:extLst>
        </xdr:cNvPr>
        <xdr:cNvSpPr/>
      </xdr:nvSpPr>
      <xdr:spPr>
        <a:xfrm>
          <a:off x="11487150" y="9738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C237602-4352-4E3F-8454-9F1B19FF1AA3}"/>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8ABA418-0574-4356-A856-D9A5B1EE9E6C}"/>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C341A21-4E39-4E49-9900-B953CBE6EE4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EAA673E-6689-4BF2-80A9-35A8C1B67815}"/>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EE963D9-D91A-434E-BB9A-F42DD97053C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xdr:rowOff>
    </xdr:from>
    <xdr:to>
      <xdr:col>85</xdr:col>
      <xdr:colOff>177800</xdr:colOff>
      <xdr:row>58</xdr:row>
      <xdr:rowOff>117475</xdr:rowOff>
    </xdr:to>
    <xdr:sp macro="" textlink="">
      <xdr:nvSpPr>
        <xdr:cNvPr id="647" name="楕円 646">
          <a:extLst>
            <a:ext uri="{FF2B5EF4-FFF2-40B4-BE49-F238E27FC236}">
              <a16:creationId xmlns:a16="http://schemas.microsoft.com/office/drawing/2014/main" id="{E33BC5EA-47EF-40B4-9BEA-7216C5688A51}"/>
            </a:ext>
          </a:extLst>
        </xdr:cNvPr>
        <xdr:cNvSpPr/>
      </xdr:nvSpPr>
      <xdr:spPr>
        <a:xfrm>
          <a:off x="14649450" y="9591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38752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2AFE166-96C9-4F8D-9568-F5ED27FFE3A1}"/>
            </a:ext>
          </a:extLst>
        </xdr:cNvPr>
        <xdr:cNvSpPr txBox="1"/>
      </xdr:nvSpPr>
      <xdr:spPr>
        <a:xfrm>
          <a:off x="14738350"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149225</xdr:rowOff>
    </xdr:from>
    <xdr:to>
      <xdr:col>81</xdr:col>
      <xdr:colOff>101600</xdr:colOff>
      <xdr:row>58</xdr:row>
      <xdr:rowOff>79375</xdr:rowOff>
    </xdr:to>
    <xdr:sp macro="" textlink="">
      <xdr:nvSpPr>
        <xdr:cNvPr id="649" name="楕円 648">
          <a:extLst>
            <a:ext uri="{FF2B5EF4-FFF2-40B4-BE49-F238E27FC236}">
              <a16:creationId xmlns:a16="http://schemas.microsoft.com/office/drawing/2014/main" id="{3BCD2EEF-5080-4F90-A3B8-51076642E9BB}"/>
            </a:ext>
          </a:extLst>
        </xdr:cNvPr>
        <xdr:cNvSpPr/>
      </xdr:nvSpPr>
      <xdr:spPr>
        <a:xfrm>
          <a:off x="13887450" y="9559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28575</xdr:rowOff>
    </xdr:from>
    <xdr:to>
      <xdr:col>85</xdr:col>
      <xdr:colOff>127000</xdr:colOff>
      <xdr:row>58</xdr:row>
      <xdr:rowOff>66675</xdr:rowOff>
    </xdr:to>
    <xdr:cxnSp macro="">
      <xdr:nvCxnSpPr>
        <xdr:cNvPr id="650" name="直線コネクタ 649">
          <a:extLst>
            <a:ext uri="{FF2B5EF4-FFF2-40B4-BE49-F238E27FC236}">
              <a16:creationId xmlns:a16="http://schemas.microsoft.com/office/drawing/2014/main" id="{FFF3196E-8D65-4FC3-B8A4-8EF054DD5509}"/>
            </a:ext>
          </a:extLst>
        </xdr:cNvPr>
        <xdr:cNvCxnSpPr/>
      </xdr:nvCxnSpPr>
      <xdr:spPr>
        <a:xfrm>
          <a:off x="13938250" y="960437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111125</xdr:rowOff>
    </xdr:from>
    <xdr:to>
      <xdr:col>76</xdr:col>
      <xdr:colOff>165100</xdr:colOff>
      <xdr:row>58</xdr:row>
      <xdr:rowOff>41275</xdr:rowOff>
    </xdr:to>
    <xdr:sp macro="" textlink="">
      <xdr:nvSpPr>
        <xdr:cNvPr id="651" name="楕円 650">
          <a:extLst>
            <a:ext uri="{FF2B5EF4-FFF2-40B4-BE49-F238E27FC236}">
              <a16:creationId xmlns:a16="http://schemas.microsoft.com/office/drawing/2014/main" id="{08A046D1-0858-4BD9-A56D-596F901FEA60}"/>
            </a:ext>
          </a:extLst>
        </xdr:cNvPr>
        <xdr:cNvSpPr/>
      </xdr:nvSpPr>
      <xdr:spPr>
        <a:xfrm>
          <a:off x="13093700" y="9521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161925</xdr:rowOff>
    </xdr:from>
    <xdr:to>
      <xdr:col>81</xdr:col>
      <xdr:colOff>50800</xdr:colOff>
      <xdr:row>58</xdr:row>
      <xdr:rowOff>28575</xdr:rowOff>
    </xdr:to>
    <xdr:cxnSp macro="">
      <xdr:nvCxnSpPr>
        <xdr:cNvPr id="652" name="直線コネクタ 651">
          <a:extLst>
            <a:ext uri="{FF2B5EF4-FFF2-40B4-BE49-F238E27FC236}">
              <a16:creationId xmlns:a16="http://schemas.microsoft.com/office/drawing/2014/main" id="{B2352520-73AF-4DC6-A56B-DB255E96BF3F}"/>
            </a:ext>
          </a:extLst>
        </xdr:cNvPr>
        <xdr:cNvCxnSpPr/>
      </xdr:nvCxnSpPr>
      <xdr:spPr>
        <a:xfrm>
          <a:off x="13144500" y="9572625"/>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653" name="楕円 652">
          <a:extLst>
            <a:ext uri="{FF2B5EF4-FFF2-40B4-BE49-F238E27FC236}">
              <a16:creationId xmlns:a16="http://schemas.microsoft.com/office/drawing/2014/main" id="{5C673A9B-C810-41C2-8526-FF1AA488867F}"/>
            </a:ext>
          </a:extLst>
        </xdr:cNvPr>
        <xdr:cNvSpPr/>
      </xdr:nvSpPr>
      <xdr:spPr>
        <a:xfrm>
          <a:off x="12299950" y="94837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123825</xdr:rowOff>
    </xdr:from>
    <xdr:to>
      <xdr:col>76</xdr:col>
      <xdr:colOff>114300</xdr:colOff>
      <xdr:row>57</xdr:row>
      <xdr:rowOff>161925</xdr:rowOff>
    </xdr:to>
    <xdr:cxnSp macro="">
      <xdr:nvCxnSpPr>
        <xdr:cNvPr id="654" name="直線コネクタ 653">
          <a:extLst>
            <a:ext uri="{FF2B5EF4-FFF2-40B4-BE49-F238E27FC236}">
              <a16:creationId xmlns:a16="http://schemas.microsoft.com/office/drawing/2014/main" id="{BB3B7A6A-4EDE-4CA3-A584-FCD651FECD83}"/>
            </a:ext>
          </a:extLst>
        </xdr:cNvPr>
        <xdr:cNvCxnSpPr/>
      </xdr:nvCxnSpPr>
      <xdr:spPr>
        <a:xfrm>
          <a:off x="12344400" y="953452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42545</xdr:rowOff>
    </xdr:from>
    <xdr:to>
      <xdr:col>67</xdr:col>
      <xdr:colOff>101600</xdr:colOff>
      <xdr:row>57</xdr:row>
      <xdr:rowOff>144145</xdr:rowOff>
    </xdr:to>
    <xdr:sp macro="" textlink="">
      <xdr:nvSpPr>
        <xdr:cNvPr id="655" name="楕円 654">
          <a:extLst>
            <a:ext uri="{FF2B5EF4-FFF2-40B4-BE49-F238E27FC236}">
              <a16:creationId xmlns:a16="http://schemas.microsoft.com/office/drawing/2014/main" id="{F3DCAC4F-53FD-4DEC-A1EA-BCE37F7D3DD9}"/>
            </a:ext>
          </a:extLst>
        </xdr:cNvPr>
        <xdr:cNvSpPr/>
      </xdr:nvSpPr>
      <xdr:spPr>
        <a:xfrm>
          <a:off x="1148715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93345</xdr:rowOff>
    </xdr:from>
    <xdr:to>
      <xdr:col>71</xdr:col>
      <xdr:colOff>177800</xdr:colOff>
      <xdr:row>57</xdr:row>
      <xdr:rowOff>123825</xdr:rowOff>
    </xdr:to>
    <xdr:cxnSp macro="">
      <xdr:nvCxnSpPr>
        <xdr:cNvPr id="656" name="直線コネクタ 655">
          <a:extLst>
            <a:ext uri="{FF2B5EF4-FFF2-40B4-BE49-F238E27FC236}">
              <a16:creationId xmlns:a16="http://schemas.microsoft.com/office/drawing/2014/main" id="{E3845941-7F72-40EC-87FB-514285EDDF6F}"/>
            </a:ext>
          </a:extLst>
        </xdr:cNvPr>
        <xdr:cNvCxnSpPr/>
      </xdr:nvCxnSpPr>
      <xdr:spPr>
        <a:xfrm>
          <a:off x="11537950" y="950404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64339FA-CFCB-4B2A-840D-979B0ED1E2F0}"/>
            </a:ext>
          </a:extLst>
        </xdr:cNvPr>
        <xdr:cNvSpPr txBox="1"/>
      </xdr:nvSpPr>
      <xdr:spPr>
        <a:xfrm>
          <a:off x="137420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A2735F1C-477A-4FFA-A434-4B8A064D343A}"/>
            </a:ext>
          </a:extLst>
        </xdr:cNvPr>
        <xdr:cNvSpPr txBox="1"/>
      </xdr:nvSpPr>
      <xdr:spPr>
        <a:xfrm>
          <a:off x="1296099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B8CD86A8-1075-4672-8244-980B36BF97C5}"/>
            </a:ext>
          </a:extLst>
        </xdr:cNvPr>
        <xdr:cNvSpPr txBox="1"/>
      </xdr:nvSpPr>
      <xdr:spPr>
        <a:xfrm>
          <a:off x="121672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A6FCAB53-811D-4A05-AD0F-8A7E7949C9ED}"/>
            </a:ext>
          </a:extLst>
        </xdr:cNvPr>
        <xdr:cNvSpPr txBox="1"/>
      </xdr:nvSpPr>
      <xdr:spPr>
        <a:xfrm>
          <a:off x="113544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95902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1CF08488-AA20-4CBC-BFC6-BFF25064AE8A}"/>
            </a:ext>
          </a:extLst>
        </xdr:cNvPr>
        <xdr:cNvSpPr txBox="1"/>
      </xdr:nvSpPr>
      <xdr:spPr>
        <a:xfrm>
          <a:off x="13742044" y="934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57802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B7DFCB85-13D3-4288-ACA2-81121308D433}"/>
            </a:ext>
          </a:extLst>
        </xdr:cNvPr>
        <xdr:cNvSpPr txBox="1"/>
      </xdr:nvSpPr>
      <xdr:spPr>
        <a:xfrm>
          <a:off x="12960994"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53D3C0F4-246A-4460-B3AD-28E2DF575DF4}"/>
            </a:ext>
          </a:extLst>
        </xdr:cNvPr>
        <xdr:cNvSpPr txBox="1"/>
      </xdr:nvSpPr>
      <xdr:spPr>
        <a:xfrm>
          <a:off x="12167244" y="926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160672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F293E87C-3748-4D81-AE4F-5C98AF102231}"/>
            </a:ext>
          </a:extLst>
        </xdr:cNvPr>
        <xdr:cNvSpPr txBox="1"/>
      </xdr:nvSpPr>
      <xdr:spPr>
        <a:xfrm>
          <a:off x="11354444" y="924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D9863D2-DAF4-4470-B488-2FF918101348}"/>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761E8A6-AF3A-4F6D-A54A-4644A78BA7C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9F0C5DF-883E-443F-A23B-ED9D920C623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7031630-21A5-4313-B629-39341A9F023C}"/>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9663E4CD-82E4-46A5-A418-A55B85381061}"/>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8D082DB-ACD7-45C9-9086-5E5936F42324}"/>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3AEB8F80-07D1-4165-8271-AE8DF2BBC657}"/>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51AC7B8-F61E-402A-9A99-7C4B2462811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51E6BF6-8F14-459B-96BA-60BC66F0644B}"/>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4F31D81-34FE-4C2E-9129-E628A41BB2AB}"/>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62D4FA36-AE59-4170-BA69-35C93E54B65F}"/>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A7A313E4-DA83-4BA9-B19C-C6BB098D3F0F}"/>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A2A59F98-C0BE-429D-90E1-7795061F174B}"/>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C7A6146-1FAC-449E-9793-D5239619A2AD}"/>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E7462847-0CDB-4CB5-B637-AB4BDFAEEDB8}"/>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509F5F53-A30B-4879-BE02-9F96013C1BD8}"/>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A4F47F1-EDCE-4146-A408-D372DF802353}"/>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FF64412-72F4-42A9-8BA4-2263029AC539}"/>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210D274E-4069-48C4-B1B9-28A8F74D0173}"/>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F2569A7-1404-49EB-AECE-06FE8B6E8497}"/>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86EB114-44BB-494C-878B-348BE3D38D79}"/>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2F450A8-0BCD-46DD-BF15-2D538B415BED}"/>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7D146D2B-239A-4FE3-A837-127177DF934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0464F595-F5FB-4131-B33E-3B9FE997018D}"/>
            </a:ext>
          </a:extLst>
        </xdr:cNvPr>
        <xdr:cNvCxnSpPr/>
      </xdr:nvCxnSpPr>
      <xdr:spPr>
        <a:xfrm flipV="1">
          <a:off x="19951064" y="9260840"/>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6151EFCC-D48D-4C37-8E06-9DEFD59F860C}"/>
            </a:ext>
          </a:extLst>
        </xdr:cNvPr>
        <xdr:cNvSpPr txBox="1"/>
      </xdr:nvSpPr>
      <xdr:spPr>
        <a:xfrm>
          <a:off x="19989800"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B3EE9CC2-4ABE-4969-BABB-2623647A2339}"/>
            </a:ext>
          </a:extLst>
        </xdr:cNvPr>
        <xdr:cNvCxnSpPr/>
      </xdr:nvCxnSpPr>
      <xdr:spPr>
        <a:xfrm>
          <a:off x="19881850" y="10549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1468BBF-C92C-43B1-84DA-39C0F659827B}"/>
            </a:ext>
          </a:extLst>
        </xdr:cNvPr>
        <xdr:cNvSpPr txBox="1"/>
      </xdr:nvSpPr>
      <xdr:spPr>
        <a:xfrm>
          <a:off x="19989800" y="904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EDBF14DB-6D1C-4A68-821F-38ACE8542861}"/>
            </a:ext>
          </a:extLst>
        </xdr:cNvPr>
        <xdr:cNvCxnSpPr/>
      </xdr:nvCxnSpPr>
      <xdr:spPr>
        <a:xfrm>
          <a:off x="19881850" y="9260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75697A7F-71ED-4B03-9D5A-4ED811014A2C}"/>
            </a:ext>
          </a:extLst>
        </xdr:cNvPr>
        <xdr:cNvSpPr txBox="1"/>
      </xdr:nvSpPr>
      <xdr:spPr>
        <a:xfrm>
          <a:off x="19989800" y="1000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562035F1-4265-4CA3-9D6F-E97139EB479D}"/>
            </a:ext>
          </a:extLst>
        </xdr:cNvPr>
        <xdr:cNvSpPr/>
      </xdr:nvSpPr>
      <xdr:spPr>
        <a:xfrm>
          <a:off x="199009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8D8EDAE7-B643-48EC-A06D-AA13A838C060}"/>
            </a:ext>
          </a:extLst>
        </xdr:cNvPr>
        <xdr:cNvSpPr/>
      </xdr:nvSpPr>
      <xdr:spPr>
        <a:xfrm>
          <a:off x="19157950" y="10146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969705F0-E670-46E5-A508-445E9932CD83}"/>
            </a:ext>
          </a:extLst>
        </xdr:cNvPr>
        <xdr:cNvSpPr/>
      </xdr:nvSpPr>
      <xdr:spPr>
        <a:xfrm>
          <a:off x="18345150" y="10153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7" name="フローチャート: 判断 696">
          <a:extLst>
            <a:ext uri="{FF2B5EF4-FFF2-40B4-BE49-F238E27FC236}">
              <a16:creationId xmlns:a16="http://schemas.microsoft.com/office/drawing/2014/main" id="{16BA92B5-48C7-4E7E-A871-89F0B453ED1B}"/>
            </a:ext>
          </a:extLst>
        </xdr:cNvPr>
        <xdr:cNvSpPr/>
      </xdr:nvSpPr>
      <xdr:spPr>
        <a:xfrm>
          <a:off x="175514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33020</xdr:rowOff>
    </xdr:from>
    <xdr:to>
      <xdr:col>98</xdr:col>
      <xdr:colOff>38100</xdr:colOff>
      <xdr:row>62</xdr:row>
      <xdr:rowOff>134620</xdr:rowOff>
    </xdr:to>
    <xdr:sp macro="" textlink="">
      <xdr:nvSpPr>
        <xdr:cNvPr id="698" name="フローチャート: 判断 697">
          <a:extLst>
            <a:ext uri="{FF2B5EF4-FFF2-40B4-BE49-F238E27FC236}">
              <a16:creationId xmlns:a16="http://schemas.microsoft.com/office/drawing/2014/main" id="{9CB15527-4583-4843-A5BB-3BAC6FA1F6B3}"/>
            </a:ext>
          </a:extLst>
        </xdr:cNvPr>
        <xdr:cNvSpPr/>
      </xdr:nvSpPr>
      <xdr:spPr>
        <a:xfrm>
          <a:off x="16757650" y="1026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FDEA473-AB20-4F89-A97A-F633D550C9B5}"/>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28B4B5D-1507-4761-9034-A09BEE663825}"/>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CF35B97-9737-4BC9-B07E-A516C4D76164}"/>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B689AA1-E1D9-48D0-98B1-FDECF81AAB2B}"/>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DDE471-8145-4073-9C2D-1C16C68F0C24}"/>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704" name="楕円 703">
          <a:extLst>
            <a:ext uri="{FF2B5EF4-FFF2-40B4-BE49-F238E27FC236}">
              <a16:creationId xmlns:a16="http://schemas.microsoft.com/office/drawing/2014/main" id="{E5675112-D205-4DF5-8282-FD26BA95821A}"/>
            </a:ext>
          </a:extLst>
        </xdr:cNvPr>
        <xdr:cNvSpPr/>
      </xdr:nvSpPr>
      <xdr:spPr>
        <a:xfrm>
          <a:off x="1990090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160037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96EEFBFE-D39D-4632-9BF9-16BFB2CF59A1}"/>
            </a:ext>
          </a:extLst>
        </xdr:cNvPr>
        <xdr:cNvSpPr txBox="1"/>
      </xdr:nvSpPr>
      <xdr:spPr>
        <a:xfrm>
          <a:off x="19989800" y="102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06" name="楕円 705">
          <a:extLst>
            <a:ext uri="{FF2B5EF4-FFF2-40B4-BE49-F238E27FC236}">
              <a16:creationId xmlns:a16="http://schemas.microsoft.com/office/drawing/2014/main" id="{3436F8E3-27DC-4F8B-A3E7-1E73CCCE67DE}"/>
            </a:ext>
          </a:extLst>
        </xdr:cNvPr>
        <xdr:cNvSpPr/>
      </xdr:nvSpPr>
      <xdr:spPr>
        <a:xfrm>
          <a:off x="19157950" y="1025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68580</xdr:rowOff>
    </xdr:to>
    <xdr:cxnSp macro="">
      <xdr:nvCxnSpPr>
        <xdr:cNvPr id="707" name="直線コネクタ 706">
          <a:extLst>
            <a:ext uri="{FF2B5EF4-FFF2-40B4-BE49-F238E27FC236}">
              <a16:creationId xmlns:a16="http://schemas.microsoft.com/office/drawing/2014/main" id="{ADD9F9CB-BF65-4F7A-8905-6379AAFC8699}"/>
            </a:ext>
          </a:extLst>
        </xdr:cNvPr>
        <xdr:cNvCxnSpPr/>
      </xdr:nvCxnSpPr>
      <xdr:spPr>
        <a:xfrm flipV="1">
          <a:off x="19202400" y="1029716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08" name="楕円 707">
          <a:extLst>
            <a:ext uri="{FF2B5EF4-FFF2-40B4-BE49-F238E27FC236}">
              <a16:creationId xmlns:a16="http://schemas.microsoft.com/office/drawing/2014/main" id="{268DA734-CF37-4375-9F37-3C3C822EDB52}"/>
            </a:ext>
          </a:extLst>
        </xdr:cNvPr>
        <xdr:cNvSpPr/>
      </xdr:nvSpPr>
      <xdr:spPr>
        <a:xfrm>
          <a:off x="1834515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76200</xdr:rowOff>
    </xdr:to>
    <xdr:cxnSp macro="">
      <xdr:nvCxnSpPr>
        <xdr:cNvPr id="709" name="直線コネクタ 708">
          <a:extLst>
            <a:ext uri="{FF2B5EF4-FFF2-40B4-BE49-F238E27FC236}">
              <a16:creationId xmlns:a16="http://schemas.microsoft.com/office/drawing/2014/main" id="{1DE691FA-232A-461C-A324-CF57F27D8347}"/>
            </a:ext>
          </a:extLst>
        </xdr:cNvPr>
        <xdr:cNvCxnSpPr/>
      </xdr:nvCxnSpPr>
      <xdr:spPr>
        <a:xfrm flipV="1">
          <a:off x="18395950" y="1030478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10" name="楕円 709">
          <a:extLst>
            <a:ext uri="{FF2B5EF4-FFF2-40B4-BE49-F238E27FC236}">
              <a16:creationId xmlns:a16="http://schemas.microsoft.com/office/drawing/2014/main" id="{8FD7F29F-BD7F-47E6-9515-CE828D34BD97}"/>
            </a:ext>
          </a:extLst>
        </xdr:cNvPr>
        <xdr:cNvSpPr/>
      </xdr:nvSpPr>
      <xdr:spPr>
        <a:xfrm>
          <a:off x="1755140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83820</xdr:rowOff>
    </xdr:to>
    <xdr:cxnSp macro="">
      <xdr:nvCxnSpPr>
        <xdr:cNvPr id="711" name="直線コネクタ 710">
          <a:extLst>
            <a:ext uri="{FF2B5EF4-FFF2-40B4-BE49-F238E27FC236}">
              <a16:creationId xmlns:a16="http://schemas.microsoft.com/office/drawing/2014/main" id="{F19EA82F-356A-4662-9013-30E679DA8103}"/>
            </a:ext>
          </a:extLst>
        </xdr:cNvPr>
        <xdr:cNvCxnSpPr/>
      </xdr:nvCxnSpPr>
      <xdr:spPr>
        <a:xfrm flipV="1">
          <a:off x="17602200" y="103124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12" name="楕円 711">
          <a:extLst>
            <a:ext uri="{FF2B5EF4-FFF2-40B4-BE49-F238E27FC236}">
              <a16:creationId xmlns:a16="http://schemas.microsoft.com/office/drawing/2014/main" id="{1BB589D4-BF7B-403C-85DE-7AB395DA42D5}"/>
            </a:ext>
          </a:extLst>
        </xdr:cNvPr>
        <xdr:cNvSpPr/>
      </xdr:nvSpPr>
      <xdr:spPr>
        <a:xfrm>
          <a:off x="16757650" y="1025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83820</xdr:rowOff>
    </xdr:to>
    <xdr:cxnSp macro="">
      <xdr:nvCxnSpPr>
        <xdr:cNvPr id="713" name="直線コネクタ 712">
          <a:extLst>
            <a:ext uri="{FF2B5EF4-FFF2-40B4-BE49-F238E27FC236}">
              <a16:creationId xmlns:a16="http://schemas.microsoft.com/office/drawing/2014/main" id="{119667B8-B108-4AA8-B30F-D532EA0BB3E0}"/>
            </a:ext>
          </a:extLst>
        </xdr:cNvPr>
        <xdr:cNvCxnSpPr/>
      </xdr:nvCxnSpPr>
      <xdr:spPr>
        <a:xfrm>
          <a:off x="16802100" y="1030478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E2EBA136-F51C-477F-86A1-59FE1B83C54B}"/>
            </a:ext>
          </a:extLst>
        </xdr:cNvPr>
        <xdr:cNvSpPr txBox="1"/>
      </xdr:nvSpPr>
      <xdr:spPr>
        <a:xfrm>
          <a:off x="189802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A6AE138E-97CB-4DF0-8D81-2D904B374FBB}"/>
            </a:ext>
          </a:extLst>
        </xdr:cNvPr>
        <xdr:cNvSpPr txBox="1"/>
      </xdr:nvSpPr>
      <xdr:spPr>
        <a:xfrm>
          <a:off x="181801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16" name="n_3aveValue【保健センター・保健所】&#10;一人当たり面積">
          <a:extLst>
            <a:ext uri="{FF2B5EF4-FFF2-40B4-BE49-F238E27FC236}">
              <a16:creationId xmlns:a16="http://schemas.microsoft.com/office/drawing/2014/main" id="{233EB097-061F-46AE-87BA-95F66A35F457}"/>
            </a:ext>
          </a:extLst>
        </xdr:cNvPr>
        <xdr:cNvSpPr txBox="1"/>
      </xdr:nvSpPr>
      <xdr:spPr>
        <a:xfrm>
          <a:off x="1738637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125747</xdr:rowOff>
    </xdr:from>
    <xdr:ext cx="469744" cy="259045"/>
    <xdr:sp macro="" textlink="">
      <xdr:nvSpPr>
        <xdr:cNvPr id="717" name="n_4aveValue【保健センター・保健所】&#10;一人当たり面積">
          <a:extLst>
            <a:ext uri="{FF2B5EF4-FFF2-40B4-BE49-F238E27FC236}">
              <a16:creationId xmlns:a16="http://schemas.microsoft.com/office/drawing/2014/main" id="{D5E9E93D-0DF1-4746-92A7-F901B06FC0E8}"/>
            </a:ext>
          </a:extLst>
        </xdr:cNvPr>
        <xdr:cNvSpPr txBox="1"/>
      </xdr:nvSpPr>
      <xdr:spPr>
        <a:xfrm>
          <a:off x="165926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718" name="n_1mainValue【保健センター・保健所】&#10;一人当たり面積">
          <a:extLst>
            <a:ext uri="{FF2B5EF4-FFF2-40B4-BE49-F238E27FC236}">
              <a16:creationId xmlns:a16="http://schemas.microsoft.com/office/drawing/2014/main" id="{6B8517C3-25EE-4B24-A081-2291EDC1B98F}"/>
            </a:ext>
          </a:extLst>
        </xdr:cNvPr>
        <xdr:cNvSpPr txBox="1"/>
      </xdr:nvSpPr>
      <xdr:spPr>
        <a:xfrm>
          <a:off x="189802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9" name="n_2mainValue【保健センター・保健所】&#10;一人当たり面積">
          <a:extLst>
            <a:ext uri="{FF2B5EF4-FFF2-40B4-BE49-F238E27FC236}">
              <a16:creationId xmlns:a16="http://schemas.microsoft.com/office/drawing/2014/main" id="{88BC74EE-C49D-4F19-A5A3-C90BA09AE8A2}"/>
            </a:ext>
          </a:extLst>
        </xdr:cNvPr>
        <xdr:cNvSpPr txBox="1"/>
      </xdr:nvSpPr>
      <xdr:spPr>
        <a:xfrm>
          <a:off x="181801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720" name="n_3mainValue【保健センター・保健所】&#10;一人当たり面積">
          <a:extLst>
            <a:ext uri="{FF2B5EF4-FFF2-40B4-BE49-F238E27FC236}">
              <a16:creationId xmlns:a16="http://schemas.microsoft.com/office/drawing/2014/main" id="{27FD2B80-0EB2-4209-8D67-9CC4B5419F50}"/>
            </a:ext>
          </a:extLst>
        </xdr:cNvPr>
        <xdr:cNvSpPr txBox="1"/>
      </xdr:nvSpPr>
      <xdr:spPr>
        <a:xfrm>
          <a:off x="1738637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21" name="n_4mainValue【保健センター・保健所】&#10;一人当たり面積">
          <a:extLst>
            <a:ext uri="{FF2B5EF4-FFF2-40B4-BE49-F238E27FC236}">
              <a16:creationId xmlns:a16="http://schemas.microsoft.com/office/drawing/2014/main" id="{F14B354C-4EEF-42B8-BAE4-FB0923E7FE92}"/>
            </a:ext>
          </a:extLst>
        </xdr:cNvPr>
        <xdr:cNvSpPr txBox="1"/>
      </xdr:nvSpPr>
      <xdr:spPr>
        <a:xfrm>
          <a:off x="165926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041DAA8-067D-42B6-8536-3DFEBF3D65DD}"/>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814416D-3C34-43CD-BBB2-42F8572EDDC8}"/>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8119CAB7-417D-4F6C-AF09-A6D5F7DA7075}"/>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63926BE-E9A9-47D6-99F2-CF71604C2BBA}"/>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CC806B1-1EAB-49C6-919A-F418E31B77BA}"/>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331D9D9-35F8-4406-9AD4-11E20CD73C9E}"/>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5DE3A7E8-BFE7-49FA-9C98-E2F6176A29B8}"/>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92F73528-9148-439C-AAF6-3147A4A73F51}"/>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B0935599-1B44-4855-89F1-14FB9D4A312E}"/>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6040E2BE-CEC6-45CF-9095-3D84E0A0DB67}"/>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401A63E-0BBC-44B5-BF36-CE6C5EEC8D9E}"/>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5866D86-A511-483B-9D3A-C2F3F458F662}"/>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55D179D9-3EFF-4808-97B4-3A327CC958BD}"/>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815CD638-613F-4332-91ED-E9178CC88C0F}"/>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4EC12486-E5C2-47D6-A0F4-4FD6768C3381}"/>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A3A93C92-F36C-41A9-A88A-009D36741476}"/>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8989AF6E-A023-4B7A-86C1-36224C250E62}"/>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972F622-DFF5-403A-A041-1EF8575D2610}"/>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9FF3B099-D6DC-4071-8B61-11C506D5508F}"/>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8E094479-BA84-4347-A2C5-B2437837E0DE}"/>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C60490CD-AB79-464F-A7E7-CDC31A23C421}"/>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9C1FCCCE-A120-4373-BF14-0F5F3115DAB6}"/>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9520B4A2-E31F-433D-95ED-BF61DD35E765}"/>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608A9EE2-E1F5-4ECD-A7F5-36F615A54801}"/>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91683C5E-D328-4C0B-AD85-104E6093C56D}"/>
            </a:ext>
          </a:extLst>
        </xdr:cNvPr>
        <xdr:cNvCxnSpPr/>
      </xdr:nvCxnSpPr>
      <xdr:spPr>
        <a:xfrm flipV="1">
          <a:off x="14699614" y="12760325"/>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D80FC988-A6D9-42B7-911E-A4E1682CB2C1}"/>
            </a:ext>
          </a:extLst>
        </xdr:cNvPr>
        <xdr:cNvSpPr txBox="1"/>
      </xdr:nvSpPr>
      <xdr:spPr>
        <a:xfrm>
          <a:off x="14738350" y="1409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D7A82753-168F-44CE-BDC3-BE83801CDE34}"/>
            </a:ext>
          </a:extLst>
        </xdr:cNvPr>
        <xdr:cNvCxnSpPr/>
      </xdr:nvCxnSpPr>
      <xdr:spPr>
        <a:xfrm>
          <a:off x="14611350" y="14088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5C2838E5-837E-4694-94E7-6085196CF2D2}"/>
            </a:ext>
          </a:extLst>
        </xdr:cNvPr>
        <xdr:cNvSpPr txBox="1"/>
      </xdr:nvSpPr>
      <xdr:spPr>
        <a:xfrm>
          <a:off x="14738350" y="1254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E76EEACD-EFC1-4313-BB4F-91D7CE725EAC}"/>
            </a:ext>
          </a:extLst>
        </xdr:cNvPr>
        <xdr:cNvCxnSpPr/>
      </xdr:nvCxnSpPr>
      <xdr:spPr>
        <a:xfrm>
          <a:off x="14611350" y="12760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844BA151-5896-4055-B532-F62C9D46B368}"/>
            </a:ext>
          </a:extLst>
        </xdr:cNvPr>
        <xdr:cNvSpPr txBox="1"/>
      </xdr:nvSpPr>
      <xdr:spPr>
        <a:xfrm>
          <a:off x="14738350" y="13562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2F1ECB72-E882-401C-978D-E9100827A163}"/>
            </a:ext>
          </a:extLst>
        </xdr:cNvPr>
        <xdr:cNvSpPr/>
      </xdr:nvSpPr>
      <xdr:spPr>
        <a:xfrm>
          <a:off x="14649450" y="135845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D0F9E4E-1D65-4A93-8A3D-22E15CE934DB}"/>
            </a:ext>
          </a:extLst>
        </xdr:cNvPr>
        <xdr:cNvSpPr/>
      </xdr:nvSpPr>
      <xdr:spPr>
        <a:xfrm>
          <a:off x="13887450" y="13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C8D8861C-341A-4C17-BC4F-81D09FE1C788}"/>
            </a:ext>
          </a:extLst>
        </xdr:cNvPr>
        <xdr:cNvSpPr/>
      </xdr:nvSpPr>
      <xdr:spPr>
        <a:xfrm>
          <a:off x="13093700" y="13518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636</xdr:rowOff>
    </xdr:from>
    <xdr:to>
      <xdr:col>72</xdr:col>
      <xdr:colOff>38100</xdr:colOff>
      <xdr:row>81</xdr:row>
      <xdr:rowOff>102236</xdr:rowOff>
    </xdr:to>
    <xdr:sp macro="" textlink="">
      <xdr:nvSpPr>
        <xdr:cNvPr id="755" name="フローチャート: 判断 754">
          <a:extLst>
            <a:ext uri="{FF2B5EF4-FFF2-40B4-BE49-F238E27FC236}">
              <a16:creationId xmlns:a16="http://schemas.microsoft.com/office/drawing/2014/main" id="{B2864E63-23C9-4FD7-820C-E03831ADC766}"/>
            </a:ext>
          </a:extLst>
        </xdr:cNvPr>
        <xdr:cNvSpPr/>
      </xdr:nvSpPr>
      <xdr:spPr>
        <a:xfrm>
          <a:off x="12299950" y="13373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AE0D5849-897A-4D85-9F41-7C1AF494E272}"/>
            </a:ext>
          </a:extLst>
        </xdr:cNvPr>
        <xdr:cNvSpPr/>
      </xdr:nvSpPr>
      <xdr:spPr>
        <a:xfrm>
          <a:off x="11487150" y="13357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5B1913E-B625-4945-95A7-A1D3DD74A10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AFD9BBE-EB37-4E87-BE9E-F1C668A3896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3FBCDC9-8797-446F-8F2F-C8BF1138FBC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F0D76E5-23FA-4028-9CBD-AEA6EBCF6B52}"/>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B0E5BFA-FFC4-4B88-8BF5-5DACDA437CD2}"/>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61595</xdr:rowOff>
    </xdr:from>
    <xdr:to>
      <xdr:col>85</xdr:col>
      <xdr:colOff>177800</xdr:colOff>
      <xdr:row>79</xdr:row>
      <xdr:rowOff>163195</xdr:rowOff>
    </xdr:to>
    <xdr:sp macro="" textlink="">
      <xdr:nvSpPr>
        <xdr:cNvPr id="762" name="楕円 761">
          <a:extLst>
            <a:ext uri="{FF2B5EF4-FFF2-40B4-BE49-F238E27FC236}">
              <a16:creationId xmlns:a16="http://schemas.microsoft.com/office/drawing/2014/main" id="{4F2E354B-0F13-4B55-AD0A-BAAF7A55639F}"/>
            </a:ext>
          </a:extLst>
        </xdr:cNvPr>
        <xdr:cNvSpPr/>
      </xdr:nvSpPr>
      <xdr:spPr>
        <a:xfrm>
          <a:off x="14649450" y="131044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84472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50ACC04F-8847-4B6B-859C-B0804277E70F}"/>
            </a:ext>
          </a:extLst>
        </xdr:cNvPr>
        <xdr:cNvSpPr txBox="1"/>
      </xdr:nvSpPr>
      <xdr:spPr>
        <a:xfrm>
          <a:off x="14738350" y="1296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50164</xdr:rowOff>
    </xdr:from>
    <xdr:to>
      <xdr:col>81</xdr:col>
      <xdr:colOff>101600</xdr:colOff>
      <xdr:row>79</xdr:row>
      <xdr:rowOff>151764</xdr:rowOff>
    </xdr:to>
    <xdr:sp macro="" textlink="">
      <xdr:nvSpPr>
        <xdr:cNvPr id="764" name="楕円 763">
          <a:extLst>
            <a:ext uri="{FF2B5EF4-FFF2-40B4-BE49-F238E27FC236}">
              <a16:creationId xmlns:a16="http://schemas.microsoft.com/office/drawing/2014/main" id="{9610175F-BBDB-4F80-B200-59F88A76870F}"/>
            </a:ext>
          </a:extLst>
        </xdr:cNvPr>
        <xdr:cNvSpPr/>
      </xdr:nvSpPr>
      <xdr:spPr>
        <a:xfrm>
          <a:off x="13887450" y="13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100964</xdr:rowOff>
    </xdr:from>
    <xdr:to>
      <xdr:col>85</xdr:col>
      <xdr:colOff>127000</xdr:colOff>
      <xdr:row>79</xdr:row>
      <xdr:rowOff>112395</xdr:rowOff>
    </xdr:to>
    <xdr:cxnSp macro="">
      <xdr:nvCxnSpPr>
        <xdr:cNvPr id="765" name="直線コネクタ 764">
          <a:extLst>
            <a:ext uri="{FF2B5EF4-FFF2-40B4-BE49-F238E27FC236}">
              <a16:creationId xmlns:a16="http://schemas.microsoft.com/office/drawing/2014/main" id="{CD2781E2-49AD-405C-8B71-EC19CD902549}"/>
            </a:ext>
          </a:extLst>
        </xdr:cNvPr>
        <xdr:cNvCxnSpPr/>
      </xdr:nvCxnSpPr>
      <xdr:spPr>
        <a:xfrm>
          <a:off x="13938250" y="13143864"/>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23495</xdr:rowOff>
    </xdr:from>
    <xdr:to>
      <xdr:col>76</xdr:col>
      <xdr:colOff>165100</xdr:colOff>
      <xdr:row>79</xdr:row>
      <xdr:rowOff>125095</xdr:rowOff>
    </xdr:to>
    <xdr:sp macro="" textlink="">
      <xdr:nvSpPr>
        <xdr:cNvPr id="766" name="楕円 765">
          <a:extLst>
            <a:ext uri="{FF2B5EF4-FFF2-40B4-BE49-F238E27FC236}">
              <a16:creationId xmlns:a16="http://schemas.microsoft.com/office/drawing/2014/main" id="{71F70465-7241-44FD-A0E5-5386669F501F}"/>
            </a:ext>
          </a:extLst>
        </xdr:cNvPr>
        <xdr:cNvSpPr/>
      </xdr:nvSpPr>
      <xdr:spPr>
        <a:xfrm>
          <a:off x="130937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79</xdr:row>
      <xdr:rowOff>100964</xdr:rowOff>
    </xdr:to>
    <xdr:cxnSp macro="">
      <xdr:nvCxnSpPr>
        <xdr:cNvPr id="767" name="直線コネクタ 766">
          <a:extLst>
            <a:ext uri="{FF2B5EF4-FFF2-40B4-BE49-F238E27FC236}">
              <a16:creationId xmlns:a16="http://schemas.microsoft.com/office/drawing/2014/main" id="{61473166-FD31-44E8-A357-08B986020F20}"/>
            </a:ext>
          </a:extLst>
        </xdr:cNvPr>
        <xdr:cNvCxnSpPr/>
      </xdr:nvCxnSpPr>
      <xdr:spPr>
        <a:xfrm>
          <a:off x="13144500" y="13117195"/>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52070</xdr:rowOff>
    </xdr:from>
    <xdr:to>
      <xdr:col>72</xdr:col>
      <xdr:colOff>38100</xdr:colOff>
      <xdr:row>79</xdr:row>
      <xdr:rowOff>153670</xdr:rowOff>
    </xdr:to>
    <xdr:sp macro="" textlink="">
      <xdr:nvSpPr>
        <xdr:cNvPr id="768" name="楕円 767">
          <a:extLst>
            <a:ext uri="{FF2B5EF4-FFF2-40B4-BE49-F238E27FC236}">
              <a16:creationId xmlns:a16="http://schemas.microsoft.com/office/drawing/2014/main" id="{65CAB372-58D3-41CD-BDE8-41D5048492E3}"/>
            </a:ext>
          </a:extLst>
        </xdr:cNvPr>
        <xdr:cNvSpPr/>
      </xdr:nvSpPr>
      <xdr:spPr>
        <a:xfrm>
          <a:off x="12299950" y="13094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74295</xdr:rowOff>
    </xdr:from>
    <xdr:to>
      <xdr:col>76</xdr:col>
      <xdr:colOff>114300</xdr:colOff>
      <xdr:row>79</xdr:row>
      <xdr:rowOff>102870</xdr:rowOff>
    </xdr:to>
    <xdr:cxnSp macro="">
      <xdr:nvCxnSpPr>
        <xdr:cNvPr id="769" name="直線コネクタ 768">
          <a:extLst>
            <a:ext uri="{FF2B5EF4-FFF2-40B4-BE49-F238E27FC236}">
              <a16:creationId xmlns:a16="http://schemas.microsoft.com/office/drawing/2014/main" id="{714F54FE-6B65-4719-A0D3-DCA51AF89B3D}"/>
            </a:ext>
          </a:extLst>
        </xdr:cNvPr>
        <xdr:cNvCxnSpPr/>
      </xdr:nvCxnSpPr>
      <xdr:spPr>
        <a:xfrm flipV="1">
          <a:off x="12344400" y="1311719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50164</xdr:rowOff>
    </xdr:from>
    <xdr:to>
      <xdr:col>67</xdr:col>
      <xdr:colOff>101600</xdr:colOff>
      <xdr:row>79</xdr:row>
      <xdr:rowOff>151764</xdr:rowOff>
    </xdr:to>
    <xdr:sp macro="" textlink="">
      <xdr:nvSpPr>
        <xdr:cNvPr id="770" name="楕円 769">
          <a:extLst>
            <a:ext uri="{FF2B5EF4-FFF2-40B4-BE49-F238E27FC236}">
              <a16:creationId xmlns:a16="http://schemas.microsoft.com/office/drawing/2014/main" id="{48409598-927C-4280-8752-618A468CF01D}"/>
            </a:ext>
          </a:extLst>
        </xdr:cNvPr>
        <xdr:cNvSpPr/>
      </xdr:nvSpPr>
      <xdr:spPr>
        <a:xfrm>
          <a:off x="11487150" y="13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100964</xdr:rowOff>
    </xdr:from>
    <xdr:to>
      <xdr:col>71</xdr:col>
      <xdr:colOff>177800</xdr:colOff>
      <xdr:row>79</xdr:row>
      <xdr:rowOff>102870</xdr:rowOff>
    </xdr:to>
    <xdr:cxnSp macro="">
      <xdr:nvCxnSpPr>
        <xdr:cNvPr id="771" name="直線コネクタ 770">
          <a:extLst>
            <a:ext uri="{FF2B5EF4-FFF2-40B4-BE49-F238E27FC236}">
              <a16:creationId xmlns:a16="http://schemas.microsoft.com/office/drawing/2014/main" id="{4112FCC3-144A-4A90-9603-10C12ACAD4EB}"/>
            </a:ext>
          </a:extLst>
        </xdr:cNvPr>
        <xdr:cNvCxnSpPr/>
      </xdr:nvCxnSpPr>
      <xdr:spPr>
        <a:xfrm>
          <a:off x="11537950" y="13143864"/>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F8ED8900-CCAE-4FDC-9038-68E3DC3A1565}"/>
            </a:ext>
          </a:extLst>
        </xdr:cNvPr>
        <xdr:cNvSpPr txBox="1"/>
      </xdr:nvSpPr>
      <xdr:spPr>
        <a:xfrm>
          <a:off x="13742044" y="1365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7C202D8D-57A5-42C8-AAC0-C14F8B309F50}"/>
            </a:ext>
          </a:extLst>
        </xdr:cNvPr>
        <xdr:cNvSpPr txBox="1"/>
      </xdr:nvSpPr>
      <xdr:spPr>
        <a:xfrm>
          <a:off x="12960994" y="1360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93363</xdr:rowOff>
    </xdr:from>
    <xdr:ext cx="405111" cy="259045"/>
    <xdr:sp macro="" textlink="">
      <xdr:nvSpPr>
        <xdr:cNvPr id="774" name="n_3aveValue【消防施設】&#10;有形固定資産減価償却率">
          <a:extLst>
            <a:ext uri="{FF2B5EF4-FFF2-40B4-BE49-F238E27FC236}">
              <a16:creationId xmlns:a16="http://schemas.microsoft.com/office/drawing/2014/main" id="{30BFDC59-08B5-43CA-875C-0E4D733C61A8}"/>
            </a:ext>
          </a:extLst>
        </xdr:cNvPr>
        <xdr:cNvSpPr txBox="1"/>
      </xdr:nvSpPr>
      <xdr:spPr>
        <a:xfrm>
          <a:off x="12167244" y="1346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94A851A5-CCCE-47EC-92A1-DCD5133293C1}"/>
            </a:ext>
          </a:extLst>
        </xdr:cNvPr>
        <xdr:cNvSpPr txBox="1"/>
      </xdr:nvSpPr>
      <xdr:spPr>
        <a:xfrm>
          <a:off x="11354444" y="1344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168291</xdr:rowOff>
    </xdr:from>
    <xdr:ext cx="405111" cy="259045"/>
    <xdr:sp macro="" textlink="">
      <xdr:nvSpPr>
        <xdr:cNvPr id="776" name="n_1mainValue【消防施設】&#10;有形固定資産減価償却率">
          <a:extLst>
            <a:ext uri="{FF2B5EF4-FFF2-40B4-BE49-F238E27FC236}">
              <a16:creationId xmlns:a16="http://schemas.microsoft.com/office/drawing/2014/main" id="{0BEA5287-21B7-42ED-BBEB-0EA93669D500}"/>
            </a:ext>
          </a:extLst>
        </xdr:cNvPr>
        <xdr:cNvSpPr txBox="1"/>
      </xdr:nvSpPr>
      <xdr:spPr>
        <a:xfrm>
          <a:off x="13742044" y="1287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141622</xdr:rowOff>
    </xdr:from>
    <xdr:ext cx="405111" cy="259045"/>
    <xdr:sp macro="" textlink="">
      <xdr:nvSpPr>
        <xdr:cNvPr id="777" name="n_2mainValue【消防施設】&#10;有形固定資産減価償却率">
          <a:extLst>
            <a:ext uri="{FF2B5EF4-FFF2-40B4-BE49-F238E27FC236}">
              <a16:creationId xmlns:a16="http://schemas.microsoft.com/office/drawing/2014/main" id="{30F499F9-1757-4AA7-950B-6BE7B76FABF3}"/>
            </a:ext>
          </a:extLst>
        </xdr:cNvPr>
        <xdr:cNvSpPr txBox="1"/>
      </xdr:nvSpPr>
      <xdr:spPr>
        <a:xfrm>
          <a:off x="12960994" y="1285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170197</xdr:rowOff>
    </xdr:from>
    <xdr:ext cx="405111" cy="259045"/>
    <xdr:sp macro="" textlink="">
      <xdr:nvSpPr>
        <xdr:cNvPr id="778" name="n_3mainValue【消防施設】&#10;有形固定資産減価償却率">
          <a:extLst>
            <a:ext uri="{FF2B5EF4-FFF2-40B4-BE49-F238E27FC236}">
              <a16:creationId xmlns:a16="http://schemas.microsoft.com/office/drawing/2014/main" id="{1C2A8245-C60C-4064-B911-F374D4EF6A38}"/>
            </a:ext>
          </a:extLst>
        </xdr:cNvPr>
        <xdr:cNvSpPr txBox="1"/>
      </xdr:nvSpPr>
      <xdr:spPr>
        <a:xfrm>
          <a:off x="12167244" y="1287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168291</xdr:rowOff>
    </xdr:from>
    <xdr:ext cx="405111" cy="259045"/>
    <xdr:sp macro="" textlink="">
      <xdr:nvSpPr>
        <xdr:cNvPr id="779" name="n_4mainValue【消防施設】&#10;有形固定資産減価償却率">
          <a:extLst>
            <a:ext uri="{FF2B5EF4-FFF2-40B4-BE49-F238E27FC236}">
              <a16:creationId xmlns:a16="http://schemas.microsoft.com/office/drawing/2014/main" id="{BD4FF3DD-158D-4259-9F3E-5736785FE6A2}"/>
            </a:ext>
          </a:extLst>
        </xdr:cNvPr>
        <xdr:cNvSpPr txBox="1"/>
      </xdr:nvSpPr>
      <xdr:spPr>
        <a:xfrm>
          <a:off x="11354444" y="1287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9FDE822-132E-440D-ACDE-8D452DDE0319}"/>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A20D6E29-8678-42D4-AD8C-342EA6E37754}"/>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D56C61AE-68AE-46C4-9872-6AAEDCF10CC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66A3E256-AE34-4FA7-A407-6EF86A2AFE43}"/>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95CED69C-0294-49F1-8479-89F1B98858DD}"/>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E6966481-88C3-4E8A-AA48-909B6494F535}"/>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334AF330-3E38-4852-86B3-20CE814E86DB}"/>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D5F737B-C7A4-4607-BB1F-05641F14A6C5}"/>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825F7E74-A07D-4256-B0A3-D03D8758CFE9}"/>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3964CB15-7453-4125-8210-485347E92C62}"/>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71B87CFF-CEBA-4BFE-90AE-760F1ED8E973}"/>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AD50A7ED-14E4-41A9-8E45-61508755481D}"/>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6016D8CF-DB6F-4524-BE73-67B5CEF64C9B}"/>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30763D52-5A2C-44B9-91C5-7B946FD57627}"/>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92F34B6C-2681-4878-9976-41E52611E5E9}"/>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902573A0-D78D-429C-A302-62D8ECE19DF4}"/>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8261788E-95F3-4B69-B27A-D01101ED57FA}"/>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91F8E32B-D3CA-4331-9763-418CA7A4BA2D}"/>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888E2F78-DFE6-4543-9994-C65088F5753C}"/>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B0B468D6-EFEC-470A-A7C2-B0F9E32AFB98}"/>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4B61E7B1-2CF3-4E0D-8B91-309CA09F0923}"/>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B909B5E6-0C2D-4223-B0D6-86C717539669}"/>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3BB1817-2B7E-4764-9269-8EBB76CABFF8}"/>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6A6B139F-CFEB-4D3B-B665-D187ED26EDDB}"/>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74D13A83-58C8-4141-A25C-A1FA22B4C80B}"/>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CE48D9F5-232B-4113-B427-25959CF24B15}"/>
            </a:ext>
          </a:extLst>
        </xdr:cNvPr>
        <xdr:cNvCxnSpPr/>
      </xdr:nvCxnSpPr>
      <xdr:spPr>
        <a:xfrm flipV="1">
          <a:off x="19951064" y="12955088"/>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D702CAE1-C366-4BDB-8FA9-10B2894C70DF}"/>
            </a:ext>
          </a:extLst>
        </xdr:cNvPr>
        <xdr:cNvSpPr txBox="1"/>
      </xdr:nvSpPr>
      <xdr:spPr>
        <a:xfrm>
          <a:off x="19989800" y="1414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C361D5EC-6BDB-4176-B313-35C3EDD2D50E}"/>
            </a:ext>
          </a:extLst>
        </xdr:cNvPr>
        <xdr:cNvCxnSpPr/>
      </xdr:nvCxnSpPr>
      <xdr:spPr>
        <a:xfrm>
          <a:off x="19881850" y="14145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F07B1BE8-1439-416C-A9C6-90FEC825CF66}"/>
            </a:ext>
          </a:extLst>
        </xdr:cNvPr>
        <xdr:cNvSpPr txBox="1"/>
      </xdr:nvSpPr>
      <xdr:spPr>
        <a:xfrm>
          <a:off x="19989800" y="1273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BDD96853-5A6D-4A67-905E-3E7BB0EA73E0}"/>
            </a:ext>
          </a:extLst>
        </xdr:cNvPr>
        <xdr:cNvCxnSpPr/>
      </xdr:nvCxnSpPr>
      <xdr:spPr>
        <a:xfrm>
          <a:off x="19881850" y="129550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78262578-D9C0-48E4-A652-91B7B61CFDFC}"/>
            </a:ext>
          </a:extLst>
        </xdr:cNvPr>
        <xdr:cNvSpPr txBox="1"/>
      </xdr:nvSpPr>
      <xdr:spPr>
        <a:xfrm>
          <a:off x="19989800" y="13556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6FDDE3F5-B0F6-481F-83CC-A3820D13B817}"/>
            </a:ext>
          </a:extLst>
        </xdr:cNvPr>
        <xdr:cNvSpPr/>
      </xdr:nvSpPr>
      <xdr:spPr>
        <a:xfrm>
          <a:off x="19900900" y="1357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BED445F4-4D71-4B67-BB88-03DBAA483FFE}"/>
            </a:ext>
          </a:extLst>
        </xdr:cNvPr>
        <xdr:cNvSpPr/>
      </xdr:nvSpPr>
      <xdr:spPr>
        <a:xfrm>
          <a:off x="19157950" y="13590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85666F81-370D-453F-96EB-D04762475C5A}"/>
            </a:ext>
          </a:extLst>
        </xdr:cNvPr>
        <xdr:cNvSpPr/>
      </xdr:nvSpPr>
      <xdr:spPr>
        <a:xfrm>
          <a:off x="18345150" y="1357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111398</xdr:rowOff>
    </xdr:from>
    <xdr:to>
      <xdr:col>102</xdr:col>
      <xdr:colOff>165100</xdr:colOff>
      <xdr:row>83</xdr:row>
      <xdr:rowOff>41548</xdr:rowOff>
    </xdr:to>
    <xdr:sp macro="" textlink="">
      <xdr:nvSpPr>
        <xdr:cNvPr id="814" name="フローチャート: 判断 813">
          <a:extLst>
            <a:ext uri="{FF2B5EF4-FFF2-40B4-BE49-F238E27FC236}">
              <a16:creationId xmlns:a16="http://schemas.microsoft.com/office/drawing/2014/main" id="{ED4CFD78-9859-4BC3-9193-1612CE6B0206}"/>
            </a:ext>
          </a:extLst>
        </xdr:cNvPr>
        <xdr:cNvSpPr/>
      </xdr:nvSpPr>
      <xdr:spPr>
        <a:xfrm>
          <a:off x="17551400" y="1364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15" name="フローチャート: 判断 814">
          <a:extLst>
            <a:ext uri="{FF2B5EF4-FFF2-40B4-BE49-F238E27FC236}">
              <a16:creationId xmlns:a16="http://schemas.microsoft.com/office/drawing/2014/main" id="{D1EF4FF5-64D1-4DEC-A4A3-DD148377F859}"/>
            </a:ext>
          </a:extLst>
        </xdr:cNvPr>
        <xdr:cNvSpPr/>
      </xdr:nvSpPr>
      <xdr:spPr>
        <a:xfrm>
          <a:off x="16757650" y="136561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4ED8F4E-EB00-4B91-A44D-85A0F502B6A5}"/>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FA4DAA4-1020-468D-9699-0FB83ECE3898}"/>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E441E08-7CD1-44A7-9820-F56AC903505D}"/>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F6A967F-9B39-4011-9784-1211608E8F45}"/>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4DC9DE7-0098-4A34-9286-F0FD0E26EA5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10161</xdr:rowOff>
    </xdr:from>
    <xdr:to>
      <xdr:col>116</xdr:col>
      <xdr:colOff>114300</xdr:colOff>
      <xdr:row>80</xdr:row>
      <xdr:rowOff>111761</xdr:rowOff>
    </xdr:to>
    <xdr:sp macro="" textlink="">
      <xdr:nvSpPr>
        <xdr:cNvPr id="821" name="楕円 820">
          <a:extLst>
            <a:ext uri="{FF2B5EF4-FFF2-40B4-BE49-F238E27FC236}">
              <a16:creationId xmlns:a16="http://schemas.microsoft.com/office/drawing/2014/main" id="{C6E74E47-CF8F-40A0-883B-06EBA406F098}"/>
            </a:ext>
          </a:extLst>
        </xdr:cNvPr>
        <xdr:cNvSpPr/>
      </xdr:nvSpPr>
      <xdr:spPr>
        <a:xfrm>
          <a:off x="199009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33038</xdr:rowOff>
    </xdr:from>
    <xdr:ext cx="469744" cy="259045"/>
    <xdr:sp macro="" textlink="">
      <xdr:nvSpPr>
        <xdr:cNvPr id="822" name="【消防施設】&#10;一人当たり面積該当値テキスト">
          <a:extLst>
            <a:ext uri="{FF2B5EF4-FFF2-40B4-BE49-F238E27FC236}">
              <a16:creationId xmlns:a16="http://schemas.microsoft.com/office/drawing/2014/main" id="{9E3F378A-08AB-4D5F-A420-C824FF7E01E6}"/>
            </a:ext>
          </a:extLst>
        </xdr:cNvPr>
        <xdr:cNvSpPr txBox="1"/>
      </xdr:nvSpPr>
      <xdr:spPr>
        <a:xfrm>
          <a:off x="19989800" y="130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49349</xdr:rowOff>
    </xdr:from>
    <xdr:to>
      <xdr:col>112</xdr:col>
      <xdr:colOff>38100</xdr:colOff>
      <xdr:row>80</xdr:row>
      <xdr:rowOff>150949</xdr:rowOff>
    </xdr:to>
    <xdr:sp macro="" textlink="">
      <xdr:nvSpPr>
        <xdr:cNvPr id="823" name="楕円 822">
          <a:extLst>
            <a:ext uri="{FF2B5EF4-FFF2-40B4-BE49-F238E27FC236}">
              <a16:creationId xmlns:a16="http://schemas.microsoft.com/office/drawing/2014/main" id="{D46E4D17-642C-4A76-BE4A-5583EE316D5B}"/>
            </a:ext>
          </a:extLst>
        </xdr:cNvPr>
        <xdr:cNvSpPr/>
      </xdr:nvSpPr>
      <xdr:spPr>
        <a:xfrm>
          <a:off x="19157950" y="13257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100149</xdr:rowOff>
    </xdr:to>
    <xdr:cxnSp macro="">
      <xdr:nvCxnSpPr>
        <xdr:cNvPr id="824" name="直線コネクタ 823">
          <a:extLst>
            <a:ext uri="{FF2B5EF4-FFF2-40B4-BE49-F238E27FC236}">
              <a16:creationId xmlns:a16="http://schemas.microsoft.com/office/drawing/2014/main" id="{54AD753B-6D97-450D-9C0C-0597A72B892B}"/>
            </a:ext>
          </a:extLst>
        </xdr:cNvPr>
        <xdr:cNvCxnSpPr/>
      </xdr:nvCxnSpPr>
      <xdr:spPr>
        <a:xfrm flipV="1">
          <a:off x="19202400" y="13268961"/>
          <a:ext cx="7493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62412</xdr:rowOff>
    </xdr:from>
    <xdr:to>
      <xdr:col>107</xdr:col>
      <xdr:colOff>101600</xdr:colOff>
      <xdr:row>80</xdr:row>
      <xdr:rowOff>164012</xdr:rowOff>
    </xdr:to>
    <xdr:sp macro="" textlink="">
      <xdr:nvSpPr>
        <xdr:cNvPr id="825" name="楕円 824">
          <a:extLst>
            <a:ext uri="{FF2B5EF4-FFF2-40B4-BE49-F238E27FC236}">
              <a16:creationId xmlns:a16="http://schemas.microsoft.com/office/drawing/2014/main" id="{D034D382-B84B-4625-A514-34CA23043771}"/>
            </a:ext>
          </a:extLst>
        </xdr:cNvPr>
        <xdr:cNvSpPr/>
      </xdr:nvSpPr>
      <xdr:spPr>
        <a:xfrm>
          <a:off x="18345150" y="132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100149</xdr:rowOff>
    </xdr:from>
    <xdr:to>
      <xdr:col>111</xdr:col>
      <xdr:colOff>177800</xdr:colOff>
      <xdr:row>80</xdr:row>
      <xdr:rowOff>113212</xdr:rowOff>
    </xdr:to>
    <xdr:cxnSp macro="">
      <xdr:nvCxnSpPr>
        <xdr:cNvPr id="826" name="直線コネクタ 825">
          <a:extLst>
            <a:ext uri="{FF2B5EF4-FFF2-40B4-BE49-F238E27FC236}">
              <a16:creationId xmlns:a16="http://schemas.microsoft.com/office/drawing/2014/main" id="{B73D3ED7-58FE-48F7-AD49-8127293186A4}"/>
            </a:ext>
          </a:extLst>
        </xdr:cNvPr>
        <xdr:cNvCxnSpPr/>
      </xdr:nvCxnSpPr>
      <xdr:spPr>
        <a:xfrm flipV="1">
          <a:off x="18395950" y="13308149"/>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5262</xdr:rowOff>
    </xdr:from>
    <xdr:to>
      <xdr:col>102</xdr:col>
      <xdr:colOff>165100</xdr:colOff>
      <xdr:row>83</xdr:row>
      <xdr:rowOff>106862</xdr:rowOff>
    </xdr:to>
    <xdr:sp macro="" textlink="">
      <xdr:nvSpPr>
        <xdr:cNvPr id="827" name="楕円 826">
          <a:extLst>
            <a:ext uri="{FF2B5EF4-FFF2-40B4-BE49-F238E27FC236}">
              <a16:creationId xmlns:a16="http://schemas.microsoft.com/office/drawing/2014/main" id="{C3F84013-9378-49B9-B9D9-9AB41BA4468B}"/>
            </a:ext>
          </a:extLst>
        </xdr:cNvPr>
        <xdr:cNvSpPr/>
      </xdr:nvSpPr>
      <xdr:spPr>
        <a:xfrm>
          <a:off x="17551400" y="1370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113212</xdr:rowOff>
    </xdr:from>
    <xdr:to>
      <xdr:col>107</xdr:col>
      <xdr:colOff>50800</xdr:colOff>
      <xdr:row>83</xdr:row>
      <xdr:rowOff>56062</xdr:rowOff>
    </xdr:to>
    <xdr:cxnSp macro="">
      <xdr:nvCxnSpPr>
        <xdr:cNvPr id="828" name="直線コネクタ 827">
          <a:extLst>
            <a:ext uri="{FF2B5EF4-FFF2-40B4-BE49-F238E27FC236}">
              <a16:creationId xmlns:a16="http://schemas.microsoft.com/office/drawing/2014/main" id="{EEAFFBAA-EAB4-48BB-97D3-854DD6ADB75A}"/>
            </a:ext>
          </a:extLst>
        </xdr:cNvPr>
        <xdr:cNvCxnSpPr/>
      </xdr:nvCxnSpPr>
      <xdr:spPr>
        <a:xfrm flipV="1">
          <a:off x="17602200" y="13321212"/>
          <a:ext cx="79375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37919</xdr:rowOff>
    </xdr:from>
    <xdr:to>
      <xdr:col>98</xdr:col>
      <xdr:colOff>38100</xdr:colOff>
      <xdr:row>83</xdr:row>
      <xdr:rowOff>139519</xdr:rowOff>
    </xdr:to>
    <xdr:sp macro="" textlink="">
      <xdr:nvSpPr>
        <xdr:cNvPr id="829" name="楕円 828">
          <a:extLst>
            <a:ext uri="{FF2B5EF4-FFF2-40B4-BE49-F238E27FC236}">
              <a16:creationId xmlns:a16="http://schemas.microsoft.com/office/drawing/2014/main" id="{824F4BA5-ACF8-4776-B20E-E2B7FCA60D11}"/>
            </a:ext>
          </a:extLst>
        </xdr:cNvPr>
        <xdr:cNvSpPr/>
      </xdr:nvSpPr>
      <xdr:spPr>
        <a:xfrm>
          <a:off x="16757650" y="137412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56062</xdr:rowOff>
    </xdr:from>
    <xdr:to>
      <xdr:col>102</xdr:col>
      <xdr:colOff>114300</xdr:colOff>
      <xdr:row>83</xdr:row>
      <xdr:rowOff>88719</xdr:rowOff>
    </xdr:to>
    <xdr:cxnSp macro="">
      <xdr:nvCxnSpPr>
        <xdr:cNvPr id="830" name="直線コネクタ 829">
          <a:extLst>
            <a:ext uri="{FF2B5EF4-FFF2-40B4-BE49-F238E27FC236}">
              <a16:creationId xmlns:a16="http://schemas.microsoft.com/office/drawing/2014/main" id="{7F91C40F-8BDC-405D-A5B1-8EE5627439DB}"/>
            </a:ext>
          </a:extLst>
        </xdr:cNvPr>
        <xdr:cNvCxnSpPr/>
      </xdr:nvCxnSpPr>
      <xdr:spPr>
        <a:xfrm flipV="1">
          <a:off x="16802100" y="13759362"/>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0F92477F-C965-49D9-960A-469507884038}"/>
            </a:ext>
          </a:extLst>
        </xdr:cNvPr>
        <xdr:cNvSpPr txBox="1"/>
      </xdr:nvSpPr>
      <xdr:spPr>
        <a:xfrm>
          <a:off x="18980227" y="136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14BE601F-ACFB-4801-B201-738984C2620D}"/>
            </a:ext>
          </a:extLst>
        </xdr:cNvPr>
        <xdr:cNvSpPr txBox="1"/>
      </xdr:nvSpPr>
      <xdr:spPr>
        <a:xfrm>
          <a:off x="18180127" y="1367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58075</xdr:rowOff>
    </xdr:from>
    <xdr:ext cx="469744" cy="259045"/>
    <xdr:sp macro="" textlink="">
      <xdr:nvSpPr>
        <xdr:cNvPr id="833" name="n_3aveValue【消防施設】&#10;一人当たり面積">
          <a:extLst>
            <a:ext uri="{FF2B5EF4-FFF2-40B4-BE49-F238E27FC236}">
              <a16:creationId xmlns:a16="http://schemas.microsoft.com/office/drawing/2014/main" id="{4A40794E-B0C3-44C7-8A09-60483970FAA9}"/>
            </a:ext>
          </a:extLst>
        </xdr:cNvPr>
        <xdr:cNvSpPr txBox="1"/>
      </xdr:nvSpPr>
      <xdr:spPr>
        <a:xfrm>
          <a:off x="17386377" y="1343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4" name="n_4aveValue【消防施設】&#10;一人当たり面積">
          <a:extLst>
            <a:ext uri="{FF2B5EF4-FFF2-40B4-BE49-F238E27FC236}">
              <a16:creationId xmlns:a16="http://schemas.microsoft.com/office/drawing/2014/main" id="{EC943C66-0C04-4019-B26D-9F16C35F3482}"/>
            </a:ext>
          </a:extLst>
        </xdr:cNvPr>
        <xdr:cNvSpPr txBox="1"/>
      </xdr:nvSpPr>
      <xdr:spPr>
        <a:xfrm>
          <a:off x="16592627"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167476</xdr:rowOff>
    </xdr:from>
    <xdr:ext cx="469744" cy="259045"/>
    <xdr:sp macro="" textlink="">
      <xdr:nvSpPr>
        <xdr:cNvPr id="835" name="n_1mainValue【消防施設】&#10;一人当たり面積">
          <a:extLst>
            <a:ext uri="{FF2B5EF4-FFF2-40B4-BE49-F238E27FC236}">
              <a16:creationId xmlns:a16="http://schemas.microsoft.com/office/drawing/2014/main" id="{B36635E4-E662-4F0E-A5F8-2FEE785FE10A}"/>
            </a:ext>
          </a:extLst>
        </xdr:cNvPr>
        <xdr:cNvSpPr txBox="1"/>
      </xdr:nvSpPr>
      <xdr:spPr>
        <a:xfrm>
          <a:off x="18980227" y="130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9089</xdr:rowOff>
    </xdr:from>
    <xdr:ext cx="469744" cy="259045"/>
    <xdr:sp macro="" textlink="">
      <xdr:nvSpPr>
        <xdr:cNvPr id="836" name="n_2mainValue【消防施設】&#10;一人当たり面積">
          <a:extLst>
            <a:ext uri="{FF2B5EF4-FFF2-40B4-BE49-F238E27FC236}">
              <a16:creationId xmlns:a16="http://schemas.microsoft.com/office/drawing/2014/main" id="{06D05BD5-0928-49AA-AB91-7F8C18BDBE25}"/>
            </a:ext>
          </a:extLst>
        </xdr:cNvPr>
        <xdr:cNvSpPr txBox="1"/>
      </xdr:nvSpPr>
      <xdr:spPr>
        <a:xfrm>
          <a:off x="18180127" y="1305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97989</xdr:rowOff>
    </xdr:from>
    <xdr:ext cx="469744" cy="259045"/>
    <xdr:sp macro="" textlink="">
      <xdr:nvSpPr>
        <xdr:cNvPr id="837" name="n_3mainValue【消防施設】&#10;一人当たり面積">
          <a:extLst>
            <a:ext uri="{FF2B5EF4-FFF2-40B4-BE49-F238E27FC236}">
              <a16:creationId xmlns:a16="http://schemas.microsoft.com/office/drawing/2014/main" id="{5717A40A-F590-4C16-AFDF-10FBEE60C7C4}"/>
            </a:ext>
          </a:extLst>
        </xdr:cNvPr>
        <xdr:cNvSpPr txBox="1"/>
      </xdr:nvSpPr>
      <xdr:spPr>
        <a:xfrm>
          <a:off x="17386377" y="1380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130646</xdr:rowOff>
    </xdr:from>
    <xdr:ext cx="469744" cy="259045"/>
    <xdr:sp macro="" textlink="">
      <xdr:nvSpPr>
        <xdr:cNvPr id="838" name="n_4mainValue【消防施設】&#10;一人当たり面積">
          <a:extLst>
            <a:ext uri="{FF2B5EF4-FFF2-40B4-BE49-F238E27FC236}">
              <a16:creationId xmlns:a16="http://schemas.microsoft.com/office/drawing/2014/main" id="{6AFAFF86-0638-40F7-B0EE-A9DD9A1E11F6}"/>
            </a:ext>
          </a:extLst>
        </xdr:cNvPr>
        <xdr:cNvSpPr txBox="1"/>
      </xdr:nvSpPr>
      <xdr:spPr>
        <a:xfrm>
          <a:off x="16592627" y="1383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5CF5C887-F725-41EA-8243-0E4FEC37ABFC}"/>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A0ACF7ED-DED1-4D40-9261-036CBE547DAA}"/>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C90AA59E-5ED3-42CF-BDF3-D73C7FAA98A2}"/>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69CEBEC6-C54E-452E-B2A1-F66F6037473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E40787F0-555E-49F8-9B77-970E91D644B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B72AB6BC-5F6A-4697-AFEE-D2724007D539}"/>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5AEAE49-2F5D-4DCA-B881-FFC32DF379AA}"/>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BB01BCCB-3028-4D4A-8F2E-349F3183366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6B3B9396-5B51-4845-B972-4B6E6F3BF1E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5D727D8F-3C79-4B3B-B07C-E5D5DEC409CA}"/>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FFBD9783-8A66-40A9-9D69-F82A49815627}"/>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47774726-0462-48FF-B957-42E0B7E32B64}"/>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B893C050-42B1-4D04-99CE-18C3C858DB09}"/>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6C340BFD-821B-48DE-97F4-8C8C93EF25D4}"/>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889E073-4E1A-4663-AC8F-8C1D65074EBB}"/>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F6F29B21-84CA-46B5-9A1A-636888343151}"/>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4D1CF6D-0A89-43F9-9001-8F0D75A92A5F}"/>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D99EC013-9C1B-44E8-8F02-E507E8375FF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2888FD30-B1F7-4C5E-9727-E0A6D4C23228}"/>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B6D62F3B-4386-45AD-A71F-4C3B9FE08338}"/>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7BAB6025-D9B0-4CDE-AB81-CDD325403843}"/>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2125CA17-46CC-4DFF-8B8D-D2E8F32ED380}"/>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2434E066-0EB3-48A6-9D1F-43275C307C9F}"/>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636D10D-F63C-4114-B0CF-9866C2045D58}"/>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62AB21E7-5D5D-4EBE-A807-0329EDDC1E19}"/>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D68B4184-68E4-4DE9-87B9-7C3AA383C443}"/>
            </a:ext>
          </a:extLst>
        </xdr:cNvPr>
        <xdr:cNvCxnSpPr/>
      </xdr:nvCxnSpPr>
      <xdr:spPr>
        <a:xfrm flipV="1">
          <a:off x="14699614" y="16672923"/>
          <a:ext cx="0" cy="1175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DA546931-FDC2-4878-BE5A-0D9676BF9AC3}"/>
            </a:ext>
          </a:extLst>
        </xdr:cNvPr>
        <xdr:cNvSpPr txBox="1"/>
      </xdr:nvSpPr>
      <xdr:spPr>
        <a:xfrm>
          <a:off x="14738350" y="1785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0FE2C414-D349-4232-A030-72B04E1E1CB5}"/>
            </a:ext>
          </a:extLst>
        </xdr:cNvPr>
        <xdr:cNvCxnSpPr/>
      </xdr:nvCxnSpPr>
      <xdr:spPr>
        <a:xfrm>
          <a:off x="14611350" y="17848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44DD44B3-721E-4006-AEB3-C097B7EAD231}"/>
            </a:ext>
          </a:extLst>
        </xdr:cNvPr>
        <xdr:cNvSpPr txBox="1"/>
      </xdr:nvSpPr>
      <xdr:spPr>
        <a:xfrm>
          <a:off x="14738350" y="1646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F83242DF-2A1A-469D-BFF6-5008860D0791}"/>
            </a:ext>
          </a:extLst>
        </xdr:cNvPr>
        <xdr:cNvCxnSpPr/>
      </xdr:nvCxnSpPr>
      <xdr:spPr>
        <a:xfrm>
          <a:off x="14611350" y="16672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74FCE38C-3D53-404B-80FC-57AA2E353044}"/>
            </a:ext>
          </a:extLst>
        </xdr:cNvPr>
        <xdr:cNvSpPr txBox="1"/>
      </xdr:nvSpPr>
      <xdr:spPr>
        <a:xfrm>
          <a:off x="14738350" y="16957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14B8C631-BBBE-4CC5-AB0C-976E8997B786}"/>
            </a:ext>
          </a:extLst>
        </xdr:cNvPr>
        <xdr:cNvSpPr/>
      </xdr:nvSpPr>
      <xdr:spPr>
        <a:xfrm>
          <a:off x="14649450" y="17099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AC8B5337-456C-4C10-8B49-64B4B95C1B8A}"/>
            </a:ext>
          </a:extLst>
        </xdr:cNvPr>
        <xdr:cNvSpPr/>
      </xdr:nvSpPr>
      <xdr:spPr>
        <a:xfrm>
          <a:off x="13887450" y="17127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C39C0C44-1FE1-4E47-B58F-D7BDC3DCE22D}"/>
            </a:ext>
          </a:extLst>
        </xdr:cNvPr>
        <xdr:cNvSpPr/>
      </xdr:nvSpPr>
      <xdr:spPr>
        <a:xfrm>
          <a:off x="13093700" y="17094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873" name="フローチャート: 判断 872">
          <a:extLst>
            <a:ext uri="{FF2B5EF4-FFF2-40B4-BE49-F238E27FC236}">
              <a16:creationId xmlns:a16="http://schemas.microsoft.com/office/drawing/2014/main" id="{173EB2D3-DF45-4F6D-A5B6-D927814F0A08}"/>
            </a:ext>
          </a:extLst>
        </xdr:cNvPr>
        <xdr:cNvSpPr/>
      </xdr:nvSpPr>
      <xdr:spPr>
        <a:xfrm>
          <a:off x="12299950" y="17002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4" name="フローチャート: 判断 873">
          <a:extLst>
            <a:ext uri="{FF2B5EF4-FFF2-40B4-BE49-F238E27FC236}">
              <a16:creationId xmlns:a16="http://schemas.microsoft.com/office/drawing/2014/main" id="{453031ED-8B9F-42FF-B39D-1733132B7E55}"/>
            </a:ext>
          </a:extLst>
        </xdr:cNvPr>
        <xdr:cNvSpPr/>
      </xdr:nvSpPr>
      <xdr:spPr>
        <a:xfrm>
          <a:off x="11487150" y="17087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CA701DE-30B2-4755-ABF3-5131DA8364D6}"/>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6C2094D-443A-494B-AB07-87598949A928}"/>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60A36AB-CB04-4322-B293-28409F897FDE}"/>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7F1F906-FE50-41A7-934E-E36A7D0D6981}"/>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9ED19A2-0C20-4966-985A-2289E59F638F}"/>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880" name="楕円 879">
          <a:extLst>
            <a:ext uri="{FF2B5EF4-FFF2-40B4-BE49-F238E27FC236}">
              <a16:creationId xmlns:a16="http://schemas.microsoft.com/office/drawing/2014/main" id="{8AFF1E2E-1DC6-4968-B78E-1AFA1C3517B0}"/>
            </a:ext>
          </a:extLst>
        </xdr:cNvPr>
        <xdr:cNvSpPr/>
      </xdr:nvSpPr>
      <xdr:spPr>
        <a:xfrm>
          <a:off x="14649450" y="172970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105064</xdr:rowOff>
    </xdr:from>
    <xdr:ext cx="405111" cy="259045"/>
    <xdr:sp macro="" textlink="">
      <xdr:nvSpPr>
        <xdr:cNvPr id="881" name="【庁舎】&#10;有形固定資産減価償却率該当値テキスト">
          <a:extLst>
            <a:ext uri="{FF2B5EF4-FFF2-40B4-BE49-F238E27FC236}">
              <a16:creationId xmlns:a16="http://schemas.microsoft.com/office/drawing/2014/main" id="{D00121B9-139B-4639-9EB6-6255D2ED30F0}"/>
            </a:ext>
          </a:extLst>
        </xdr:cNvPr>
        <xdr:cNvSpPr txBox="1"/>
      </xdr:nvSpPr>
      <xdr:spPr>
        <a:xfrm>
          <a:off x="14738350"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97245</xdr:rowOff>
    </xdr:from>
    <xdr:to>
      <xdr:col>81</xdr:col>
      <xdr:colOff>101600</xdr:colOff>
      <xdr:row>105</xdr:row>
      <xdr:rowOff>27395</xdr:rowOff>
    </xdr:to>
    <xdr:sp macro="" textlink="">
      <xdr:nvSpPr>
        <xdr:cNvPr id="882" name="楕円 881">
          <a:extLst>
            <a:ext uri="{FF2B5EF4-FFF2-40B4-BE49-F238E27FC236}">
              <a16:creationId xmlns:a16="http://schemas.microsoft.com/office/drawing/2014/main" id="{6E8F4EFE-DD38-48D4-A1B8-C5FEBA6617E0}"/>
            </a:ext>
          </a:extLst>
        </xdr:cNvPr>
        <xdr:cNvSpPr/>
      </xdr:nvSpPr>
      <xdr:spPr>
        <a:xfrm>
          <a:off x="13887450" y="17267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148045</xdr:rowOff>
    </xdr:from>
    <xdr:to>
      <xdr:col>85</xdr:col>
      <xdr:colOff>127000</xdr:colOff>
      <xdr:row>105</xdr:row>
      <xdr:rowOff>5987</xdr:rowOff>
    </xdr:to>
    <xdr:cxnSp macro="">
      <xdr:nvCxnSpPr>
        <xdr:cNvPr id="883" name="直線コネクタ 882">
          <a:extLst>
            <a:ext uri="{FF2B5EF4-FFF2-40B4-BE49-F238E27FC236}">
              <a16:creationId xmlns:a16="http://schemas.microsoft.com/office/drawing/2014/main" id="{884B71D9-49CD-42FD-9D68-20DD6AD5CF63}"/>
            </a:ext>
          </a:extLst>
        </xdr:cNvPr>
        <xdr:cNvCxnSpPr/>
      </xdr:nvCxnSpPr>
      <xdr:spPr>
        <a:xfrm>
          <a:off x="13938250" y="17318445"/>
          <a:ext cx="7620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84" name="楕円 883">
          <a:extLst>
            <a:ext uri="{FF2B5EF4-FFF2-40B4-BE49-F238E27FC236}">
              <a16:creationId xmlns:a16="http://schemas.microsoft.com/office/drawing/2014/main" id="{1FFE9E9B-2882-4431-A3C9-899D2ACE1051}"/>
            </a:ext>
          </a:extLst>
        </xdr:cNvPr>
        <xdr:cNvSpPr/>
      </xdr:nvSpPr>
      <xdr:spPr>
        <a:xfrm>
          <a:off x="13093700" y="17239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104</xdr:row>
      <xdr:rowOff>148045</xdr:rowOff>
    </xdr:to>
    <xdr:cxnSp macro="">
      <xdr:nvCxnSpPr>
        <xdr:cNvPr id="885" name="直線コネクタ 884">
          <a:extLst>
            <a:ext uri="{FF2B5EF4-FFF2-40B4-BE49-F238E27FC236}">
              <a16:creationId xmlns:a16="http://schemas.microsoft.com/office/drawing/2014/main" id="{8AF710A5-BEDF-44FF-B7F2-3840189EC058}"/>
            </a:ext>
          </a:extLst>
        </xdr:cNvPr>
        <xdr:cNvCxnSpPr/>
      </xdr:nvCxnSpPr>
      <xdr:spPr>
        <a:xfrm>
          <a:off x="13144500" y="17290687"/>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86" name="楕円 885">
          <a:extLst>
            <a:ext uri="{FF2B5EF4-FFF2-40B4-BE49-F238E27FC236}">
              <a16:creationId xmlns:a16="http://schemas.microsoft.com/office/drawing/2014/main" id="{066B0591-0B1F-4DFA-90DD-226A6EBF2199}"/>
            </a:ext>
          </a:extLst>
        </xdr:cNvPr>
        <xdr:cNvSpPr/>
      </xdr:nvSpPr>
      <xdr:spPr>
        <a:xfrm>
          <a:off x="12299950" y="17210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90895</xdr:rowOff>
    </xdr:from>
    <xdr:to>
      <xdr:col>76</xdr:col>
      <xdr:colOff>114300</xdr:colOff>
      <xdr:row>104</xdr:row>
      <xdr:rowOff>120287</xdr:rowOff>
    </xdr:to>
    <xdr:cxnSp macro="">
      <xdr:nvCxnSpPr>
        <xdr:cNvPr id="887" name="直線コネクタ 886">
          <a:extLst>
            <a:ext uri="{FF2B5EF4-FFF2-40B4-BE49-F238E27FC236}">
              <a16:creationId xmlns:a16="http://schemas.microsoft.com/office/drawing/2014/main" id="{C3528C9D-2111-4A22-A486-FA34835D271A}"/>
            </a:ext>
          </a:extLst>
        </xdr:cNvPr>
        <xdr:cNvCxnSpPr/>
      </xdr:nvCxnSpPr>
      <xdr:spPr>
        <a:xfrm>
          <a:off x="12344400" y="17261295"/>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46627</xdr:rowOff>
    </xdr:from>
    <xdr:to>
      <xdr:col>67</xdr:col>
      <xdr:colOff>101600</xdr:colOff>
      <xdr:row>104</xdr:row>
      <xdr:rowOff>148227</xdr:rowOff>
    </xdr:to>
    <xdr:sp macro="" textlink="">
      <xdr:nvSpPr>
        <xdr:cNvPr id="888" name="楕円 887">
          <a:extLst>
            <a:ext uri="{FF2B5EF4-FFF2-40B4-BE49-F238E27FC236}">
              <a16:creationId xmlns:a16="http://schemas.microsoft.com/office/drawing/2014/main" id="{8C38B5D4-3CC4-457B-A645-834F4BE65A51}"/>
            </a:ext>
          </a:extLst>
        </xdr:cNvPr>
        <xdr:cNvSpPr/>
      </xdr:nvSpPr>
      <xdr:spPr>
        <a:xfrm>
          <a:off x="11487150" y="172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90895</xdr:rowOff>
    </xdr:from>
    <xdr:to>
      <xdr:col>71</xdr:col>
      <xdr:colOff>177800</xdr:colOff>
      <xdr:row>104</xdr:row>
      <xdr:rowOff>97427</xdr:rowOff>
    </xdr:to>
    <xdr:cxnSp macro="">
      <xdr:nvCxnSpPr>
        <xdr:cNvPr id="889" name="直線コネクタ 888">
          <a:extLst>
            <a:ext uri="{FF2B5EF4-FFF2-40B4-BE49-F238E27FC236}">
              <a16:creationId xmlns:a16="http://schemas.microsoft.com/office/drawing/2014/main" id="{18E3C6F0-A71D-42C6-9892-A421AFBCF769}"/>
            </a:ext>
          </a:extLst>
        </xdr:cNvPr>
        <xdr:cNvCxnSpPr/>
      </xdr:nvCxnSpPr>
      <xdr:spPr>
        <a:xfrm flipV="1">
          <a:off x="11537950" y="17261295"/>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7C166AC3-C8C4-42C5-B1E3-3820196DEF26}"/>
            </a:ext>
          </a:extLst>
        </xdr:cNvPr>
        <xdr:cNvSpPr txBox="1"/>
      </xdr:nvSpPr>
      <xdr:spPr>
        <a:xfrm>
          <a:off x="13742044" y="169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86670C1C-FD46-4EA8-8CE0-0D6EA55EBB14}"/>
            </a:ext>
          </a:extLst>
        </xdr:cNvPr>
        <xdr:cNvSpPr txBox="1"/>
      </xdr:nvSpPr>
      <xdr:spPr>
        <a:xfrm>
          <a:off x="12960994" y="1687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892" name="n_3aveValue【庁舎】&#10;有形固定資産減価償却率">
          <a:extLst>
            <a:ext uri="{FF2B5EF4-FFF2-40B4-BE49-F238E27FC236}">
              <a16:creationId xmlns:a16="http://schemas.microsoft.com/office/drawing/2014/main" id="{022EC558-8810-4911-990A-F49AA0A3F018}"/>
            </a:ext>
          </a:extLst>
        </xdr:cNvPr>
        <xdr:cNvSpPr txBox="1"/>
      </xdr:nvSpPr>
      <xdr:spPr>
        <a:xfrm>
          <a:off x="12167244" y="1678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93" name="n_4aveValue【庁舎】&#10;有形固定資産減価償却率">
          <a:extLst>
            <a:ext uri="{FF2B5EF4-FFF2-40B4-BE49-F238E27FC236}">
              <a16:creationId xmlns:a16="http://schemas.microsoft.com/office/drawing/2014/main" id="{D93CA5AA-E7A7-49A3-BAD4-7FF73E4353BB}"/>
            </a:ext>
          </a:extLst>
        </xdr:cNvPr>
        <xdr:cNvSpPr txBox="1"/>
      </xdr:nvSpPr>
      <xdr:spPr>
        <a:xfrm>
          <a:off x="1135444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18522</xdr:rowOff>
    </xdr:from>
    <xdr:ext cx="405111" cy="259045"/>
    <xdr:sp macro="" textlink="">
      <xdr:nvSpPr>
        <xdr:cNvPr id="894" name="n_1mainValue【庁舎】&#10;有形固定資産減価償却率">
          <a:extLst>
            <a:ext uri="{FF2B5EF4-FFF2-40B4-BE49-F238E27FC236}">
              <a16:creationId xmlns:a16="http://schemas.microsoft.com/office/drawing/2014/main" id="{02F21EE6-62F4-4CA7-8FD8-B85902BB196B}"/>
            </a:ext>
          </a:extLst>
        </xdr:cNvPr>
        <xdr:cNvSpPr txBox="1"/>
      </xdr:nvSpPr>
      <xdr:spPr>
        <a:xfrm>
          <a:off x="13742044" y="1735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95" name="n_2mainValue【庁舎】&#10;有形固定資産減価償却率">
          <a:extLst>
            <a:ext uri="{FF2B5EF4-FFF2-40B4-BE49-F238E27FC236}">
              <a16:creationId xmlns:a16="http://schemas.microsoft.com/office/drawing/2014/main" id="{79049CF1-2EC8-4CE3-B806-FF106425FB23}"/>
            </a:ext>
          </a:extLst>
        </xdr:cNvPr>
        <xdr:cNvSpPr txBox="1"/>
      </xdr:nvSpPr>
      <xdr:spPr>
        <a:xfrm>
          <a:off x="1296099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6" name="n_3mainValue【庁舎】&#10;有形固定資産減価償却率">
          <a:extLst>
            <a:ext uri="{FF2B5EF4-FFF2-40B4-BE49-F238E27FC236}">
              <a16:creationId xmlns:a16="http://schemas.microsoft.com/office/drawing/2014/main" id="{059A3CC6-77C5-465E-9CF5-62E06C4291B5}"/>
            </a:ext>
          </a:extLst>
        </xdr:cNvPr>
        <xdr:cNvSpPr txBox="1"/>
      </xdr:nvSpPr>
      <xdr:spPr>
        <a:xfrm>
          <a:off x="121672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97" name="n_4mainValue【庁舎】&#10;有形固定資産減価償却率">
          <a:extLst>
            <a:ext uri="{FF2B5EF4-FFF2-40B4-BE49-F238E27FC236}">
              <a16:creationId xmlns:a16="http://schemas.microsoft.com/office/drawing/2014/main" id="{8C2C2F5B-DF03-4136-A189-056766B7B491}"/>
            </a:ext>
          </a:extLst>
        </xdr:cNvPr>
        <xdr:cNvSpPr txBox="1"/>
      </xdr:nvSpPr>
      <xdr:spPr>
        <a:xfrm>
          <a:off x="113544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17487309-3969-450F-A2A7-5C56B0E38C98}"/>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0553909-4D95-4416-9F0A-972E4DBD56BF}"/>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F167083-F668-4084-AF3A-C7D99FDAF603}"/>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A54D80F-0904-4B95-8A18-ED17EEA14524}"/>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AFC36CEE-34BF-473B-8E54-8B48A38C50AD}"/>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CEC0837E-39DC-4327-B4C6-376E275E4422}"/>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9436094-9A4E-4E65-A712-99DD5E0E2E6C}"/>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822778E3-DF83-4200-B67B-F7D5DA2C989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CF8B6384-9BBD-4A47-96F9-93D0A0060819}"/>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B6622CB-DD50-4A40-B671-34AEA11C90F9}"/>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A9117360-E88C-4C70-8EAE-7C4FC63E7956}"/>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53B0D314-01BF-4437-9845-8E0F91E46BAB}"/>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72FB9623-BD74-4D59-AC3E-2E91EA585064}"/>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6823BC4C-1329-4645-B7B8-3898CCA86EFB}"/>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CFB3BF84-0E1B-4447-B756-0D7D7F064474}"/>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CD3B384-486C-450C-8153-17C13182D2CF}"/>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0279C21-ABE0-4792-A7EA-1B09EB460A95}"/>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A2D154C4-802F-4BC2-B960-B823B2F7A761}"/>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3CFF2247-2E51-422B-8DCD-32C373B2AFBC}"/>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658884EF-122B-43CA-9613-ED443FE6D64A}"/>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9DB96708-06D5-4788-BB1A-617DA0B66DE9}"/>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8D1DA6C0-218E-4A2E-90C4-C35BBEDB23D5}"/>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93D67510-4411-488F-AF87-714B1F16C1F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62FEBF9C-99F3-46A0-9372-85564553B2A2}"/>
            </a:ext>
          </a:extLst>
        </xdr:cNvPr>
        <xdr:cNvCxnSpPr/>
      </xdr:nvCxnSpPr>
      <xdr:spPr>
        <a:xfrm flipV="1">
          <a:off x="19951064" y="16678911"/>
          <a:ext cx="0" cy="1176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3607BD41-90C2-4CB3-8A1E-DB641C1F265E}"/>
            </a:ext>
          </a:extLst>
        </xdr:cNvPr>
        <xdr:cNvSpPr txBox="1"/>
      </xdr:nvSpPr>
      <xdr:spPr>
        <a:xfrm>
          <a:off x="19989800" y="178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8ABC11A4-FD89-415C-A32D-9B8DF9DEAA6C}"/>
            </a:ext>
          </a:extLst>
        </xdr:cNvPr>
        <xdr:cNvCxnSpPr/>
      </xdr:nvCxnSpPr>
      <xdr:spPr>
        <a:xfrm>
          <a:off x="19881850" y="17855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B7AF4363-3322-4F11-A94A-3B7604E3D339}"/>
            </a:ext>
          </a:extLst>
        </xdr:cNvPr>
        <xdr:cNvSpPr txBox="1"/>
      </xdr:nvSpPr>
      <xdr:spPr>
        <a:xfrm>
          <a:off x="19989800" y="1646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2C17DBEE-B0C3-4D26-8892-24EB608615E6}"/>
            </a:ext>
          </a:extLst>
        </xdr:cNvPr>
        <xdr:cNvCxnSpPr/>
      </xdr:nvCxnSpPr>
      <xdr:spPr>
        <a:xfrm>
          <a:off x="19881850" y="16678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8128E5EB-380D-4432-88FA-BCDE5BB0C948}"/>
            </a:ext>
          </a:extLst>
        </xdr:cNvPr>
        <xdr:cNvSpPr txBox="1"/>
      </xdr:nvSpPr>
      <xdr:spPr>
        <a:xfrm>
          <a:off x="19989800" y="1728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234F0DD4-6AE7-4790-B100-7F759239A2CE}"/>
            </a:ext>
          </a:extLst>
        </xdr:cNvPr>
        <xdr:cNvSpPr/>
      </xdr:nvSpPr>
      <xdr:spPr>
        <a:xfrm>
          <a:off x="19900900" y="1731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019AAE76-F3DE-4881-B15C-1E0AF6E97A7B}"/>
            </a:ext>
          </a:extLst>
        </xdr:cNvPr>
        <xdr:cNvSpPr/>
      </xdr:nvSpPr>
      <xdr:spPr>
        <a:xfrm>
          <a:off x="19157950" y="17351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5C09EAB3-BAB0-402B-9ACC-C3688CEE98DA}"/>
            </a:ext>
          </a:extLst>
        </xdr:cNvPr>
        <xdr:cNvSpPr/>
      </xdr:nvSpPr>
      <xdr:spPr>
        <a:xfrm>
          <a:off x="18345150" y="1734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0" name="フローチャート: 判断 929">
          <a:extLst>
            <a:ext uri="{FF2B5EF4-FFF2-40B4-BE49-F238E27FC236}">
              <a16:creationId xmlns:a16="http://schemas.microsoft.com/office/drawing/2014/main" id="{9371974B-453E-489D-87AA-4D39D8631CB3}"/>
            </a:ext>
          </a:extLst>
        </xdr:cNvPr>
        <xdr:cNvSpPr/>
      </xdr:nvSpPr>
      <xdr:spPr>
        <a:xfrm>
          <a:off x="17551400" y="174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931" name="フローチャート: 判断 930">
          <a:extLst>
            <a:ext uri="{FF2B5EF4-FFF2-40B4-BE49-F238E27FC236}">
              <a16:creationId xmlns:a16="http://schemas.microsoft.com/office/drawing/2014/main" id="{B35169AF-D7C7-4A97-80C2-F8D3319C90F9}"/>
            </a:ext>
          </a:extLst>
        </xdr:cNvPr>
        <xdr:cNvSpPr/>
      </xdr:nvSpPr>
      <xdr:spPr>
        <a:xfrm>
          <a:off x="16757650" y="17448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AD34F0D-5878-423B-98E0-E341D6546398}"/>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70C231F-EF8A-4818-86F1-84029348EDCE}"/>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2D43ADF-D431-4CD6-B032-E5735D2F27D5}"/>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35DD7E0-C405-4408-9C9E-15063059361B}"/>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C2339F6-C76F-43D7-AC64-C67413E4842B}"/>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937" name="楕円 936">
          <a:extLst>
            <a:ext uri="{FF2B5EF4-FFF2-40B4-BE49-F238E27FC236}">
              <a16:creationId xmlns:a16="http://schemas.microsoft.com/office/drawing/2014/main" id="{8F22B8C6-A951-47AF-886A-F36011E28813}"/>
            </a:ext>
          </a:extLst>
        </xdr:cNvPr>
        <xdr:cNvSpPr/>
      </xdr:nvSpPr>
      <xdr:spPr>
        <a:xfrm>
          <a:off x="19900900" y="17298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938" name="【庁舎】&#10;一人当たり面積該当値テキスト">
          <a:extLst>
            <a:ext uri="{FF2B5EF4-FFF2-40B4-BE49-F238E27FC236}">
              <a16:creationId xmlns:a16="http://schemas.microsoft.com/office/drawing/2014/main" id="{0D63F453-6680-4674-AF0F-0D5D820C584E}"/>
            </a:ext>
          </a:extLst>
        </xdr:cNvPr>
        <xdr:cNvSpPr txBox="1"/>
      </xdr:nvSpPr>
      <xdr:spPr>
        <a:xfrm>
          <a:off x="199898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137795</xdr:rowOff>
    </xdr:from>
    <xdr:to>
      <xdr:col>112</xdr:col>
      <xdr:colOff>38100</xdr:colOff>
      <xdr:row>105</xdr:row>
      <xdr:rowOff>67945</xdr:rowOff>
    </xdr:to>
    <xdr:sp macro="" textlink="">
      <xdr:nvSpPr>
        <xdr:cNvPr id="939" name="楕円 938">
          <a:extLst>
            <a:ext uri="{FF2B5EF4-FFF2-40B4-BE49-F238E27FC236}">
              <a16:creationId xmlns:a16="http://schemas.microsoft.com/office/drawing/2014/main" id="{004865BA-F76F-4FDA-9F57-AAFB420779E7}"/>
            </a:ext>
          </a:extLst>
        </xdr:cNvPr>
        <xdr:cNvSpPr/>
      </xdr:nvSpPr>
      <xdr:spPr>
        <a:xfrm>
          <a:off x="19157950" y="1730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xdr:rowOff>
    </xdr:from>
    <xdr:to>
      <xdr:col>116</xdr:col>
      <xdr:colOff>63500</xdr:colOff>
      <xdr:row>105</xdr:row>
      <xdr:rowOff>17145</xdr:rowOff>
    </xdr:to>
    <xdr:cxnSp macro="">
      <xdr:nvCxnSpPr>
        <xdr:cNvPr id="940" name="直線コネクタ 939">
          <a:extLst>
            <a:ext uri="{FF2B5EF4-FFF2-40B4-BE49-F238E27FC236}">
              <a16:creationId xmlns:a16="http://schemas.microsoft.com/office/drawing/2014/main" id="{61EBA271-95FA-4D54-8BEA-7F1964E61DD7}"/>
            </a:ext>
          </a:extLst>
        </xdr:cNvPr>
        <xdr:cNvCxnSpPr/>
      </xdr:nvCxnSpPr>
      <xdr:spPr>
        <a:xfrm flipV="1">
          <a:off x="19202400" y="1734312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41" name="楕円 940">
          <a:extLst>
            <a:ext uri="{FF2B5EF4-FFF2-40B4-BE49-F238E27FC236}">
              <a16:creationId xmlns:a16="http://schemas.microsoft.com/office/drawing/2014/main" id="{D37CC824-0AAF-4205-BC83-AA52C90A1B9C}"/>
            </a:ext>
          </a:extLst>
        </xdr:cNvPr>
        <xdr:cNvSpPr/>
      </xdr:nvSpPr>
      <xdr:spPr>
        <a:xfrm>
          <a:off x="18345150" y="17317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17145</xdr:rowOff>
    </xdr:from>
    <xdr:to>
      <xdr:col>111</xdr:col>
      <xdr:colOff>177800</xdr:colOff>
      <xdr:row>105</xdr:row>
      <xdr:rowOff>26670</xdr:rowOff>
    </xdr:to>
    <xdr:cxnSp macro="">
      <xdr:nvCxnSpPr>
        <xdr:cNvPr id="942" name="直線コネクタ 941">
          <a:extLst>
            <a:ext uri="{FF2B5EF4-FFF2-40B4-BE49-F238E27FC236}">
              <a16:creationId xmlns:a16="http://schemas.microsoft.com/office/drawing/2014/main" id="{B01CDEB0-17F1-4DFB-8CC9-E2C51801ACCF}"/>
            </a:ext>
          </a:extLst>
        </xdr:cNvPr>
        <xdr:cNvCxnSpPr/>
      </xdr:nvCxnSpPr>
      <xdr:spPr>
        <a:xfrm flipV="1">
          <a:off x="18395950" y="1735264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158750</xdr:rowOff>
    </xdr:from>
    <xdr:to>
      <xdr:col>102</xdr:col>
      <xdr:colOff>165100</xdr:colOff>
      <xdr:row>105</xdr:row>
      <xdr:rowOff>88900</xdr:rowOff>
    </xdr:to>
    <xdr:sp macro="" textlink="">
      <xdr:nvSpPr>
        <xdr:cNvPr id="943" name="楕円 942">
          <a:extLst>
            <a:ext uri="{FF2B5EF4-FFF2-40B4-BE49-F238E27FC236}">
              <a16:creationId xmlns:a16="http://schemas.microsoft.com/office/drawing/2014/main" id="{CEB631CA-A7C6-4550-AC1E-4859B037522E}"/>
            </a:ext>
          </a:extLst>
        </xdr:cNvPr>
        <xdr:cNvSpPr/>
      </xdr:nvSpPr>
      <xdr:spPr>
        <a:xfrm>
          <a:off x="17551400" y="1732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38100</xdr:rowOff>
    </xdr:to>
    <xdr:cxnSp macro="">
      <xdr:nvCxnSpPr>
        <xdr:cNvPr id="944" name="直線コネクタ 943">
          <a:extLst>
            <a:ext uri="{FF2B5EF4-FFF2-40B4-BE49-F238E27FC236}">
              <a16:creationId xmlns:a16="http://schemas.microsoft.com/office/drawing/2014/main" id="{F443AE69-CBEA-4E4D-9F19-E12FCFA60897}"/>
            </a:ext>
          </a:extLst>
        </xdr:cNvPr>
        <xdr:cNvCxnSpPr/>
      </xdr:nvCxnSpPr>
      <xdr:spPr>
        <a:xfrm flipV="1">
          <a:off x="17602200" y="1736217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45" name="楕円 944">
          <a:extLst>
            <a:ext uri="{FF2B5EF4-FFF2-40B4-BE49-F238E27FC236}">
              <a16:creationId xmlns:a16="http://schemas.microsoft.com/office/drawing/2014/main" id="{F2B0924E-84E1-4D71-8D7C-3FCFC94DD8DE}"/>
            </a:ext>
          </a:extLst>
        </xdr:cNvPr>
        <xdr:cNvSpPr/>
      </xdr:nvSpPr>
      <xdr:spPr>
        <a:xfrm>
          <a:off x="16757650" y="17294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38100</xdr:rowOff>
    </xdr:to>
    <xdr:cxnSp macro="">
      <xdr:nvCxnSpPr>
        <xdr:cNvPr id="946" name="直線コネクタ 945">
          <a:extLst>
            <a:ext uri="{FF2B5EF4-FFF2-40B4-BE49-F238E27FC236}">
              <a16:creationId xmlns:a16="http://schemas.microsoft.com/office/drawing/2014/main" id="{DF6623EB-209B-4ABD-8A8E-601FEAC043CD}"/>
            </a:ext>
          </a:extLst>
        </xdr:cNvPr>
        <xdr:cNvCxnSpPr/>
      </xdr:nvCxnSpPr>
      <xdr:spPr>
        <a:xfrm>
          <a:off x="16802100" y="17339311"/>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C49FE90D-303C-4E7B-B00E-C30097663B1F}"/>
            </a:ext>
          </a:extLst>
        </xdr:cNvPr>
        <xdr:cNvSpPr txBox="1"/>
      </xdr:nvSpPr>
      <xdr:spPr>
        <a:xfrm>
          <a:off x="18980227" y="1744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AEA426EE-A0B2-4B31-A39F-FD1197B2538A}"/>
            </a:ext>
          </a:extLst>
        </xdr:cNvPr>
        <xdr:cNvSpPr txBox="1"/>
      </xdr:nvSpPr>
      <xdr:spPr>
        <a:xfrm>
          <a:off x="18180127" y="1743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49" name="n_3aveValue【庁舎】&#10;一人当たり面積">
          <a:extLst>
            <a:ext uri="{FF2B5EF4-FFF2-40B4-BE49-F238E27FC236}">
              <a16:creationId xmlns:a16="http://schemas.microsoft.com/office/drawing/2014/main" id="{D0343869-B039-43C4-B560-CC3AC315AFE7}"/>
            </a:ext>
          </a:extLst>
        </xdr:cNvPr>
        <xdr:cNvSpPr txBox="1"/>
      </xdr:nvSpPr>
      <xdr:spPr>
        <a:xfrm>
          <a:off x="17386377" y="1749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950" name="n_4aveValue【庁舎】&#10;一人当たり面積">
          <a:extLst>
            <a:ext uri="{FF2B5EF4-FFF2-40B4-BE49-F238E27FC236}">
              <a16:creationId xmlns:a16="http://schemas.microsoft.com/office/drawing/2014/main" id="{B00382B3-FA54-4B6F-9DC9-36C25EF6E040}"/>
            </a:ext>
          </a:extLst>
        </xdr:cNvPr>
        <xdr:cNvSpPr txBox="1"/>
      </xdr:nvSpPr>
      <xdr:spPr>
        <a:xfrm>
          <a:off x="16592627" y="1753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84472</xdr:rowOff>
    </xdr:from>
    <xdr:ext cx="469744" cy="259045"/>
    <xdr:sp macro="" textlink="">
      <xdr:nvSpPr>
        <xdr:cNvPr id="951" name="n_1mainValue【庁舎】&#10;一人当たり面積">
          <a:extLst>
            <a:ext uri="{FF2B5EF4-FFF2-40B4-BE49-F238E27FC236}">
              <a16:creationId xmlns:a16="http://schemas.microsoft.com/office/drawing/2014/main" id="{0633AA2C-2D1D-41DD-BE9F-A934ADBC7605}"/>
            </a:ext>
          </a:extLst>
        </xdr:cNvPr>
        <xdr:cNvSpPr txBox="1"/>
      </xdr:nvSpPr>
      <xdr:spPr>
        <a:xfrm>
          <a:off x="18980227" y="1708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52" name="n_2mainValue【庁舎】&#10;一人当たり面積">
          <a:extLst>
            <a:ext uri="{FF2B5EF4-FFF2-40B4-BE49-F238E27FC236}">
              <a16:creationId xmlns:a16="http://schemas.microsoft.com/office/drawing/2014/main" id="{036C021D-F157-4801-84C0-366BF8E68B6E}"/>
            </a:ext>
          </a:extLst>
        </xdr:cNvPr>
        <xdr:cNvSpPr txBox="1"/>
      </xdr:nvSpPr>
      <xdr:spPr>
        <a:xfrm>
          <a:off x="18180127"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105427</xdr:rowOff>
    </xdr:from>
    <xdr:ext cx="469744" cy="259045"/>
    <xdr:sp macro="" textlink="">
      <xdr:nvSpPr>
        <xdr:cNvPr id="953" name="n_3mainValue【庁舎】&#10;一人当たり面積">
          <a:extLst>
            <a:ext uri="{FF2B5EF4-FFF2-40B4-BE49-F238E27FC236}">
              <a16:creationId xmlns:a16="http://schemas.microsoft.com/office/drawing/2014/main" id="{32416FA8-603B-4588-ABEC-47ABD126B100}"/>
            </a:ext>
          </a:extLst>
        </xdr:cNvPr>
        <xdr:cNvSpPr txBox="1"/>
      </xdr:nvSpPr>
      <xdr:spPr>
        <a:xfrm>
          <a:off x="17386377"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54" name="n_4mainValue【庁舎】&#10;一人当たり面積">
          <a:extLst>
            <a:ext uri="{FF2B5EF4-FFF2-40B4-BE49-F238E27FC236}">
              <a16:creationId xmlns:a16="http://schemas.microsoft.com/office/drawing/2014/main" id="{4CD38506-E553-48F6-A1B9-415D9FEF1840}"/>
            </a:ext>
          </a:extLst>
        </xdr:cNvPr>
        <xdr:cNvSpPr txBox="1"/>
      </xdr:nvSpPr>
      <xdr:spPr>
        <a:xfrm>
          <a:off x="16592627"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3441F31A-E742-4380-8A01-1347DBD176F5}"/>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7537BD0B-D2E3-4E5A-9EE9-A6F24891B9C9}"/>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C28C24E-41F6-4DDD-BC9E-E9B2C187B9BB}"/>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の一人当たり面積が、類似団体の中でも高い数値となっているのは、合併以前に旧</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町で整備した施設を現在も多く保有している状況が一つの要因と考えられる。有形固定資産減価償却率は類似団体に比べて高い水準となっているため、公共施設等総合管理計画の分類別方針や個別施設計画等に基づき、廃止及び見直しや統廃合といった適正配置にも着手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償却しきった一般廃棄物処理施設（リサイクルセンター）のみが残っている。現状は広域事務組合および民間業者によって主要施設の運営を行っているため、広域事務組合等とも協議を行いながら計画的な施設の更新等を検討していきたい。</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古い屯所を除却し、三野町防災センターの建設を行ったこともあり、昨年度同様、有形固定資産減価償却率は県内・類似団体・全国平均と比べて低く、住民一人当たり面積は県内・類似団体・全国平均と比べて高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について、県内・全国平均と比べて住民一人当たり面積が多い理由として、本市は県内で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広い面積を占め、旧町時代から続く生活圏やコミュニティが市内全域に点在していることから、市民サービスの提供には引き続き各庁舎を継続利用することが必要不可欠な状況であるが、今後は公共施設等総合管理計画にも謳う、各庁舎の周辺機能の複合化についても視野に入れた利活用を検討していく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前年度と増減なしの</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で類似団体を下回っている。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自主財源に乏しく、財政基盤は類似団体と比べ弱いものとなっている。引き続き企業誘致や産業振興施策を積極的に展開し、主要な自主財源である市税の収入確保を図ると共に、歳出全般にわたる削減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98986"/>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60070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で、類似団体を上回っている。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前年度よりマイナスとはなったが、依然として類似団体平均値よりも高い数値となっているため、事業の見直しを実施し定型的に続いている事業などの縮小廃止を実施する。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63</xdr:row>
      <xdr:rowOff>157734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494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157734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46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046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853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150622</xdr:rowOff>
    </xdr:from>
    <xdr:to>
      <xdr:col>11</xdr:col>
      <xdr:colOff>82550</xdr:colOff>
      <xdr:row>62</xdr:row>
      <xdr:rowOff>80772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円の増額となり、類似団体平均を上回っている。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会計年度任用職員の比率が高くまた、委託料の増により人口一人当たりの比率が増加している。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会計年度任用職員の職員数や雇用形態の見直し、公共施設の統廃合等による経常経費の削減に取り組む。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144194</xdr:rowOff>
    </xdr:from>
    <xdr:to>
      <xdr:col>23</xdr:col>
      <xdr:colOff>133350</xdr:colOff>
      <xdr:row>84</xdr:row>
      <xdr:rowOff>145481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45994"/>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103938</xdr:rowOff>
    </xdr:from>
    <xdr:to>
      <xdr:col>19</xdr:col>
      <xdr:colOff>133350</xdr:colOff>
      <xdr:row>84</xdr:row>
      <xdr:rowOff>144194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05738"/>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28025</xdr:rowOff>
    </xdr:from>
    <xdr:to>
      <xdr:col>15</xdr:col>
      <xdr:colOff>82550</xdr:colOff>
      <xdr:row>84</xdr:row>
      <xdr:rowOff>103938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29825"/>
          <a:ext cx="889000" cy="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13641</xdr:rowOff>
    </xdr:from>
    <xdr:to>
      <xdr:col>11</xdr:col>
      <xdr:colOff>31750</xdr:colOff>
      <xdr:row>84</xdr:row>
      <xdr:rowOff>28025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3991"/>
          <a:ext cx="889000" cy="18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4225</xdr:rowOff>
    </xdr:from>
    <xdr:to>
      <xdr:col>11</xdr:col>
      <xdr:colOff>82550</xdr:colOff>
      <xdr:row>83</xdr:row>
      <xdr:rowOff>105825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116002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65891</xdr:rowOff>
    </xdr:from>
    <xdr:to>
      <xdr:col>7</xdr:col>
      <xdr:colOff>31750</xdr:colOff>
      <xdr:row>82</xdr:row>
      <xdr:rowOff>167491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6218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94681</xdr:rowOff>
    </xdr:from>
    <xdr:to>
      <xdr:col>23</xdr:col>
      <xdr:colOff>184150</xdr:colOff>
      <xdr:row>85</xdr:row>
      <xdr:rowOff>24831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66758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93394</xdr:rowOff>
    </xdr:from>
    <xdr:to>
      <xdr:col>19</xdr:col>
      <xdr:colOff>184150</xdr:colOff>
      <xdr:row>85</xdr:row>
      <xdr:rowOff>23544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8321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8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53138</xdr:rowOff>
    </xdr:from>
    <xdr:to>
      <xdr:col>15</xdr:col>
      <xdr:colOff>133350</xdr:colOff>
      <xdr:row>84</xdr:row>
      <xdr:rowOff>154738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139515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4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148675</xdr:rowOff>
    </xdr:from>
    <xdr:to>
      <xdr:col>11</xdr:col>
      <xdr:colOff>82550</xdr:colOff>
      <xdr:row>84</xdr:row>
      <xdr:rowOff>78825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134291</xdr:rowOff>
    </xdr:from>
    <xdr:to>
      <xdr:col>7</xdr:col>
      <xdr:colOff>31750</xdr:colOff>
      <xdr:row>83</xdr:row>
      <xdr:rowOff>64441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49218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再任用制度を十分に活用し、機構改革や事務事業の見直しによる適材適所の配置に努める。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170543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9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で類似団体平均を上回っている。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定員管理計画（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）に基づき、一般行政職においては退職者補充を行っている一方で、他職種については、安定した行政サービスの提供に則し採用を行っており増となっている。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適正な職員配置、事務事業の見直しを踏まえた定員管理計画の改定を行い、適切な定員管理に努めたい。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23767</xdr:rowOff>
    </xdr:from>
    <xdr:to>
      <xdr:col>81</xdr:col>
      <xdr:colOff>44450</xdr:colOff>
      <xdr:row>62</xdr:row>
      <xdr:rowOff>74325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3667"/>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11128</xdr:rowOff>
    </xdr:from>
    <xdr:to>
      <xdr:col>77</xdr:col>
      <xdr:colOff>44450</xdr:colOff>
      <xdr:row>62</xdr:row>
      <xdr:rowOff>23767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4102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165342</xdr:rowOff>
    </xdr:from>
    <xdr:to>
      <xdr:col>72</xdr:col>
      <xdr:colOff>203200</xdr:colOff>
      <xdr:row>62</xdr:row>
      <xdr:rowOff>11128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2379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123976</xdr:rowOff>
    </xdr:from>
    <xdr:to>
      <xdr:col>68</xdr:col>
      <xdr:colOff>152400</xdr:colOff>
      <xdr:row>61</xdr:row>
      <xdr:rowOff>165342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8242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138914</xdr:rowOff>
    </xdr:from>
    <xdr:to>
      <xdr:col>68</xdr:col>
      <xdr:colOff>203200</xdr:colOff>
      <xdr:row>61</xdr:row>
      <xdr:rowOff>69064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79241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134317</xdr:rowOff>
    </xdr:from>
    <xdr:to>
      <xdr:col>64</xdr:col>
      <xdr:colOff>152400</xdr:colOff>
      <xdr:row>61</xdr:row>
      <xdr:rowOff>64467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74644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23525</xdr:rowOff>
    </xdr:from>
    <xdr:to>
      <xdr:col>81</xdr:col>
      <xdr:colOff>95250</xdr:colOff>
      <xdr:row>62</xdr:row>
      <xdr:rowOff>125125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167052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2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59344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8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131778</xdr:rowOff>
    </xdr:from>
    <xdr:to>
      <xdr:col>73</xdr:col>
      <xdr:colOff>44450</xdr:colOff>
      <xdr:row>62</xdr:row>
      <xdr:rowOff>61928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7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114542</xdr:rowOff>
    </xdr:from>
    <xdr:to>
      <xdr:col>68</xdr:col>
      <xdr:colOff>203200</xdr:colOff>
      <xdr:row>62</xdr:row>
      <xdr:rowOff>44692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29469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73176</xdr:rowOff>
    </xdr:from>
    <xdr:to>
      <xdr:col>64</xdr:col>
      <xdr:colOff>152400</xdr:colOff>
      <xdr:row>62</xdr:row>
      <xdr:rowOff>3326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159553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で、類似団体を下回っている。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実質公債費比率増加の主な原因としては、公営企業公債費繰入と一部事務組合公債費補助金が増加したため。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今後も交付税措置のある有利な市債に絞った発行を原則として、健全財政に努める。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0194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92528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80115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114602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663267"/>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138689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償還終了による地方債現在高の減額や臨時財政対策債の発行可能額の減額により基準財政需要額算入見込額が減額したことによる。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合併特例債の発行期限が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年度までであり、今後地方債の発行額が増加することから地方債残高や充当可能基金残高に注視しながら健全財政に努める。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144538</xdr:rowOff>
    </xdr:from>
    <xdr:to>
      <xdr:col>68</xdr:col>
      <xdr:colOff>203200</xdr:colOff>
      <xdr:row>16</xdr:row>
      <xdr:rowOff>74688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84865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154879</xdr:rowOff>
    </xdr:from>
    <xdr:to>
      <xdr:col>64</xdr:col>
      <xdr:colOff>152400</xdr:colOff>
      <xdr:row>16</xdr:row>
      <xdr:rowOff>85029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95206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前年度より低下したが、依然として類似団体よりも高い数値となっているため、今後も会計年度任用職員の人数及び雇用形態を見直し人件費の削減に努める。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3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保有する施設数が多く、維持管理に経費がかかっており、事務事業評価に基づき、維持管理費等についても再度点検と検討を行っていく。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年度は、経常経費にかかる特定財源が前年度より減額になったため物件費の経常収支比率が増となった。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8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19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19</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18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76200</xdr:rowOff>
    </xdr:from>
    <xdr:to>
      <xdr:col>69</xdr:col>
      <xdr:colOff>142875</xdr:colOff>
      <xdr:row>19</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増加の主な要因は、子ども医療費助成事業が増加したため。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今後事務事業評価等による経常経費の削減に努め、経常収支比率の低下を目指す。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50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7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56</xdr:row>
      <xdr:rowOff>30988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767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60198</xdr:rowOff>
    </xdr:from>
    <xdr:to>
      <xdr:col>11</xdr:col>
      <xdr:colOff>60325</xdr:colOff>
      <xdr:row>55</xdr:row>
      <xdr:rowOff>161798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14478</xdr:rowOff>
    </xdr:from>
    <xdr:to>
      <xdr:col>20</xdr:col>
      <xdr:colOff>38100</xdr:colOff>
      <xdr:row>55</xdr:row>
      <xdr:rowOff>116078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126255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投資・出資金・貸付金については前年度と比べ増加しているが、繰出金は減少した。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今後も必要経費を判断しながら、経常経費の削減に努める。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0</xdr:rowOff>
    </xdr:from>
    <xdr:to>
      <xdr:col>69</xdr:col>
      <xdr:colOff>142875</xdr:colOff>
      <xdr:row>54</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各種団体等への補助金については、整理合理化・優遇措置の見直し等を行うことで更なる削減に努める。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72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臨時財政対策債等の償還が一部終了したことにより公債費が減額となったが、今後合併特例債の発行期限が迫り、借入が増加する見込みのため、交付税措置のある有利な市債に絞った発行を原則と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101600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47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63500</xdr:rowOff>
    </xdr:from>
    <xdr:to>
      <xdr:col>19</xdr:col>
      <xdr:colOff>187325</xdr:colOff>
      <xdr:row>78</xdr:row>
      <xdr:rowOff>101600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3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63500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42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9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44450</xdr:rowOff>
    </xdr:from>
    <xdr:to>
      <xdr:col>11</xdr:col>
      <xdr:colOff>60325</xdr:colOff>
      <xdr:row>75</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31750</xdr:rowOff>
    </xdr:from>
    <xdr:to>
      <xdr:col>6</xdr:col>
      <xdr:colOff>171450</xdr:colOff>
      <xdr:row>75</xdr:row>
      <xdr:rowOff>133350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50800</xdr:rowOff>
    </xdr:from>
    <xdr:to>
      <xdr:col>20</xdr:col>
      <xdr:colOff>38100</xdr:colOff>
      <xdr:row>78</xdr:row>
      <xdr:rowOff>152400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137177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1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12700</xdr:rowOff>
    </xdr:from>
    <xdr:to>
      <xdr:col>15</xdr:col>
      <xdr:colOff>149225</xdr:colOff>
      <xdr:row>78</xdr:row>
      <xdr:rowOff>114300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99077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物件費や補助費等が増加の要因となっている。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今後事務事業評価等による経常経費の削減に努め、経常収支比率の低下を目指す。</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564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154758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6998"/>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148227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998"/>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63319</xdr:rowOff>
    </xdr:from>
    <xdr:to>
      <xdr:col>69</xdr:col>
      <xdr:colOff>92075</xdr:colOff>
      <xdr:row>77</xdr:row>
      <xdr:rowOff>148227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649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138249</xdr:rowOff>
    </xdr:from>
    <xdr:to>
      <xdr:col>69</xdr:col>
      <xdr:colOff>142875</xdr:colOff>
      <xdr:row>77</xdr:row>
      <xdr:rowOff>68399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78576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18885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97427</xdr:rowOff>
    </xdr:from>
    <xdr:to>
      <xdr:col>69</xdr:col>
      <xdr:colOff>142875</xdr:colOff>
      <xdr:row>78</xdr:row>
      <xdr:rowOff>27577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12354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169380</xdr:rowOff>
    </xdr:from>
    <xdr:to>
      <xdr:col>29</xdr:col>
      <xdr:colOff>127000</xdr:colOff>
      <xdr:row>16</xdr:row>
      <xdr:rowOff>8306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88755"/>
          <a:ext cx="647700" cy="1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169380</xdr:rowOff>
    </xdr:from>
    <xdr:to>
      <xdr:col>26</xdr:col>
      <xdr:colOff>50800</xdr:colOff>
      <xdr:row>16</xdr:row>
      <xdr:rowOff>88354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8755"/>
          <a:ext cx="698500" cy="9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88354</xdr:rowOff>
    </xdr:from>
    <xdr:to>
      <xdr:col>22</xdr:col>
      <xdr:colOff>114300</xdr:colOff>
      <xdr:row>16</xdr:row>
      <xdr:rowOff>166167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9179"/>
          <a:ext cx="698500" cy="7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166167</xdr:rowOff>
    </xdr:from>
    <xdr:to>
      <xdr:col>18</xdr:col>
      <xdr:colOff>177800</xdr:colOff>
      <xdr:row>18</xdr:row>
      <xdr:rowOff>16345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6992"/>
          <a:ext cx="698500" cy="193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29858</xdr:rowOff>
    </xdr:from>
    <xdr:to>
      <xdr:col>19</xdr:col>
      <xdr:colOff>38100</xdr:colOff>
      <xdr:row>18</xdr:row>
      <xdr:rowOff>131458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116235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86601</xdr:rowOff>
    </xdr:from>
    <xdr:to>
      <xdr:col>15</xdr:col>
      <xdr:colOff>101600</xdr:colOff>
      <xdr:row>19</xdr:row>
      <xdr:rowOff>16751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20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0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128956</xdr:rowOff>
    </xdr:from>
    <xdr:to>
      <xdr:col>29</xdr:col>
      <xdr:colOff>177800</xdr:colOff>
      <xdr:row>16</xdr:row>
      <xdr:rowOff>59106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145483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118580</xdr:rowOff>
    </xdr:from>
    <xdr:to>
      <xdr:col>26</xdr:col>
      <xdr:colOff>101600</xdr:colOff>
      <xdr:row>16</xdr:row>
      <xdr:rowOff>48730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58907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6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37554</xdr:rowOff>
    </xdr:from>
    <xdr:to>
      <xdr:col>22</xdr:col>
      <xdr:colOff>165100</xdr:colOff>
      <xdr:row>16</xdr:row>
      <xdr:rowOff>139154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149331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115367</xdr:rowOff>
    </xdr:from>
    <xdr:to>
      <xdr:col>19</xdr:col>
      <xdr:colOff>38100</xdr:colOff>
      <xdr:row>17</xdr:row>
      <xdr:rowOff>45517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55694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136995</xdr:rowOff>
    </xdr:from>
    <xdr:to>
      <xdr:col>15</xdr:col>
      <xdr:colOff>101600</xdr:colOff>
      <xdr:row>18</xdr:row>
      <xdr:rowOff>67145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9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77322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264944</xdr:rowOff>
    </xdr:from>
    <xdr:to>
      <xdr:col>29</xdr:col>
      <xdr:colOff>127000</xdr:colOff>
      <xdr:row>35</xdr:row>
      <xdr:rowOff>268470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75294"/>
          <a:ext cx="647700" cy="3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259327</xdr:rowOff>
    </xdr:from>
    <xdr:to>
      <xdr:col>26</xdr:col>
      <xdr:colOff>50800</xdr:colOff>
      <xdr:row>35</xdr:row>
      <xdr:rowOff>268470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69677"/>
          <a:ext cx="698500" cy="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259327</xdr:rowOff>
    </xdr:from>
    <xdr:to>
      <xdr:col>22</xdr:col>
      <xdr:colOff>114300</xdr:colOff>
      <xdr:row>35</xdr:row>
      <xdr:rowOff>339565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69677"/>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339565</xdr:rowOff>
    </xdr:from>
    <xdr:to>
      <xdr:col>18</xdr:col>
      <xdr:colOff>177800</xdr:colOff>
      <xdr:row>36</xdr:row>
      <xdr:rowOff>122526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9915"/>
          <a:ext cx="698500" cy="125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118099</xdr:rowOff>
    </xdr:from>
    <xdr:to>
      <xdr:col>19</xdr:col>
      <xdr:colOff>38100</xdr:colOff>
      <xdr:row>37</xdr:row>
      <xdr:rowOff>48249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33026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5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61700</xdr:rowOff>
    </xdr:from>
    <xdr:to>
      <xdr:col>15</xdr:col>
      <xdr:colOff>101600</xdr:colOff>
      <xdr:row>36</xdr:row>
      <xdr:rowOff>163300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173477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8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214144</xdr:rowOff>
    </xdr:from>
    <xdr:to>
      <xdr:col>29</xdr:col>
      <xdr:colOff>177800</xdr:colOff>
      <xdr:row>35</xdr:row>
      <xdr:rowOff>315744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2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186221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9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217670</xdr:rowOff>
    </xdr:from>
    <xdr:to>
      <xdr:col>26</xdr:col>
      <xdr:colOff>101600</xdr:colOff>
      <xdr:row>35</xdr:row>
      <xdr:rowOff>319270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2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329447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9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208527</xdr:rowOff>
    </xdr:from>
    <xdr:to>
      <xdr:col>22</xdr:col>
      <xdr:colOff>165100</xdr:colOff>
      <xdr:row>35</xdr:row>
      <xdr:rowOff>310127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1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320304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288765</xdr:rowOff>
    </xdr:from>
    <xdr:to>
      <xdr:col>19</xdr:col>
      <xdr:colOff>38100</xdr:colOff>
      <xdr:row>36</xdr:row>
      <xdr:rowOff>47465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57642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71726</xdr:rowOff>
    </xdr:from>
    <xdr:to>
      <xdr:col>15</xdr:col>
      <xdr:colOff>101600</xdr:colOff>
      <xdr:row>37</xdr:row>
      <xdr:rowOff>1876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2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158103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117869</xdr:rowOff>
    </xdr:from>
    <xdr:to>
      <xdr:col>24</xdr:col>
      <xdr:colOff>63500</xdr:colOff>
      <xdr:row>35</xdr:row>
      <xdr:rowOff>122923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18619"/>
          <a:ext cx="8382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117869</xdr:rowOff>
    </xdr:from>
    <xdr:to>
      <xdr:col>19</xdr:col>
      <xdr:colOff>177800</xdr:colOff>
      <xdr:row>35</xdr:row>
      <xdr:rowOff>145745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8619"/>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145745</xdr:rowOff>
    </xdr:from>
    <xdr:to>
      <xdr:col>15</xdr:col>
      <xdr:colOff>50800</xdr:colOff>
      <xdr:row>36</xdr:row>
      <xdr:rowOff>67043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6495"/>
          <a:ext cx="889000" cy="9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67043</xdr:rowOff>
    </xdr:from>
    <xdr:to>
      <xdr:col>10</xdr:col>
      <xdr:colOff>114300</xdr:colOff>
      <xdr:row>38</xdr:row>
      <xdr:rowOff>72872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243"/>
          <a:ext cx="889000" cy="3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145085</xdr:rowOff>
    </xdr:from>
    <xdr:to>
      <xdr:col>10</xdr:col>
      <xdr:colOff>165100</xdr:colOff>
      <xdr:row>38</xdr:row>
      <xdr:rowOff>75235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66362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82106</xdr:rowOff>
    </xdr:from>
    <xdr:to>
      <xdr:col>6</xdr:col>
      <xdr:colOff>38100</xdr:colOff>
      <xdr:row>39</xdr:row>
      <xdr:rowOff>12256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9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72123</xdr:rowOff>
    </xdr:from>
    <xdr:to>
      <xdr:col>24</xdr:col>
      <xdr:colOff>114300</xdr:colOff>
      <xdr:row>36</xdr:row>
      <xdr:rowOff>2273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95000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67069</xdr:rowOff>
    </xdr:from>
    <xdr:to>
      <xdr:col>20</xdr:col>
      <xdr:colOff>38100</xdr:colOff>
      <xdr:row>35</xdr:row>
      <xdr:rowOff>168669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13746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94945</xdr:rowOff>
    </xdr:from>
    <xdr:to>
      <xdr:col>15</xdr:col>
      <xdr:colOff>101600</xdr:colOff>
      <xdr:row>36</xdr:row>
      <xdr:rowOff>25095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41622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16243</xdr:rowOff>
    </xdr:from>
    <xdr:to>
      <xdr:col>10</xdr:col>
      <xdr:colOff>165100</xdr:colOff>
      <xdr:row>36</xdr:row>
      <xdr:rowOff>117843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134370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22072</xdr:rowOff>
    </xdr:from>
    <xdr:to>
      <xdr:col>6</xdr:col>
      <xdr:colOff>38100</xdr:colOff>
      <xdr:row>38</xdr:row>
      <xdr:rowOff>123672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140200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127682</xdr:rowOff>
    </xdr:from>
    <xdr:to>
      <xdr:col>24</xdr:col>
      <xdr:colOff>63500</xdr:colOff>
      <xdr:row>55</xdr:row>
      <xdr:rowOff>14198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85982"/>
          <a:ext cx="838200" cy="5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127682</xdr:rowOff>
    </xdr:from>
    <xdr:to>
      <xdr:col>19</xdr:col>
      <xdr:colOff>177800</xdr:colOff>
      <xdr:row>55</xdr:row>
      <xdr:rowOff>4565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85982"/>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4565</xdr:rowOff>
    </xdr:from>
    <xdr:to>
      <xdr:col>15</xdr:col>
      <xdr:colOff>50800</xdr:colOff>
      <xdr:row>55</xdr:row>
      <xdr:rowOff>74729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34315"/>
          <a:ext cx="889000" cy="7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15293</xdr:rowOff>
    </xdr:from>
    <xdr:to>
      <xdr:col>10</xdr:col>
      <xdr:colOff>114300</xdr:colOff>
      <xdr:row>55</xdr:row>
      <xdr:rowOff>74729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4504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13332</xdr:rowOff>
    </xdr:from>
    <xdr:to>
      <xdr:col>10</xdr:col>
      <xdr:colOff>165100</xdr:colOff>
      <xdr:row>55</xdr:row>
      <xdr:rowOff>114932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4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131459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1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103906</xdr:rowOff>
    </xdr:from>
    <xdr:to>
      <xdr:col>6</xdr:col>
      <xdr:colOff>38100</xdr:colOff>
      <xdr:row>56</xdr:row>
      <xdr:rowOff>34056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25183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134848</xdr:rowOff>
    </xdr:from>
    <xdr:to>
      <xdr:col>24</xdr:col>
      <xdr:colOff>114300</xdr:colOff>
      <xdr:row>55</xdr:row>
      <xdr:rowOff>64998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157725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76882</xdr:rowOff>
    </xdr:from>
    <xdr:to>
      <xdr:col>20</xdr:col>
      <xdr:colOff>38100</xdr:colOff>
      <xdr:row>55</xdr:row>
      <xdr:rowOff>7032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23559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125215</xdr:rowOff>
    </xdr:from>
    <xdr:to>
      <xdr:col>15</xdr:col>
      <xdr:colOff>101600</xdr:colOff>
      <xdr:row>55</xdr:row>
      <xdr:rowOff>55365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71892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23929</xdr:rowOff>
    </xdr:from>
    <xdr:to>
      <xdr:col>10</xdr:col>
      <xdr:colOff>165100</xdr:colOff>
      <xdr:row>55</xdr:row>
      <xdr:rowOff>125529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5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116656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135943</xdr:rowOff>
    </xdr:from>
    <xdr:to>
      <xdr:col>6</xdr:col>
      <xdr:colOff>38100</xdr:colOff>
      <xdr:row>55</xdr:row>
      <xdr:rowOff>66093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82620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135311</xdr:rowOff>
    </xdr:from>
    <xdr:to>
      <xdr:col>24</xdr:col>
      <xdr:colOff>63500</xdr:colOff>
      <xdr:row>77</xdr:row>
      <xdr:rowOff>144729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6961"/>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131471</xdr:rowOff>
    </xdr:from>
    <xdr:to>
      <xdr:col>19</xdr:col>
      <xdr:colOff>177800</xdr:colOff>
      <xdr:row>77</xdr:row>
      <xdr:rowOff>144729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33121"/>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103535</xdr:rowOff>
    </xdr:from>
    <xdr:to>
      <xdr:col>15</xdr:col>
      <xdr:colOff>50800</xdr:colOff>
      <xdr:row>77</xdr:row>
      <xdr:rowOff>131471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5185"/>
          <a:ext cx="889000" cy="2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103535</xdr:rowOff>
    </xdr:from>
    <xdr:to>
      <xdr:col>10</xdr:col>
      <xdr:colOff>114300</xdr:colOff>
      <xdr:row>77</xdr:row>
      <xdr:rowOff>131790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5185"/>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35224</xdr:rowOff>
    </xdr:from>
    <xdr:to>
      <xdr:col>10</xdr:col>
      <xdr:colOff>165100</xdr:colOff>
      <xdr:row>77</xdr:row>
      <xdr:rowOff>136824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153351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126012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84511</xdr:rowOff>
    </xdr:from>
    <xdr:to>
      <xdr:col>24</xdr:col>
      <xdr:colOff>114300</xdr:colOff>
      <xdr:row>78</xdr:row>
      <xdr:rowOff>14661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62938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93929</xdr:rowOff>
    </xdr:from>
    <xdr:to>
      <xdr:col>20</xdr:col>
      <xdr:colOff>38100</xdr:colOff>
      <xdr:row>78</xdr:row>
      <xdr:rowOff>24079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80671</xdr:rowOff>
    </xdr:from>
    <xdr:to>
      <xdr:col>15</xdr:col>
      <xdr:colOff>101600</xdr:colOff>
      <xdr:row>78</xdr:row>
      <xdr:rowOff>10821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52735</xdr:rowOff>
    </xdr:from>
    <xdr:to>
      <xdr:col>10</xdr:col>
      <xdr:colOff>165100</xdr:colOff>
      <xdr:row>77</xdr:row>
      <xdr:rowOff>154335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145462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80990</xdr:rowOff>
    </xdr:from>
    <xdr:to>
      <xdr:col>6</xdr:col>
      <xdr:colOff>38100</xdr:colOff>
      <xdr:row>78</xdr:row>
      <xdr:rowOff>11140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121129</xdr:rowOff>
    </xdr:from>
    <xdr:to>
      <xdr:col>24</xdr:col>
      <xdr:colOff>63500</xdr:colOff>
      <xdr:row>97</xdr:row>
      <xdr:rowOff>151729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51779"/>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74408</xdr:rowOff>
    </xdr:from>
    <xdr:to>
      <xdr:col>19</xdr:col>
      <xdr:colOff>177800</xdr:colOff>
      <xdr:row>97</xdr:row>
      <xdr:rowOff>151729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05058"/>
          <a:ext cx="8890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74408</xdr:rowOff>
    </xdr:from>
    <xdr:to>
      <xdr:col>15</xdr:col>
      <xdr:colOff>50800</xdr:colOff>
      <xdr:row>98</xdr:row>
      <xdr:rowOff>147625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05058"/>
          <a:ext cx="889000" cy="2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147625</xdr:rowOff>
    </xdr:from>
    <xdr:to>
      <xdr:col>10</xdr:col>
      <xdr:colOff>114300</xdr:colOff>
      <xdr:row>98</xdr:row>
      <xdr:rowOff>151065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9725"/>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105021</xdr:rowOff>
    </xdr:from>
    <xdr:to>
      <xdr:col>10</xdr:col>
      <xdr:colOff>165100</xdr:colOff>
      <xdr:row>98</xdr:row>
      <xdr:rowOff>35171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51698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132824</xdr:rowOff>
    </xdr:from>
    <xdr:to>
      <xdr:col>6</xdr:col>
      <xdr:colOff>38100</xdr:colOff>
      <xdr:row>98</xdr:row>
      <xdr:rowOff>62974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79501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70329</xdr:rowOff>
    </xdr:from>
    <xdr:to>
      <xdr:col>24</xdr:col>
      <xdr:colOff>114300</xdr:colOff>
      <xdr:row>98</xdr:row>
      <xdr:rowOff>479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48756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100929</xdr:rowOff>
    </xdr:from>
    <xdr:to>
      <xdr:col>20</xdr:col>
      <xdr:colOff>38100</xdr:colOff>
      <xdr:row>98</xdr:row>
      <xdr:rowOff>31079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22206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23608</xdr:rowOff>
    </xdr:from>
    <xdr:to>
      <xdr:col>15</xdr:col>
      <xdr:colOff>101600</xdr:colOff>
      <xdr:row>97</xdr:row>
      <xdr:rowOff>125208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116335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4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96825</xdr:rowOff>
    </xdr:from>
    <xdr:to>
      <xdr:col>10</xdr:col>
      <xdr:colOff>165100</xdr:colOff>
      <xdr:row>99</xdr:row>
      <xdr:rowOff>26975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18102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100265</xdr:rowOff>
    </xdr:from>
    <xdr:to>
      <xdr:col>6</xdr:col>
      <xdr:colOff>38100</xdr:colOff>
      <xdr:row>99</xdr:row>
      <xdr:rowOff>30415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21542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144337</xdr:rowOff>
    </xdr:from>
    <xdr:to>
      <xdr:col>55</xdr:col>
      <xdr:colOff>0</xdr:colOff>
      <xdr:row>37</xdr:row>
      <xdr:rowOff>8658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16537"/>
          <a:ext cx="838200" cy="3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144337</xdr:rowOff>
    </xdr:from>
    <xdr:to>
      <xdr:col>50</xdr:col>
      <xdr:colOff>114300</xdr:colOff>
      <xdr:row>37</xdr:row>
      <xdr:rowOff>65340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16537"/>
          <a:ext cx="889000" cy="9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93327</xdr:rowOff>
    </xdr:from>
    <xdr:to>
      <xdr:col>45</xdr:col>
      <xdr:colOff>177800</xdr:colOff>
      <xdr:row>37</xdr:row>
      <xdr:rowOff>65340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36827"/>
          <a:ext cx="889000" cy="117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93327</xdr:rowOff>
    </xdr:from>
    <xdr:to>
      <xdr:col>41</xdr:col>
      <xdr:colOff>50800</xdr:colOff>
      <xdr:row>37</xdr:row>
      <xdr:rowOff>88809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36827"/>
          <a:ext cx="889000" cy="119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139050</xdr:rowOff>
    </xdr:from>
    <xdr:to>
      <xdr:col>41</xdr:col>
      <xdr:colOff>101600</xdr:colOff>
      <xdr:row>30</xdr:row>
      <xdr:rowOff>69200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85727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126815</xdr:rowOff>
    </xdr:from>
    <xdr:to>
      <xdr:col>36</xdr:col>
      <xdr:colOff>165100</xdr:colOff>
      <xdr:row>38</xdr:row>
      <xdr:rowOff>56966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48092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129308</xdr:rowOff>
    </xdr:from>
    <xdr:to>
      <xdr:col>55</xdr:col>
      <xdr:colOff>50800</xdr:colOff>
      <xdr:row>37</xdr:row>
      <xdr:rowOff>59458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107735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93537</xdr:rowOff>
    </xdr:from>
    <xdr:to>
      <xdr:col>50</xdr:col>
      <xdr:colOff>165100</xdr:colOff>
      <xdr:row>37</xdr:row>
      <xdr:rowOff>23687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14814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5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14540</xdr:rowOff>
    </xdr:from>
    <xdr:to>
      <xdr:col>46</xdr:col>
      <xdr:colOff>38100</xdr:colOff>
      <xdr:row>37</xdr:row>
      <xdr:rowOff>116140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107267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42527</xdr:rowOff>
    </xdr:from>
    <xdr:to>
      <xdr:col>41</xdr:col>
      <xdr:colOff>101600</xdr:colOff>
      <xdr:row>30</xdr:row>
      <xdr:rowOff>144127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135254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2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38009</xdr:rowOff>
    </xdr:from>
    <xdr:to>
      <xdr:col>36</xdr:col>
      <xdr:colOff>165100</xdr:colOff>
      <xdr:row>37</xdr:row>
      <xdr:rowOff>139609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156136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5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44922</xdr:rowOff>
    </xdr:from>
    <xdr:to>
      <xdr:col>55</xdr:col>
      <xdr:colOff>0</xdr:colOff>
      <xdr:row>56</xdr:row>
      <xdr:rowOff>78115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46122"/>
          <a:ext cx="8382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31587</xdr:rowOff>
    </xdr:from>
    <xdr:to>
      <xdr:col>50</xdr:col>
      <xdr:colOff>114300</xdr:colOff>
      <xdr:row>56</xdr:row>
      <xdr:rowOff>78115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32787"/>
          <a:ext cx="889000" cy="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6975</xdr:rowOff>
    </xdr:from>
    <xdr:to>
      <xdr:col>45</xdr:col>
      <xdr:colOff>177800</xdr:colOff>
      <xdr:row>56</xdr:row>
      <xdr:rowOff>31587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08175"/>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129756</xdr:rowOff>
    </xdr:from>
    <xdr:to>
      <xdr:col>41</xdr:col>
      <xdr:colOff>50800</xdr:colOff>
      <xdr:row>56</xdr:row>
      <xdr:rowOff>6975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559506"/>
          <a:ext cx="8890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168842</xdr:rowOff>
    </xdr:from>
    <xdr:to>
      <xdr:col>41</xdr:col>
      <xdr:colOff>101600</xdr:colOff>
      <xdr:row>56</xdr:row>
      <xdr:rowOff>98992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133827</xdr:rowOff>
    </xdr:from>
    <xdr:to>
      <xdr:col>36</xdr:col>
      <xdr:colOff>165100</xdr:colOff>
      <xdr:row>56</xdr:row>
      <xdr:rowOff>63977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55104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165572</xdr:rowOff>
    </xdr:from>
    <xdr:to>
      <xdr:col>55</xdr:col>
      <xdr:colOff>50800</xdr:colOff>
      <xdr:row>56</xdr:row>
      <xdr:rowOff>95722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143999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27315</xdr:rowOff>
    </xdr:from>
    <xdr:to>
      <xdr:col>50</xdr:col>
      <xdr:colOff>165100</xdr:colOff>
      <xdr:row>56</xdr:row>
      <xdr:rowOff>128915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152237</xdr:rowOff>
    </xdr:from>
    <xdr:to>
      <xdr:col>46</xdr:col>
      <xdr:colOff>38100</xdr:colOff>
      <xdr:row>56</xdr:row>
      <xdr:rowOff>82387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73514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67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127625</xdr:rowOff>
    </xdr:from>
    <xdr:to>
      <xdr:col>41</xdr:col>
      <xdr:colOff>101600</xdr:colOff>
      <xdr:row>56</xdr:row>
      <xdr:rowOff>57775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5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74302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33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78956</xdr:rowOff>
    </xdr:from>
    <xdr:to>
      <xdr:col>36</xdr:col>
      <xdr:colOff>165100</xdr:colOff>
      <xdr:row>56</xdr:row>
      <xdr:rowOff>9106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25633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2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84131</xdr:rowOff>
    </xdr:from>
    <xdr:to>
      <xdr:col>55</xdr:col>
      <xdr:colOff>0</xdr:colOff>
      <xdr:row>79</xdr:row>
      <xdr:rowOff>28866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7231"/>
          <a:ext cx="838200" cy="1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21113</xdr:rowOff>
    </xdr:from>
    <xdr:to>
      <xdr:col>50</xdr:col>
      <xdr:colOff>114300</xdr:colOff>
      <xdr:row>79</xdr:row>
      <xdr:rowOff>28866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65663"/>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76188</xdr:rowOff>
    </xdr:from>
    <xdr:to>
      <xdr:col>45</xdr:col>
      <xdr:colOff>177800</xdr:colOff>
      <xdr:row>79</xdr:row>
      <xdr:rowOff>21113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49288"/>
          <a:ext cx="889000" cy="11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65100</xdr:rowOff>
    </xdr:from>
    <xdr:to>
      <xdr:col>41</xdr:col>
      <xdr:colOff>50800</xdr:colOff>
      <xdr:row>78</xdr:row>
      <xdr:rowOff>76188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38200"/>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91757</xdr:rowOff>
    </xdr:from>
    <xdr:to>
      <xdr:col>41</xdr:col>
      <xdr:colOff>101600</xdr:colOff>
      <xdr:row>77</xdr:row>
      <xdr:rowOff>21907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38434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94348</xdr:rowOff>
    </xdr:from>
    <xdr:to>
      <xdr:col>36</xdr:col>
      <xdr:colOff>165100</xdr:colOff>
      <xdr:row>77</xdr:row>
      <xdr:rowOff>24498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41026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33331</xdr:rowOff>
    </xdr:from>
    <xdr:to>
      <xdr:col>55</xdr:col>
      <xdr:colOff>50800</xdr:colOff>
      <xdr:row>78</xdr:row>
      <xdr:rowOff>134931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11758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149516</xdr:rowOff>
    </xdr:from>
    <xdr:to>
      <xdr:col>50</xdr:col>
      <xdr:colOff>165100</xdr:colOff>
      <xdr:row>79</xdr:row>
      <xdr:rowOff>79666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2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70793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615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141763</xdr:rowOff>
    </xdr:from>
    <xdr:to>
      <xdr:col>46</xdr:col>
      <xdr:colOff>38100</xdr:colOff>
      <xdr:row>79</xdr:row>
      <xdr:rowOff>71913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63040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0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25388</xdr:rowOff>
    </xdr:from>
    <xdr:to>
      <xdr:col>41</xdr:col>
      <xdr:colOff>101600</xdr:colOff>
      <xdr:row>78</xdr:row>
      <xdr:rowOff>126988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118115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14300</xdr:rowOff>
    </xdr:from>
    <xdr:to>
      <xdr:col>36</xdr:col>
      <xdr:colOff>165100</xdr:colOff>
      <xdr:row>78</xdr:row>
      <xdr:rowOff>115900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107027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96059</xdr:rowOff>
    </xdr:from>
    <xdr:to>
      <xdr:col>55</xdr:col>
      <xdr:colOff>0</xdr:colOff>
      <xdr:row>96</xdr:row>
      <xdr:rowOff>159110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55259"/>
          <a:ext cx="838200" cy="6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16931</xdr:rowOff>
    </xdr:from>
    <xdr:to>
      <xdr:col>50</xdr:col>
      <xdr:colOff>114300</xdr:colOff>
      <xdr:row>96</xdr:row>
      <xdr:rowOff>96059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76131"/>
          <a:ext cx="889000" cy="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16931</xdr:rowOff>
    </xdr:from>
    <xdr:to>
      <xdr:col>45</xdr:col>
      <xdr:colOff>177800</xdr:colOff>
      <xdr:row>96</xdr:row>
      <xdr:rowOff>21459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76131"/>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139613</xdr:rowOff>
    </xdr:from>
    <xdr:to>
      <xdr:col>41</xdr:col>
      <xdr:colOff>50800</xdr:colOff>
      <xdr:row>96</xdr:row>
      <xdr:rowOff>21459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27363"/>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8280</xdr:rowOff>
    </xdr:from>
    <xdr:to>
      <xdr:col>41</xdr:col>
      <xdr:colOff>101600</xdr:colOff>
      <xdr:row>97</xdr:row>
      <xdr:rowOff>109880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101007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130299</xdr:rowOff>
    </xdr:from>
    <xdr:to>
      <xdr:col>36</xdr:col>
      <xdr:colOff>165100</xdr:colOff>
      <xdr:row>97</xdr:row>
      <xdr:rowOff>60449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51576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108310</xdr:rowOff>
    </xdr:from>
    <xdr:to>
      <xdr:col>55</xdr:col>
      <xdr:colOff>50800</xdr:colOff>
      <xdr:row>97</xdr:row>
      <xdr:rowOff>38460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86737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45259</xdr:rowOff>
    </xdr:from>
    <xdr:to>
      <xdr:col>50</xdr:col>
      <xdr:colOff>165100</xdr:colOff>
      <xdr:row>96</xdr:row>
      <xdr:rowOff>146859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163386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137581</xdr:rowOff>
    </xdr:from>
    <xdr:to>
      <xdr:col>46</xdr:col>
      <xdr:colOff>38100</xdr:colOff>
      <xdr:row>96</xdr:row>
      <xdr:rowOff>67731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0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142109</xdr:rowOff>
    </xdr:from>
    <xdr:to>
      <xdr:col>41</xdr:col>
      <xdr:colOff>101600</xdr:colOff>
      <xdr:row>96</xdr:row>
      <xdr:rowOff>72259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88786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88813</xdr:rowOff>
    </xdr:from>
    <xdr:to>
      <xdr:col>36</xdr:col>
      <xdr:colOff>165100</xdr:colOff>
      <xdr:row>96</xdr:row>
      <xdr:rowOff>18963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35490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5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150120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65220"/>
          <a:ext cx="889000" cy="6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44056</xdr:rowOff>
    </xdr:from>
    <xdr:to>
      <xdr:col>72</xdr:col>
      <xdr:colOff>38100</xdr:colOff>
      <xdr:row>38</xdr:row>
      <xdr:rowOff>145656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5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162183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3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96520</xdr:rowOff>
    </xdr:from>
    <xdr:to>
      <xdr:col>67</xdr:col>
      <xdr:colOff>101600</xdr:colOff>
      <xdr:row>39</xdr:row>
      <xdr:rowOff>26670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43197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8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99320</xdr:rowOff>
    </xdr:from>
    <xdr:to>
      <xdr:col>67</xdr:col>
      <xdr:colOff>101600</xdr:colOff>
      <xdr:row>39</xdr:row>
      <xdr:rowOff>29470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20597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70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43688</xdr:rowOff>
    </xdr:from>
    <xdr:to>
      <xdr:col>85</xdr:col>
      <xdr:colOff>127000</xdr:colOff>
      <xdr:row>75</xdr:row>
      <xdr:rowOff>71038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02438"/>
          <a:ext cx="8382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36454</xdr:rowOff>
    </xdr:from>
    <xdr:to>
      <xdr:col>81</xdr:col>
      <xdr:colOff>50800</xdr:colOff>
      <xdr:row>75</xdr:row>
      <xdr:rowOff>43688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95204"/>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36454</xdr:rowOff>
    </xdr:from>
    <xdr:to>
      <xdr:col>76</xdr:col>
      <xdr:colOff>114300</xdr:colOff>
      <xdr:row>75</xdr:row>
      <xdr:rowOff>96886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95204"/>
          <a:ext cx="889000" cy="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96886</xdr:rowOff>
    </xdr:from>
    <xdr:to>
      <xdr:col>71</xdr:col>
      <xdr:colOff>177800</xdr:colOff>
      <xdr:row>76</xdr:row>
      <xdr:rowOff>46856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55636"/>
          <a:ext cx="889000" cy="1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3158</xdr:rowOff>
    </xdr:from>
    <xdr:to>
      <xdr:col>72</xdr:col>
      <xdr:colOff>38100</xdr:colOff>
      <xdr:row>77</xdr:row>
      <xdr:rowOff>104758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95885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20172</xdr:rowOff>
    </xdr:from>
    <xdr:to>
      <xdr:col>67</xdr:col>
      <xdr:colOff>101600</xdr:colOff>
      <xdr:row>77</xdr:row>
      <xdr:rowOff>121772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22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20238</xdr:rowOff>
    </xdr:from>
    <xdr:to>
      <xdr:col>85</xdr:col>
      <xdr:colOff>177800</xdr:colOff>
      <xdr:row>75</xdr:row>
      <xdr:rowOff>121838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170115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164338</xdr:rowOff>
    </xdr:from>
    <xdr:to>
      <xdr:col>81</xdr:col>
      <xdr:colOff>101600</xdr:colOff>
      <xdr:row>75</xdr:row>
      <xdr:rowOff>94488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111015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157104</xdr:rowOff>
    </xdr:from>
    <xdr:to>
      <xdr:col>76</xdr:col>
      <xdr:colOff>165100</xdr:colOff>
      <xdr:row>75</xdr:row>
      <xdr:rowOff>87254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103781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46086</xdr:rowOff>
    </xdr:from>
    <xdr:to>
      <xdr:col>72</xdr:col>
      <xdr:colOff>38100</xdr:colOff>
      <xdr:row>75</xdr:row>
      <xdr:rowOff>147687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048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164213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167506</xdr:rowOff>
    </xdr:from>
    <xdr:to>
      <xdr:col>67</xdr:col>
      <xdr:colOff>101600</xdr:colOff>
      <xdr:row>76</xdr:row>
      <xdr:rowOff>97656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114183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0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71286</xdr:rowOff>
    </xdr:from>
    <xdr:to>
      <xdr:col>85</xdr:col>
      <xdr:colOff>127000</xdr:colOff>
      <xdr:row>97</xdr:row>
      <xdr:rowOff>81395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01936"/>
          <a:ext cx="8382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67971</xdr:rowOff>
    </xdr:from>
    <xdr:to>
      <xdr:col>81</xdr:col>
      <xdr:colOff>50800</xdr:colOff>
      <xdr:row>97</xdr:row>
      <xdr:rowOff>71286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27171"/>
          <a:ext cx="889000" cy="1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67971</xdr:rowOff>
    </xdr:from>
    <xdr:to>
      <xdr:col>76</xdr:col>
      <xdr:colOff>114300</xdr:colOff>
      <xdr:row>96</xdr:row>
      <xdr:rowOff>80404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27171"/>
          <a:ext cx="8890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80404</xdr:rowOff>
    </xdr:from>
    <xdr:to>
      <xdr:col>71</xdr:col>
      <xdr:colOff>177800</xdr:colOff>
      <xdr:row>96</xdr:row>
      <xdr:rowOff>161747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39604"/>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115582</xdr:rowOff>
    </xdr:from>
    <xdr:to>
      <xdr:col>72</xdr:col>
      <xdr:colOff>38100</xdr:colOff>
      <xdr:row>98</xdr:row>
      <xdr:rowOff>45732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36859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41250</xdr:rowOff>
    </xdr:from>
    <xdr:to>
      <xdr:col>67</xdr:col>
      <xdr:colOff>101600</xdr:colOff>
      <xdr:row>98</xdr:row>
      <xdr:rowOff>142850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133977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30595</xdr:rowOff>
    </xdr:from>
    <xdr:to>
      <xdr:col>85</xdr:col>
      <xdr:colOff>177800</xdr:colOff>
      <xdr:row>97</xdr:row>
      <xdr:rowOff>132195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9022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20486</xdr:rowOff>
    </xdr:from>
    <xdr:to>
      <xdr:col>81</xdr:col>
      <xdr:colOff>101600</xdr:colOff>
      <xdr:row>97</xdr:row>
      <xdr:rowOff>122086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113213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17171</xdr:rowOff>
    </xdr:from>
    <xdr:to>
      <xdr:col>76</xdr:col>
      <xdr:colOff>165100</xdr:colOff>
      <xdr:row>96</xdr:row>
      <xdr:rowOff>118771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4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135298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29604</xdr:rowOff>
    </xdr:from>
    <xdr:to>
      <xdr:col>72</xdr:col>
      <xdr:colOff>38100</xdr:colOff>
      <xdr:row>96</xdr:row>
      <xdr:rowOff>131204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147731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110947</xdr:rowOff>
    </xdr:from>
    <xdr:to>
      <xdr:col>67</xdr:col>
      <xdr:colOff>101600</xdr:colOff>
      <xdr:row>97</xdr:row>
      <xdr:rowOff>41097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57624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3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134488</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4958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135905</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65205"/>
          <a:ext cx="889000" cy="6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135905</xdr:rowOff>
    </xdr:from>
    <xdr:to>
      <xdr:col>107</xdr:col>
      <xdr:colOff>50800</xdr:colOff>
      <xdr:row>38</xdr:row>
      <xdr:rowOff>8438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65205"/>
          <a:ext cx="889000" cy="55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8438</xdr:rowOff>
    </xdr:from>
    <xdr:to>
      <xdr:col>102</xdr:col>
      <xdr:colOff>114300</xdr:colOff>
      <xdr:row>38</xdr:row>
      <xdr:rowOff>127905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23538"/>
          <a:ext cx="889000" cy="1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135214</xdr:rowOff>
    </xdr:from>
    <xdr:to>
      <xdr:col>102</xdr:col>
      <xdr:colOff>165100</xdr:colOff>
      <xdr:row>38</xdr:row>
      <xdr:rowOff>65364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56491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7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34768</xdr:rowOff>
    </xdr:from>
    <xdr:to>
      <xdr:col>98</xdr:col>
      <xdr:colOff>38100</xdr:colOff>
      <xdr:row>38</xdr:row>
      <xdr:rowOff>136368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4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152895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83688</xdr:rowOff>
    </xdr:from>
    <xdr:to>
      <xdr:col>116</xdr:col>
      <xdr:colOff>114300</xdr:colOff>
      <xdr:row>39</xdr:row>
      <xdr:rowOff>13838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170065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3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85105</xdr:rowOff>
    </xdr:from>
    <xdr:to>
      <xdr:col>107</xdr:col>
      <xdr:colOff>101600</xdr:colOff>
      <xdr:row>35</xdr:row>
      <xdr:rowOff>15255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31782</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68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129088</xdr:rowOff>
    </xdr:from>
    <xdr:to>
      <xdr:col>102</xdr:col>
      <xdr:colOff>165100</xdr:colOff>
      <xdr:row>38</xdr:row>
      <xdr:rowOff>59238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75765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4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77105</xdr:rowOff>
    </xdr:from>
    <xdr:to>
      <xdr:col>98</xdr:col>
      <xdr:colOff>38100</xdr:colOff>
      <xdr:row>39</xdr:row>
      <xdr:rowOff>7255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169832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8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121412</xdr:rowOff>
    </xdr:from>
    <xdr:to>
      <xdr:col>116</xdr:col>
      <xdr:colOff>63500</xdr:colOff>
      <xdr:row>58</xdr:row>
      <xdr:rowOff>122235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894062"/>
          <a:ext cx="838200" cy="17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64628</xdr:rowOff>
    </xdr:from>
    <xdr:to>
      <xdr:col>111</xdr:col>
      <xdr:colOff>177800</xdr:colOff>
      <xdr:row>57</xdr:row>
      <xdr:rowOff>121412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37278"/>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64628</xdr:rowOff>
    </xdr:from>
    <xdr:to>
      <xdr:col>107</xdr:col>
      <xdr:colOff>50800</xdr:colOff>
      <xdr:row>58</xdr:row>
      <xdr:rowOff>124795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37278"/>
          <a:ext cx="889000" cy="2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124795</xdr:rowOff>
    </xdr:from>
    <xdr:to>
      <xdr:col>102</xdr:col>
      <xdr:colOff>114300</xdr:colOff>
      <xdr:row>58</xdr:row>
      <xdr:rowOff>124933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6889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65569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119062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71435</xdr:rowOff>
    </xdr:from>
    <xdr:to>
      <xdr:col>116</xdr:col>
      <xdr:colOff>114300</xdr:colOff>
      <xdr:row>59</xdr:row>
      <xdr:rowOff>1585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157812</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0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70612</xdr:rowOff>
    </xdr:from>
    <xdr:to>
      <xdr:col>112</xdr:col>
      <xdr:colOff>38100</xdr:colOff>
      <xdr:row>58</xdr:row>
      <xdr:rowOff>762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163339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13828</xdr:rowOff>
    </xdr:from>
    <xdr:to>
      <xdr:col>107</xdr:col>
      <xdr:colOff>101600</xdr:colOff>
      <xdr:row>57</xdr:row>
      <xdr:rowOff>115428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8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106555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87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73995</xdr:rowOff>
    </xdr:from>
    <xdr:to>
      <xdr:col>102</xdr:col>
      <xdr:colOff>165100</xdr:colOff>
      <xdr:row>59</xdr:row>
      <xdr:rowOff>4145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166722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1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74133</xdr:rowOff>
    </xdr:from>
    <xdr:to>
      <xdr:col>98</xdr:col>
      <xdr:colOff>38100</xdr:colOff>
      <xdr:row>59</xdr:row>
      <xdr:rowOff>4283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166860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10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159055</xdr:rowOff>
    </xdr:from>
    <xdr:to>
      <xdr:col>116</xdr:col>
      <xdr:colOff>63500</xdr:colOff>
      <xdr:row>74</xdr:row>
      <xdr:rowOff>27419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74905"/>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27419</xdr:rowOff>
    </xdr:from>
    <xdr:to>
      <xdr:col>111</xdr:col>
      <xdr:colOff>177800</xdr:colOff>
      <xdr:row>74</xdr:row>
      <xdr:rowOff>32715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1471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32715</xdr:rowOff>
    </xdr:from>
    <xdr:to>
      <xdr:col>107</xdr:col>
      <xdr:colOff>50800</xdr:colOff>
      <xdr:row>74</xdr:row>
      <xdr:rowOff>73444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20015"/>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73444</xdr:rowOff>
    </xdr:from>
    <xdr:to>
      <xdr:col>102</xdr:col>
      <xdr:colOff>114300</xdr:colOff>
      <xdr:row>74</xdr:row>
      <xdr:rowOff>85446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6074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101740</xdr:rowOff>
    </xdr:from>
    <xdr:to>
      <xdr:col>102</xdr:col>
      <xdr:colOff>165100</xdr:colOff>
      <xdr:row>78</xdr:row>
      <xdr:rowOff>31890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23017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45656</xdr:rowOff>
    </xdr:from>
    <xdr:to>
      <xdr:col>98</xdr:col>
      <xdr:colOff>38100</xdr:colOff>
      <xdr:row>75</xdr:row>
      <xdr:rowOff>147256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138383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108255</xdr:rowOff>
    </xdr:from>
    <xdr:to>
      <xdr:col>116</xdr:col>
      <xdr:colOff>114300</xdr:colOff>
      <xdr:row>74</xdr:row>
      <xdr:rowOff>38405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131132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148069</xdr:rowOff>
    </xdr:from>
    <xdr:to>
      <xdr:col>112</xdr:col>
      <xdr:colOff>38100</xdr:colOff>
      <xdr:row>74</xdr:row>
      <xdr:rowOff>78219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94746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153365</xdr:rowOff>
    </xdr:from>
    <xdr:to>
      <xdr:col>107</xdr:col>
      <xdr:colOff>101600</xdr:colOff>
      <xdr:row>74</xdr:row>
      <xdr:rowOff>83515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100042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22644</xdr:rowOff>
    </xdr:from>
    <xdr:to>
      <xdr:col>102</xdr:col>
      <xdr:colOff>165100</xdr:colOff>
      <xdr:row>74</xdr:row>
      <xdr:rowOff>124244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140771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34646</xdr:rowOff>
    </xdr:from>
    <xdr:to>
      <xdr:col>98</xdr:col>
      <xdr:colOff>38100</xdr:colOff>
      <xdr:row>74</xdr:row>
      <xdr:rowOff>136246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152773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567,820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4,939</a:t>
          </a:r>
          <a:r>
            <a:rPr kumimoji="1" lang="ja-JP" altLang="en-US" sz="1300">
              <a:latin typeface="ＭＳ Ｐゴシック" panose="020B0600070205080204" pitchFamily="50" charset="-128"/>
              <a:ea typeface="ＭＳ Ｐゴシック" panose="020B0600070205080204" pitchFamily="50" charset="-128"/>
            </a:rPr>
            <a:t>円減額となっている。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円増額となっている。主な要因は、電力・ガス・食料品等価格高騰重点支援給付金支給事業が増額したことによる。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69,788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円減額となっている。主な要因は、住民税非課税世帯等に対する臨時特別給付金支給事業が減額になったことによる。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67,438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4,356</a:t>
          </a:r>
          <a:r>
            <a:rPr kumimoji="1" lang="ja-JP" altLang="en-US" sz="1300">
              <a:latin typeface="ＭＳ Ｐゴシック" panose="020B0600070205080204" pitchFamily="50" charset="-128"/>
              <a:ea typeface="ＭＳ Ｐゴシック" panose="020B0600070205080204" pitchFamily="50" charset="-128"/>
            </a:rPr>
            <a:t>円増額となっている。主な要因は、豊中地区新設小学校建設事業が増額したことによる。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香川県三豊市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61,407
60,169
222.69
36,180,452
34,868,127
1,135,707
20,482,350
30,759,203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635</xdr:rowOff>
    </xdr:from>
    <xdr:to>
      <xdr:col>24</xdr:col>
      <xdr:colOff>63500</xdr:colOff>
      <xdr:row>34</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9935"/>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46736</xdr:rowOff>
    </xdr:from>
    <xdr:to>
      <xdr:col>19</xdr:col>
      <xdr:colOff>177800</xdr:colOff>
      <xdr:row>34</xdr:row>
      <xdr:rowOff>116459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603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116459</xdr:rowOff>
    </xdr:from>
    <xdr:to>
      <xdr:col>15</xdr:col>
      <xdr:colOff>50800</xdr:colOff>
      <xdr:row>34</xdr:row>
      <xdr:rowOff>120650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575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120650</xdr:rowOff>
    </xdr:from>
    <xdr:to>
      <xdr:col>10</xdr:col>
      <xdr:colOff>114300</xdr:colOff>
      <xdr:row>34</xdr:row>
      <xdr:rowOff>135509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995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121285</xdr:rowOff>
    </xdr:from>
    <xdr:to>
      <xdr:col>24</xdr:col>
      <xdr:colOff>114300</xdr:colOff>
      <xdr:row>34</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144162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167386</xdr:rowOff>
    </xdr:from>
    <xdr:to>
      <xdr:col>20</xdr:col>
      <xdr:colOff>38100</xdr:colOff>
      <xdr:row>34</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114063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65659</xdr:rowOff>
    </xdr:from>
    <xdr:to>
      <xdr:col>15</xdr:col>
      <xdr:colOff>101600</xdr:colOff>
      <xdr:row>34</xdr:row>
      <xdr:rowOff>167259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69850</xdr:rowOff>
    </xdr:from>
    <xdr:to>
      <xdr:col>10</xdr:col>
      <xdr:colOff>165100</xdr:colOff>
      <xdr:row>35</xdr:row>
      <xdr:rowOff>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84709</xdr:rowOff>
    </xdr:from>
    <xdr:to>
      <xdr:col>6</xdr:col>
      <xdr:colOff>38100</xdr:colOff>
      <xdr:row>35</xdr:row>
      <xdr:rowOff>14859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67535</xdr:rowOff>
    </xdr:from>
    <xdr:to>
      <xdr:col>24</xdr:col>
      <xdr:colOff>63500</xdr:colOff>
      <xdr:row>56</xdr:row>
      <xdr:rowOff>82687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8735"/>
          <a:ext cx="8382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28866</xdr:rowOff>
    </xdr:from>
    <xdr:to>
      <xdr:col>19</xdr:col>
      <xdr:colOff>177800</xdr:colOff>
      <xdr:row>56</xdr:row>
      <xdr:rowOff>67535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0066"/>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80428</xdr:rowOff>
    </xdr:from>
    <xdr:to>
      <xdr:col>15</xdr:col>
      <xdr:colOff>50800</xdr:colOff>
      <xdr:row>56</xdr:row>
      <xdr:rowOff>28866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67278"/>
          <a:ext cx="889000" cy="4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80428</xdr:rowOff>
    </xdr:from>
    <xdr:to>
      <xdr:col>10</xdr:col>
      <xdr:colOff>114300</xdr:colOff>
      <xdr:row>56</xdr:row>
      <xdr:rowOff>84406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67278"/>
          <a:ext cx="889000" cy="5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151139</xdr:rowOff>
    </xdr:from>
    <xdr:to>
      <xdr:col>10</xdr:col>
      <xdr:colOff>165100</xdr:colOff>
      <xdr:row>54</xdr:row>
      <xdr:rowOff>81289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72416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127519</xdr:rowOff>
    </xdr:from>
    <xdr:to>
      <xdr:col>6</xdr:col>
      <xdr:colOff>38100</xdr:colOff>
      <xdr:row>57</xdr:row>
      <xdr:rowOff>57669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48796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31887</xdr:rowOff>
    </xdr:from>
    <xdr:to>
      <xdr:col>24</xdr:col>
      <xdr:colOff>114300</xdr:colOff>
      <xdr:row>56</xdr:row>
      <xdr:rowOff>133487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10314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16735</xdr:rowOff>
    </xdr:from>
    <xdr:to>
      <xdr:col>20</xdr:col>
      <xdr:colOff>38100</xdr:colOff>
      <xdr:row>56</xdr:row>
      <xdr:rowOff>118335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109462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1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149516</xdr:rowOff>
    </xdr:from>
    <xdr:to>
      <xdr:col>15</xdr:col>
      <xdr:colOff>101600</xdr:colOff>
      <xdr:row>56</xdr:row>
      <xdr:rowOff>79666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96193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29628</xdr:rowOff>
    </xdr:from>
    <xdr:to>
      <xdr:col>10</xdr:col>
      <xdr:colOff>165100</xdr:colOff>
      <xdr:row>53</xdr:row>
      <xdr:rowOff>131228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147755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9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33606</xdr:rowOff>
    </xdr:from>
    <xdr:to>
      <xdr:col>6</xdr:col>
      <xdr:colOff>38100</xdr:colOff>
      <xdr:row>56</xdr:row>
      <xdr:rowOff>135206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151733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11367</xdr:rowOff>
    </xdr:from>
    <xdr:to>
      <xdr:col>24</xdr:col>
      <xdr:colOff>63500</xdr:colOff>
      <xdr:row>77</xdr:row>
      <xdr:rowOff>12497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13017"/>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155690</xdr:rowOff>
    </xdr:from>
    <xdr:to>
      <xdr:col>19</xdr:col>
      <xdr:colOff>177800</xdr:colOff>
      <xdr:row>77</xdr:row>
      <xdr:rowOff>11367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5890"/>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155690</xdr:rowOff>
    </xdr:from>
    <xdr:to>
      <xdr:col>15</xdr:col>
      <xdr:colOff>50800</xdr:colOff>
      <xdr:row>77</xdr:row>
      <xdr:rowOff>161404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5890"/>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161404</xdr:rowOff>
    </xdr:from>
    <xdr:to>
      <xdr:col>10</xdr:col>
      <xdr:colOff>114300</xdr:colOff>
      <xdr:row>79</xdr:row>
      <xdr:rowOff>8356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3054"/>
          <a:ext cx="889000" cy="18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2287</xdr:rowOff>
    </xdr:from>
    <xdr:to>
      <xdr:col>10</xdr:col>
      <xdr:colOff>165100</xdr:colOff>
      <xdr:row>78</xdr:row>
      <xdr:rowOff>103887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95014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145008</xdr:rowOff>
    </xdr:from>
    <xdr:to>
      <xdr:col>6</xdr:col>
      <xdr:colOff>38100</xdr:colOff>
      <xdr:row>79</xdr:row>
      <xdr:rowOff>75158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133147</xdr:rowOff>
    </xdr:from>
    <xdr:to>
      <xdr:col>24</xdr:col>
      <xdr:colOff>114300</xdr:colOff>
      <xdr:row>77</xdr:row>
      <xdr:rowOff>63297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111574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132017</xdr:rowOff>
    </xdr:from>
    <xdr:to>
      <xdr:col>20</xdr:col>
      <xdr:colOff>38100</xdr:colOff>
      <xdr:row>77</xdr:row>
      <xdr:rowOff>62167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53294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5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104890</xdr:rowOff>
    </xdr:from>
    <xdr:to>
      <xdr:col>15</xdr:col>
      <xdr:colOff>101600</xdr:colOff>
      <xdr:row>77</xdr:row>
      <xdr:rowOff>35040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110604</xdr:rowOff>
    </xdr:from>
    <xdr:to>
      <xdr:col>10</xdr:col>
      <xdr:colOff>165100</xdr:colOff>
      <xdr:row>78</xdr:row>
      <xdr:rowOff>40754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8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129006</xdr:rowOff>
    </xdr:from>
    <xdr:to>
      <xdr:col>6</xdr:col>
      <xdr:colOff>38100</xdr:colOff>
      <xdr:row>79</xdr:row>
      <xdr:rowOff>59156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75683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147453</xdr:rowOff>
    </xdr:from>
    <xdr:to>
      <xdr:col>24</xdr:col>
      <xdr:colOff>63500</xdr:colOff>
      <xdr:row>95</xdr:row>
      <xdr:rowOff>97561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63753"/>
          <a:ext cx="838200" cy="1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19647</xdr:rowOff>
    </xdr:from>
    <xdr:to>
      <xdr:col>19</xdr:col>
      <xdr:colOff>177800</xdr:colOff>
      <xdr:row>94</xdr:row>
      <xdr:rowOff>147453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64497"/>
          <a:ext cx="889000" cy="2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19647</xdr:rowOff>
    </xdr:from>
    <xdr:to>
      <xdr:col>15</xdr:col>
      <xdr:colOff>50800</xdr:colOff>
      <xdr:row>96</xdr:row>
      <xdr:rowOff>4426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964497"/>
          <a:ext cx="889000" cy="49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4426</xdr:rowOff>
    </xdr:from>
    <xdr:to>
      <xdr:col>10</xdr:col>
      <xdr:colOff>114300</xdr:colOff>
      <xdr:row>96</xdr:row>
      <xdr:rowOff>113392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63626"/>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164985</xdr:rowOff>
    </xdr:from>
    <xdr:to>
      <xdr:col>10</xdr:col>
      <xdr:colOff>165100</xdr:colOff>
      <xdr:row>96</xdr:row>
      <xdr:rowOff>95135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86262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78423</xdr:rowOff>
    </xdr:from>
    <xdr:to>
      <xdr:col>6</xdr:col>
      <xdr:colOff>38100</xdr:colOff>
      <xdr:row>97</xdr:row>
      <xdr:rowOff>8573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171150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46761</xdr:rowOff>
    </xdr:from>
    <xdr:to>
      <xdr:col>24</xdr:col>
      <xdr:colOff>114300</xdr:colOff>
      <xdr:row>95</xdr:row>
      <xdr:rowOff>148361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69638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96653</xdr:rowOff>
    </xdr:from>
    <xdr:to>
      <xdr:col>20</xdr:col>
      <xdr:colOff>38100</xdr:colOff>
      <xdr:row>95</xdr:row>
      <xdr:rowOff>26803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43330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8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140297</xdr:rowOff>
    </xdr:from>
    <xdr:to>
      <xdr:col>15</xdr:col>
      <xdr:colOff>101600</xdr:colOff>
      <xdr:row>93</xdr:row>
      <xdr:rowOff>70447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86974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6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125076</xdr:rowOff>
    </xdr:from>
    <xdr:to>
      <xdr:col>10</xdr:col>
      <xdr:colOff>165100</xdr:colOff>
      <xdr:row>96</xdr:row>
      <xdr:rowOff>55226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71753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62592</xdr:rowOff>
    </xdr:from>
    <xdr:to>
      <xdr:col>6</xdr:col>
      <xdr:colOff>38100</xdr:colOff>
      <xdr:row>96</xdr:row>
      <xdr:rowOff>164192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121031</xdr:rowOff>
    </xdr:from>
    <xdr:to>
      <xdr:col>55</xdr:col>
      <xdr:colOff>0</xdr:colOff>
      <xdr:row>38</xdr:row>
      <xdr:rowOff>122555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613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122555</xdr:rowOff>
    </xdr:from>
    <xdr:to>
      <xdr:col>50</xdr:col>
      <xdr:colOff>114300</xdr:colOff>
      <xdr:row>38</xdr:row>
      <xdr:rowOff>123698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765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123698</xdr:rowOff>
    </xdr:from>
    <xdr:to>
      <xdr:col>45</xdr:col>
      <xdr:colOff>177800</xdr:colOff>
      <xdr:row>38</xdr:row>
      <xdr:rowOff>125984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125603</xdr:rowOff>
    </xdr:from>
    <xdr:to>
      <xdr:col>41</xdr:col>
      <xdr:colOff>50800</xdr:colOff>
      <xdr:row>38</xdr:row>
      <xdr:rowOff>125984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407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xdr:rowOff>
    </xdr:from>
    <xdr:to>
      <xdr:col>41</xdr:col>
      <xdr:colOff>101600</xdr:colOff>
      <xdr:row>38</xdr:row>
      <xdr:rowOff>118110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134637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17653</xdr:rowOff>
    </xdr:from>
    <xdr:to>
      <xdr:col>36</xdr:col>
      <xdr:colOff>165100</xdr:colOff>
      <xdr:row>38</xdr:row>
      <xdr:rowOff>119253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135780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07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70231</xdr:rowOff>
    </xdr:from>
    <xdr:to>
      <xdr:col>55</xdr:col>
      <xdr:colOff>50800</xdr:colOff>
      <xdr:row>39</xdr:row>
      <xdr:rowOff>381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156608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71755</xdr:rowOff>
    </xdr:from>
    <xdr:to>
      <xdr:col>50</xdr:col>
      <xdr:colOff>165100</xdr:colOff>
      <xdr:row>39</xdr:row>
      <xdr:rowOff>1905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164482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72898</xdr:rowOff>
    </xdr:from>
    <xdr:to>
      <xdr:col>46</xdr:col>
      <xdr:colOff>38100</xdr:colOff>
      <xdr:row>39</xdr:row>
      <xdr:rowOff>3048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165625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75184</xdr:rowOff>
    </xdr:from>
    <xdr:to>
      <xdr:col>41</xdr:col>
      <xdr:colOff>101600</xdr:colOff>
      <xdr:row>39</xdr:row>
      <xdr:rowOff>5334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167911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74803</xdr:rowOff>
    </xdr:from>
    <xdr:to>
      <xdr:col>36</xdr:col>
      <xdr:colOff>165100</xdr:colOff>
      <xdr:row>39</xdr:row>
      <xdr:rowOff>4953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167530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93028</xdr:rowOff>
    </xdr:from>
    <xdr:to>
      <xdr:col>55</xdr:col>
      <xdr:colOff>0</xdr:colOff>
      <xdr:row>56</xdr:row>
      <xdr:rowOff>101714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422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93028</xdr:rowOff>
    </xdr:from>
    <xdr:to>
      <xdr:col>50</xdr:col>
      <xdr:colOff>114300</xdr:colOff>
      <xdr:row>56</xdr:row>
      <xdr:rowOff>128860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94228"/>
          <a:ext cx="8890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73216</xdr:rowOff>
    </xdr:from>
    <xdr:to>
      <xdr:col>45</xdr:col>
      <xdr:colOff>177800</xdr:colOff>
      <xdr:row>56</xdr:row>
      <xdr:rowOff>128860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74416"/>
          <a:ext cx="889000" cy="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72720</xdr:rowOff>
    </xdr:from>
    <xdr:to>
      <xdr:col>41</xdr:col>
      <xdr:colOff>50800</xdr:colOff>
      <xdr:row>56</xdr:row>
      <xdr:rowOff>73216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7392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26274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50914</xdr:rowOff>
    </xdr:from>
    <xdr:to>
      <xdr:col>55</xdr:col>
      <xdr:colOff>50800</xdr:colOff>
      <xdr:row>56</xdr:row>
      <xdr:rowOff>152514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29341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42228</xdr:rowOff>
    </xdr:from>
    <xdr:to>
      <xdr:col>50</xdr:col>
      <xdr:colOff>165100</xdr:colOff>
      <xdr:row>56</xdr:row>
      <xdr:rowOff>143828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134955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7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78060</xdr:rowOff>
    </xdr:from>
    <xdr:to>
      <xdr:col>46</xdr:col>
      <xdr:colOff>38100</xdr:colOff>
      <xdr:row>57</xdr:row>
      <xdr:rowOff>8210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170787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22416</xdr:rowOff>
    </xdr:from>
    <xdr:to>
      <xdr:col>41</xdr:col>
      <xdr:colOff>101600</xdr:colOff>
      <xdr:row>56</xdr:row>
      <xdr:rowOff>124016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140543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21920</xdr:rowOff>
    </xdr:from>
    <xdr:to>
      <xdr:col>36</xdr:col>
      <xdr:colOff>165100</xdr:colOff>
      <xdr:row>56</xdr:row>
      <xdr:rowOff>123520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140047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60278</xdr:rowOff>
    </xdr:from>
    <xdr:to>
      <xdr:col>55</xdr:col>
      <xdr:colOff>0</xdr:colOff>
      <xdr:row>78</xdr:row>
      <xdr:rowOff>63021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337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24616</xdr:rowOff>
    </xdr:from>
    <xdr:to>
      <xdr:col>50</xdr:col>
      <xdr:colOff>114300</xdr:colOff>
      <xdr:row>78</xdr:row>
      <xdr:rowOff>63021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771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86599</xdr:rowOff>
    </xdr:from>
    <xdr:to>
      <xdr:col>45</xdr:col>
      <xdr:colOff>177800</xdr:colOff>
      <xdr:row>78</xdr:row>
      <xdr:rowOff>24616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88249"/>
          <a:ext cx="889000" cy="10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86599</xdr:rowOff>
    </xdr:from>
    <xdr:to>
      <xdr:col>41</xdr:col>
      <xdr:colOff>50800</xdr:colOff>
      <xdr:row>78</xdr:row>
      <xdr:rowOff>170137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88249"/>
          <a:ext cx="889000" cy="2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158950</xdr:rowOff>
    </xdr:from>
    <xdr:to>
      <xdr:col>41</xdr:col>
      <xdr:colOff>101600</xdr:colOff>
      <xdr:row>76</xdr:row>
      <xdr:rowOff>89100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105626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7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71755</xdr:rowOff>
    </xdr:from>
    <xdr:to>
      <xdr:col>36</xdr:col>
      <xdr:colOff>165100</xdr:colOff>
      <xdr:row>78</xdr:row>
      <xdr:rowOff>1905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18432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4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9478</xdr:rowOff>
    </xdr:from>
    <xdr:to>
      <xdr:col>55</xdr:col>
      <xdr:colOff>50800</xdr:colOff>
      <xdr:row>78</xdr:row>
      <xdr:rowOff>111078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95855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12221</xdr:rowOff>
    </xdr:from>
    <xdr:to>
      <xdr:col>50</xdr:col>
      <xdr:colOff>165100</xdr:colOff>
      <xdr:row>78</xdr:row>
      <xdr:rowOff>113821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104948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7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145266</xdr:rowOff>
    </xdr:from>
    <xdr:to>
      <xdr:col>46</xdr:col>
      <xdr:colOff>38100</xdr:colOff>
      <xdr:row>78</xdr:row>
      <xdr:rowOff>75416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66543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3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35799</xdr:rowOff>
    </xdr:from>
    <xdr:to>
      <xdr:col>41</xdr:col>
      <xdr:colOff>101600</xdr:colOff>
      <xdr:row>77</xdr:row>
      <xdr:rowOff>137399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128526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119337</xdr:rowOff>
    </xdr:from>
    <xdr:to>
      <xdr:col>36</xdr:col>
      <xdr:colOff>165100</xdr:colOff>
      <xdr:row>79</xdr:row>
      <xdr:rowOff>49487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40614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125431</xdr:rowOff>
    </xdr:from>
    <xdr:to>
      <xdr:col>55</xdr:col>
      <xdr:colOff>0</xdr:colOff>
      <xdr:row>96</xdr:row>
      <xdr:rowOff>158731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84631"/>
          <a:ext cx="8382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159569</xdr:rowOff>
    </xdr:from>
    <xdr:to>
      <xdr:col>50</xdr:col>
      <xdr:colOff>114300</xdr:colOff>
      <xdr:row>96</xdr:row>
      <xdr:rowOff>158731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47319"/>
          <a:ext cx="889000" cy="17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159569</xdr:rowOff>
    </xdr:from>
    <xdr:to>
      <xdr:col>45</xdr:col>
      <xdr:colOff>177800</xdr:colOff>
      <xdr:row>97</xdr:row>
      <xdr:rowOff>22028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47319"/>
          <a:ext cx="889000" cy="20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130308</xdr:rowOff>
    </xdr:from>
    <xdr:to>
      <xdr:col>41</xdr:col>
      <xdr:colOff>50800</xdr:colOff>
      <xdr:row>97</xdr:row>
      <xdr:rowOff>22028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8950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56572</xdr:rowOff>
    </xdr:from>
    <xdr:to>
      <xdr:col>41</xdr:col>
      <xdr:colOff>101600</xdr:colOff>
      <xdr:row>96</xdr:row>
      <xdr:rowOff>158172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1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3249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81356</xdr:rowOff>
    </xdr:from>
    <xdr:to>
      <xdr:col>36</xdr:col>
      <xdr:colOff>165100</xdr:colOff>
      <xdr:row>97</xdr:row>
      <xdr:rowOff>11506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74631</xdr:rowOff>
    </xdr:from>
    <xdr:to>
      <xdr:col>55</xdr:col>
      <xdr:colOff>50800</xdr:colOff>
      <xdr:row>97</xdr:row>
      <xdr:rowOff>4781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53058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107931</xdr:rowOff>
    </xdr:from>
    <xdr:to>
      <xdr:col>50</xdr:col>
      <xdr:colOff>165100</xdr:colOff>
      <xdr:row>97</xdr:row>
      <xdr:rowOff>38081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29208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108769</xdr:rowOff>
    </xdr:from>
    <xdr:to>
      <xdr:col>46</xdr:col>
      <xdr:colOff>38100</xdr:colOff>
      <xdr:row>96</xdr:row>
      <xdr:rowOff>38919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30046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142678</xdr:rowOff>
    </xdr:from>
    <xdr:to>
      <xdr:col>41</xdr:col>
      <xdr:colOff>101600</xdr:colOff>
      <xdr:row>97</xdr:row>
      <xdr:rowOff>72828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79508</xdr:rowOff>
    </xdr:from>
    <xdr:to>
      <xdr:col>36</xdr:col>
      <xdr:colOff>165100</xdr:colOff>
      <xdr:row>97</xdr:row>
      <xdr:rowOff>9658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26185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2845</xdr:rowOff>
    </xdr:from>
    <xdr:to>
      <xdr:col>85</xdr:col>
      <xdr:colOff>127000</xdr:colOff>
      <xdr:row>36</xdr:row>
      <xdr:rowOff>77064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75045"/>
          <a:ext cx="8382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38926</xdr:rowOff>
    </xdr:from>
    <xdr:to>
      <xdr:col>81</xdr:col>
      <xdr:colOff>50800</xdr:colOff>
      <xdr:row>36</xdr:row>
      <xdr:rowOff>77064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11126"/>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38926</xdr:rowOff>
    </xdr:from>
    <xdr:to>
      <xdr:col>76</xdr:col>
      <xdr:colOff>114300</xdr:colOff>
      <xdr:row>36</xdr:row>
      <xdr:rowOff>112382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11126"/>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112382</xdr:rowOff>
    </xdr:from>
    <xdr:to>
      <xdr:col>71</xdr:col>
      <xdr:colOff>177800</xdr:colOff>
      <xdr:row>36</xdr:row>
      <xdr:rowOff>130899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84582"/>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162814</xdr:rowOff>
    </xdr:from>
    <xdr:to>
      <xdr:col>72</xdr:col>
      <xdr:colOff>38100</xdr:colOff>
      <xdr:row>36</xdr:row>
      <xdr:rowOff>92964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109491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108712</xdr:rowOff>
    </xdr:from>
    <xdr:to>
      <xdr:col>67</xdr:col>
      <xdr:colOff>101600</xdr:colOff>
      <xdr:row>37</xdr:row>
      <xdr:rowOff>38862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29989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123495</xdr:rowOff>
    </xdr:from>
    <xdr:to>
      <xdr:col>85</xdr:col>
      <xdr:colOff>177800</xdr:colOff>
      <xdr:row>36</xdr:row>
      <xdr:rowOff>53645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146372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26264</xdr:rowOff>
    </xdr:from>
    <xdr:to>
      <xdr:col>81</xdr:col>
      <xdr:colOff>101600</xdr:colOff>
      <xdr:row>36</xdr:row>
      <xdr:rowOff>127864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144391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159576</xdr:rowOff>
    </xdr:from>
    <xdr:to>
      <xdr:col>76</xdr:col>
      <xdr:colOff>165100</xdr:colOff>
      <xdr:row>36</xdr:row>
      <xdr:rowOff>89726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106253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61582</xdr:rowOff>
    </xdr:from>
    <xdr:to>
      <xdr:col>72</xdr:col>
      <xdr:colOff>38100</xdr:colOff>
      <xdr:row>36</xdr:row>
      <xdr:rowOff>163182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154309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80099</xdr:rowOff>
    </xdr:from>
    <xdr:to>
      <xdr:col>67</xdr:col>
      <xdr:colOff>101600</xdr:colOff>
      <xdr:row>37</xdr:row>
      <xdr:rowOff>10249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26776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112820</xdr:rowOff>
    </xdr:from>
    <xdr:to>
      <xdr:col>85</xdr:col>
      <xdr:colOff>127000</xdr:colOff>
      <xdr:row>54</xdr:row>
      <xdr:rowOff>171418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71120"/>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171418</xdr:rowOff>
    </xdr:from>
    <xdr:to>
      <xdr:col>81</xdr:col>
      <xdr:colOff>50800</xdr:colOff>
      <xdr:row>55</xdr:row>
      <xdr:rowOff>106038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29718"/>
          <a:ext cx="8890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38754</xdr:rowOff>
    </xdr:from>
    <xdr:to>
      <xdr:col>76</xdr:col>
      <xdr:colOff>114300</xdr:colOff>
      <xdr:row>55</xdr:row>
      <xdr:rowOff>106038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68504"/>
          <a:ext cx="8890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10275</xdr:rowOff>
    </xdr:from>
    <xdr:to>
      <xdr:col>71</xdr:col>
      <xdr:colOff>177800</xdr:colOff>
      <xdr:row>55</xdr:row>
      <xdr:rowOff>38754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40025"/>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32760</xdr:rowOff>
    </xdr:from>
    <xdr:to>
      <xdr:col>72</xdr:col>
      <xdr:colOff>38100</xdr:colOff>
      <xdr:row>56</xdr:row>
      <xdr:rowOff>134360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33045</xdr:rowOff>
    </xdr:from>
    <xdr:to>
      <xdr:col>67</xdr:col>
      <xdr:colOff>101600</xdr:colOff>
      <xdr:row>56</xdr:row>
      <xdr:rowOff>134645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125772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62020</xdr:rowOff>
    </xdr:from>
    <xdr:to>
      <xdr:col>85</xdr:col>
      <xdr:colOff>177800</xdr:colOff>
      <xdr:row>54</xdr:row>
      <xdr:rowOff>163620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84897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120618</xdr:rowOff>
    </xdr:from>
    <xdr:to>
      <xdr:col>81</xdr:col>
      <xdr:colOff>101600</xdr:colOff>
      <xdr:row>55</xdr:row>
      <xdr:rowOff>50768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67295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55238</xdr:rowOff>
    </xdr:from>
    <xdr:to>
      <xdr:col>76</xdr:col>
      <xdr:colOff>165100</xdr:colOff>
      <xdr:row>55</xdr:row>
      <xdr:rowOff>156838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1915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159404</xdr:rowOff>
    </xdr:from>
    <xdr:to>
      <xdr:col>72</xdr:col>
      <xdr:colOff>38100</xdr:colOff>
      <xdr:row>55</xdr:row>
      <xdr:rowOff>89554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106081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130925</xdr:rowOff>
    </xdr:from>
    <xdr:to>
      <xdr:col>67</xdr:col>
      <xdr:colOff>101600</xdr:colOff>
      <xdr:row>55</xdr:row>
      <xdr:rowOff>61075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77602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150121</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23221"/>
          <a:ext cx="889000" cy="6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44056</xdr:rowOff>
    </xdr:from>
    <xdr:to>
      <xdr:col>72</xdr:col>
      <xdr:colOff>38100</xdr:colOff>
      <xdr:row>78</xdr:row>
      <xdr:rowOff>145656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1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162183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9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96520</xdr:rowOff>
    </xdr:from>
    <xdr:to>
      <xdr:col>67</xdr:col>
      <xdr:colOff>101600</xdr:colOff>
      <xdr:row>79</xdr:row>
      <xdr:rowOff>26670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43197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99321</xdr:rowOff>
    </xdr:from>
    <xdr:to>
      <xdr:col>67</xdr:col>
      <xdr:colOff>101600</xdr:colOff>
      <xdr:row>79</xdr:row>
      <xdr:rowOff>29471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20598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43687</xdr:rowOff>
    </xdr:from>
    <xdr:to>
      <xdr:col>85</xdr:col>
      <xdr:colOff>127000</xdr:colOff>
      <xdr:row>95</xdr:row>
      <xdr:rowOff>71039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331437"/>
          <a:ext cx="8382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36455</xdr:rowOff>
    </xdr:from>
    <xdr:to>
      <xdr:col>81</xdr:col>
      <xdr:colOff>50800</xdr:colOff>
      <xdr:row>95</xdr:row>
      <xdr:rowOff>43687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324205"/>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36455</xdr:rowOff>
    </xdr:from>
    <xdr:to>
      <xdr:col>76</xdr:col>
      <xdr:colOff>114300</xdr:colOff>
      <xdr:row>95</xdr:row>
      <xdr:rowOff>96887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24205"/>
          <a:ext cx="889000" cy="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96887</xdr:rowOff>
    </xdr:from>
    <xdr:to>
      <xdr:col>71</xdr:col>
      <xdr:colOff>177800</xdr:colOff>
      <xdr:row>96</xdr:row>
      <xdr:rowOff>46856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84637"/>
          <a:ext cx="889000" cy="1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3158</xdr:rowOff>
    </xdr:from>
    <xdr:to>
      <xdr:col>72</xdr:col>
      <xdr:colOff>38100</xdr:colOff>
      <xdr:row>97</xdr:row>
      <xdr:rowOff>104758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20157</xdr:rowOff>
    </xdr:from>
    <xdr:to>
      <xdr:col>67</xdr:col>
      <xdr:colOff>101600</xdr:colOff>
      <xdr:row>97</xdr:row>
      <xdr:rowOff>121757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20239</xdr:rowOff>
    </xdr:from>
    <xdr:to>
      <xdr:col>85</xdr:col>
      <xdr:colOff>177800</xdr:colOff>
      <xdr:row>95</xdr:row>
      <xdr:rowOff>121839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170116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164337</xdr:rowOff>
    </xdr:from>
    <xdr:to>
      <xdr:col>81</xdr:col>
      <xdr:colOff>101600</xdr:colOff>
      <xdr:row>95</xdr:row>
      <xdr:rowOff>94487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111014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0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157105</xdr:rowOff>
    </xdr:from>
    <xdr:to>
      <xdr:col>76</xdr:col>
      <xdr:colOff>165100</xdr:colOff>
      <xdr:row>95</xdr:row>
      <xdr:rowOff>87255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103782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0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46087</xdr:rowOff>
    </xdr:from>
    <xdr:to>
      <xdr:col>72</xdr:col>
      <xdr:colOff>38100</xdr:colOff>
      <xdr:row>95</xdr:row>
      <xdr:rowOff>147687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3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164214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0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167506</xdr:rowOff>
    </xdr:from>
    <xdr:to>
      <xdr:col>67</xdr:col>
      <xdr:colOff>101600</xdr:colOff>
      <xdr:row>96</xdr:row>
      <xdr:rowOff>97656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114183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2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18085</xdr:rowOff>
    </xdr:from>
    <xdr:to>
      <xdr:col>116</xdr:col>
      <xdr:colOff>63500</xdr:colOff>
      <xdr:row>38</xdr:row>
      <xdr:rowOff>18256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33185"/>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18085</xdr:rowOff>
    </xdr:from>
    <xdr:to>
      <xdr:col>111</xdr:col>
      <xdr:colOff>177800</xdr:colOff>
      <xdr:row>38</xdr:row>
      <xdr:rowOff>18142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434300" y="6533185"/>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18142</xdr:rowOff>
    </xdr:from>
    <xdr:to>
      <xdr:col>107</xdr:col>
      <xdr:colOff>50800</xdr:colOff>
      <xdr:row>38</xdr:row>
      <xdr:rowOff>20028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533242"/>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20028</xdr:rowOff>
    </xdr:from>
    <xdr:to>
      <xdr:col>102</xdr:col>
      <xdr:colOff>114300</xdr:colOff>
      <xdr:row>38</xdr:row>
      <xdr:rowOff>20142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351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143935</xdr:rowOff>
    </xdr:from>
    <xdr:to>
      <xdr:col>102</xdr:col>
      <xdr:colOff>165100</xdr:colOff>
      <xdr:row>38</xdr:row>
      <xdr:rowOff>74085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65212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5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144164</xdr:rowOff>
    </xdr:from>
    <xdr:to>
      <xdr:col>98</xdr:col>
      <xdr:colOff>38100</xdr:colOff>
      <xdr:row>38</xdr:row>
      <xdr:rowOff>74314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65441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580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138906</xdr:rowOff>
    </xdr:from>
    <xdr:to>
      <xdr:col>116</xdr:col>
      <xdr:colOff>114300</xdr:colOff>
      <xdr:row>38</xdr:row>
      <xdr:rowOff>69056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378565"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138735</xdr:rowOff>
    </xdr:from>
    <xdr:to>
      <xdr:col>112</xdr:col>
      <xdr:colOff>38100</xdr:colOff>
      <xdr:row>38</xdr:row>
      <xdr:rowOff>68885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60012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4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138792</xdr:rowOff>
    </xdr:from>
    <xdr:to>
      <xdr:col>107</xdr:col>
      <xdr:colOff>101600</xdr:colOff>
      <xdr:row>38</xdr:row>
      <xdr:rowOff>68942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60069</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575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140678</xdr:rowOff>
    </xdr:from>
    <xdr:to>
      <xdr:col>102</xdr:col>
      <xdr:colOff>165100</xdr:colOff>
      <xdr:row>38</xdr:row>
      <xdr:rowOff>70828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87355</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25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140792</xdr:rowOff>
    </xdr:from>
    <xdr:to>
      <xdr:col>98</xdr:col>
      <xdr:colOff>38100</xdr:colOff>
      <xdr:row>38</xdr:row>
      <xdr:rowOff>70942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87469</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99333" y="6259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消防費が住民一人当たり</a:t>
          </a:r>
          <a:r>
            <a:rPr kumimoji="1" lang="en-US" altLang="ja-JP" sz="1300">
              <a:latin typeface="ＭＳ Ｐゴシック" panose="020B0600070205080204" pitchFamily="50" charset="-128"/>
              <a:ea typeface="ＭＳ Ｐゴシック" panose="020B0600070205080204" pitchFamily="50" charset="-128"/>
            </a:rPr>
            <a:t>24,592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1,948</a:t>
          </a:r>
          <a:r>
            <a:rPr kumimoji="1" lang="ja-JP" altLang="en-US" sz="1300">
              <a:latin typeface="ＭＳ Ｐゴシック" panose="020B0600070205080204" pitchFamily="50" charset="-128"/>
              <a:ea typeface="ＭＳ Ｐゴシック" panose="020B0600070205080204" pitchFamily="50" charset="-128"/>
            </a:rPr>
            <a:t>円増加している。防災行政無線施設管理事業の増が主な要因である。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53,212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6,381</a:t>
          </a:r>
          <a:r>
            <a:rPr kumimoji="1" lang="ja-JP" altLang="en-US" sz="1300">
              <a:latin typeface="ＭＳ Ｐゴシック" panose="020B0600070205080204" pitchFamily="50" charset="-128"/>
              <a:ea typeface="ＭＳ Ｐゴシック" panose="020B0600070205080204" pitchFamily="50" charset="-128"/>
            </a:rPr>
            <a:t>円減少している。病院会計への繰出金が減となったことが主な要因である。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81,411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3,076</a:t>
          </a:r>
          <a:r>
            <a:rPr kumimoji="1" lang="ja-JP" altLang="en-US" sz="1300">
              <a:latin typeface="ＭＳ Ｐゴシック" panose="020B0600070205080204" pitchFamily="50" charset="-128"/>
              <a:ea typeface="ＭＳ Ｐゴシック" panose="020B0600070205080204" pitchFamily="50" charset="-128"/>
            </a:rPr>
            <a:t>円増加している。豊中地区新設小学校建設事業の増が主な要因である。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令和元年度から収支の均衡を図る為に多額の財政調整基金を取り崩しているため、実質単年度収支は赤字となっている。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それに伴い、財政調整基金残高は減少しており、令和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年度の標準財政規模比は</a:t>
          </a:r>
          <a:r>
            <a:rPr kumimoji="1" lang="en-US" altLang="ja-JP" sz="1400">
              <a:latin typeface="ＭＳ ゴシック" pitchFamily="49" charset="-128"/>
              <a:ea typeface="ＭＳ ゴシック" pitchFamily="49" charset="-128"/>
            </a:rPr>
            <a:t>25.89%</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香川県三豊市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すべての会計で実質収支（資金不足・剰余額）については黒字を保っている。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病院事業会計については、令和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年度において経営強化プランを策定したが、病床利用率等が想定を下回っているため、今後の財政運営について注視していく。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36180452</v>
      </c>
      <c r="BO4" s="462"/>
      <c r="BP4" s="462"/>
      <c r="BQ4" s="462"/>
      <c r="BR4" s="462"/>
      <c r="BS4" s="462"/>
      <c r="BT4" s="462"/>
      <c r="BU4" s="463"/>
      <c r="BV4" s="461">
        <v>36230781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5.5</v>
      </c>
      <c r="CU4" s="602"/>
      <c r="CV4" s="602"/>
      <c r="CW4" s="602"/>
      <c r="CX4" s="602"/>
      <c r="CY4" s="602"/>
      <c r="CZ4" s="602"/>
      <c r="DA4" s="603"/>
      <c r="DB4" s="601">
        <v>1.7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34868127</v>
      </c>
      <c r="BO5" s="433"/>
      <c r="BP5" s="433"/>
      <c r="BQ5" s="433"/>
      <c r="BR5" s="433"/>
      <c r="BS5" s="433"/>
      <c r="BT5" s="433"/>
      <c r="BU5" s="434"/>
      <c r="BV5" s="432">
        <v>35658819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98.2</v>
      </c>
      <c r="CU5" s="430"/>
      <c r="CV5" s="430"/>
      <c r="CW5" s="430"/>
      <c r="CX5" s="430"/>
      <c r="CY5" s="430"/>
      <c r="CZ5" s="430"/>
      <c r="DA5" s="431"/>
      <c r="DB5" s="429">
        <v>98.4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1312325</v>
      </c>
      <c r="BO6" s="433"/>
      <c r="BP6" s="433"/>
      <c r="BQ6" s="433"/>
      <c r="BR6" s="433"/>
      <c r="BS6" s="433"/>
      <c r="BT6" s="433"/>
      <c r="BU6" s="434"/>
      <c r="BV6" s="432">
        <v>571962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98.8</v>
      </c>
      <c r="CU6" s="576"/>
      <c r="CV6" s="576"/>
      <c r="CW6" s="576"/>
      <c r="CX6" s="576"/>
      <c r="CY6" s="576"/>
      <c r="CZ6" s="576"/>
      <c r="DA6" s="577"/>
      <c r="DB6" s="575">
        <v>99.8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176618</v>
      </c>
      <c r="BO7" s="433"/>
      <c r="BP7" s="433"/>
      <c r="BQ7" s="433"/>
      <c r="BR7" s="433"/>
      <c r="BS7" s="433"/>
      <c r="BT7" s="433"/>
      <c r="BU7" s="434"/>
      <c r="BV7" s="432">
        <v>222548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20482350</v>
      </c>
      <c r="CU7" s="433"/>
      <c r="CV7" s="433"/>
      <c r="CW7" s="433"/>
      <c r="CX7" s="433"/>
      <c r="CY7" s="433"/>
      <c r="CZ7" s="433"/>
      <c r="DA7" s="434"/>
      <c r="DB7" s="432">
        <v>20575831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1135707</v>
      </c>
      <c r="BO8" s="433"/>
      <c r="BP8" s="433"/>
      <c r="BQ8" s="433"/>
      <c r="BR8" s="433"/>
      <c r="BS8" s="433"/>
      <c r="BT8" s="433"/>
      <c r="BU8" s="434"/>
      <c r="BV8" s="432">
        <v>349414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0.42</v>
      </c>
      <c r="CU8" s="536"/>
      <c r="CV8" s="536"/>
      <c r="CW8" s="536"/>
      <c r="CX8" s="536"/>
      <c r="CY8" s="536"/>
      <c r="CZ8" s="536"/>
      <c r="DA8" s="537"/>
      <c r="DB8" s="535">
        <v>0.42</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61857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786293</v>
      </c>
      <c r="BO9" s="433"/>
      <c r="BP9" s="433"/>
      <c r="BQ9" s="433"/>
      <c r="BR9" s="433"/>
      <c r="BS9" s="433"/>
      <c r="BT9" s="433"/>
      <c r="BU9" s="434"/>
      <c r="BV9" s="432">
        <v>-573683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15.3</v>
      </c>
      <c r="CU9" s="430"/>
      <c r="CV9" s="430"/>
      <c r="CW9" s="430"/>
      <c r="CX9" s="430"/>
      <c r="CY9" s="430"/>
      <c r="CZ9" s="430"/>
      <c r="DA9" s="431"/>
      <c r="DB9" s="429">
        <v>16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65524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203260</v>
      </c>
      <c r="BO10" s="433"/>
      <c r="BP10" s="433"/>
      <c r="BQ10" s="433"/>
      <c r="BR10" s="433"/>
      <c r="BS10" s="433"/>
      <c r="BT10" s="433"/>
      <c r="BU10" s="434"/>
      <c r="BV10" s="432">
        <v>477709</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61407</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1168267</v>
      </c>
      <c r="BO12" s="433"/>
      <c r="BP12" s="433"/>
      <c r="BQ12" s="433"/>
      <c r="BR12" s="433"/>
      <c r="BS12" s="433"/>
      <c r="BT12" s="433"/>
      <c r="BU12" s="434"/>
      <c r="BV12" s="432">
        <v>1157369</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60169</v>
      </c>
      <c r="S13" s="520"/>
      <c r="T13" s="520"/>
      <c r="U13" s="520"/>
      <c r="V13" s="521"/>
      <c r="W13" s="522" t="s">
        <v>131</v>
      </c>
      <c r="X13" s="418"/>
      <c r="Y13" s="418"/>
      <c r="Z13" s="418"/>
      <c r="AA13" s="418"/>
      <c r="AB13" s="419"/>
      <c r="AC13" s="385">
        <v>3026</v>
      </c>
      <c r="AD13" s="386"/>
      <c r="AE13" s="386"/>
      <c r="AF13" s="386"/>
      <c r="AG13" s="387"/>
      <c r="AH13" s="385">
        <v>3756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-178714</v>
      </c>
      <c r="BO13" s="433"/>
      <c r="BP13" s="433"/>
      <c r="BQ13" s="433"/>
      <c r="BR13" s="433"/>
      <c r="BS13" s="433"/>
      <c r="BT13" s="433"/>
      <c r="BU13" s="434"/>
      <c r="BV13" s="432">
        <v>-1253343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7.9</v>
      </c>
      <c r="CU13" s="430"/>
      <c r="CV13" s="430"/>
      <c r="CW13" s="430"/>
      <c r="CX13" s="430"/>
      <c r="CY13" s="430"/>
      <c r="CZ13" s="430"/>
      <c r="DA13" s="431"/>
      <c r="DB13" s="429">
        <v>7.8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62258</v>
      </c>
      <c r="S14" s="520"/>
      <c r="T14" s="520"/>
      <c r="U14" s="520"/>
      <c r="V14" s="521"/>
      <c r="W14" s="523"/>
      <c r="X14" s="421"/>
      <c r="Y14" s="421"/>
      <c r="Z14" s="421"/>
      <c r="AA14" s="421"/>
      <c r="AB14" s="422"/>
      <c r="AC14" s="512">
        <v>10.4</v>
      </c>
      <c r="AD14" s="513"/>
      <c r="AE14" s="513"/>
      <c r="AF14" s="513"/>
      <c r="AG14" s="514"/>
      <c r="AH14" s="512">
        <v>12.1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61190</v>
      </c>
      <c r="S15" s="520"/>
      <c r="T15" s="520"/>
      <c r="U15" s="520"/>
      <c r="V15" s="521"/>
      <c r="W15" s="522" t="s">
        <v>137</v>
      </c>
      <c r="X15" s="418"/>
      <c r="Y15" s="418"/>
      <c r="Z15" s="418"/>
      <c r="AA15" s="418"/>
      <c r="AB15" s="419"/>
      <c r="AC15" s="385">
        <v>9445</v>
      </c>
      <c r="AD15" s="386"/>
      <c r="AE15" s="386"/>
      <c r="AF15" s="386"/>
      <c r="AG15" s="387"/>
      <c r="AH15" s="385">
        <v>10089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7798367</v>
      </c>
      <c r="BO15" s="462"/>
      <c r="BP15" s="462"/>
      <c r="BQ15" s="462"/>
      <c r="BR15" s="462"/>
      <c r="BS15" s="462"/>
      <c r="BT15" s="462"/>
      <c r="BU15" s="463"/>
      <c r="BV15" s="461">
        <v>7761396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32.6</v>
      </c>
      <c r="AD16" s="513"/>
      <c r="AE16" s="513"/>
      <c r="AF16" s="513"/>
      <c r="AG16" s="514"/>
      <c r="AH16" s="512">
        <v>32.4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18352667</v>
      </c>
      <c r="BO16" s="433"/>
      <c r="BP16" s="433"/>
      <c r="BQ16" s="433"/>
      <c r="BR16" s="433"/>
      <c r="BS16" s="433"/>
      <c r="BT16" s="433"/>
      <c r="BU16" s="434"/>
      <c r="BV16" s="432">
        <v>18266233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16503</v>
      </c>
      <c r="AD17" s="386"/>
      <c r="AE17" s="386"/>
      <c r="AF17" s="386"/>
      <c r="AG17" s="387"/>
      <c r="AH17" s="385">
        <v>17317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9796551</v>
      </c>
      <c r="BO17" s="433"/>
      <c r="BP17" s="433"/>
      <c r="BQ17" s="433"/>
      <c r="BR17" s="433"/>
      <c r="BS17" s="433"/>
      <c r="BT17" s="433"/>
      <c r="BU17" s="434"/>
      <c r="BV17" s="432">
        <v>9782754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222.69</v>
      </c>
      <c r="M18" s="485"/>
      <c r="N18" s="485"/>
      <c r="O18" s="485"/>
      <c r="P18" s="485"/>
      <c r="Q18" s="485"/>
      <c r="R18" s="486"/>
      <c r="S18" s="486"/>
      <c r="T18" s="486"/>
      <c r="U18" s="486"/>
      <c r="V18" s="487"/>
      <c r="W18" s="503"/>
      <c r="X18" s="504"/>
      <c r="Y18" s="504"/>
      <c r="Z18" s="504"/>
      <c r="AA18" s="504"/>
      <c r="AB18" s="528"/>
      <c r="AC18" s="402">
        <v>57</v>
      </c>
      <c r="AD18" s="403"/>
      <c r="AE18" s="403"/>
      <c r="AF18" s="403"/>
      <c r="AG18" s="488"/>
      <c r="AH18" s="402">
        <v>55.6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20400877</v>
      </c>
      <c r="BO18" s="433"/>
      <c r="BP18" s="433"/>
      <c r="BQ18" s="433"/>
      <c r="BR18" s="433"/>
      <c r="BS18" s="433"/>
      <c r="BT18" s="433"/>
      <c r="BU18" s="434"/>
      <c r="BV18" s="432">
        <v>20445640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278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25235327</v>
      </c>
      <c r="BO19" s="433"/>
      <c r="BP19" s="433"/>
      <c r="BQ19" s="433"/>
      <c r="BR19" s="433"/>
      <c r="BS19" s="433"/>
      <c r="BT19" s="433"/>
      <c r="BU19" s="434"/>
      <c r="BV19" s="432">
        <v>25368611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23083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30759203</v>
      </c>
      <c r="BO22" s="462"/>
      <c r="BP22" s="462"/>
      <c r="BQ22" s="462"/>
      <c r="BR22" s="462"/>
      <c r="BS22" s="462"/>
      <c r="BT22" s="462"/>
      <c r="BU22" s="463"/>
      <c r="BV22" s="461">
        <v>32149755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12331230</v>
      </c>
      <c r="BO23" s="433"/>
      <c r="BP23" s="433"/>
      <c r="BQ23" s="433"/>
      <c r="BR23" s="433"/>
      <c r="BS23" s="433"/>
      <c r="BT23" s="433"/>
      <c r="BU23" s="434"/>
      <c r="BV23" s="432">
        <v>13061928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9260</v>
      </c>
      <c r="R24" s="386"/>
      <c r="S24" s="386"/>
      <c r="T24" s="386"/>
      <c r="U24" s="386"/>
      <c r="V24" s="387"/>
      <c r="W24" s="475"/>
      <c r="X24" s="412"/>
      <c r="Y24" s="413"/>
      <c r="Z24" s="388" t="s">
        <v>162</v>
      </c>
      <c r="AA24" s="389"/>
      <c r="AB24" s="389"/>
      <c r="AC24" s="389"/>
      <c r="AD24" s="389"/>
      <c r="AE24" s="389"/>
      <c r="AF24" s="389"/>
      <c r="AG24" s="390"/>
      <c r="AH24" s="385">
        <v>513</v>
      </c>
      <c r="AI24" s="386"/>
      <c r="AJ24" s="386"/>
      <c r="AK24" s="386"/>
      <c r="AL24" s="387"/>
      <c r="AM24" s="385">
        <v>1552851</v>
      </c>
      <c r="AN24" s="386"/>
      <c r="AO24" s="386"/>
      <c r="AP24" s="386"/>
      <c r="AQ24" s="386"/>
      <c r="AR24" s="387"/>
      <c r="AS24" s="385">
        <v>3027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21030714</v>
      </c>
      <c r="BO24" s="433"/>
      <c r="BP24" s="433"/>
      <c r="BQ24" s="433"/>
      <c r="BR24" s="433"/>
      <c r="BS24" s="433"/>
      <c r="BT24" s="433"/>
      <c r="BU24" s="434"/>
      <c r="BV24" s="432">
        <v>21227421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7340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245712</v>
      </c>
      <c r="BO25" s="462"/>
      <c r="BP25" s="462"/>
      <c r="BQ25" s="462"/>
      <c r="BR25" s="462"/>
      <c r="BS25" s="462"/>
      <c r="BT25" s="462"/>
      <c r="BU25" s="463"/>
      <c r="BV25" s="461">
        <v>296274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6650</v>
      </c>
      <c r="R26" s="386"/>
      <c r="S26" s="386"/>
      <c r="T26" s="386"/>
      <c r="U26" s="386"/>
      <c r="V26" s="387"/>
      <c r="W26" s="475"/>
      <c r="X26" s="412"/>
      <c r="Y26" s="413"/>
      <c r="Z26" s="388" t="s">
        <v>168</v>
      </c>
      <c r="AA26" s="443"/>
      <c r="AB26" s="443"/>
      <c r="AC26" s="443"/>
      <c r="AD26" s="443"/>
      <c r="AE26" s="443"/>
      <c r="AF26" s="443"/>
      <c r="AG26" s="444"/>
      <c r="AH26" s="385">
        <v>37</v>
      </c>
      <c r="AI26" s="386"/>
      <c r="AJ26" s="386"/>
      <c r="AK26" s="386"/>
      <c r="AL26" s="387"/>
      <c r="AM26" s="385">
        <v>116106</v>
      </c>
      <c r="AN26" s="386"/>
      <c r="AO26" s="386"/>
      <c r="AP26" s="386"/>
      <c r="AQ26" s="386"/>
      <c r="AR26" s="387"/>
      <c r="AS26" s="385">
        <v>3138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40195</v>
      </c>
      <c r="BO26" s="433"/>
      <c r="BP26" s="433"/>
      <c r="BQ26" s="433"/>
      <c r="BR26" s="433"/>
      <c r="BS26" s="433"/>
      <c r="BT26" s="433"/>
      <c r="BU26" s="434"/>
      <c r="BV26" s="432">
        <v>41270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5040</v>
      </c>
      <c r="R27" s="386"/>
      <c r="S27" s="386"/>
      <c r="T27" s="386"/>
      <c r="U27" s="386"/>
      <c r="V27" s="387"/>
      <c r="W27" s="475"/>
      <c r="X27" s="412"/>
      <c r="Y27" s="413"/>
      <c r="Z27" s="388" t="s">
        <v>171</v>
      </c>
      <c r="AA27" s="389"/>
      <c r="AB27" s="389"/>
      <c r="AC27" s="389"/>
      <c r="AD27" s="389"/>
      <c r="AE27" s="389"/>
      <c r="AF27" s="389"/>
      <c r="AG27" s="390"/>
      <c r="AH27" s="385">
        <v>83</v>
      </c>
      <c r="AI27" s="386"/>
      <c r="AJ27" s="386"/>
      <c r="AK27" s="386"/>
      <c r="AL27" s="387"/>
      <c r="AM27" s="385">
        <v>244352</v>
      </c>
      <c r="AN27" s="386"/>
      <c r="AO27" s="386"/>
      <c r="AP27" s="386"/>
      <c r="AQ27" s="386"/>
      <c r="AR27" s="387"/>
      <c r="AS27" s="385">
        <v>2944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v>1118724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4390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5303030</v>
      </c>
      <c r="BO28" s="462"/>
      <c r="BP28" s="462"/>
      <c r="BQ28" s="462"/>
      <c r="BR28" s="462"/>
      <c r="BS28" s="462"/>
      <c r="BT28" s="462"/>
      <c r="BU28" s="463"/>
      <c r="BV28" s="461">
        <v>6268037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20</v>
      </c>
      <c r="M29" s="386"/>
      <c r="N29" s="386"/>
      <c r="O29" s="386"/>
      <c r="P29" s="387"/>
      <c r="Q29" s="385">
        <v>4070</v>
      </c>
      <c r="R29" s="386"/>
      <c r="S29" s="386"/>
      <c r="T29" s="386"/>
      <c r="U29" s="386"/>
      <c r="V29" s="387"/>
      <c r="W29" s="476"/>
      <c r="X29" s="477"/>
      <c r="Y29" s="478"/>
      <c r="Z29" s="388" t="s">
        <v>177</v>
      </c>
      <c r="AA29" s="389"/>
      <c r="AB29" s="389"/>
      <c r="AC29" s="389"/>
      <c r="AD29" s="389"/>
      <c r="AE29" s="389"/>
      <c r="AF29" s="389"/>
      <c r="AG29" s="390"/>
      <c r="AH29" s="385">
        <v>596</v>
      </c>
      <c r="AI29" s="386"/>
      <c r="AJ29" s="386"/>
      <c r="AK29" s="386"/>
      <c r="AL29" s="387"/>
      <c r="AM29" s="385">
        <v>1797203</v>
      </c>
      <c r="AN29" s="386"/>
      <c r="AO29" s="386"/>
      <c r="AP29" s="386"/>
      <c r="AQ29" s="386"/>
      <c r="AR29" s="387"/>
      <c r="AS29" s="385">
        <v>3015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3204784</v>
      </c>
      <c r="BO29" s="433"/>
      <c r="BP29" s="433"/>
      <c r="BQ29" s="433"/>
      <c r="BR29" s="433"/>
      <c r="BS29" s="433"/>
      <c r="BT29" s="433"/>
      <c r="BU29" s="434"/>
      <c r="BV29" s="432">
        <v>3103525</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10019830</v>
      </c>
      <c r="BO30" s="467"/>
      <c r="BP30" s="467"/>
      <c r="BQ30" s="467"/>
      <c r="BR30" s="467"/>
      <c r="BS30" s="467"/>
      <c r="BT30" s="467"/>
      <c r="BU30" s="468"/>
      <c r="BV30" s="466">
        <v>9927638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IF('各会計、関係団体の財政状況及び健全化判断比率'!B33="","",'各会計、関係団体の財政状況及び健全化判断比率'!B33)</f>
        <v>病院事業会計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三観広域行政組合（一般会計）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22</v>
      </c>
      <c r="CP34" s="380"/>
      <c r="CQ34" s="381" t="str">
        <f>IF('各会計、関係団体の財政状況及び健全化判断比率'!BS7="","",'各会計、関係団体の財政状況及び健全化判断比率'!BS7)</f>
        <v>株式会社たからだの里</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国道用地先行取得事業特別会計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国民健康保険診療所事業特別会計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IF('各会計、関係団体の財政状況及び健全化判断比率'!B35="","",'各会計、関係団体の財政状況及び健全化判断比率'!B35)</f>
        <v>浄化槽整備推進事業特別会計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三観広域行政組合（電算センター特別会計）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IF('各会計、関係団体の財政状況及び健全化判断比率'!B36="","",'各会計、関係団体の財政状況及び健全化判断比率'!B36)</f>
        <v>港湾整備事業特別会計</v>
      </c>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三豊総合病院企業団（病院事業会計）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三豊総合病院企業団（保健福祉事業会計）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7</v>
      </c>
      <c r="V38" s="380"/>
      <c r="W38" s="381" t="str">
        <f>IF('各会計、関係団体の財政状況及び健全化判断比率'!B32="","",'各会計、関係団体の財政状況及び健全化判断比率'!B32)</f>
        <v>介護サービス事業特別会計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三豊総合病院企業団（介護老人保健施設事業会計）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香川県三豊市観音寺市学校組合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18</v>
      </c>
      <c r="BX40" s="380"/>
      <c r="BY40" s="381" t="str">
        <f>IF('各会計、関係団体の財政状況及び健全化判断比率'!B74="","",'各会計、関係団体の財政状況及び健全化判断比率'!B74)</f>
        <v>香川県中部ボートレース事業組合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19</v>
      </c>
      <c r="BX41" s="380"/>
      <c r="BY41" s="381" t="str">
        <f>IF('各会計、関係団体の財政状況及び健全化判断比率'!B75="","",'各会計、関係団体の財政状況及び健全化判断比率'!B75)</f>
        <v>香川県市町総合事務組合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20</v>
      </c>
      <c r="BX42" s="380"/>
      <c r="BY42" s="381" t="str">
        <f>IF('各会計、関係団体の財政状況及び健全化判断比率'!B76="","",'各会計、関係団体の財政状況及び健全化判断比率'!B76)</f>
        <v>香川県後期高齢者医療広域連合（一般会計）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21</v>
      </c>
      <c r="BX43" s="380"/>
      <c r="BY43" s="381" t="str">
        <f>IF('各会計、関係団体の財政状況及び健全化判断比率'!B77="","",'各会計、関係団体の財政状況及び健全化判断比率'!B77)</f>
        <v>香川県後期高齢者医療広域連合（後期高齢者医療事業）</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oFwC5IXDVkJAzAPpZcFY4+4DoriOhYfbv4gEhWyhL8TUk1Q0TB2xmclBIXpl9Mcfs46/rLkcfG3ZWiE56pClw==" saltValue="D5CBo6RvfUt3Sf/Q5g0K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540</v>
      </c>
      <c r="D34" s="1162"/>
      <c r="E34" s="1163"/>
      <c r="F34" s="32">
        <v>7.98</v>
      </c>
      <c r="G34" s="33">
        <v>5.71</v>
      </c>
      <c r="H34" s="33">
        <v>4.3499999999999996</v>
      </c>
      <c r="I34" s="33">
        <v>1.69</v>
      </c>
      <c r="J34" s="34">
        <v>5.54</v>
      </c>
      <c r="K34" s="22"/>
      <c r="L34" s="22"/>
      <c r="M34" s="22"/>
      <c r="N34" s="22"/>
      <c r="O34" s="22"/>
      <c r="P34" s="22"/>
    </row>
    <row r="35" spans="1:16" ht="39" customHeight="1" x14ac:dyDescent="0.2">
      <c r="A35" s="22"/>
      <c r="B35" s="35"/>
      <c r="C35" s="1158" t="s">
        <v>541</v>
      </c>
      <c r="D35" s="1158"/>
      <c r="E35" s="1159"/>
      <c r="F35" s="36">
        <v>5.23</v>
      </c>
      <c r="G35" s="37">
        <v>3.55</v>
      </c>
      <c r="H35" s="37">
        <v>3.94</v>
      </c>
      <c r="I35" s="37">
        <v>4.12</v>
      </c>
      <c r="J35" s="38">
        <v>4.25</v>
      </c>
      <c r="K35" s="22"/>
      <c r="L35" s="22"/>
      <c r="M35" s="22"/>
      <c r="N35" s="22"/>
      <c r="O35" s="22"/>
      <c r="P35" s="22"/>
    </row>
    <row r="36" spans="1:16" ht="39" customHeight="1" x14ac:dyDescent="0.2">
      <c r="A36" s="22"/>
      <c r="B36" s="35"/>
      <c r="C36" s="1158" t="s">
        <v>542</v>
      </c>
      <c r="D36" s="1158"/>
      <c r="E36" s="1159"/>
      <c r="F36" s="36">
        <v>1.06</v>
      </c>
      <c r="G36" s="37">
        <v>1.6</v>
      </c>
      <c r="H36" s="37">
        <v>2.16</v>
      </c>
      <c r="I36" s="37">
        <v>2.2200000000000002</v>
      </c>
      <c r="J36" s="38">
        <v>2</v>
      </c>
      <c r="K36" s="22"/>
      <c r="L36" s="22"/>
      <c r="M36" s="22"/>
      <c r="N36" s="22"/>
      <c r="O36" s="22"/>
      <c r="P36" s="22"/>
    </row>
    <row r="37" spans="1:16" ht="39" customHeight="1" x14ac:dyDescent="0.2">
      <c r="A37" s="22"/>
      <c r="B37" s="35"/>
      <c r="C37" s="1158" t="s">
        <v>543</v>
      </c>
      <c r="D37" s="1158"/>
      <c r="E37" s="1159"/>
      <c r="F37" s="36">
        <v>0.3</v>
      </c>
      <c r="G37" s="37">
        <v>0.51</v>
      </c>
      <c r="H37" s="37">
        <v>1.46</v>
      </c>
      <c r="I37" s="37">
        <v>1.32</v>
      </c>
      <c r="J37" s="38">
        <v>0.97</v>
      </c>
      <c r="K37" s="22"/>
      <c r="L37" s="22"/>
      <c r="M37" s="22"/>
      <c r="N37" s="22"/>
      <c r="O37" s="22"/>
      <c r="P37" s="22"/>
    </row>
    <row r="38" spans="1:16" ht="39" customHeight="1" x14ac:dyDescent="0.2">
      <c r="A38" s="22"/>
      <c r="B38" s="35"/>
      <c r="C38" s="1158" t="s">
        <v>544</v>
      </c>
      <c r="D38" s="1158"/>
      <c r="E38" s="1159"/>
      <c r="F38" s="36">
        <v>0</v>
      </c>
      <c r="G38" s="37">
        <v>0</v>
      </c>
      <c r="H38" s="37">
        <v>0.02</v>
      </c>
      <c r="I38" s="37">
        <v>0</v>
      </c>
      <c r="J38" s="38">
        <v>0.23</v>
      </c>
      <c r="K38" s="22"/>
      <c r="L38" s="22"/>
      <c r="M38" s="22"/>
      <c r="N38" s="22"/>
      <c r="O38" s="22"/>
      <c r="P38" s="22"/>
    </row>
    <row r="39" spans="1:16" ht="39" customHeight="1" x14ac:dyDescent="0.2">
      <c r="A39" s="22"/>
      <c r="B39" s="35"/>
      <c r="C39" s="1158" t="s">
        <v>545</v>
      </c>
      <c r="D39" s="1158"/>
      <c r="E39" s="1159"/>
      <c r="F39" s="36">
        <v>0.04</v>
      </c>
      <c r="G39" s="37">
        <v>0.03</v>
      </c>
      <c r="H39" s="37">
        <v>0.06</v>
      </c>
      <c r="I39" s="37">
        <v>0.03</v>
      </c>
      <c r="J39" s="38">
        <v>0.05</v>
      </c>
      <c r="K39" s="22"/>
      <c r="L39" s="22"/>
      <c r="M39" s="22"/>
      <c r="N39" s="22"/>
      <c r="O39" s="22"/>
      <c r="P39" s="22"/>
    </row>
    <row r="40" spans="1:16" ht="39" customHeight="1" x14ac:dyDescent="0.2">
      <c r="A40" s="22"/>
      <c r="B40" s="35"/>
      <c r="C40" s="1158" t="s">
        <v>546</v>
      </c>
      <c r="D40" s="1158"/>
      <c r="E40" s="1159"/>
      <c r="F40" s="36">
        <v>0</v>
      </c>
      <c r="G40" s="37">
        <v>0</v>
      </c>
      <c r="H40" s="37">
        <v>0.01</v>
      </c>
      <c r="I40" s="37">
        <v>0</v>
      </c>
      <c r="J40" s="38">
        <v>0.01</v>
      </c>
      <c r="K40" s="22"/>
      <c r="L40" s="22"/>
      <c r="M40" s="22"/>
      <c r="N40" s="22"/>
      <c r="O40" s="22"/>
      <c r="P40" s="22"/>
    </row>
    <row r="41" spans="1:16" ht="39" customHeight="1" x14ac:dyDescent="0.2">
      <c r="A41" s="22"/>
      <c r="B41" s="35"/>
      <c r="C41" s="1158" t="s">
        <v>547</v>
      </c>
      <c r="D41" s="1158"/>
      <c r="E41" s="1159"/>
      <c r="F41" s="36">
        <v>0.01</v>
      </c>
      <c r="G41" s="37">
        <v>0</v>
      </c>
      <c r="H41" s="37">
        <v>0</v>
      </c>
      <c r="I41" s="37">
        <v>0</v>
      </c>
      <c r="J41" s="38">
        <v>0</v>
      </c>
      <c r="K41" s="22"/>
      <c r="L41" s="22"/>
      <c r="M41" s="22"/>
      <c r="N41" s="22"/>
      <c r="O41" s="22"/>
      <c r="P41" s="22"/>
    </row>
    <row r="42" spans="1:16" ht="39" customHeight="1" x14ac:dyDescent="0.2">
      <c r="A42" s="22"/>
      <c r="B42" s="39"/>
      <c r="C42" s="1158" t="s">
        <v>548</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549</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LqtHaXXXII8xAzCFGnaLIcCAmOba/8vwSGhX0Q/jNZUnd6K2x8OSVnJLiqk0VFoGhFW8h1PnNq3Z/7mStId5Q==" saltValue="zjQgfZzrZDzDXF//fpok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3568</v>
      </c>
      <c r="L45" s="58">
        <v>3994</v>
      </c>
      <c r="M45" s="58">
        <v>4160</v>
      </c>
      <c r="N45" s="58">
        <v>4070</v>
      </c>
      <c r="O45" s="59">
        <v>3912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
      <c r="A48" s="46"/>
      <c r="B48" s="1189"/>
      <c r="C48" s="1190"/>
      <c r="D48" s="60"/>
      <c r="E48" s="1166" t="s">
        <v>13</v>
      </c>
      <c r="F48" s="1166"/>
      <c r="G48" s="1166"/>
      <c r="H48" s="1166"/>
      <c r="I48" s="1166"/>
      <c r="J48" s="1167"/>
      <c r="K48" s="61">
        <v>207</v>
      </c>
      <c r="L48" s="62">
        <v>190</v>
      </c>
      <c r="M48" s="62">
        <v>221</v>
      </c>
      <c r="N48" s="62">
        <v>244</v>
      </c>
      <c r="O48" s="63">
        <v>257</v>
      </c>
      <c r="P48" s="46"/>
      <c r="Q48" s="46"/>
      <c r="R48" s="46"/>
      <c r="S48" s="46"/>
      <c r="T48" s="46"/>
      <c r="U48" s="46"/>
    </row>
    <row r="49" spans="1:21" ht="30.75" customHeight="1" x14ac:dyDescent="0.2">
      <c r="A49" s="46"/>
      <c r="B49" s="1189"/>
      <c r="C49" s="1190"/>
      <c r="D49" s="60"/>
      <c r="E49" s="1166" t="s">
        <v>14</v>
      </c>
      <c r="F49" s="1166"/>
      <c r="G49" s="1166"/>
      <c r="H49" s="1166"/>
      <c r="I49" s="1166"/>
      <c r="J49" s="1167"/>
      <c r="K49" s="61">
        <v>227</v>
      </c>
      <c r="L49" s="62">
        <v>233</v>
      </c>
      <c r="M49" s="62">
        <v>230</v>
      </c>
      <c r="N49" s="62">
        <v>276</v>
      </c>
      <c r="O49" s="63">
        <v>304</v>
      </c>
      <c r="P49" s="46"/>
      <c r="Q49" s="46"/>
      <c r="R49" s="46"/>
      <c r="S49" s="46"/>
      <c r="T49" s="46"/>
      <c r="U49" s="46"/>
    </row>
    <row r="50" spans="1:21" ht="30.75" customHeight="1" x14ac:dyDescent="0.2">
      <c r="A50" s="46"/>
      <c r="B50" s="1189"/>
      <c r="C50" s="1190"/>
      <c r="D50" s="60"/>
      <c r="E50" s="1166" t="s">
        <v>15</v>
      </c>
      <c r="F50" s="1166"/>
      <c r="G50" s="1166"/>
      <c r="H50" s="1166"/>
      <c r="I50" s="1166"/>
      <c r="J50" s="1167"/>
      <c r="K50" s="61">
        <v>19</v>
      </c>
      <c r="L50" s="62">
        <v>12</v>
      </c>
      <c r="M50" s="62">
        <v>6</v>
      </c>
      <c r="N50" s="62">
        <v>6</v>
      </c>
      <c r="O50" s="63">
        <v>0</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492</v>
      </c>
      <c r="L51" s="62" t="s">
        <v>492</v>
      </c>
      <c r="M51" s="62" t="s">
        <v>492</v>
      </c>
      <c r="N51" s="62" t="s">
        <v>492</v>
      </c>
      <c r="O51" s="63" t="s">
        <v>492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2952</v>
      </c>
      <c r="L52" s="62">
        <v>3126</v>
      </c>
      <c r="M52" s="62">
        <v>3182</v>
      </c>
      <c r="N52" s="62">
        <v>3201</v>
      </c>
      <c r="O52" s="63">
        <v>3090</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1069</v>
      </c>
      <c r="L53" s="67">
        <v>1303</v>
      </c>
      <c r="M53" s="67">
        <v>1435</v>
      </c>
      <c r="N53" s="67">
        <v>1395</v>
      </c>
      <c r="O53" s="68">
        <v>1383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Ts2XpeJGtaYCo1+Rn47PGHdyQ8EkxltuZHSxaPyg6ZM7kC5YbfKvtpT12z4B/wV02JPsEBo9LiJeWw39CumdA==" saltValue="9aycGDPMfAXlgaYHX6zq4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34998</v>
      </c>
      <c r="J41" s="343">
        <v>34696</v>
      </c>
      <c r="K41" s="343">
        <v>34167</v>
      </c>
      <c r="L41" s="343">
        <v>32150</v>
      </c>
      <c r="M41" s="344">
        <v>30759</v>
      </c>
    </row>
    <row r="42" spans="2:13" ht="27.75" customHeight="1" x14ac:dyDescent="0.2">
      <c r="B42" s="1197"/>
      <c r="C42" s="1198"/>
      <c r="D42" s="104"/>
      <c r="E42" s="1201" t="s">
        <v>32</v>
      </c>
      <c r="F42" s="1201"/>
      <c r="G42" s="1201"/>
      <c r="H42" s="1202"/>
      <c r="I42" s="345">
        <v>41</v>
      </c>
      <c r="J42" s="346">
        <v>15</v>
      </c>
      <c r="K42" s="346">
        <v>6</v>
      </c>
      <c r="L42" s="346">
        <v>0</v>
      </c>
      <c r="M42" s="347">
        <v>0</v>
      </c>
    </row>
    <row r="43" spans="2:13" ht="27.75" customHeight="1" x14ac:dyDescent="0.2">
      <c r="B43" s="1197"/>
      <c r="C43" s="1198"/>
      <c r="D43" s="104"/>
      <c r="E43" s="1201" t="s">
        <v>33</v>
      </c>
      <c r="F43" s="1201"/>
      <c r="G43" s="1201"/>
      <c r="H43" s="1202"/>
      <c r="I43" s="345">
        <v>1877</v>
      </c>
      <c r="J43" s="346">
        <v>2092</v>
      </c>
      <c r="K43" s="346">
        <v>3810</v>
      </c>
      <c r="L43" s="346">
        <v>3720</v>
      </c>
      <c r="M43" s="347">
        <v>3612</v>
      </c>
    </row>
    <row r="44" spans="2:13" ht="27.75" customHeight="1" x14ac:dyDescent="0.2">
      <c r="B44" s="1197"/>
      <c r="C44" s="1198"/>
      <c r="D44" s="104"/>
      <c r="E44" s="1201" t="s">
        <v>34</v>
      </c>
      <c r="F44" s="1201"/>
      <c r="G44" s="1201"/>
      <c r="H44" s="1202"/>
      <c r="I44" s="345">
        <v>2090</v>
      </c>
      <c r="J44" s="346">
        <v>2078</v>
      </c>
      <c r="K44" s="346">
        <v>2015</v>
      </c>
      <c r="L44" s="346">
        <v>1821</v>
      </c>
      <c r="M44" s="347">
        <v>1609</v>
      </c>
    </row>
    <row r="45" spans="2:13" ht="27.75" customHeight="1" x14ac:dyDescent="0.2">
      <c r="B45" s="1197"/>
      <c r="C45" s="1198"/>
      <c r="D45" s="104"/>
      <c r="E45" s="1201" t="s">
        <v>35</v>
      </c>
      <c r="F45" s="1201"/>
      <c r="G45" s="1201"/>
      <c r="H45" s="1202"/>
      <c r="I45" s="345">
        <v>4722</v>
      </c>
      <c r="J45" s="346">
        <v>4653</v>
      </c>
      <c r="K45" s="346">
        <v>4332</v>
      </c>
      <c r="L45" s="346">
        <v>4043</v>
      </c>
      <c r="M45" s="347">
        <v>4014</v>
      </c>
    </row>
    <row r="46" spans="2:13" ht="27.75" customHeight="1" x14ac:dyDescent="0.2">
      <c r="B46" s="1197"/>
      <c r="C46" s="1198"/>
      <c r="D46" s="105"/>
      <c r="E46" s="1201" t="s">
        <v>36</v>
      </c>
      <c r="F46" s="1201"/>
      <c r="G46" s="1201"/>
      <c r="H46" s="1202"/>
      <c r="I46" s="345" t="s">
        <v>492</v>
      </c>
      <c r="J46" s="346" t="s">
        <v>492</v>
      </c>
      <c r="K46" s="346" t="s">
        <v>492</v>
      </c>
      <c r="L46" s="346" t="s">
        <v>492</v>
      </c>
      <c r="M46" s="347" t="s">
        <v>492</v>
      </c>
    </row>
    <row r="47" spans="2:13" ht="27.75" customHeight="1" x14ac:dyDescent="0.2">
      <c r="B47" s="1197"/>
      <c r="C47" s="1198"/>
      <c r="D47" s="106"/>
      <c r="E47" s="1211" t="s">
        <v>37</v>
      </c>
      <c r="F47" s="1212"/>
      <c r="G47" s="1212"/>
      <c r="H47" s="1213"/>
      <c r="I47" s="345" t="s">
        <v>492</v>
      </c>
      <c r="J47" s="346" t="s">
        <v>492</v>
      </c>
      <c r="K47" s="346" t="s">
        <v>492</v>
      </c>
      <c r="L47" s="346" t="s">
        <v>492</v>
      </c>
      <c r="M47" s="347" t="s">
        <v>492</v>
      </c>
    </row>
    <row r="48" spans="2:13" ht="27.75" customHeight="1" x14ac:dyDescent="0.2">
      <c r="B48" s="1197"/>
      <c r="C48" s="1198"/>
      <c r="D48" s="104"/>
      <c r="E48" s="1201" t="s">
        <v>38</v>
      </c>
      <c r="F48" s="1201"/>
      <c r="G48" s="1201"/>
      <c r="H48" s="1202"/>
      <c r="I48" s="345" t="s">
        <v>492</v>
      </c>
      <c r="J48" s="346" t="s">
        <v>492</v>
      </c>
      <c r="K48" s="346" t="s">
        <v>492</v>
      </c>
      <c r="L48" s="346" t="s">
        <v>492</v>
      </c>
      <c r="M48" s="347" t="s">
        <v>492</v>
      </c>
    </row>
    <row r="49" spans="2:13" ht="27.75" customHeight="1" x14ac:dyDescent="0.2">
      <c r="B49" s="1199"/>
      <c r="C49" s="1200"/>
      <c r="D49" s="104"/>
      <c r="E49" s="1201" t="s">
        <v>39</v>
      </c>
      <c r="F49" s="1201"/>
      <c r="G49" s="1201"/>
      <c r="H49" s="1202"/>
      <c r="I49" s="345" t="s">
        <v>492</v>
      </c>
      <c r="J49" s="346" t="s">
        <v>492</v>
      </c>
      <c r="K49" s="346" t="s">
        <v>492</v>
      </c>
      <c r="L49" s="346" t="s">
        <v>492</v>
      </c>
      <c r="M49" s="347" t="s">
        <v>492</v>
      </c>
    </row>
    <row r="50" spans="2:13" ht="27.75" customHeight="1" x14ac:dyDescent="0.2">
      <c r="B50" s="1195" t="s">
        <v>40</v>
      </c>
      <c r="C50" s="1196"/>
      <c r="D50" s="107"/>
      <c r="E50" s="1201" t="s">
        <v>41</v>
      </c>
      <c r="F50" s="1201"/>
      <c r="G50" s="1201"/>
      <c r="H50" s="1202"/>
      <c r="I50" s="345">
        <v>15984</v>
      </c>
      <c r="J50" s="346">
        <v>15901</v>
      </c>
      <c r="K50" s="346">
        <v>16413</v>
      </c>
      <c r="L50" s="346">
        <v>16344</v>
      </c>
      <c r="M50" s="347">
        <v>15807</v>
      </c>
    </row>
    <row r="51" spans="2:13" ht="27.75" customHeight="1" x14ac:dyDescent="0.2">
      <c r="B51" s="1197"/>
      <c r="C51" s="1198"/>
      <c r="D51" s="104"/>
      <c r="E51" s="1201" t="s">
        <v>42</v>
      </c>
      <c r="F51" s="1201"/>
      <c r="G51" s="1201"/>
      <c r="H51" s="1202"/>
      <c r="I51" s="345" t="s">
        <v>492</v>
      </c>
      <c r="J51" s="346" t="s">
        <v>492</v>
      </c>
      <c r="K51" s="346" t="s">
        <v>492</v>
      </c>
      <c r="L51" s="346" t="s">
        <v>492</v>
      </c>
      <c r="M51" s="347" t="s">
        <v>492</v>
      </c>
    </row>
    <row r="52" spans="2:13" ht="27.75" customHeight="1" x14ac:dyDescent="0.2">
      <c r="B52" s="1199"/>
      <c r="C52" s="1200"/>
      <c r="D52" s="104"/>
      <c r="E52" s="1201" t="s">
        <v>43</v>
      </c>
      <c r="F52" s="1201"/>
      <c r="G52" s="1201"/>
      <c r="H52" s="1202"/>
      <c r="I52" s="345">
        <v>31770</v>
      </c>
      <c r="J52" s="346">
        <v>31847</v>
      </c>
      <c r="K52" s="346">
        <v>31944</v>
      </c>
      <c r="L52" s="346">
        <v>30324</v>
      </c>
      <c r="M52" s="347">
        <v>29362</v>
      </c>
    </row>
    <row r="53" spans="2:13" ht="27.75" customHeight="1" thickBot="1" x14ac:dyDescent="0.25">
      <c r="B53" s="1203" t="s">
        <v>19</v>
      </c>
      <c r="C53" s="1204"/>
      <c r="D53" s="108"/>
      <c r="E53" s="1205" t="s">
        <v>44</v>
      </c>
      <c r="F53" s="1205"/>
      <c r="G53" s="1205"/>
      <c r="H53" s="1206"/>
      <c r="I53" s="348">
        <v>-4027</v>
      </c>
      <c r="J53" s="349">
        <v>-4214</v>
      </c>
      <c r="K53" s="349">
        <v>-4027</v>
      </c>
      <c r="L53" s="349">
        <v>-4934</v>
      </c>
      <c r="M53" s="350">
        <v>-5174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0GPfFqSyZsu5RwWqYjXEwGkwxKgjOai05o0RzRBWyjRn1mjIG11vFm5oVcB0xcJigN6e6KHLWY/SR5DV7dFVw==" saltValue="Xlbom/cm+UGtBKv6Inat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6948</v>
      </c>
      <c r="G55" s="120">
        <v>6268</v>
      </c>
      <c r="H55" s="121">
        <v>5303</v>
      </c>
    </row>
    <row r="56" spans="2:8" ht="52.5" customHeight="1" x14ac:dyDescent="0.2">
      <c r="B56" s="122"/>
      <c r="C56" s="1224" t="s">
        <v>47</v>
      </c>
      <c r="D56" s="1224"/>
      <c r="E56" s="1225"/>
      <c r="F56" s="123">
        <v>3099</v>
      </c>
      <c r="G56" s="123">
        <v>3104</v>
      </c>
      <c r="H56" s="124">
        <v>3205</v>
      </c>
    </row>
    <row r="57" spans="2:8" ht="53.25" customHeight="1" x14ac:dyDescent="0.2">
      <c r="B57" s="122"/>
      <c r="C57" s="1226" t="s">
        <v>48</v>
      </c>
      <c r="D57" s="1226"/>
      <c r="E57" s="1227"/>
      <c r="F57" s="125">
        <v>9715</v>
      </c>
      <c r="G57" s="125">
        <v>9928</v>
      </c>
      <c r="H57" s="126">
        <v>10020</v>
      </c>
    </row>
    <row r="58" spans="2:8" ht="45.75" customHeight="1" x14ac:dyDescent="0.2">
      <c r="B58" s="127"/>
      <c r="C58" s="1214" t="s">
        <v>572</v>
      </c>
      <c r="D58" s="1215"/>
      <c r="E58" s="1216"/>
      <c r="F58" s="128">
        <v>4029</v>
      </c>
      <c r="G58" s="128">
        <v>4035</v>
      </c>
      <c r="H58" s="129">
        <v>4043</v>
      </c>
    </row>
    <row r="59" spans="2:8" ht="45.75" customHeight="1" x14ac:dyDescent="0.2">
      <c r="B59" s="127"/>
      <c r="C59" s="1214" t="s">
        <v>573</v>
      </c>
      <c r="D59" s="1215"/>
      <c r="E59" s="1216"/>
      <c r="F59" s="128">
        <v>3124</v>
      </c>
      <c r="G59" s="128">
        <v>3129</v>
      </c>
      <c r="H59" s="129">
        <v>3134</v>
      </c>
    </row>
    <row r="60" spans="2:8" ht="45.75" customHeight="1" x14ac:dyDescent="0.2">
      <c r="B60" s="127"/>
      <c r="C60" s="1214" t="s">
        <v>574</v>
      </c>
      <c r="D60" s="1215"/>
      <c r="E60" s="1216"/>
      <c r="F60" s="128">
        <v>1127</v>
      </c>
      <c r="G60" s="128">
        <v>1127</v>
      </c>
      <c r="H60" s="129">
        <v>1127</v>
      </c>
    </row>
    <row r="61" spans="2:8" ht="45.75" customHeight="1" x14ac:dyDescent="0.2">
      <c r="B61" s="127"/>
      <c r="C61" s="1214" t="s">
        <v>575</v>
      </c>
      <c r="D61" s="1215"/>
      <c r="E61" s="1216"/>
      <c r="F61" s="128">
        <v>742</v>
      </c>
      <c r="G61" s="128">
        <v>827</v>
      </c>
      <c r="H61" s="129">
        <v>982</v>
      </c>
    </row>
    <row r="62" spans="2:8" ht="45.75" customHeight="1" thickBot="1" x14ac:dyDescent="0.25">
      <c r="B62" s="130"/>
      <c r="C62" s="1217" t="s">
        <v>576</v>
      </c>
      <c r="D62" s="1218"/>
      <c r="E62" s="1219"/>
      <c r="F62" s="131">
        <v>95</v>
      </c>
      <c r="G62" s="131">
        <v>98</v>
      </c>
      <c r="H62" s="132">
        <v>114</v>
      </c>
    </row>
    <row r="63" spans="2:8" ht="52.5" customHeight="1" thickBot="1" x14ac:dyDescent="0.25">
      <c r="B63" s="133"/>
      <c r="C63" s="1220" t="s">
        <v>49</v>
      </c>
      <c r="D63" s="1220"/>
      <c r="E63" s="1221"/>
      <c r="F63" s="134">
        <v>19762</v>
      </c>
      <c r="G63" s="134">
        <v>19299</v>
      </c>
      <c r="H63" s="135">
        <v>18528</v>
      </c>
    </row>
    <row r="64" spans="2:8" ht="13" x14ac:dyDescent="0.2"/>
  </sheetData>
  <sheetProtection algorithmName="SHA-512" hashValue="yKoxONDnSO49JiLfJHoVwWgI//yM5wOjYy7Jsy1/IhjLRX56XTM54A3F93yLauQqYJecTRjuRwjBMTM+q73bew==" saltValue="niitpLBKejYzVhxaVl0G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14B4B-E68E-4BE3-9738-57E9958ED4E7}">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584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29" t="s">
        <v>587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582</v>
      </c>
    </row>
    <row r="50" spans="1:109" ht="13" x14ac:dyDescent="0.2">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530</v>
      </c>
      <c r="BQ50" s="1242"/>
      <c r="BR50" s="1242"/>
      <c r="BS50" s="1242"/>
      <c r="BT50" s="1242"/>
      <c r="BU50" s="1242"/>
      <c r="BV50" s="1242"/>
      <c r="BW50" s="1242"/>
      <c r="BX50" s="1242" t="s">
        <v>531</v>
      </c>
      <c r="BY50" s="1242"/>
      <c r="BZ50" s="1242"/>
      <c r="CA50" s="1242"/>
      <c r="CB50" s="1242"/>
      <c r="CC50" s="1242"/>
      <c r="CD50" s="1242"/>
      <c r="CE50" s="1242"/>
      <c r="CF50" s="1242" t="s">
        <v>532</v>
      </c>
      <c r="CG50" s="1242"/>
      <c r="CH50" s="1242"/>
      <c r="CI50" s="1242"/>
      <c r="CJ50" s="1242"/>
      <c r="CK50" s="1242"/>
      <c r="CL50" s="1242"/>
      <c r="CM50" s="1242"/>
      <c r="CN50" s="1242" t="s">
        <v>533</v>
      </c>
      <c r="CO50" s="1242"/>
      <c r="CP50" s="1242"/>
      <c r="CQ50" s="1242"/>
      <c r="CR50" s="1242"/>
      <c r="CS50" s="1242"/>
      <c r="CT50" s="1242"/>
      <c r="CU50" s="1242"/>
      <c r="CV50" s="1242" t="s">
        <v>534</v>
      </c>
      <c r="CW50" s="1242"/>
      <c r="CX50" s="1242"/>
      <c r="CY50" s="1242"/>
      <c r="CZ50" s="1242"/>
      <c r="DA50" s="1242"/>
      <c r="DB50" s="1242"/>
      <c r="DC50" s="1242"/>
    </row>
    <row r="51" spans="1:109" ht="13.5" customHeight="1" x14ac:dyDescent="0.2">
      <c r="B51" s="259"/>
      <c r="G51" s="1247"/>
      <c r="H51" s="1247"/>
      <c r="I51" s="1245"/>
      <c r="J51" s="1245"/>
      <c r="K51" s="1244"/>
      <c r="L51" s="1244"/>
      <c r="M51" s="1244"/>
      <c r="N51" s="1244"/>
      <c r="AM51" s="352"/>
      <c r="AN51" s="1243" t="s">
        <v>581</v>
      </c>
      <c r="AO51" s="1243"/>
      <c r="AP51" s="1243"/>
      <c r="AQ51" s="1243"/>
      <c r="AR51" s="1243"/>
      <c r="AS51" s="1243"/>
      <c r="AT51" s="1243"/>
      <c r="AU51" s="1243"/>
      <c r="AV51" s="1243"/>
      <c r="AW51" s="1243"/>
      <c r="AX51" s="1243"/>
      <c r="AY51" s="1243"/>
      <c r="AZ51" s="1243"/>
      <c r="BA51" s="1243"/>
      <c r="BB51" s="1243" t="s">
        <v>579</v>
      </c>
      <c r="BC51" s="1243"/>
      <c r="BD51" s="1243"/>
      <c r="BE51" s="1243"/>
      <c r="BF51" s="1243"/>
      <c r="BG51" s="1243"/>
      <c r="BH51" s="1243"/>
      <c r="BI51" s="1243"/>
      <c r="BJ51" s="1243"/>
      <c r="BK51" s="1243"/>
      <c r="BL51" s="1243"/>
      <c r="BM51" s="1243"/>
      <c r="BN51" s="1243"/>
      <c r="BO51" s="1243"/>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47"/>
      <c r="H52" s="1247"/>
      <c r="I52" s="1245"/>
      <c r="J52" s="1245"/>
      <c r="K52" s="1244"/>
      <c r="L52" s="1244"/>
      <c r="M52" s="1244"/>
      <c r="N52" s="1244"/>
      <c r="AM52" s="352"/>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47"/>
      <c r="H53" s="1247"/>
      <c r="I53" s="1238"/>
      <c r="J53" s="1238"/>
      <c r="K53" s="1244"/>
      <c r="L53" s="1244"/>
      <c r="M53" s="1244"/>
      <c r="N53" s="1244"/>
      <c r="AM53" s="352"/>
      <c r="AN53" s="1243"/>
      <c r="AO53" s="1243"/>
      <c r="AP53" s="1243"/>
      <c r="AQ53" s="1243"/>
      <c r="AR53" s="1243"/>
      <c r="AS53" s="1243"/>
      <c r="AT53" s="1243"/>
      <c r="AU53" s="1243"/>
      <c r="AV53" s="1243"/>
      <c r="AW53" s="1243"/>
      <c r="AX53" s="1243"/>
      <c r="AY53" s="1243"/>
      <c r="AZ53" s="1243"/>
      <c r="BA53" s="1243"/>
      <c r="BB53" s="1243" t="s">
        <v>586</v>
      </c>
      <c r="BC53" s="1243"/>
      <c r="BD53" s="1243"/>
      <c r="BE53" s="1243"/>
      <c r="BF53" s="1243"/>
      <c r="BG53" s="1243"/>
      <c r="BH53" s="1243"/>
      <c r="BI53" s="1243"/>
      <c r="BJ53" s="1243"/>
      <c r="BK53" s="1243"/>
      <c r="BL53" s="1243"/>
      <c r="BM53" s="1243"/>
      <c r="BN53" s="1243"/>
      <c r="BO53" s="1243"/>
      <c r="BP53" s="1228">
        <v>56.1</v>
      </c>
      <c r="BQ53" s="1228"/>
      <c r="BR53" s="1228"/>
      <c r="BS53" s="1228"/>
      <c r="BT53" s="1228"/>
      <c r="BU53" s="1228"/>
      <c r="BV53" s="1228"/>
      <c r="BW53" s="1228"/>
      <c r="BX53" s="1228">
        <v>56.3</v>
      </c>
      <c r="BY53" s="1228"/>
      <c r="BZ53" s="1228"/>
      <c r="CA53" s="1228"/>
      <c r="CB53" s="1228"/>
      <c r="CC53" s="1228"/>
      <c r="CD53" s="1228"/>
      <c r="CE53" s="1228"/>
      <c r="CF53" s="1228">
        <v>56.7</v>
      </c>
      <c r="CG53" s="1228"/>
      <c r="CH53" s="1228"/>
      <c r="CI53" s="1228"/>
      <c r="CJ53" s="1228"/>
      <c r="CK53" s="1228"/>
      <c r="CL53" s="1228"/>
      <c r="CM53" s="1228"/>
      <c r="CN53" s="1228">
        <v>57.9</v>
      </c>
      <c r="CO53" s="1228"/>
      <c r="CP53" s="1228"/>
      <c r="CQ53" s="1228"/>
      <c r="CR53" s="1228"/>
      <c r="CS53" s="1228"/>
      <c r="CT53" s="1228"/>
      <c r="CU53" s="1228"/>
      <c r="CV53" s="1228">
        <v>59.1</v>
      </c>
      <c r="CW53" s="1228"/>
      <c r="CX53" s="1228"/>
      <c r="CY53" s="1228"/>
      <c r="CZ53" s="1228"/>
      <c r="DA53" s="1228"/>
      <c r="DB53" s="1228"/>
      <c r="DC53" s="1228"/>
    </row>
    <row r="54" spans="1:109" ht="13" x14ac:dyDescent="0.2">
      <c r="A54" s="360"/>
      <c r="B54" s="259"/>
      <c r="G54" s="1247"/>
      <c r="H54" s="1247"/>
      <c r="I54" s="1238"/>
      <c r="J54" s="1238"/>
      <c r="K54" s="1244"/>
      <c r="L54" s="1244"/>
      <c r="M54" s="1244"/>
      <c r="N54" s="1244"/>
      <c r="AM54" s="352"/>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8"/>
      <c r="H55" s="1238"/>
      <c r="I55" s="1238"/>
      <c r="J55" s="1238"/>
      <c r="K55" s="1244"/>
      <c r="L55" s="1244"/>
      <c r="M55" s="1244"/>
      <c r="N55" s="1244"/>
      <c r="AN55" s="1242" t="s">
        <v>580</v>
      </c>
      <c r="AO55" s="1242"/>
      <c r="AP55" s="1242"/>
      <c r="AQ55" s="1242"/>
      <c r="AR55" s="1242"/>
      <c r="AS55" s="1242"/>
      <c r="AT55" s="1242"/>
      <c r="AU55" s="1242"/>
      <c r="AV55" s="1242"/>
      <c r="AW55" s="1242"/>
      <c r="AX55" s="1242"/>
      <c r="AY55" s="1242"/>
      <c r="AZ55" s="1242"/>
      <c r="BA55" s="1242"/>
      <c r="BB55" s="1243" t="s">
        <v>579</v>
      </c>
      <c r="BC55" s="1243"/>
      <c r="BD55" s="1243"/>
      <c r="BE55" s="1243"/>
      <c r="BF55" s="1243"/>
      <c r="BG55" s="1243"/>
      <c r="BH55" s="1243"/>
      <c r="BI55" s="1243"/>
      <c r="BJ55" s="1243"/>
      <c r="BK55" s="1243"/>
      <c r="BL55" s="1243"/>
      <c r="BM55" s="1243"/>
      <c r="BN55" s="1243"/>
      <c r="BO55" s="1243"/>
      <c r="BP55" s="1228">
        <v>40.4</v>
      </c>
      <c r="BQ55" s="1228"/>
      <c r="BR55" s="1228"/>
      <c r="BS55" s="1228"/>
      <c r="BT55" s="1228"/>
      <c r="BU55" s="1228"/>
      <c r="BV55" s="1228"/>
      <c r="BW55" s="1228"/>
      <c r="BX55" s="1228">
        <v>39.5</v>
      </c>
      <c r="BY55" s="1228"/>
      <c r="BZ55" s="1228"/>
      <c r="CA55" s="1228"/>
      <c r="CB55" s="1228"/>
      <c r="CC55" s="1228"/>
      <c r="CD55" s="1228"/>
      <c r="CE55" s="1228"/>
      <c r="CF55" s="1228">
        <v>19</v>
      </c>
      <c r="CG55" s="1228"/>
      <c r="CH55" s="1228"/>
      <c r="CI55" s="1228"/>
      <c r="CJ55" s="1228"/>
      <c r="CK55" s="1228"/>
      <c r="CL55" s="1228"/>
      <c r="CM55" s="1228"/>
      <c r="CN55" s="1228">
        <v>4</v>
      </c>
      <c r="CO55" s="1228"/>
      <c r="CP55" s="1228"/>
      <c r="CQ55" s="1228"/>
      <c r="CR55" s="1228"/>
      <c r="CS55" s="1228"/>
      <c r="CT55" s="1228"/>
      <c r="CU55" s="1228"/>
      <c r="CV55" s="1228">
        <v>0.4</v>
      </c>
      <c r="CW55" s="1228"/>
      <c r="CX55" s="1228"/>
      <c r="CY55" s="1228"/>
      <c r="CZ55" s="1228"/>
      <c r="DA55" s="1228"/>
      <c r="DB55" s="1228"/>
      <c r="DC55" s="1228"/>
    </row>
    <row r="56" spans="1:109" ht="13" x14ac:dyDescent="0.2">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3"/>
      <c r="BC56" s="1243"/>
      <c r="BD56" s="1243"/>
      <c r="BE56" s="1243"/>
      <c r="BF56" s="1243"/>
      <c r="BG56" s="1243"/>
      <c r="BH56" s="1243"/>
      <c r="BI56" s="1243"/>
      <c r="BJ56" s="1243"/>
      <c r="BK56" s="1243"/>
      <c r="BL56" s="1243"/>
      <c r="BM56" s="1243"/>
      <c r="BN56" s="1243"/>
      <c r="BO56" s="1243"/>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8"/>
      <c r="H57" s="1238"/>
      <c r="I57" s="1246"/>
      <c r="J57" s="1246"/>
      <c r="K57" s="1244"/>
      <c r="L57" s="1244"/>
      <c r="M57" s="1244"/>
      <c r="N57" s="1244"/>
      <c r="AM57" s="255"/>
      <c r="AN57" s="1242"/>
      <c r="AO57" s="1242"/>
      <c r="AP57" s="1242"/>
      <c r="AQ57" s="1242"/>
      <c r="AR57" s="1242"/>
      <c r="AS57" s="1242"/>
      <c r="AT57" s="1242"/>
      <c r="AU57" s="1242"/>
      <c r="AV57" s="1242"/>
      <c r="AW57" s="1242"/>
      <c r="AX57" s="1242"/>
      <c r="AY57" s="1242"/>
      <c r="AZ57" s="1242"/>
      <c r="BA57" s="1242"/>
      <c r="BB57" s="1243" t="s">
        <v>586</v>
      </c>
      <c r="BC57" s="1243"/>
      <c r="BD57" s="1243"/>
      <c r="BE57" s="1243"/>
      <c r="BF57" s="1243"/>
      <c r="BG57" s="1243"/>
      <c r="BH57" s="1243"/>
      <c r="BI57" s="1243"/>
      <c r="BJ57" s="1243"/>
      <c r="BK57" s="1243"/>
      <c r="BL57" s="1243"/>
      <c r="BM57" s="1243"/>
      <c r="BN57" s="1243"/>
      <c r="BO57" s="1243"/>
      <c r="BP57" s="1228">
        <v>58.4</v>
      </c>
      <c r="BQ57" s="1228"/>
      <c r="BR57" s="1228"/>
      <c r="BS57" s="1228"/>
      <c r="BT57" s="1228"/>
      <c r="BU57" s="1228"/>
      <c r="BV57" s="1228"/>
      <c r="BW57" s="1228"/>
      <c r="BX57" s="1228">
        <v>59.1</v>
      </c>
      <c r="BY57" s="1228"/>
      <c r="BZ57" s="1228"/>
      <c r="CA57" s="1228"/>
      <c r="CB57" s="1228"/>
      <c r="CC57" s="1228"/>
      <c r="CD57" s="1228"/>
      <c r="CE57" s="1228"/>
      <c r="CF57" s="1228">
        <v>61.7</v>
      </c>
      <c r="CG57" s="1228"/>
      <c r="CH57" s="1228"/>
      <c r="CI57" s="1228"/>
      <c r="CJ57" s="1228"/>
      <c r="CK57" s="1228"/>
      <c r="CL57" s="1228"/>
      <c r="CM57" s="1228"/>
      <c r="CN57" s="1228">
        <v>63.5</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ht="13" x14ac:dyDescent="0.2">
      <c r="A58" s="255"/>
      <c r="B58" s="365"/>
      <c r="G58" s="1238"/>
      <c r="H58" s="1238"/>
      <c r="I58" s="1246"/>
      <c r="J58" s="1246"/>
      <c r="K58" s="1244"/>
      <c r="L58" s="1244"/>
      <c r="M58" s="1244"/>
      <c r="N58" s="1244"/>
      <c r="AM58" s="255"/>
      <c r="AN58" s="1242"/>
      <c r="AO58" s="1242"/>
      <c r="AP58" s="1242"/>
      <c r="AQ58" s="1242"/>
      <c r="AR58" s="1242"/>
      <c r="AS58" s="1242"/>
      <c r="AT58" s="1242"/>
      <c r="AU58" s="1242"/>
      <c r="AV58" s="1242"/>
      <c r="AW58" s="1242"/>
      <c r="AX58" s="1242"/>
      <c r="AY58" s="1242"/>
      <c r="AZ58" s="1242"/>
      <c r="BA58" s="1242"/>
      <c r="BB58" s="1243"/>
      <c r="BC58" s="1243"/>
      <c r="BD58" s="1243"/>
      <c r="BE58" s="1243"/>
      <c r="BF58" s="1243"/>
      <c r="BG58" s="1243"/>
      <c r="BH58" s="1243"/>
      <c r="BI58" s="1243"/>
      <c r="BJ58" s="1243"/>
      <c r="BK58" s="1243"/>
      <c r="BL58" s="1243"/>
      <c r="BM58" s="1243"/>
      <c r="BN58" s="1243"/>
      <c r="BO58" s="1243"/>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585</v>
      </c>
    </row>
    <row r="64" spans="1:109" ht="13" x14ac:dyDescent="0.2">
      <c r="B64" s="259"/>
      <c r="G64" s="361"/>
      <c r="I64" s="363"/>
      <c r="J64" s="363"/>
      <c r="K64" s="363"/>
      <c r="L64" s="363"/>
      <c r="M64" s="363"/>
      <c r="N64" s="362"/>
      <c r="AM64" s="361"/>
      <c r="AN64" s="361" t="s">
        <v>584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29" t="s">
        <v>583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582</v>
      </c>
    </row>
    <row r="72" spans="2:107" ht="13" x14ac:dyDescent="0.2">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530</v>
      </c>
      <c r="BQ72" s="1242"/>
      <c r="BR72" s="1242"/>
      <c r="BS72" s="1242"/>
      <c r="BT72" s="1242"/>
      <c r="BU72" s="1242"/>
      <c r="BV72" s="1242"/>
      <c r="BW72" s="1242"/>
      <c r="BX72" s="1242" t="s">
        <v>531</v>
      </c>
      <c r="BY72" s="1242"/>
      <c r="BZ72" s="1242"/>
      <c r="CA72" s="1242"/>
      <c r="CB72" s="1242"/>
      <c r="CC72" s="1242"/>
      <c r="CD72" s="1242"/>
      <c r="CE72" s="1242"/>
      <c r="CF72" s="1242" t="s">
        <v>532</v>
      </c>
      <c r="CG72" s="1242"/>
      <c r="CH72" s="1242"/>
      <c r="CI72" s="1242"/>
      <c r="CJ72" s="1242"/>
      <c r="CK72" s="1242"/>
      <c r="CL72" s="1242"/>
      <c r="CM72" s="1242"/>
      <c r="CN72" s="1242" t="s">
        <v>533</v>
      </c>
      <c r="CO72" s="1242"/>
      <c r="CP72" s="1242"/>
      <c r="CQ72" s="1242"/>
      <c r="CR72" s="1242"/>
      <c r="CS72" s="1242"/>
      <c r="CT72" s="1242"/>
      <c r="CU72" s="1242"/>
      <c r="CV72" s="1242" t="s">
        <v>534</v>
      </c>
      <c r="CW72" s="1242"/>
      <c r="CX72" s="1242"/>
      <c r="CY72" s="1242"/>
      <c r="CZ72" s="1242"/>
      <c r="DA72" s="1242"/>
      <c r="DB72" s="1242"/>
      <c r="DC72" s="1242"/>
    </row>
    <row r="73" spans="2:107" ht="13" x14ac:dyDescent="0.2">
      <c r="B73" s="259"/>
      <c r="G73" s="1247"/>
      <c r="H73" s="1247"/>
      <c r="I73" s="1247"/>
      <c r="J73" s="1247"/>
      <c r="K73" s="1248"/>
      <c r="L73" s="1248"/>
      <c r="M73" s="1248"/>
      <c r="N73" s="1248"/>
      <c r="AM73" s="352"/>
      <c r="AN73" s="1243" t="s">
        <v>581</v>
      </c>
      <c r="AO73" s="1243"/>
      <c r="AP73" s="1243"/>
      <c r="AQ73" s="1243"/>
      <c r="AR73" s="1243"/>
      <c r="AS73" s="1243"/>
      <c r="AT73" s="1243"/>
      <c r="AU73" s="1243"/>
      <c r="AV73" s="1243"/>
      <c r="AW73" s="1243"/>
      <c r="AX73" s="1243"/>
      <c r="AY73" s="1243"/>
      <c r="AZ73" s="1243"/>
      <c r="BA73" s="1243"/>
      <c r="BB73" s="1243" t="s">
        <v>579</v>
      </c>
      <c r="BC73" s="1243"/>
      <c r="BD73" s="1243"/>
      <c r="BE73" s="1243"/>
      <c r="BF73" s="1243"/>
      <c r="BG73" s="1243"/>
      <c r="BH73" s="1243"/>
      <c r="BI73" s="1243"/>
      <c r="BJ73" s="1243"/>
      <c r="BK73" s="1243"/>
      <c r="BL73" s="1243"/>
      <c r="BM73" s="1243"/>
      <c r="BN73" s="1243"/>
      <c r="BO73" s="1243"/>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47"/>
      <c r="H74" s="1247"/>
      <c r="I74" s="1247"/>
      <c r="J74" s="1247"/>
      <c r="K74" s="1248"/>
      <c r="L74" s="1248"/>
      <c r="M74" s="1248"/>
      <c r="N74" s="1248"/>
      <c r="AM74" s="352"/>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47"/>
      <c r="H75" s="1247"/>
      <c r="I75" s="1238"/>
      <c r="J75" s="1238"/>
      <c r="K75" s="1244"/>
      <c r="L75" s="1244"/>
      <c r="M75" s="1244"/>
      <c r="N75" s="1244"/>
      <c r="AM75" s="352"/>
      <c r="AN75" s="1243"/>
      <c r="AO75" s="1243"/>
      <c r="AP75" s="1243"/>
      <c r="AQ75" s="1243"/>
      <c r="AR75" s="1243"/>
      <c r="AS75" s="1243"/>
      <c r="AT75" s="1243"/>
      <c r="AU75" s="1243"/>
      <c r="AV75" s="1243"/>
      <c r="AW75" s="1243"/>
      <c r="AX75" s="1243"/>
      <c r="AY75" s="1243"/>
      <c r="AZ75" s="1243"/>
      <c r="BA75" s="1243"/>
      <c r="BB75" s="1243" t="s">
        <v>578</v>
      </c>
      <c r="BC75" s="1243"/>
      <c r="BD75" s="1243"/>
      <c r="BE75" s="1243"/>
      <c r="BF75" s="1243"/>
      <c r="BG75" s="1243"/>
      <c r="BH75" s="1243"/>
      <c r="BI75" s="1243"/>
      <c r="BJ75" s="1243"/>
      <c r="BK75" s="1243"/>
      <c r="BL75" s="1243"/>
      <c r="BM75" s="1243"/>
      <c r="BN75" s="1243"/>
      <c r="BO75" s="1243"/>
      <c r="BP75" s="1228">
        <v>4.7</v>
      </c>
      <c r="BQ75" s="1228"/>
      <c r="BR75" s="1228"/>
      <c r="BS75" s="1228"/>
      <c r="BT75" s="1228"/>
      <c r="BU75" s="1228"/>
      <c r="BV75" s="1228"/>
      <c r="BW75" s="1228"/>
      <c r="BX75" s="1228">
        <v>5.9</v>
      </c>
      <c r="BY75" s="1228"/>
      <c r="BZ75" s="1228"/>
      <c r="CA75" s="1228"/>
      <c r="CB75" s="1228"/>
      <c r="CC75" s="1228"/>
      <c r="CD75" s="1228"/>
      <c r="CE75" s="1228"/>
      <c r="CF75" s="1228">
        <v>7.2</v>
      </c>
      <c r="CG75" s="1228"/>
      <c r="CH75" s="1228"/>
      <c r="CI75" s="1228"/>
      <c r="CJ75" s="1228"/>
      <c r="CK75" s="1228"/>
      <c r="CL75" s="1228"/>
      <c r="CM75" s="1228"/>
      <c r="CN75" s="1228">
        <v>7.8</v>
      </c>
      <c r="CO75" s="1228"/>
      <c r="CP75" s="1228"/>
      <c r="CQ75" s="1228"/>
      <c r="CR75" s="1228"/>
      <c r="CS75" s="1228"/>
      <c r="CT75" s="1228"/>
      <c r="CU75" s="1228"/>
      <c r="CV75" s="1228">
        <v>7.9</v>
      </c>
      <c r="CW75" s="1228"/>
      <c r="CX75" s="1228"/>
      <c r="CY75" s="1228"/>
      <c r="CZ75" s="1228"/>
      <c r="DA75" s="1228"/>
      <c r="DB75" s="1228"/>
      <c r="DC75" s="1228"/>
    </row>
    <row r="76" spans="2:107" ht="13" x14ac:dyDescent="0.2">
      <c r="B76" s="259"/>
      <c r="G76" s="1247"/>
      <c r="H76" s="1247"/>
      <c r="I76" s="1238"/>
      <c r="J76" s="1238"/>
      <c r="K76" s="1244"/>
      <c r="L76" s="1244"/>
      <c r="M76" s="1244"/>
      <c r="N76" s="1244"/>
      <c r="AM76" s="352"/>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8"/>
      <c r="H77" s="1238"/>
      <c r="I77" s="1238"/>
      <c r="J77" s="1238"/>
      <c r="K77" s="1248"/>
      <c r="L77" s="1248"/>
      <c r="M77" s="1248"/>
      <c r="N77" s="1248"/>
      <c r="AN77" s="1242" t="s">
        <v>580</v>
      </c>
      <c r="AO77" s="1242"/>
      <c r="AP77" s="1242"/>
      <c r="AQ77" s="1242"/>
      <c r="AR77" s="1242"/>
      <c r="AS77" s="1242"/>
      <c r="AT77" s="1242"/>
      <c r="AU77" s="1242"/>
      <c r="AV77" s="1242"/>
      <c r="AW77" s="1242"/>
      <c r="AX77" s="1242"/>
      <c r="AY77" s="1242"/>
      <c r="AZ77" s="1242"/>
      <c r="BA77" s="1242"/>
      <c r="BB77" s="1243" t="s">
        <v>579</v>
      </c>
      <c r="BC77" s="1243"/>
      <c r="BD77" s="1243"/>
      <c r="BE77" s="1243"/>
      <c r="BF77" s="1243"/>
      <c r="BG77" s="1243"/>
      <c r="BH77" s="1243"/>
      <c r="BI77" s="1243"/>
      <c r="BJ77" s="1243"/>
      <c r="BK77" s="1243"/>
      <c r="BL77" s="1243"/>
      <c r="BM77" s="1243"/>
      <c r="BN77" s="1243"/>
      <c r="BO77" s="1243"/>
      <c r="BP77" s="1228">
        <v>40.4</v>
      </c>
      <c r="BQ77" s="1228"/>
      <c r="BR77" s="1228"/>
      <c r="BS77" s="1228"/>
      <c r="BT77" s="1228"/>
      <c r="BU77" s="1228"/>
      <c r="BV77" s="1228"/>
      <c r="BW77" s="1228"/>
      <c r="BX77" s="1228">
        <v>39.5</v>
      </c>
      <c r="BY77" s="1228"/>
      <c r="BZ77" s="1228"/>
      <c r="CA77" s="1228"/>
      <c r="CB77" s="1228"/>
      <c r="CC77" s="1228"/>
      <c r="CD77" s="1228"/>
      <c r="CE77" s="1228"/>
      <c r="CF77" s="1228">
        <v>19</v>
      </c>
      <c r="CG77" s="1228"/>
      <c r="CH77" s="1228"/>
      <c r="CI77" s="1228"/>
      <c r="CJ77" s="1228"/>
      <c r="CK77" s="1228"/>
      <c r="CL77" s="1228"/>
      <c r="CM77" s="1228"/>
      <c r="CN77" s="1228">
        <v>4</v>
      </c>
      <c r="CO77" s="1228"/>
      <c r="CP77" s="1228"/>
      <c r="CQ77" s="1228"/>
      <c r="CR77" s="1228"/>
      <c r="CS77" s="1228"/>
      <c r="CT77" s="1228"/>
      <c r="CU77" s="1228"/>
      <c r="CV77" s="1228">
        <v>0.4</v>
      </c>
      <c r="CW77" s="1228"/>
      <c r="CX77" s="1228"/>
      <c r="CY77" s="1228"/>
      <c r="CZ77" s="1228"/>
      <c r="DA77" s="1228"/>
      <c r="DB77" s="1228"/>
      <c r="DC77" s="1228"/>
    </row>
    <row r="78" spans="2:107" ht="13"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3"/>
      <c r="BC78" s="1243"/>
      <c r="BD78" s="1243"/>
      <c r="BE78" s="1243"/>
      <c r="BF78" s="1243"/>
      <c r="BG78" s="1243"/>
      <c r="BH78" s="1243"/>
      <c r="BI78" s="1243"/>
      <c r="BJ78" s="1243"/>
      <c r="BK78" s="1243"/>
      <c r="BL78" s="1243"/>
      <c r="BM78" s="1243"/>
      <c r="BN78" s="1243"/>
      <c r="BO78" s="1243"/>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8"/>
      <c r="H79" s="1238"/>
      <c r="I79" s="1246"/>
      <c r="J79" s="1246"/>
      <c r="K79" s="1249"/>
      <c r="L79" s="1249"/>
      <c r="M79" s="1249"/>
      <c r="N79" s="1249"/>
      <c r="AN79" s="1242"/>
      <c r="AO79" s="1242"/>
      <c r="AP79" s="1242"/>
      <c r="AQ79" s="1242"/>
      <c r="AR79" s="1242"/>
      <c r="AS79" s="1242"/>
      <c r="AT79" s="1242"/>
      <c r="AU79" s="1242"/>
      <c r="AV79" s="1242"/>
      <c r="AW79" s="1242"/>
      <c r="AX79" s="1242"/>
      <c r="AY79" s="1242"/>
      <c r="AZ79" s="1242"/>
      <c r="BA79" s="1242"/>
      <c r="BB79" s="1243" t="s">
        <v>578</v>
      </c>
      <c r="BC79" s="1243"/>
      <c r="BD79" s="1243"/>
      <c r="BE79" s="1243"/>
      <c r="BF79" s="1243"/>
      <c r="BG79" s="1243"/>
      <c r="BH79" s="1243"/>
      <c r="BI79" s="1243"/>
      <c r="BJ79" s="1243"/>
      <c r="BK79" s="1243"/>
      <c r="BL79" s="1243"/>
      <c r="BM79" s="1243"/>
      <c r="BN79" s="1243"/>
      <c r="BO79" s="1243"/>
      <c r="BP79" s="1228">
        <v>7</v>
      </c>
      <c r="BQ79" s="1228"/>
      <c r="BR79" s="1228"/>
      <c r="BS79" s="1228"/>
      <c r="BT79" s="1228"/>
      <c r="BU79" s="1228"/>
      <c r="BV79" s="1228"/>
      <c r="BW79" s="1228"/>
      <c r="BX79" s="1228">
        <v>6.9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ht="13" x14ac:dyDescent="0.2">
      <c r="B80" s="259"/>
      <c r="G80" s="1238"/>
      <c r="H80" s="1238"/>
      <c r="I80" s="1246"/>
      <c r="J80" s="1246"/>
      <c r="K80" s="1249"/>
      <c r="L80" s="1249"/>
      <c r="M80" s="1249"/>
      <c r="N80" s="1249"/>
      <c r="AN80" s="1242"/>
      <c r="AO80" s="1242"/>
      <c r="AP80" s="1242"/>
      <c r="AQ80" s="1242"/>
      <c r="AR80" s="1242"/>
      <c r="AS80" s="1242"/>
      <c r="AT80" s="1242"/>
      <c r="AU80" s="1242"/>
      <c r="AV80" s="1242"/>
      <c r="AW80" s="1242"/>
      <c r="AX80" s="1242"/>
      <c r="AY80" s="1242"/>
      <c r="AZ80" s="1242"/>
      <c r="BA80" s="1242"/>
      <c r="BB80" s="1243"/>
      <c r="BC80" s="1243"/>
      <c r="BD80" s="1243"/>
      <c r="BE80" s="1243"/>
      <c r="BF80" s="1243"/>
      <c r="BG80" s="1243"/>
      <c r="BH80" s="1243"/>
      <c r="BI80" s="1243"/>
      <c r="BJ80" s="1243"/>
      <c r="BK80" s="1243"/>
      <c r="BL80" s="1243"/>
      <c r="BM80" s="1243"/>
      <c r="BN80" s="1243"/>
      <c r="BO80" s="1243"/>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5tsnz7SnaWkvQX6NDl9Kz9yt1yKgkA7svowCqP5QOUGRHeg4g6TLkEk6UTNQ15YNkKyTiD6sK75RuaUJFsuFA==" saltValue="l5GtoTf6VxInIHBGifipY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9FB6E-742B-4A66-ACAE-54BA725F8E4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lK8fQ7ALjSu4UwAZMKQFY/hQNpxOiwIQIE3U7Gt7A19+v2Jd/UnyyZyXrMgpt5iV9vgsITE+Zuyx2uVRaJ2Ahg==" saltValue="zyE3Jz2Obom5uyIAobF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8823-D90C-4590-A4D2-D713C6528E6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0UzZJtCebJcnHBg72k/Tyv2h3qQbOcC+yvRo+nZtv2JmehCy48BsjaVXrm8t2oyFB06cP4u87apzLyKFVMNBAQ==" saltValue="Jgbh41sTf7LS1y2vXJy0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78805</v>
      </c>
      <c r="E3" s="154"/>
      <c r="F3" s="155">
        <v>71604</v>
      </c>
      <c r="G3" s="156"/>
      <c r="H3" s="157"/>
    </row>
    <row r="4" spans="1:8" x14ac:dyDescent="0.2">
      <c r="A4" s="158"/>
      <c r="B4" s="159"/>
      <c r="C4" s="160"/>
      <c r="D4" s="161">
        <v>54338</v>
      </c>
      <c r="E4" s="162"/>
      <c r="F4" s="163">
        <v>45121</v>
      </c>
      <c r="G4" s="164"/>
      <c r="H4" s="165"/>
    </row>
    <row r="5" spans="1:8" x14ac:dyDescent="0.2">
      <c r="A5" s="146" t="s">
        <v>524</v>
      </c>
      <c r="B5" s="151"/>
      <c r="C5" s="152"/>
      <c r="D5" s="153">
        <v>72418</v>
      </c>
      <c r="E5" s="154"/>
      <c r="F5" s="155">
        <v>67009</v>
      </c>
      <c r="G5" s="156"/>
      <c r="H5" s="157"/>
    </row>
    <row r="6" spans="1:8" x14ac:dyDescent="0.2">
      <c r="A6" s="158"/>
      <c r="B6" s="159"/>
      <c r="C6" s="160"/>
      <c r="D6" s="161">
        <v>48541</v>
      </c>
      <c r="E6" s="162"/>
      <c r="F6" s="163">
        <v>43028</v>
      </c>
      <c r="G6" s="164"/>
      <c r="H6" s="165"/>
    </row>
    <row r="7" spans="1:8" x14ac:dyDescent="0.2">
      <c r="A7" s="146" t="s">
        <v>525</v>
      </c>
      <c r="B7" s="151"/>
      <c r="C7" s="152"/>
      <c r="D7" s="153">
        <v>69188</v>
      </c>
      <c r="E7" s="154"/>
      <c r="F7" s="155">
        <v>71871</v>
      </c>
      <c r="G7" s="156"/>
      <c r="H7" s="157"/>
    </row>
    <row r="8" spans="1:8" x14ac:dyDescent="0.2">
      <c r="A8" s="158"/>
      <c r="B8" s="159"/>
      <c r="C8" s="160"/>
      <c r="D8" s="161">
        <v>46524</v>
      </c>
      <c r="E8" s="162"/>
      <c r="F8" s="163">
        <v>38232</v>
      </c>
      <c r="G8" s="164"/>
      <c r="H8" s="165"/>
    </row>
    <row r="9" spans="1:8" x14ac:dyDescent="0.2">
      <c r="A9" s="146" t="s">
        <v>526</v>
      </c>
      <c r="B9" s="151"/>
      <c r="C9" s="152"/>
      <c r="D9" s="153">
        <v>63082</v>
      </c>
      <c r="E9" s="154"/>
      <c r="F9" s="155">
        <v>71807</v>
      </c>
      <c r="G9" s="156"/>
      <c r="H9" s="157"/>
    </row>
    <row r="10" spans="1:8" x14ac:dyDescent="0.2">
      <c r="A10" s="158"/>
      <c r="B10" s="159"/>
      <c r="C10" s="160"/>
      <c r="D10" s="161">
        <v>41726</v>
      </c>
      <c r="E10" s="162"/>
      <c r="F10" s="163">
        <v>37333</v>
      </c>
      <c r="G10" s="164"/>
      <c r="H10" s="165"/>
    </row>
    <row r="11" spans="1:8" x14ac:dyDescent="0.2">
      <c r="A11" s="146" t="s">
        <v>527</v>
      </c>
      <c r="B11" s="151"/>
      <c r="C11" s="152"/>
      <c r="D11" s="153">
        <v>67438</v>
      </c>
      <c r="E11" s="154"/>
      <c r="F11" s="155">
        <v>80821</v>
      </c>
      <c r="G11" s="156"/>
      <c r="H11" s="157"/>
    </row>
    <row r="12" spans="1:8" x14ac:dyDescent="0.2">
      <c r="A12" s="158"/>
      <c r="B12" s="159"/>
      <c r="C12" s="166"/>
      <c r="D12" s="161">
        <v>54770</v>
      </c>
      <c r="E12" s="162"/>
      <c r="F12" s="163">
        <v>49586</v>
      </c>
      <c r="G12" s="164"/>
      <c r="H12" s="165"/>
    </row>
    <row r="13" spans="1:8" x14ac:dyDescent="0.2">
      <c r="A13" s="146"/>
      <c r="B13" s="151"/>
      <c r="C13" s="152"/>
      <c r="D13" s="153">
        <v>70186</v>
      </c>
      <c r="E13" s="154"/>
      <c r="F13" s="155">
        <v>72622</v>
      </c>
      <c r="G13" s="167"/>
      <c r="H13" s="157"/>
    </row>
    <row r="14" spans="1:8" x14ac:dyDescent="0.2">
      <c r="A14" s="158"/>
      <c r="B14" s="159"/>
      <c r="C14" s="160"/>
      <c r="D14" s="161">
        <v>49180</v>
      </c>
      <c r="E14" s="162"/>
      <c r="F14" s="163">
        <v>42660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7.98</v>
      </c>
      <c r="C19" s="168">
        <f>ROUND(VALUE(SUBSTITUTE(実質収支比率等に係る経年分析!G$48,"▲","-")),2)</f>
        <v>5.72</v>
      </c>
      <c r="D19" s="168">
        <f>ROUND(VALUE(SUBSTITUTE(実質収支比率等に係る経年分析!H$48,"▲","-")),2)</f>
        <v>4.3600000000000003</v>
      </c>
      <c r="E19" s="168">
        <f>ROUND(VALUE(SUBSTITUTE(実質収支比率等に係る経年分析!I$48,"▲","-")),2)</f>
        <v>1.7</v>
      </c>
      <c r="F19" s="168">
        <f>ROUND(VALUE(SUBSTITUTE(実質収支比率等に係る経年分析!J$48,"▲","-")),2)</f>
        <v>5.54</v>
      </c>
    </row>
    <row r="20" spans="1:11" x14ac:dyDescent="0.2">
      <c r="A20" s="168" t="s">
        <v>53</v>
      </c>
      <c r="B20" s="168">
        <f>ROUND(VALUE(SUBSTITUTE(実質収支比率等に係る経年分析!F$47,"▲","-")),2)</f>
        <v>39.82</v>
      </c>
      <c r="C20" s="168">
        <f>ROUND(VALUE(SUBSTITUTE(実質収支比率等に係る経年分析!G$47,"▲","-")),2)</f>
        <v>36.25</v>
      </c>
      <c r="D20" s="168">
        <f>ROUND(VALUE(SUBSTITUTE(実質収支比率等に係る経年分析!H$47,"▲","-")),2)</f>
        <v>32.799999999999997</v>
      </c>
      <c r="E20" s="168">
        <f>ROUND(VALUE(SUBSTITUTE(実質収支比率等に係る経年分析!I$47,"▲","-")),2)</f>
        <v>30.46</v>
      </c>
      <c r="F20" s="168">
        <f>ROUND(VALUE(SUBSTITUTE(実質収支比率等に係る経年分析!J$47,"▲","-")),2)</f>
        <v>25.89</v>
      </c>
    </row>
    <row r="21" spans="1:11" x14ac:dyDescent="0.2">
      <c r="A21" s="168" t="s">
        <v>54</v>
      </c>
      <c r="B21" s="168">
        <f>IF(ISNUMBER(VALUE(SUBSTITUTE(実質収支比率等に係る経年分析!F$49,"▲","-"))),ROUND(VALUE(SUBSTITUTE(実質収支比率等に係る経年分析!F$49,"▲","-")),2),NA())</f>
        <v>-3.47</v>
      </c>
      <c r="C21" s="168">
        <f>IF(ISNUMBER(VALUE(SUBSTITUTE(実質収支比率等に係る経年分析!G$49,"▲","-"))),ROUND(VALUE(SUBSTITUTE(実質収支比率等に係る経年分析!G$49,"▲","-")),2),NA())</f>
        <v>-4.46</v>
      </c>
      <c r="D21" s="168">
        <f>IF(ISNUMBER(VALUE(SUBSTITUTE(実質収支比率等に係る経年分析!H$49,"▲","-"))),ROUND(VALUE(SUBSTITUTE(実質収支比率等に係る経年分析!H$49,"▲","-")),2),NA())</f>
        <v>-3.84</v>
      </c>
      <c r="E21" s="168">
        <f>IF(ISNUMBER(VALUE(SUBSTITUTE(実質収支比率等に係る経年分析!I$49,"▲","-"))),ROUND(VALUE(SUBSTITUTE(実質収支比率等に係る経年分析!I$49,"▲","-")),2),NA())</f>
        <v>-6.09</v>
      </c>
      <c r="F21" s="168">
        <f>IF(ISNUMBER(VALUE(SUBSTITUTE(実質収支比率等に係る経年分析!J$49,"▲","-"))),ROUND(VALUE(SUBSTITUTE(実質収支比率等に係る経年分析!J$49,"▲","-")),2),NA())</f>
        <v>-0.87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港湾整備事業特別会計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国民健康保険診療所事業特別会計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0.23</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0.97</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2.2200000000000002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4.3499999999999996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2952</v>
      </c>
      <c r="E42" s="170"/>
      <c r="F42" s="170"/>
      <c r="G42" s="170">
        <f>'実質公債費比率（分子）の構造'!L$52</f>
        <v>3126</v>
      </c>
      <c r="H42" s="170"/>
      <c r="I42" s="170"/>
      <c r="J42" s="170">
        <f>'実質公債費比率（分子）の構造'!M$52</f>
        <v>3182</v>
      </c>
      <c r="K42" s="170"/>
      <c r="L42" s="170"/>
      <c r="M42" s="170">
        <f>'実質公債費比率（分子）の構造'!N$52</f>
        <v>3201</v>
      </c>
      <c r="N42" s="170"/>
      <c r="O42" s="170"/>
      <c r="P42" s="170">
        <f>'実質公債費比率（分子）の構造'!O$52</f>
        <v>3090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19</v>
      </c>
      <c r="C44" s="170"/>
      <c r="D44" s="170"/>
      <c r="E44" s="170">
        <f>'実質公債費比率（分子）の構造'!L$50</f>
        <v>12</v>
      </c>
      <c r="F44" s="170"/>
      <c r="G44" s="170"/>
      <c r="H44" s="170">
        <f>'実質公債費比率（分子）の構造'!M$50</f>
        <v>6</v>
      </c>
      <c r="I44" s="170"/>
      <c r="J44" s="170"/>
      <c r="K44" s="170">
        <f>'実質公債費比率（分子）の構造'!N$50</f>
        <v>6</v>
      </c>
      <c r="L44" s="170"/>
      <c r="M44" s="170"/>
      <c r="N44" s="170">
        <f>'実質公債費比率（分子）の構造'!O$50</f>
        <v>0</v>
      </c>
      <c r="O44" s="170"/>
      <c r="P44" s="170"/>
    </row>
    <row r="45" spans="1:16" x14ac:dyDescent="0.2">
      <c r="A45" s="170" t="s">
        <v>63</v>
      </c>
      <c r="B45" s="170">
        <f>'実質公債費比率（分子）の構造'!K$49</f>
        <v>227</v>
      </c>
      <c r="C45" s="170"/>
      <c r="D45" s="170"/>
      <c r="E45" s="170">
        <f>'実質公債費比率（分子）の構造'!L$49</f>
        <v>233</v>
      </c>
      <c r="F45" s="170"/>
      <c r="G45" s="170"/>
      <c r="H45" s="170">
        <f>'実質公債費比率（分子）の構造'!M$49</f>
        <v>230</v>
      </c>
      <c r="I45" s="170"/>
      <c r="J45" s="170"/>
      <c r="K45" s="170">
        <f>'実質公債費比率（分子）の構造'!N$49</f>
        <v>276</v>
      </c>
      <c r="L45" s="170"/>
      <c r="M45" s="170"/>
      <c r="N45" s="170">
        <f>'実質公債費比率（分子）の構造'!O$49</f>
        <v>304</v>
      </c>
      <c r="O45" s="170"/>
      <c r="P45" s="170"/>
    </row>
    <row r="46" spans="1:16" x14ac:dyDescent="0.2">
      <c r="A46" s="170" t="s">
        <v>64</v>
      </c>
      <c r="B46" s="170">
        <f>'実質公債費比率（分子）の構造'!K$48</f>
        <v>207</v>
      </c>
      <c r="C46" s="170"/>
      <c r="D46" s="170"/>
      <c r="E46" s="170">
        <f>'実質公債費比率（分子）の構造'!L$48</f>
        <v>190</v>
      </c>
      <c r="F46" s="170"/>
      <c r="G46" s="170"/>
      <c r="H46" s="170">
        <f>'実質公債費比率（分子）の構造'!M$48</f>
        <v>221</v>
      </c>
      <c r="I46" s="170"/>
      <c r="J46" s="170"/>
      <c r="K46" s="170">
        <f>'実質公債費比率（分子）の構造'!N$48</f>
        <v>244</v>
      </c>
      <c r="L46" s="170"/>
      <c r="M46" s="170"/>
      <c r="N46" s="170">
        <f>'実質公債費比率（分子）の構造'!O$48</f>
        <v>257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3568</v>
      </c>
      <c r="C49" s="170"/>
      <c r="D49" s="170"/>
      <c r="E49" s="170">
        <f>'実質公債費比率（分子）の構造'!L$45</f>
        <v>3994</v>
      </c>
      <c r="F49" s="170"/>
      <c r="G49" s="170"/>
      <c r="H49" s="170">
        <f>'実質公債費比率（分子）の構造'!M$45</f>
        <v>4160</v>
      </c>
      <c r="I49" s="170"/>
      <c r="J49" s="170"/>
      <c r="K49" s="170">
        <f>'実質公債費比率（分子）の構造'!N$45</f>
        <v>4070</v>
      </c>
      <c r="L49" s="170"/>
      <c r="M49" s="170"/>
      <c r="N49" s="170">
        <f>'実質公債費比率（分子）の構造'!O$45</f>
        <v>3912</v>
      </c>
      <c r="O49" s="170"/>
      <c r="P49" s="170"/>
    </row>
    <row r="50" spans="1:16" x14ac:dyDescent="0.2">
      <c r="A50" s="170" t="s">
        <v>67</v>
      </c>
      <c r="B50" s="170" t="e">
        <f>NA()</f>
        <v>#N/A</v>
      </c>
      <c r="C50" s="170">
        <f>IF(ISNUMBER('実質公債費比率（分子）の構造'!K$53),'実質公債費比率（分子）の構造'!K$53,NA())</f>
        <v>1069</v>
      </c>
      <c r="D50" s="170" t="e">
        <f>NA()</f>
        <v>#N/A</v>
      </c>
      <c r="E50" s="170" t="e">
        <f>NA()</f>
        <v>#N/A</v>
      </c>
      <c r="F50" s="170">
        <f>IF(ISNUMBER('実質公債費比率（分子）の構造'!L$53),'実質公債費比率（分子）の構造'!L$53,NA())</f>
        <v>1303</v>
      </c>
      <c r="G50" s="170" t="e">
        <f>NA()</f>
        <v>#N/A</v>
      </c>
      <c r="H50" s="170" t="e">
        <f>NA()</f>
        <v>#N/A</v>
      </c>
      <c r="I50" s="170">
        <f>IF(ISNUMBER('実質公債費比率（分子）の構造'!M$53),'実質公債費比率（分子）の構造'!M$53,NA())</f>
        <v>1435</v>
      </c>
      <c r="J50" s="170" t="e">
        <f>NA()</f>
        <v>#N/A</v>
      </c>
      <c r="K50" s="170" t="e">
        <f>NA()</f>
        <v>#N/A</v>
      </c>
      <c r="L50" s="170">
        <f>IF(ISNUMBER('実質公債費比率（分子）の構造'!N$53),'実質公債費比率（分子）の構造'!N$53,NA())</f>
        <v>1395</v>
      </c>
      <c r="M50" s="170" t="e">
        <f>NA()</f>
        <v>#N/A</v>
      </c>
      <c r="N50" s="170" t="e">
        <f>NA()</f>
        <v>#N/A</v>
      </c>
      <c r="O50" s="170">
        <f>IF(ISNUMBER('実質公債費比率（分子）の構造'!O$53),'実質公債費比率（分子）の構造'!O$53,NA())</f>
        <v>1383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31770</v>
      </c>
      <c r="E56" s="169"/>
      <c r="F56" s="169"/>
      <c r="G56" s="169">
        <f>'将来負担比率（分子）の構造'!J$52</f>
        <v>31847</v>
      </c>
      <c r="H56" s="169"/>
      <c r="I56" s="169"/>
      <c r="J56" s="169">
        <f>'将来負担比率（分子）の構造'!K$52</f>
        <v>31944</v>
      </c>
      <c r="K56" s="169"/>
      <c r="L56" s="169"/>
      <c r="M56" s="169">
        <f>'将来負担比率（分子）の構造'!L$52</f>
        <v>30324</v>
      </c>
      <c r="N56" s="169"/>
      <c r="O56" s="169"/>
      <c r="P56" s="169">
        <f>'将来負担比率（分子）の構造'!M$52</f>
        <v>29362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15984</v>
      </c>
      <c r="E58" s="169"/>
      <c r="F58" s="169"/>
      <c r="G58" s="169">
        <f>'将来負担比率（分子）の構造'!J$50</f>
        <v>15901</v>
      </c>
      <c r="H58" s="169"/>
      <c r="I58" s="169"/>
      <c r="J58" s="169">
        <f>'将来負担比率（分子）の構造'!K$50</f>
        <v>16413</v>
      </c>
      <c r="K58" s="169"/>
      <c r="L58" s="169"/>
      <c r="M58" s="169">
        <f>'将来負担比率（分子）の構造'!L$50</f>
        <v>16344</v>
      </c>
      <c r="N58" s="169"/>
      <c r="O58" s="169"/>
      <c r="P58" s="169">
        <f>'将来負担比率（分子）の構造'!M$50</f>
        <v>15807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4722</v>
      </c>
      <c r="C62" s="169"/>
      <c r="D62" s="169"/>
      <c r="E62" s="169">
        <f>'将来負担比率（分子）の構造'!J$45</f>
        <v>4653</v>
      </c>
      <c r="F62" s="169"/>
      <c r="G62" s="169"/>
      <c r="H62" s="169">
        <f>'将来負担比率（分子）の構造'!K$45</f>
        <v>4332</v>
      </c>
      <c r="I62" s="169"/>
      <c r="J62" s="169"/>
      <c r="K62" s="169">
        <f>'将来負担比率（分子）の構造'!L$45</f>
        <v>4043</v>
      </c>
      <c r="L62" s="169"/>
      <c r="M62" s="169"/>
      <c r="N62" s="169">
        <f>'将来負担比率（分子）の構造'!M$45</f>
        <v>4014</v>
      </c>
      <c r="O62" s="169"/>
      <c r="P62" s="169"/>
    </row>
    <row r="63" spans="1:16" x14ac:dyDescent="0.2">
      <c r="A63" s="169" t="s">
        <v>34</v>
      </c>
      <c r="B63" s="169">
        <f>'将来負担比率（分子）の構造'!I$44</f>
        <v>2090</v>
      </c>
      <c r="C63" s="169"/>
      <c r="D63" s="169"/>
      <c r="E63" s="169">
        <f>'将来負担比率（分子）の構造'!J$44</f>
        <v>2078</v>
      </c>
      <c r="F63" s="169"/>
      <c r="G63" s="169"/>
      <c r="H63" s="169">
        <f>'将来負担比率（分子）の構造'!K$44</f>
        <v>2015</v>
      </c>
      <c r="I63" s="169"/>
      <c r="J63" s="169"/>
      <c r="K63" s="169">
        <f>'将来負担比率（分子）の構造'!L$44</f>
        <v>1821</v>
      </c>
      <c r="L63" s="169"/>
      <c r="M63" s="169"/>
      <c r="N63" s="169">
        <f>'将来負担比率（分子）の構造'!M$44</f>
        <v>1609</v>
      </c>
      <c r="O63" s="169"/>
      <c r="P63" s="169"/>
    </row>
    <row r="64" spans="1:16" x14ac:dyDescent="0.2">
      <c r="A64" s="169" t="s">
        <v>33</v>
      </c>
      <c r="B64" s="169">
        <f>'将来負担比率（分子）の構造'!I$43</f>
        <v>1877</v>
      </c>
      <c r="C64" s="169"/>
      <c r="D64" s="169"/>
      <c r="E64" s="169">
        <f>'将来負担比率（分子）の構造'!J$43</f>
        <v>2092</v>
      </c>
      <c r="F64" s="169"/>
      <c r="G64" s="169"/>
      <c r="H64" s="169">
        <f>'将来負担比率（分子）の構造'!K$43</f>
        <v>3810</v>
      </c>
      <c r="I64" s="169"/>
      <c r="J64" s="169"/>
      <c r="K64" s="169">
        <f>'将来負担比率（分子）の構造'!L$43</f>
        <v>3720</v>
      </c>
      <c r="L64" s="169"/>
      <c r="M64" s="169"/>
      <c r="N64" s="169">
        <f>'将来負担比率（分子）の構造'!M$43</f>
        <v>3612</v>
      </c>
      <c r="O64" s="169"/>
      <c r="P64" s="169"/>
    </row>
    <row r="65" spans="1:16" x14ac:dyDescent="0.2">
      <c r="A65" s="169" t="s">
        <v>32</v>
      </c>
      <c r="B65" s="169">
        <f>'将来負担比率（分子）の構造'!I$42</f>
        <v>41</v>
      </c>
      <c r="C65" s="169"/>
      <c r="D65" s="169"/>
      <c r="E65" s="169">
        <f>'将来負担比率（分子）の構造'!J$42</f>
        <v>15</v>
      </c>
      <c r="F65" s="169"/>
      <c r="G65" s="169"/>
      <c r="H65" s="169">
        <f>'将来負担比率（分子）の構造'!K$42</f>
        <v>6</v>
      </c>
      <c r="I65" s="169"/>
      <c r="J65" s="169"/>
      <c r="K65" s="169">
        <f>'将来負担比率（分子）の構造'!L$42</f>
        <v>0</v>
      </c>
      <c r="L65" s="169"/>
      <c r="M65" s="169"/>
      <c r="N65" s="169">
        <f>'将来負担比率（分子）の構造'!M$42</f>
        <v>0</v>
      </c>
      <c r="O65" s="169"/>
      <c r="P65" s="169"/>
    </row>
    <row r="66" spans="1:16" x14ac:dyDescent="0.2">
      <c r="A66" s="169" t="s">
        <v>31</v>
      </c>
      <c r="B66" s="169">
        <f>'将来負担比率（分子）の構造'!I$41</f>
        <v>34998</v>
      </c>
      <c r="C66" s="169"/>
      <c r="D66" s="169"/>
      <c r="E66" s="169">
        <f>'将来負担比率（分子）の構造'!J$41</f>
        <v>34696</v>
      </c>
      <c r="F66" s="169"/>
      <c r="G66" s="169"/>
      <c r="H66" s="169">
        <f>'将来負担比率（分子）の構造'!K$41</f>
        <v>34167</v>
      </c>
      <c r="I66" s="169"/>
      <c r="J66" s="169"/>
      <c r="K66" s="169">
        <f>'将来負担比率（分子）の構造'!L$41</f>
        <v>32150</v>
      </c>
      <c r="L66" s="169"/>
      <c r="M66" s="169"/>
      <c r="N66" s="169">
        <f>'将来負担比率（分子）の構造'!M$41</f>
        <v>30759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6948</v>
      </c>
      <c r="C72" s="173">
        <f>基金残高に係る経年分析!G55</f>
        <v>6268</v>
      </c>
      <c r="D72" s="173">
        <f>基金残高に係る経年分析!H55</f>
        <v>5303</v>
      </c>
    </row>
    <row r="73" spans="1:16" x14ac:dyDescent="0.2">
      <c r="A73" s="172" t="s">
        <v>74</v>
      </c>
      <c r="B73" s="173">
        <f>基金残高に係る経年分析!F56</f>
        <v>3099</v>
      </c>
      <c r="C73" s="173">
        <f>基金残高に係る経年分析!G56</f>
        <v>3104</v>
      </c>
      <c r="D73" s="173">
        <f>基金残高に係る経年分析!H56</f>
        <v>3205</v>
      </c>
    </row>
    <row r="74" spans="1:16" x14ac:dyDescent="0.2">
      <c r="A74" s="172" t="s">
        <v>75</v>
      </c>
      <c r="B74" s="173">
        <f>基金残高に係る経年分析!F57</f>
        <v>9715</v>
      </c>
      <c r="C74" s="173">
        <f>基金残高に係る経年分析!G57</f>
        <v>9928</v>
      </c>
      <c r="D74" s="173">
        <f>基金残高に係る経年分析!H57</f>
        <v>10020</v>
      </c>
    </row>
  </sheetData>
  <sheetProtection algorithmName="SHA-512" hashValue="BTRjfM1HYq7Dztet7EohR+HeFw+EZCi59lI58Gtjtjt+0tb9g7jShBim/B0G6tu0oqQgJmIzNr5mK5ZImfj4Cg==" saltValue="tRPk3F0OsSYuPTZJuuDW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D1" workbookViewId="0">
      <selection activeCell="D1" sqref="D1"/>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7825620</v>
      </c>
      <c r="S5" s="690"/>
      <c r="T5" s="690"/>
      <c r="U5" s="690"/>
      <c r="V5" s="690"/>
      <c r="W5" s="690"/>
      <c r="X5" s="690"/>
      <c r="Y5" s="715"/>
      <c r="Z5" s="728">
        <v>21.6</v>
      </c>
      <c r="AA5" s="728"/>
      <c r="AB5" s="728"/>
      <c r="AC5" s="728"/>
      <c r="AD5" s="729">
        <v>7825620</v>
      </c>
      <c r="AE5" s="729"/>
      <c r="AF5" s="729"/>
      <c r="AG5" s="729"/>
      <c r="AH5" s="729"/>
      <c r="AI5" s="729"/>
      <c r="AJ5" s="729"/>
      <c r="AK5" s="729"/>
      <c r="AL5" s="716">
        <v>37.9</v>
      </c>
      <c r="AM5" s="698"/>
      <c r="AN5" s="698"/>
      <c r="AO5" s="717"/>
      <c r="AP5" s="692" t="s">
        <v>216</v>
      </c>
      <c r="AQ5" s="693"/>
      <c r="AR5" s="693"/>
      <c r="AS5" s="693"/>
      <c r="AT5" s="693"/>
      <c r="AU5" s="693"/>
      <c r="AV5" s="693"/>
      <c r="AW5" s="693"/>
      <c r="AX5" s="693"/>
      <c r="AY5" s="693"/>
      <c r="AZ5" s="693"/>
      <c r="BA5" s="693"/>
      <c r="BB5" s="693"/>
      <c r="BC5" s="693"/>
      <c r="BD5" s="693"/>
      <c r="BE5" s="693"/>
      <c r="BF5" s="694"/>
      <c r="BG5" s="634">
        <v>7825360</v>
      </c>
      <c r="BH5" s="635"/>
      <c r="BI5" s="635"/>
      <c r="BJ5" s="635"/>
      <c r="BK5" s="635"/>
      <c r="BL5" s="635"/>
      <c r="BM5" s="635"/>
      <c r="BN5" s="636"/>
      <c r="BO5" s="672">
        <v>100</v>
      </c>
      <c r="BP5" s="672"/>
      <c r="BQ5" s="672"/>
      <c r="BR5" s="672"/>
      <c r="BS5" s="673">
        <v>142713</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320172</v>
      </c>
      <c r="S6" s="635"/>
      <c r="T6" s="635"/>
      <c r="U6" s="635"/>
      <c r="V6" s="635"/>
      <c r="W6" s="635"/>
      <c r="X6" s="635"/>
      <c r="Y6" s="636"/>
      <c r="Z6" s="672">
        <v>0.9</v>
      </c>
      <c r="AA6" s="672"/>
      <c r="AB6" s="672"/>
      <c r="AC6" s="672"/>
      <c r="AD6" s="673">
        <v>320172</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7825360</v>
      </c>
      <c r="BH6" s="635"/>
      <c r="BI6" s="635"/>
      <c r="BJ6" s="635"/>
      <c r="BK6" s="635"/>
      <c r="BL6" s="635"/>
      <c r="BM6" s="635"/>
      <c r="BN6" s="636"/>
      <c r="BO6" s="672">
        <v>100</v>
      </c>
      <c r="BP6" s="672"/>
      <c r="BQ6" s="672"/>
      <c r="BR6" s="672"/>
      <c r="BS6" s="673">
        <v>142713</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268045</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268045</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3959</v>
      </c>
      <c r="S7" s="635"/>
      <c r="T7" s="635"/>
      <c r="U7" s="635"/>
      <c r="V7" s="635"/>
      <c r="W7" s="635"/>
      <c r="X7" s="635"/>
      <c r="Y7" s="636"/>
      <c r="Z7" s="672">
        <v>0</v>
      </c>
      <c r="AA7" s="672"/>
      <c r="AB7" s="672"/>
      <c r="AC7" s="672"/>
      <c r="AD7" s="673">
        <v>3959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3391082</v>
      </c>
      <c r="BH7" s="635"/>
      <c r="BI7" s="635"/>
      <c r="BJ7" s="635"/>
      <c r="BK7" s="635"/>
      <c r="BL7" s="635"/>
      <c r="BM7" s="635"/>
      <c r="BN7" s="636"/>
      <c r="BO7" s="672">
        <v>43.3</v>
      </c>
      <c r="BP7" s="672"/>
      <c r="BQ7" s="672"/>
      <c r="BR7" s="672"/>
      <c r="BS7" s="673">
        <v>142713</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5371284</v>
      </c>
      <c r="CS7" s="635"/>
      <c r="CT7" s="635"/>
      <c r="CU7" s="635"/>
      <c r="CV7" s="635"/>
      <c r="CW7" s="635"/>
      <c r="CX7" s="635"/>
      <c r="CY7" s="636"/>
      <c r="CZ7" s="672">
        <v>15.4</v>
      </c>
      <c r="DA7" s="672"/>
      <c r="DB7" s="672"/>
      <c r="DC7" s="672"/>
      <c r="DD7" s="640">
        <v>466261</v>
      </c>
      <c r="DE7" s="635"/>
      <c r="DF7" s="635"/>
      <c r="DG7" s="635"/>
      <c r="DH7" s="635"/>
      <c r="DI7" s="635"/>
      <c r="DJ7" s="635"/>
      <c r="DK7" s="635"/>
      <c r="DL7" s="635"/>
      <c r="DM7" s="635"/>
      <c r="DN7" s="635"/>
      <c r="DO7" s="635"/>
      <c r="DP7" s="636"/>
      <c r="DQ7" s="640">
        <v>3249065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59513</v>
      </c>
      <c r="S8" s="635"/>
      <c r="T8" s="635"/>
      <c r="U8" s="635"/>
      <c r="V8" s="635"/>
      <c r="W8" s="635"/>
      <c r="X8" s="635"/>
      <c r="Y8" s="636"/>
      <c r="Z8" s="672">
        <v>0.2</v>
      </c>
      <c r="AA8" s="672"/>
      <c r="AB8" s="672"/>
      <c r="AC8" s="672"/>
      <c r="AD8" s="673">
        <v>59513</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111892</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11023518</v>
      </c>
      <c r="CS8" s="635"/>
      <c r="CT8" s="635"/>
      <c r="CU8" s="635"/>
      <c r="CV8" s="635"/>
      <c r="CW8" s="635"/>
      <c r="CX8" s="635"/>
      <c r="CY8" s="636"/>
      <c r="CZ8" s="672">
        <v>31.6</v>
      </c>
      <c r="DA8" s="672"/>
      <c r="DB8" s="672"/>
      <c r="DC8" s="672"/>
      <c r="DD8" s="640">
        <v>160915</v>
      </c>
      <c r="DE8" s="635"/>
      <c r="DF8" s="635"/>
      <c r="DG8" s="635"/>
      <c r="DH8" s="635"/>
      <c r="DI8" s="635"/>
      <c r="DJ8" s="635"/>
      <c r="DK8" s="635"/>
      <c r="DL8" s="635"/>
      <c r="DM8" s="635"/>
      <c r="DN8" s="635"/>
      <c r="DO8" s="635"/>
      <c r="DP8" s="636"/>
      <c r="DQ8" s="640">
        <v>7009093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59430</v>
      </c>
      <c r="S9" s="635"/>
      <c r="T9" s="635"/>
      <c r="U9" s="635"/>
      <c r="V9" s="635"/>
      <c r="W9" s="635"/>
      <c r="X9" s="635"/>
      <c r="Y9" s="636"/>
      <c r="Z9" s="672">
        <v>0.2</v>
      </c>
      <c r="AA9" s="672"/>
      <c r="AB9" s="672"/>
      <c r="AC9" s="672"/>
      <c r="AD9" s="673">
        <v>59430</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2617205</v>
      </c>
      <c r="BH9" s="635"/>
      <c r="BI9" s="635"/>
      <c r="BJ9" s="635"/>
      <c r="BK9" s="635"/>
      <c r="BL9" s="635"/>
      <c r="BM9" s="635"/>
      <c r="BN9" s="636"/>
      <c r="BO9" s="672">
        <v>33.4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3267604</v>
      </c>
      <c r="CS9" s="635"/>
      <c r="CT9" s="635"/>
      <c r="CU9" s="635"/>
      <c r="CV9" s="635"/>
      <c r="CW9" s="635"/>
      <c r="CX9" s="635"/>
      <c r="CY9" s="636"/>
      <c r="CZ9" s="672">
        <v>9.4</v>
      </c>
      <c r="DA9" s="672"/>
      <c r="DB9" s="672"/>
      <c r="DC9" s="672"/>
      <c r="DD9" s="640">
        <v>128603</v>
      </c>
      <c r="DE9" s="635"/>
      <c r="DF9" s="635"/>
      <c r="DG9" s="635"/>
      <c r="DH9" s="635"/>
      <c r="DI9" s="635"/>
      <c r="DJ9" s="635"/>
      <c r="DK9" s="635"/>
      <c r="DL9" s="635"/>
      <c r="DM9" s="635"/>
      <c r="DN9" s="635"/>
      <c r="DO9" s="635"/>
      <c r="DP9" s="636"/>
      <c r="DQ9" s="640">
        <v>2423138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162697</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15272</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272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1527142</v>
      </c>
      <c r="S11" s="635"/>
      <c r="T11" s="635"/>
      <c r="U11" s="635"/>
      <c r="V11" s="635"/>
      <c r="W11" s="635"/>
      <c r="X11" s="635"/>
      <c r="Y11" s="636"/>
      <c r="Z11" s="637">
        <v>4.2</v>
      </c>
      <c r="AA11" s="638"/>
      <c r="AB11" s="638"/>
      <c r="AC11" s="639"/>
      <c r="AD11" s="640">
        <v>1527142</v>
      </c>
      <c r="AE11" s="635"/>
      <c r="AF11" s="635"/>
      <c r="AG11" s="635"/>
      <c r="AH11" s="635"/>
      <c r="AI11" s="635"/>
      <c r="AJ11" s="635"/>
      <c r="AK11" s="636"/>
      <c r="AL11" s="637">
        <v>7.4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499288</v>
      </c>
      <c r="BH11" s="635"/>
      <c r="BI11" s="635"/>
      <c r="BJ11" s="635"/>
      <c r="BK11" s="635"/>
      <c r="BL11" s="635"/>
      <c r="BM11" s="635"/>
      <c r="BN11" s="636"/>
      <c r="BO11" s="672">
        <v>6.4</v>
      </c>
      <c r="BP11" s="672"/>
      <c r="BQ11" s="672"/>
      <c r="BR11" s="672"/>
      <c r="BS11" s="673">
        <v>142713</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1473425</v>
      </c>
      <c r="CS11" s="635"/>
      <c r="CT11" s="635"/>
      <c r="CU11" s="635"/>
      <c r="CV11" s="635"/>
      <c r="CW11" s="635"/>
      <c r="CX11" s="635"/>
      <c r="CY11" s="636"/>
      <c r="CZ11" s="672">
        <v>4.2</v>
      </c>
      <c r="DA11" s="672"/>
      <c r="DB11" s="672"/>
      <c r="DC11" s="672"/>
      <c r="DD11" s="640">
        <v>477097</v>
      </c>
      <c r="DE11" s="635"/>
      <c r="DF11" s="635"/>
      <c r="DG11" s="635"/>
      <c r="DH11" s="635"/>
      <c r="DI11" s="635"/>
      <c r="DJ11" s="635"/>
      <c r="DK11" s="635"/>
      <c r="DL11" s="635"/>
      <c r="DM11" s="635"/>
      <c r="DN11" s="635"/>
      <c r="DO11" s="635"/>
      <c r="DP11" s="636"/>
      <c r="DQ11" s="640">
        <v>866615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42793</v>
      </c>
      <c r="S12" s="635"/>
      <c r="T12" s="635"/>
      <c r="U12" s="635"/>
      <c r="V12" s="635"/>
      <c r="W12" s="635"/>
      <c r="X12" s="635"/>
      <c r="Y12" s="636"/>
      <c r="Z12" s="672">
        <v>0.1</v>
      </c>
      <c r="AA12" s="672"/>
      <c r="AB12" s="672"/>
      <c r="AC12" s="672"/>
      <c r="AD12" s="673">
        <v>42793</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3748199</v>
      </c>
      <c r="BH12" s="635"/>
      <c r="BI12" s="635"/>
      <c r="BJ12" s="635"/>
      <c r="BK12" s="635"/>
      <c r="BL12" s="635"/>
      <c r="BM12" s="635"/>
      <c r="BN12" s="636"/>
      <c r="BO12" s="672">
        <v>47.9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394971</v>
      </c>
      <c r="CS12" s="635"/>
      <c r="CT12" s="635"/>
      <c r="CU12" s="635"/>
      <c r="CV12" s="635"/>
      <c r="CW12" s="635"/>
      <c r="CX12" s="635"/>
      <c r="CY12" s="636"/>
      <c r="CZ12" s="672">
        <v>1.1000000000000001</v>
      </c>
      <c r="DA12" s="672"/>
      <c r="DB12" s="672"/>
      <c r="DC12" s="672"/>
      <c r="DD12" s="640">
        <v>22781</v>
      </c>
      <c r="DE12" s="635"/>
      <c r="DF12" s="635"/>
      <c r="DG12" s="635"/>
      <c r="DH12" s="635"/>
      <c r="DI12" s="635"/>
      <c r="DJ12" s="635"/>
      <c r="DK12" s="635"/>
      <c r="DL12" s="635"/>
      <c r="DM12" s="635"/>
      <c r="DN12" s="635"/>
      <c r="DO12" s="635"/>
      <c r="DP12" s="636"/>
      <c r="DQ12" s="640">
        <v>294925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3747021</v>
      </c>
      <c r="BH13" s="635"/>
      <c r="BI13" s="635"/>
      <c r="BJ13" s="635"/>
      <c r="BK13" s="635"/>
      <c r="BL13" s="635"/>
      <c r="BM13" s="635"/>
      <c r="BN13" s="636"/>
      <c r="BO13" s="672">
        <v>47.9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2625103</v>
      </c>
      <c r="CS13" s="635"/>
      <c r="CT13" s="635"/>
      <c r="CU13" s="635"/>
      <c r="CV13" s="635"/>
      <c r="CW13" s="635"/>
      <c r="CX13" s="635"/>
      <c r="CY13" s="636"/>
      <c r="CZ13" s="672">
        <v>7.5</v>
      </c>
      <c r="DA13" s="672"/>
      <c r="DB13" s="672"/>
      <c r="DC13" s="672"/>
      <c r="DD13" s="640">
        <v>1920950</v>
      </c>
      <c r="DE13" s="635"/>
      <c r="DF13" s="635"/>
      <c r="DG13" s="635"/>
      <c r="DH13" s="635"/>
      <c r="DI13" s="635"/>
      <c r="DJ13" s="635"/>
      <c r="DK13" s="635"/>
      <c r="DL13" s="635"/>
      <c r="DM13" s="635"/>
      <c r="DN13" s="635"/>
      <c r="DO13" s="635"/>
      <c r="DP13" s="636"/>
      <c r="DQ13" s="640">
        <v>1073377</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4159</v>
      </c>
      <c r="S14" s="635"/>
      <c r="T14" s="635"/>
      <c r="U14" s="635"/>
      <c r="V14" s="635"/>
      <c r="W14" s="635"/>
      <c r="X14" s="635"/>
      <c r="Y14" s="636"/>
      <c r="Z14" s="672">
        <v>0</v>
      </c>
      <c r="AA14" s="672"/>
      <c r="AB14" s="672"/>
      <c r="AC14" s="672"/>
      <c r="AD14" s="673">
        <v>4159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311678</v>
      </c>
      <c r="BH14" s="635"/>
      <c r="BI14" s="635"/>
      <c r="BJ14" s="635"/>
      <c r="BK14" s="635"/>
      <c r="BL14" s="635"/>
      <c r="BM14" s="635"/>
      <c r="BN14" s="636"/>
      <c r="BO14" s="672">
        <v>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1510124</v>
      </c>
      <c r="CS14" s="635"/>
      <c r="CT14" s="635"/>
      <c r="CU14" s="635"/>
      <c r="CV14" s="635"/>
      <c r="CW14" s="635"/>
      <c r="CX14" s="635"/>
      <c r="CY14" s="636"/>
      <c r="CZ14" s="672">
        <v>4.3</v>
      </c>
      <c r="DA14" s="672"/>
      <c r="DB14" s="672"/>
      <c r="DC14" s="672"/>
      <c r="DD14" s="640">
        <v>200693</v>
      </c>
      <c r="DE14" s="635"/>
      <c r="DF14" s="635"/>
      <c r="DG14" s="635"/>
      <c r="DH14" s="635"/>
      <c r="DI14" s="635"/>
      <c r="DJ14" s="635"/>
      <c r="DK14" s="635"/>
      <c r="DL14" s="635"/>
      <c r="DM14" s="635"/>
      <c r="DN14" s="635"/>
      <c r="DO14" s="635"/>
      <c r="DP14" s="636"/>
      <c r="DQ14" s="640">
        <v>1351546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374401</v>
      </c>
      <c r="BH15" s="635"/>
      <c r="BI15" s="635"/>
      <c r="BJ15" s="635"/>
      <c r="BK15" s="635"/>
      <c r="BL15" s="635"/>
      <c r="BM15" s="635"/>
      <c r="BN15" s="636"/>
      <c r="BO15" s="672">
        <v>4.8</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4999192</v>
      </c>
      <c r="CS15" s="635"/>
      <c r="CT15" s="635"/>
      <c r="CU15" s="635"/>
      <c r="CV15" s="635"/>
      <c r="CW15" s="635"/>
      <c r="CX15" s="635"/>
      <c r="CY15" s="636"/>
      <c r="CZ15" s="672">
        <v>14.3</v>
      </c>
      <c r="DA15" s="672"/>
      <c r="DB15" s="672"/>
      <c r="DC15" s="672"/>
      <c r="DD15" s="640">
        <v>763891</v>
      </c>
      <c r="DE15" s="635"/>
      <c r="DF15" s="635"/>
      <c r="DG15" s="635"/>
      <c r="DH15" s="635"/>
      <c r="DI15" s="635"/>
      <c r="DJ15" s="635"/>
      <c r="DK15" s="635"/>
      <c r="DL15" s="635"/>
      <c r="DM15" s="635"/>
      <c r="DN15" s="635"/>
      <c r="DO15" s="635"/>
      <c r="DP15" s="636"/>
      <c r="DQ15" s="640">
        <v>3515401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41462</v>
      </c>
      <c r="S16" s="635"/>
      <c r="T16" s="635"/>
      <c r="U16" s="635"/>
      <c r="V16" s="635"/>
      <c r="W16" s="635"/>
      <c r="X16" s="635"/>
      <c r="Y16" s="636"/>
      <c r="Z16" s="672">
        <v>0.1</v>
      </c>
      <c r="AA16" s="672"/>
      <c r="AB16" s="672"/>
      <c r="AC16" s="672"/>
      <c r="AD16" s="673">
        <v>41462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132767</v>
      </c>
      <c r="S17" s="635"/>
      <c r="T17" s="635"/>
      <c r="U17" s="635"/>
      <c r="V17" s="635"/>
      <c r="W17" s="635"/>
      <c r="X17" s="635"/>
      <c r="Y17" s="636"/>
      <c r="Z17" s="672">
        <v>0.4</v>
      </c>
      <c r="AA17" s="672"/>
      <c r="AB17" s="672"/>
      <c r="AC17" s="672"/>
      <c r="AD17" s="673">
        <v>132767</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3911908</v>
      </c>
      <c r="CS17" s="635"/>
      <c r="CT17" s="635"/>
      <c r="CU17" s="635"/>
      <c r="CV17" s="635"/>
      <c r="CW17" s="635"/>
      <c r="CX17" s="635"/>
      <c r="CY17" s="636"/>
      <c r="CZ17" s="672">
        <v>11.2</v>
      </c>
      <c r="DA17" s="672"/>
      <c r="DB17" s="672"/>
      <c r="DC17" s="672"/>
      <c r="DD17" s="640" t="s">
        <v>122</v>
      </c>
      <c r="DE17" s="635"/>
      <c r="DF17" s="635"/>
      <c r="DG17" s="635"/>
      <c r="DH17" s="635"/>
      <c r="DI17" s="635"/>
      <c r="DJ17" s="635"/>
      <c r="DK17" s="635"/>
      <c r="DL17" s="635"/>
      <c r="DM17" s="635"/>
      <c r="DN17" s="635"/>
      <c r="DO17" s="635"/>
      <c r="DP17" s="636"/>
      <c r="DQ17" s="640">
        <v>3863844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55085</v>
      </c>
      <c r="S18" s="635"/>
      <c r="T18" s="635"/>
      <c r="U18" s="635"/>
      <c r="V18" s="635"/>
      <c r="W18" s="635"/>
      <c r="X18" s="635"/>
      <c r="Y18" s="636"/>
      <c r="Z18" s="672">
        <v>0.2</v>
      </c>
      <c r="AA18" s="672"/>
      <c r="AB18" s="672"/>
      <c r="AC18" s="672"/>
      <c r="AD18" s="673">
        <v>55085</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7681</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7681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44708</v>
      </c>
      <c r="S19" s="635"/>
      <c r="T19" s="635"/>
      <c r="U19" s="635"/>
      <c r="V19" s="635"/>
      <c r="W19" s="635"/>
      <c r="X19" s="635"/>
      <c r="Y19" s="636"/>
      <c r="Z19" s="672">
        <v>0.1</v>
      </c>
      <c r="AA19" s="672"/>
      <c r="AB19" s="672"/>
      <c r="AC19" s="672"/>
      <c r="AD19" s="673">
        <v>44708</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260</v>
      </c>
      <c r="BH19" s="635"/>
      <c r="BI19" s="635"/>
      <c r="BJ19" s="635"/>
      <c r="BK19" s="635"/>
      <c r="BL19" s="635"/>
      <c r="BM19" s="635"/>
      <c r="BN19" s="636"/>
      <c r="BO19" s="672">
        <v>0</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10377</v>
      </c>
      <c r="S20" s="635"/>
      <c r="T20" s="635"/>
      <c r="U20" s="635"/>
      <c r="V20" s="635"/>
      <c r="W20" s="635"/>
      <c r="X20" s="635"/>
      <c r="Y20" s="636"/>
      <c r="Z20" s="672">
        <v>0</v>
      </c>
      <c r="AA20" s="672"/>
      <c r="AB20" s="672"/>
      <c r="AC20" s="672"/>
      <c r="AD20" s="673">
        <v>10377</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260</v>
      </c>
      <c r="BH20" s="635"/>
      <c r="BI20" s="635"/>
      <c r="BJ20" s="635"/>
      <c r="BK20" s="635"/>
      <c r="BL20" s="635"/>
      <c r="BM20" s="635"/>
      <c r="BN20" s="636"/>
      <c r="BO20" s="672">
        <v>0</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34868127</v>
      </c>
      <c r="CS20" s="635"/>
      <c r="CT20" s="635"/>
      <c r="CU20" s="635"/>
      <c r="CV20" s="635"/>
      <c r="CW20" s="635"/>
      <c r="CX20" s="635"/>
      <c r="CY20" s="636"/>
      <c r="CZ20" s="672">
        <v>100</v>
      </c>
      <c r="DA20" s="672"/>
      <c r="DB20" s="672"/>
      <c r="DC20" s="672"/>
      <c r="DD20" s="640">
        <v>4141191</v>
      </c>
      <c r="DE20" s="635"/>
      <c r="DF20" s="635"/>
      <c r="DG20" s="635"/>
      <c r="DH20" s="635"/>
      <c r="DI20" s="635"/>
      <c r="DJ20" s="635"/>
      <c r="DK20" s="635"/>
      <c r="DL20" s="635"/>
      <c r="DM20" s="635"/>
      <c r="DN20" s="635"/>
      <c r="DO20" s="635"/>
      <c r="DP20" s="636"/>
      <c r="DQ20" s="640">
        <v>23923002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11732028</v>
      </c>
      <c r="S21" s="635"/>
      <c r="T21" s="635"/>
      <c r="U21" s="635"/>
      <c r="V21" s="635"/>
      <c r="W21" s="635"/>
      <c r="X21" s="635"/>
      <c r="Y21" s="636"/>
      <c r="Z21" s="672">
        <v>32.4</v>
      </c>
      <c r="AA21" s="672"/>
      <c r="AB21" s="672"/>
      <c r="AC21" s="672"/>
      <c r="AD21" s="673">
        <v>10554300</v>
      </c>
      <c r="AE21" s="673"/>
      <c r="AF21" s="673"/>
      <c r="AG21" s="673"/>
      <c r="AH21" s="673"/>
      <c r="AI21" s="673"/>
      <c r="AJ21" s="673"/>
      <c r="AK21" s="673"/>
      <c r="AL21" s="637">
        <v>51.1</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260</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10554300</v>
      </c>
      <c r="S22" s="635"/>
      <c r="T22" s="635"/>
      <c r="U22" s="635"/>
      <c r="V22" s="635"/>
      <c r="W22" s="635"/>
      <c r="X22" s="635"/>
      <c r="Y22" s="636"/>
      <c r="Z22" s="672">
        <v>29.2</v>
      </c>
      <c r="AA22" s="672"/>
      <c r="AB22" s="672"/>
      <c r="AC22" s="672"/>
      <c r="AD22" s="673">
        <v>10554300</v>
      </c>
      <c r="AE22" s="673"/>
      <c r="AF22" s="673"/>
      <c r="AG22" s="673"/>
      <c r="AH22" s="673"/>
      <c r="AI22" s="673"/>
      <c r="AJ22" s="673"/>
      <c r="AK22" s="673"/>
      <c r="AL22" s="637">
        <v>51.1</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1177728</v>
      </c>
      <c r="S23" s="635"/>
      <c r="T23" s="635"/>
      <c r="U23" s="635"/>
      <c r="V23" s="635"/>
      <c r="W23" s="635"/>
      <c r="X23" s="635"/>
      <c r="Y23" s="636"/>
      <c r="Z23" s="672">
        <v>3.3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16026098</v>
      </c>
      <c r="CS24" s="690"/>
      <c r="CT24" s="690"/>
      <c r="CU24" s="690"/>
      <c r="CV24" s="690"/>
      <c r="CW24" s="690"/>
      <c r="CX24" s="690"/>
      <c r="CY24" s="715"/>
      <c r="CZ24" s="716">
        <v>46</v>
      </c>
      <c r="DA24" s="698"/>
      <c r="DB24" s="698"/>
      <c r="DC24" s="718"/>
      <c r="DD24" s="714">
        <v>12519441</v>
      </c>
      <c r="DE24" s="690"/>
      <c r="DF24" s="690"/>
      <c r="DG24" s="690"/>
      <c r="DH24" s="690"/>
      <c r="DI24" s="690"/>
      <c r="DJ24" s="690"/>
      <c r="DK24" s="715"/>
      <c r="DL24" s="714">
        <v>11781982</v>
      </c>
      <c r="DM24" s="690"/>
      <c r="DN24" s="690"/>
      <c r="DO24" s="690"/>
      <c r="DP24" s="690"/>
      <c r="DQ24" s="690"/>
      <c r="DR24" s="690"/>
      <c r="DS24" s="690"/>
      <c r="DT24" s="690"/>
      <c r="DU24" s="690"/>
      <c r="DV24" s="715"/>
      <c r="DW24" s="716">
        <v>56.7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21804130</v>
      </c>
      <c r="S25" s="635"/>
      <c r="T25" s="635"/>
      <c r="U25" s="635"/>
      <c r="V25" s="635"/>
      <c r="W25" s="635"/>
      <c r="X25" s="635"/>
      <c r="Y25" s="636"/>
      <c r="Z25" s="672">
        <v>60.3</v>
      </c>
      <c r="AA25" s="672"/>
      <c r="AB25" s="672"/>
      <c r="AC25" s="672"/>
      <c r="AD25" s="673">
        <v>20626402</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6620967</v>
      </c>
      <c r="CS25" s="647"/>
      <c r="CT25" s="647"/>
      <c r="CU25" s="647"/>
      <c r="CV25" s="647"/>
      <c r="CW25" s="647"/>
      <c r="CX25" s="647"/>
      <c r="CY25" s="648"/>
      <c r="CZ25" s="637">
        <v>19</v>
      </c>
      <c r="DA25" s="649"/>
      <c r="DB25" s="649"/>
      <c r="DC25" s="650"/>
      <c r="DD25" s="640">
        <v>6067529</v>
      </c>
      <c r="DE25" s="647"/>
      <c r="DF25" s="647"/>
      <c r="DG25" s="647"/>
      <c r="DH25" s="647"/>
      <c r="DI25" s="647"/>
      <c r="DJ25" s="647"/>
      <c r="DK25" s="648"/>
      <c r="DL25" s="640">
        <v>6020586</v>
      </c>
      <c r="DM25" s="647"/>
      <c r="DN25" s="647"/>
      <c r="DO25" s="647"/>
      <c r="DP25" s="647"/>
      <c r="DQ25" s="647"/>
      <c r="DR25" s="647"/>
      <c r="DS25" s="647"/>
      <c r="DT25" s="647"/>
      <c r="DU25" s="647"/>
      <c r="DV25" s="648"/>
      <c r="DW25" s="637">
        <v>29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5197</v>
      </c>
      <c r="S26" s="635"/>
      <c r="T26" s="635"/>
      <c r="U26" s="635"/>
      <c r="V26" s="635"/>
      <c r="W26" s="635"/>
      <c r="X26" s="635"/>
      <c r="Y26" s="636"/>
      <c r="Z26" s="672">
        <v>0</v>
      </c>
      <c r="AA26" s="672"/>
      <c r="AB26" s="672"/>
      <c r="AC26" s="672"/>
      <c r="AD26" s="673">
        <v>5197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4281051</v>
      </c>
      <c r="CS26" s="635"/>
      <c r="CT26" s="635"/>
      <c r="CU26" s="635"/>
      <c r="CV26" s="635"/>
      <c r="CW26" s="635"/>
      <c r="CX26" s="635"/>
      <c r="CY26" s="636"/>
      <c r="CZ26" s="637">
        <v>12.3</v>
      </c>
      <c r="DA26" s="649"/>
      <c r="DB26" s="649"/>
      <c r="DC26" s="650"/>
      <c r="DD26" s="640">
        <v>3849559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224160</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7825620</v>
      </c>
      <c r="BH27" s="635"/>
      <c r="BI27" s="635"/>
      <c r="BJ27" s="635"/>
      <c r="BK27" s="635"/>
      <c r="BL27" s="635"/>
      <c r="BM27" s="635"/>
      <c r="BN27" s="636"/>
      <c r="BO27" s="672">
        <v>100</v>
      </c>
      <c r="BP27" s="672"/>
      <c r="BQ27" s="672"/>
      <c r="BR27" s="672"/>
      <c r="BS27" s="673">
        <v>142713</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5493223</v>
      </c>
      <c r="CS27" s="647"/>
      <c r="CT27" s="647"/>
      <c r="CU27" s="647"/>
      <c r="CV27" s="647"/>
      <c r="CW27" s="647"/>
      <c r="CX27" s="647"/>
      <c r="CY27" s="648"/>
      <c r="CZ27" s="637">
        <v>15.8</v>
      </c>
      <c r="DA27" s="649"/>
      <c r="DB27" s="649"/>
      <c r="DC27" s="650"/>
      <c r="DD27" s="640">
        <v>2588068</v>
      </c>
      <c r="DE27" s="647"/>
      <c r="DF27" s="647"/>
      <c r="DG27" s="647"/>
      <c r="DH27" s="647"/>
      <c r="DI27" s="647"/>
      <c r="DJ27" s="647"/>
      <c r="DK27" s="648"/>
      <c r="DL27" s="640">
        <v>1897552</v>
      </c>
      <c r="DM27" s="647"/>
      <c r="DN27" s="647"/>
      <c r="DO27" s="647"/>
      <c r="DP27" s="647"/>
      <c r="DQ27" s="647"/>
      <c r="DR27" s="647"/>
      <c r="DS27" s="647"/>
      <c r="DT27" s="647"/>
      <c r="DU27" s="647"/>
      <c r="DV27" s="648"/>
      <c r="DW27" s="637">
        <v>9.1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220177</v>
      </c>
      <c r="S28" s="635"/>
      <c r="T28" s="635"/>
      <c r="U28" s="635"/>
      <c r="V28" s="635"/>
      <c r="W28" s="635"/>
      <c r="X28" s="635"/>
      <c r="Y28" s="636"/>
      <c r="Z28" s="672">
        <v>0.6</v>
      </c>
      <c r="AA28" s="672"/>
      <c r="AB28" s="672"/>
      <c r="AC28" s="672"/>
      <c r="AD28" s="673">
        <v>2970</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3911908</v>
      </c>
      <c r="CS28" s="635"/>
      <c r="CT28" s="635"/>
      <c r="CU28" s="635"/>
      <c r="CV28" s="635"/>
      <c r="CW28" s="635"/>
      <c r="CX28" s="635"/>
      <c r="CY28" s="636"/>
      <c r="CZ28" s="637">
        <v>11.2</v>
      </c>
      <c r="DA28" s="649"/>
      <c r="DB28" s="649"/>
      <c r="DC28" s="650"/>
      <c r="DD28" s="640">
        <v>3863844</v>
      </c>
      <c r="DE28" s="635"/>
      <c r="DF28" s="635"/>
      <c r="DG28" s="635"/>
      <c r="DH28" s="635"/>
      <c r="DI28" s="635"/>
      <c r="DJ28" s="635"/>
      <c r="DK28" s="636"/>
      <c r="DL28" s="640">
        <v>3863844</v>
      </c>
      <c r="DM28" s="635"/>
      <c r="DN28" s="635"/>
      <c r="DO28" s="635"/>
      <c r="DP28" s="635"/>
      <c r="DQ28" s="635"/>
      <c r="DR28" s="635"/>
      <c r="DS28" s="635"/>
      <c r="DT28" s="635"/>
      <c r="DU28" s="635"/>
      <c r="DV28" s="636"/>
      <c r="DW28" s="637">
        <v>18.600000000000001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249144</v>
      </c>
      <c r="S29" s="635"/>
      <c r="T29" s="635"/>
      <c r="U29" s="635"/>
      <c r="V29" s="635"/>
      <c r="W29" s="635"/>
      <c r="X29" s="635"/>
      <c r="Y29" s="636"/>
      <c r="Z29" s="672">
        <v>0.7</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3911908</v>
      </c>
      <c r="CS29" s="647"/>
      <c r="CT29" s="647"/>
      <c r="CU29" s="647"/>
      <c r="CV29" s="647"/>
      <c r="CW29" s="647"/>
      <c r="CX29" s="647"/>
      <c r="CY29" s="648"/>
      <c r="CZ29" s="637">
        <v>11.2</v>
      </c>
      <c r="DA29" s="649"/>
      <c r="DB29" s="649"/>
      <c r="DC29" s="650"/>
      <c r="DD29" s="640">
        <v>3863844</v>
      </c>
      <c r="DE29" s="647"/>
      <c r="DF29" s="647"/>
      <c r="DG29" s="647"/>
      <c r="DH29" s="647"/>
      <c r="DI29" s="647"/>
      <c r="DJ29" s="647"/>
      <c r="DK29" s="648"/>
      <c r="DL29" s="640">
        <v>3863844</v>
      </c>
      <c r="DM29" s="647"/>
      <c r="DN29" s="647"/>
      <c r="DO29" s="647"/>
      <c r="DP29" s="647"/>
      <c r="DQ29" s="647"/>
      <c r="DR29" s="647"/>
      <c r="DS29" s="647"/>
      <c r="DT29" s="647"/>
      <c r="DU29" s="647"/>
      <c r="DV29" s="648"/>
      <c r="DW29" s="637">
        <v>18.600000000000001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3978505</v>
      </c>
      <c r="S30" s="635"/>
      <c r="T30" s="635"/>
      <c r="U30" s="635"/>
      <c r="V30" s="635"/>
      <c r="W30" s="635"/>
      <c r="X30" s="635"/>
      <c r="Y30" s="636"/>
      <c r="Z30" s="672">
        <v>11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3826931</v>
      </c>
      <c r="CS30" s="635"/>
      <c r="CT30" s="635"/>
      <c r="CU30" s="635"/>
      <c r="CV30" s="635"/>
      <c r="CW30" s="635"/>
      <c r="CX30" s="635"/>
      <c r="CY30" s="636"/>
      <c r="CZ30" s="637">
        <v>11</v>
      </c>
      <c r="DA30" s="649"/>
      <c r="DB30" s="649"/>
      <c r="DC30" s="650"/>
      <c r="DD30" s="640">
        <v>3779025</v>
      </c>
      <c r="DE30" s="635"/>
      <c r="DF30" s="635"/>
      <c r="DG30" s="635"/>
      <c r="DH30" s="635"/>
      <c r="DI30" s="635"/>
      <c r="DJ30" s="635"/>
      <c r="DK30" s="636"/>
      <c r="DL30" s="640">
        <v>3779025</v>
      </c>
      <c r="DM30" s="635"/>
      <c r="DN30" s="635"/>
      <c r="DO30" s="635"/>
      <c r="DP30" s="635"/>
      <c r="DQ30" s="635"/>
      <c r="DR30" s="635"/>
      <c r="DS30" s="635"/>
      <c r="DT30" s="635"/>
      <c r="DU30" s="635"/>
      <c r="DV30" s="636"/>
      <c r="DW30" s="637">
        <v>18.2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97.6</v>
      </c>
      <c r="BN31" s="697"/>
      <c r="BO31" s="697"/>
      <c r="BP31" s="697"/>
      <c r="BQ31" s="699"/>
      <c r="BR31" s="696">
        <v>99.3</v>
      </c>
      <c r="BS31" s="697"/>
      <c r="BT31" s="697"/>
      <c r="BU31" s="697"/>
      <c r="BV31" s="697"/>
      <c r="BW31" s="697"/>
      <c r="BX31" s="698">
        <v>97.6</v>
      </c>
      <c r="BY31" s="697"/>
      <c r="BZ31" s="697"/>
      <c r="CA31" s="697"/>
      <c r="CB31" s="699"/>
      <c r="CD31" s="655"/>
      <c r="CE31" s="656"/>
      <c r="CF31" s="631" t="s">
        <v>300</v>
      </c>
      <c r="CG31" s="632"/>
      <c r="CH31" s="632"/>
      <c r="CI31" s="632"/>
      <c r="CJ31" s="632"/>
      <c r="CK31" s="632"/>
      <c r="CL31" s="632"/>
      <c r="CM31" s="632"/>
      <c r="CN31" s="632"/>
      <c r="CO31" s="632"/>
      <c r="CP31" s="632"/>
      <c r="CQ31" s="633"/>
      <c r="CR31" s="634">
        <v>84977</v>
      </c>
      <c r="CS31" s="647"/>
      <c r="CT31" s="647"/>
      <c r="CU31" s="647"/>
      <c r="CV31" s="647"/>
      <c r="CW31" s="647"/>
      <c r="CX31" s="647"/>
      <c r="CY31" s="648"/>
      <c r="CZ31" s="637">
        <v>0.2</v>
      </c>
      <c r="DA31" s="649"/>
      <c r="DB31" s="649"/>
      <c r="DC31" s="650"/>
      <c r="DD31" s="640">
        <v>84819</v>
      </c>
      <c r="DE31" s="647"/>
      <c r="DF31" s="647"/>
      <c r="DG31" s="647"/>
      <c r="DH31" s="647"/>
      <c r="DI31" s="647"/>
      <c r="DJ31" s="647"/>
      <c r="DK31" s="648"/>
      <c r="DL31" s="640">
        <v>84819</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2079962</v>
      </c>
      <c r="S32" s="635"/>
      <c r="T32" s="635"/>
      <c r="U32" s="635"/>
      <c r="V32" s="635"/>
      <c r="W32" s="635"/>
      <c r="X32" s="635"/>
      <c r="Y32" s="636"/>
      <c r="Z32" s="672">
        <v>5.7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v>
      </c>
      <c r="BN32" s="647"/>
      <c r="BO32" s="647"/>
      <c r="BP32" s="647"/>
      <c r="BQ32" s="670"/>
      <c r="BR32" s="700">
        <v>99.3</v>
      </c>
      <c r="BS32" s="647"/>
      <c r="BT32" s="647"/>
      <c r="BU32" s="647"/>
      <c r="BV32" s="647"/>
      <c r="BW32" s="647"/>
      <c r="BX32" s="638">
        <v>98.1</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249989</v>
      </c>
      <c r="S33" s="635"/>
      <c r="T33" s="635"/>
      <c r="U33" s="635"/>
      <c r="V33" s="635"/>
      <c r="W33" s="635"/>
      <c r="X33" s="635"/>
      <c r="Y33" s="636"/>
      <c r="Z33" s="672">
        <v>0.7</v>
      </c>
      <c r="AA33" s="672"/>
      <c r="AB33" s="672"/>
      <c r="AC33" s="672"/>
      <c r="AD33" s="673">
        <v>2</v>
      </c>
      <c r="AE33" s="673"/>
      <c r="AF33" s="673"/>
      <c r="AG33" s="673"/>
      <c r="AH33" s="673"/>
      <c r="AI33" s="673"/>
      <c r="AJ33" s="673"/>
      <c r="AK33" s="673"/>
      <c r="AL33" s="637">
        <v>0</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97.2</v>
      </c>
      <c r="BN33" s="619"/>
      <c r="BO33" s="619"/>
      <c r="BP33" s="619"/>
      <c r="BQ33" s="682"/>
      <c r="BR33" s="695">
        <v>99.2</v>
      </c>
      <c r="BS33" s="619"/>
      <c r="BT33" s="619"/>
      <c r="BU33" s="619"/>
      <c r="BV33" s="619"/>
      <c r="BW33" s="619"/>
      <c r="BX33" s="665">
        <v>97.2</v>
      </c>
      <c r="BY33" s="619"/>
      <c r="BZ33" s="619"/>
      <c r="CA33" s="619"/>
      <c r="CB33" s="682"/>
      <c r="CD33" s="631" t="s">
        <v>307</v>
      </c>
      <c r="CE33" s="632"/>
      <c r="CF33" s="632"/>
      <c r="CG33" s="632"/>
      <c r="CH33" s="632"/>
      <c r="CI33" s="632"/>
      <c r="CJ33" s="632"/>
      <c r="CK33" s="632"/>
      <c r="CL33" s="632"/>
      <c r="CM33" s="632"/>
      <c r="CN33" s="632"/>
      <c r="CO33" s="632"/>
      <c r="CP33" s="632"/>
      <c r="CQ33" s="633"/>
      <c r="CR33" s="634">
        <v>14700838</v>
      </c>
      <c r="CS33" s="647"/>
      <c r="CT33" s="647"/>
      <c r="CU33" s="647"/>
      <c r="CV33" s="647"/>
      <c r="CW33" s="647"/>
      <c r="CX33" s="647"/>
      <c r="CY33" s="648"/>
      <c r="CZ33" s="637">
        <v>42.2</v>
      </c>
      <c r="DA33" s="649"/>
      <c r="DB33" s="649"/>
      <c r="DC33" s="650"/>
      <c r="DD33" s="640">
        <v>10109624</v>
      </c>
      <c r="DE33" s="647"/>
      <c r="DF33" s="647"/>
      <c r="DG33" s="647"/>
      <c r="DH33" s="647"/>
      <c r="DI33" s="647"/>
      <c r="DJ33" s="647"/>
      <c r="DK33" s="648"/>
      <c r="DL33" s="640">
        <v>8618895</v>
      </c>
      <c r="DM33" s="647"/>
      <c r="DN33" s="647"/>
      <c r="DO33" s="647"/>
      <c r="DP33" s="647"/>
      <c r="DQ33" s="647"/>
      <c r="DR33" s="647"/>
      <c r="DS33" s="647"/>
      <c r="DT33" s="647"/>
      <c r="DU33" s="647"/>
      <c r="DV33" s="648"/>
      <c r="DW33" s="637">
        <v>41.5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1096561</v>
      </c>
      <c r="S34" s="635"/>
      <c r="T34" s="635"/>
      <c r="U34" s="635"/>
      <c r="V34" s="635"/>
      <c r="W34" s="635"/>
      <c r="X34" s="635"/>
      <c r="Y34" s="636"/>
      <c r="Z34" s="672">
        <v>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5353853</v>
      </c>
      <c r="CS34" s="635"/>
      <c r="CT34" s="635"/>
      <c r="CU34" s="635"/>
      <c r="CV34" s="635"/>
      <c r="CW34" s="635"/>
      <c r="CX34" s="635"/>
      <c r="CY34" s="636"/>
      <c r="CZ34" s="637">
        <v>15.4</v>
      </c>
      <c r="DA34" s="649"/>
      <c r="DB34" s="649"/>
      <c r="DC34" s="650"/>
      <c r="DD34" s="640">
        <v>3478680</v>
      </c>
      <c r="DE34" s="635"/>
      <c r="DF34" s="635"/>
      <c r="DG34" s="635"/>
      <c r="DH34" s="635"/>
      <c r="DI34" s="635"/>
      <c r="DJ34" s="635"/>
      <c r="DK34" s="636"/>
      <c r="DL34" s="640">
        <v>2846537</v>
      </c>
      <c r="DM34" s="635"/>
      <c r="DN34" s="635"/>
      <c r="DO34" s="635"/>
      <c r="DP34" s="635"/>
      <c r="DQ34" s="635"/>
      <c r="DR34" s="635"/>
      <c r="DS34" s="635"/>
      <c r="DT34" s="635"/>
      <c r="DU34" s="635"/>
      <c r="DV34" s="636"/>
      <c r="DW34" s="637">
        <v>13.7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2583922</v>
      </c>
      <c r="S35" s="635"/>
      <c r="T35" s="635"/>
      <c r="U35" s="635"/>
      <c r="V35" s="635"/>
      <c r="W35" s="635"/>
      <c r="X35" s="635"/>
      <c r="Y35" s="636"/>
      <c r="Z35" s="672">
        <v>7.1</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236189</v>
      </c>
      <c r="CS35" s="647"/>
      <c r="CT35" s="647"/>
      <c r="CU35" s="647"/>
      <c r="CV35" s="647"/>
      <c r="CW35" s="647"/>
      <c r="CX35" s="647"/>
      <c r="CY35" s="648"/>
      <c r="CZ35" s="637">
        <v>0.7</v>
      </c>
      <c r="DA35" s="649"/>
      <c r="DB35" s="649"/>
      <c r="DC35" s="650"/>
      <c r="DD35" s="640">
        <v>197121</v>
      </c>
      <c r="DE35" s="647"/>
      <c r="DF35" s="647"/>
      <c r="DG35" s="647"/>
      <c r="DH35" s="647"/>
      <c r="DI35" s="647"/>
      <c r="DJ35" s="647"/>
      <c r="DK35" s="648"/>
      <c r="DL35" s="640">
        <v>197121</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571962</v>
      </c>
      <c r="S36" s="635"/>
      <c r="T36" s="635"/>
      <c r="U36" s="635"/>
      <c r="V36" s="635"/>
      <c r="W36" s="635"/>
      <c r="X36" s="635"/>
      <c r="Y36" s="636"/>
      <c r="Z36" s="672">
        <v>1.6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4168557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200136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4285480</v>
      </c>
      <c r="CS36" s="635"/>
      <c r="CT36" s="635"/>
      <c r="CU36" s="635"/>
      <c r="CV36" s="635"/>
      <c r="CW36" s="635"/>
      <c r="CX36" s="635"/>
      <c r="CY36" s="636"/>
      <c r="CZ36" s="637">
        <v>12.3</v>
      </c>
      <c r="DA36" s="649"/>
      <c r="DB36" s="649"/>
      <c r="DC36" s="650"/>
      <c r="DD36" s="640">
        <v>3400210</v>
      </c>
      <c r="DE36" s="635"/>
      <c r="DF36" s="635"/>
      <c r="DG36" s="635"/>
      <c r="DH36" s="635"/>
      <c r="DI36" s="635"/>
      <c r="DJ36" s="635"/>
      <c r="DK36" s="636"/>
      <c r="DL36" s="640">
        <v>3051237</v>
      </c>
      <c r="DM36" s="635"/>
      <c r="DN36" s="635"/>
      <c r="DO36" s="635"/>
      <c r="DP36" s="635"/>
      <c r="DQ36" s="635"/>
      <c r="DR36" s="635"/>
      <c r="DS36" s="635"/>
      <c r="DT36" s="635"/>
      <c r="DU36" s="635"/>
      <c r="DV36" s="636"/>
      <c r="DW36" s="637">
        <v>14.7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680364</v>
      </c>
      <c r="S37" s="635"/>
      <c r="T37" s="635"/>
      <c r="U37" s="635"/>
      <c r="V37" s="635"/>
      <c r="W37" s="635"/>
      <c r="X37" s="635"/>
      <c r="Y37" s="636"/>
      <c r="Z37" s="672">
        <v>1.9</v>
      </c>
      <c r="AA37" s="672"/>
      <c r="AB37" s="672"/>
      <c r="AC37" s="672"/>
      <c r="AD37" s="673">
        <v>6930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819580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127717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1641317</v>
      </c>
      <c r="CS37" s="647"/>
      <c r="CT37" s="647"/>
      <c r="CU37" s="647"/>
      <c r="CV37" s="647"/>
      <c r="CW37" s="647"/>
      <c r="CX37" s="647"/>
      <c r="CY37" s="648"/>
      <c r="CZ37" s="637">
        <v>4.7</v>
      </c>
      <c r="DA37" s="649"/>
      <c r="DB37" s="649"/>
      <c r="DC37" s="650"/>
      <c r="DD37" s="640">
        <v>1543872</v>
      </c>
      <c r="DE37" s="647"/>
      <c r="DF37" s="647"/>
      <c r="DG37" s="647"/>
      <c r="DH37" s="647"/>
      <c r="DI37" s="647"/>
      <c r="DJ37" s="647"/>
      <c r="DK37" s="648"/>
      <c r="DL37" s="640">
        <v>1533210</v>
      </c>
      <c r="DM37" s="647"/>
      <c r="DN37" s="647"/>
      <c r="DO37" s="647"/>
      <c r="DP37" s="647"/>
      <c r="DQ37" s="647"/>
      <c r="DR37" s="647"/>
      <c r="DS37" s="647"/>
      <c r="DT37" s="647"/>
      <c r="DU37" s="647"/>
      <c r="DV37" s="648"/>
      <c r="DW37" s="637">
        <v>7.4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2436379</v>
      </c>
      <c r="S38" s="635"/>
      <c r="T38" s="635"/>
      <c r="U38" s="635"/>
      <c r="V38" s="635"/>
      <c r="W38" s="635"/>
      <c r="X38" s="635"/>
      <c r="Y38" s="636"/>
      <c r="Z38" s="672">
        <v>6.7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260091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7792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3315469</v>
      </c>
      <c r="CS38" s="635"/>
      <c r="CT38" s="635"/>
      <c r="CU38" s="635"/>
      <c r="CV38" s="635"/>
      <c r="CW38" s="635"/>
      <c r="CX38" s="635"/>
      <c r="CY38" s="636"/>
      <c r="CZ38" s="637">
        <v>9.5</v>
      </c>
      <c r="DA38" s="649"/>
      <c r="DB38" s="649"/>
      <c r="DC38" s="650"/>
      <c r="DD38" s="640">
        <v>2730425</v>
      </c>
      <c r="DE38" s="635"/>
      <c r="DF38" s="635"/>
      <c r="DG38" s="635"/>
      <c r="DH38" s="635"/>
      <c r="DI38" s="635"/>
      <c r="DJ38" s="635"/>
      <c r="DK38" s="636"/>
      <c r="DL38" s="640">
        <v>2520535</v>
      </c>
      <c r="DM38" s="635"/>
      <c r="DN38" s="635"/>
      <c r="DO38" s="635"/>
      <c r="DP38" s="635"/>
      <c r="DQ38" s="635"/>
      <c r="DR38" s="635"/>
      <c r="DS38" s="635"/>
      <c r="DT38" s="635"/>
      <c r="DU38" s="635"/>
      <c r="DV38" s="636"/>
      <c r="DW38" s="637">
        <v>12.1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24095</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11609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1479382</v>
      </c>
      <c r="CS39" s="647"/>
      <c r="CT39" s="647"/>
      <c r="CU39" s="647"/>
      <c r="CV39" s="647"/>
      <c r="CW39" s="647"/>
      <c r="CX39" s="647"/>
      <c r="CY39" s="648"/>
      <c r="CZ39" s="637">
        <v>4.2</v>
      </c>
      <c r="DA39" s="649"/>
      <c r="DB39" s="649"/>
      <c r="DC39" s="650"/>
      <c r="DD39" s="640">
        <v>299723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131400</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22603</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30465</v>
      </c>
      <c r="CS40" s="635"/>
      <c r="CT40" s="635"/>
      <c r="CU40" s="635"/>
      <c r="CV40" s="635"/>
      <c r="CW40" s="635"/>
      <c r="CX40" s="635"/>
      <c r="CY40" s="636"/>
      <c r="CZ40" s="637">
        <v>0.1</v>
      </c>
      <c r="DA40" s="649"/>
      <c r="DB40" s="649"/>
      <c r="DC40" s="650"/>
      <c r="DD40" s="640">
        <v>3465</v>
      </c>
      <c r="DE40" s="635"/>
      <c r="DF40" s="635"/>
      <c r="DG40" s="635"/>
      <c r="DH40" s="635"/>
      <c r="DI40" s="635"/>
      <c r="DJ40" s="635"/>
      <c r="DK40" s="636"/>
      <c r="DL40" s="640">
        <v>3465</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36180452</v>
      </c>
      <c r="S41" s="659"/>
      <c r="T41" s="659"/>
      <c r="U41" s="659"/>
      <c r="V41" s="659"/>
      <c r="W41" s="659"/>
      <c r="X41" s="659"/>
      <c r="Y41" s="662"/>
      <c r="Z41" s="663">
        <v>100</v>
      </c>
      <c r="AA41" s="663"/>
      <c r="AB41" s="663"/>
      <c r="AC41" s="663"/>
      <c r="AD41" s="664">
        <v>20641501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629023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2413165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4141191</v>
      </c>
      <c r="CS42" s="647"/>
      <c r="CT42" s="647"/>
      <c r="CU42" s="647"/>
      <c r="CV42" s="647"/>
      <c r="CW42" s="647"/>
      <c r="CX42" s="647"/>
      <c r="CY42" s="648"/>
      <c r="CZ42" s="637">
        <v>11.9</v>
      </c>
      <c r="DA42" s="649"/>
      <c r="DB42" s="649"/>
      <c r="DC42" s="650"/>
      <c r="DD42" s="640">
        <v>1293937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4141191</v>
      </c>
      <c r="CS44" s="635"/>
      <c r="CT44" s="635"/>
      <c r="CU44" s="635"/>
      <c r="CV44" s="635"/>
      <c r="CW44" s="635"/>
      <c r="CX44" s="635"/>
      <c r="CY44" s="636"/>
      <c r="CZ44" s="637">
        <v>11.9</v>
      </c>
      <c r="DA44" s="638"/>
      <c r="DB44" s="638"/>
      <c r="DC44" s="639"/>
      <c r="DD44" s="640">
        <v>1293937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592837</v>
      </c>
      <c r="CS45" s="647"/>
      <c r="CT45" s="647"/>
      <c r="CU45" s="647"/>
      <c r="CV45" s="647"/>
      <c r="CW45" s="647"/>
      <c r="CX45" s="647"/>
      <c r="CY45" s="648"/>
      <c r="CZ45" s="637">
        <v>1.7</v>
      </c>
      <c r="DA45" s="649"/>
      <c r="DB45" s="649"/>
      <c r="DC45" s="650"/>
      <c r="DD45" s="640">
        <v>25408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3363286</v>
      </c>
      <c r="CS46" s="635"/>
      <c r="CT46" s="635"/>
      <c r="CU46" s="635"/>
      <c r="CV46" s="635"/>
      <c r="CW46" s="635"/>
      <c r="CX46" s="635"/>
      <c r="CY46" s="636"/>
      <c r="CZ46" s="637">
        <v>9.6</v>
      </c>
      <c r="DA46" s="638"/>
      <c r="DB46" s="638"/>
      <c r="DC46" s="639"/>
      <c r="DD46" s="640">
        <v>1222542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34868127</v>
      </c>
      <c r="CS49" s="619"/>
      <c r="CT49" s="619"/>
      <c r="CU49" s="619"/>
      <c r="CV49" s="619"/>
      <c r="CW49" s="619"/>
      <c r="CX49" s="619"/>
      <c r="CY49" s="620"/>
      <c r="CZ49" s="621">
        <v>100</v>
      </c>
      <c r="DA49" s="622"/>
      <c r="DB49" s="622"/>
      <c r="DC49" s="623"/>
      <c r="DD49" s="624">
        <v>23923002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3/VgF43VUG5AYY9ABxtv6WNW7RDdqLL4R/aHypY+ZUlGDtqHA690jacgebJd8GpMp/YcpiEAXuBnwlCR0XcMbw==" saltValue="0ad/dqeskjaurCj3yg4d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35865</v>
      </c>
      <c r="R7" s="1116"/>
      <c r="S7" s="1116"/>
      <c r="T7" s="1116"/>
      <c r="U7" s="1116"/>
      <c r="V7" s="1116">
        <v>34553</v>
      </c>
      <c r="W7" s="1116"/>
      <c r="X7" s="1116"/>
      <c r="Y7" s="1116"/>
      <c r="Z7" s="1116"/>
      <c r="AA7" s="1116">
        <v>1312</v>
      </c>
      <c r="AB7" s="1116"/>
      <c r="AC7" s="1116"/>
      <c r="AD7" s="1116"/>
      <c r="AE7" s="1117"/>
      <c r="AF7" s="1118">
        <v>1136</v>
      </c>
      <c r="AG7" s="1119"/>
      <c r="AH7" s="1119"/>
      <c r="AI7" s="1119"/>
      <c r="AJ7" s="1120"/>
      <c r="AK7" s="1121">
        <v>2251</v>
      </c>
      <c r="AL7" s="1122"/>
      <c r="AM7" s="1122"/>
      <c r="AN7" s="1122"/>
      <c r="AO7" s="1122"/>
      <c r="AP7" s="1122">
        <v>30369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556</v>
      </c>
      <c r="BT7" s="1113"/>
      <c r="BU7" s="1113"/>
      <c r="BV7" s="1113"/>
      <c r="BW7" s="1113"/>
      <c r="BX7" s="1113"/>
      <c r="BY7" s="1113"/>
      <c r="BZ7" s="1113"/>
      <c r="CA7" s="1113"/>
      <c r="CB7" s="1113"/>
      <c r="CC7" s="1113"/>
      <c r="CD7" s="1113"/>
      <c r="CE7" s="1113"/>
      <c r="CF7" s="1113"/>
      <c r="CG7" s="1125"/>
      <c r="CH7" s="1109">
        <v>11</v>
      </c>
      <c r="CI7" s="1110"/>
      <c r="CJ7" s="1110"/>
      <c r="CK7" s="1110"/>
      <c r="CL7" s="1111"/>
      <c r="CM7" s="1109">
        <v>86</v>
      </c>
      <c r="CN7" s="1110"/>
      <c r="CO7" s="1110"/>
      <c r="CP7" s="1110"/>
      <c r="CQ7" s="1111"/>
      <c r="CR7" s="1109">
        <v>6</v>
      </c>
      <c r="CS7" s="1110"/>
      <c r="CT7" s="1110"/>
      <c r="CU7" s="1110"/>
      <c r="CV7" s="1111"/>
      <c r="CW7" s="1109" t="s">
        <v>555</v>
      </c>
      <c r="CX7" s="1110"/>
      <c r="CY7" s="1110"/>
      <c r="CZ7" s="1110"/>
      <c r="DA7" s="1111"/>
      <c r="DB7" s="1109" t="s">
        <v>555</v>
      </c>
      <c r="DC7" s="1110"/>
      <c r="DD7" s="1110"/>
      <c r="DE7" s="1110"/>
      <c r="DF7" s="1111"/>
      <c r="DG7" s="1109" t="s">
        <v>555</v>
      </c>
      <c r="DH7" s="1110"/>
      <c r="DI7" s="1110"/>
      <c r="DJ7" s="1110"/>
      <c r="DK7" s="1111"/>
      <c r="DL7" s="1109" t="s">
        <v>555</v>
      </c>
      <c r="DM7" s="1110"/>
      <c r="DN7" s="1110"/>
      <c r="DO7" s="1110"/>
      <c r="DP7" s="1111"/>
      <c r="DQ7" s="1109" t="s">
        <v>555</v>
      </c>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336</v>
      </c>
      <c r="R8" s="1052"/>
      <c r="S8" s="1052"/>
      <c r="T8" s="1052"/>
      <c r="U8" s="1052"/>
      <c r="V8" s="1052">
        <v>336</v>
      </c>
      <c r="W8" s="1052"/>
      <c r="X8" s="1052"/>
      <c r="Y8" s="1052"/>
      <c r="Z8" s="1052"/>
      <c r="AA8" s="1052" t="s">
        <v>555</v>
      </c>
      <c r="AB8" s="1052"/>
      <c r="AC8" s="1052"/>
      <c r="AD8" s="1052"/>
      <c r="AE8" s="1053"/>
      <c r="AF8" s="1048" t="s">
        <v>122</v>
      </c>
      <c r="AG8" s="1049"/>
      <c r="AH8" s="1049"/>
      <c r="AI8" s="1049"/>
      <c r="AJ8" s="1050"/>
      <c r="AK8" s="1093">
        <v>13</v>
      </c>
      <c r="AL8" s="1094"/>
      <c r="AM8" s="1094"/>
      <c r="AN8" s="1094"/>
      <c r="AO8" s="1094"/>
      <c r="AP8" s="1094">
        <v>390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36201</v>
      </c>
      <c r="R23" s="1074"/>
      <c r="S23" s="1074"/>
      <c r="T23" s="1074"/>
      <c r="U23" s="1074"/>
      <c r="V23" s="1074">
        <v>34889</v>
      </c>
      <c r="W23" s="1074"/>
      <c r="X23" s="1074"/>
      <c r="Y23" s="1074"/>
      <c r="Z23" s="1074"/>
      <c r="AA23" s="1074">
        <v>1312</v>
      </c>
      <c r="AB23" s="1074"/>
      <c r="AC23" s="1074"/>
      <c r="AD23" s="1074"/>
      <c r="AE23" s="1081"/>
      <c r="AF23" s="1082">
        <v>1136</v>
      </c>
      <c r="AG23" s="1074"/>
      <c r="AH23" s="1074"/>
      <c r="AI23" s="1074"/>
      <c r="AJ23" s="1083"/>
      <c r="AK23" s="1084"/>
      <c r="AL23" s="1085"/>
      <c r="AM23" s="1085"/>
      <c r="AN23" s="1085"/>
      <c r="AO23" s="1085"/>
      <c r="AP23" s="1074">
        <v>30759</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7345</v>
      </c>
      <c r="R28" s="1064"/>
      <c r="S28" s="1064"/>
      <c r="T28" s="1064"/>
      <c r="U28" s="1064"/>
      <c r="V28" s="1064">
        <v>7145</v>
      </c>
      <c r="W28" s="1064"/>
      <c r="X28" s="1064"/>
      <c r="Y28" s="1064"/>
      <c r="Z28" s="1064"/>
      <c r="AA28" s="1064">
        <v>200</v>
      </c>
      <c r="AB28" s="1064"/>
      <c r="AC28" s="1064"/>
      <c r="AD28" s="1064"/>
      <c r="AE28" s="1065"/>
      <c r="AF28" s="1066">
        <v>200</v>
      </c>
      <c r="AG28" s="1064"/>
      <c r="AH28" s="1064"/>
      <c r="AI28" s="1064"/>
      <c r="AJ28" s="1067"/>
      <c r="AK28" s="1055">
        <v>595</v>
      </c>
      <c r="AL28" s="1056"/>
      <c r="AM28" s="1056"/>
      <c r="AN28" s="1056"/>
      <c r="AO28" s="1056"/>
      <c r="AP28" s="1056" t="s">
        <v>555</v>
      </c>
      <c r="AQ28" s="1056"/>
      <c r="AR28" s="1056"/>
      <c r="AS28" s="1056"/>
      <c r="AT28" s="1056"/>
      <c r="AU28" s="1056" t="s">
        <v>555</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142</v>
      </c>
      <c r="R29" s="1052"/>
      <c r="S29" s="1052"/>
      <c r="T29" s="1052"/>
      <c r="U29" s="1052"/>
      <c r="V29" s="1052">
        <v>131</v>
      </c>
      <c r="W29" s="1052"/>
      <c r="X29" s="1052"/>
      <c r="Y29" s="1052"/>
      <c r="Z29" s="1052"/>
      <c r="AA29" s="1052">
        <v>11</v>
      </c>
      <c r="AB29" s="1052"/>
      <c r="AC29" s="1052"/>
      <c r="AD29" s="1052"/>
      <c r="AE29" s="1053"/>
      <c r="AF29" s="1048">
        <v>11</v>
      </c>
      <c r="AG29" s="1049"/>
      <c r="AH29" s="1049"/>
      <c r="AI29" s="1049"/>
      <c r="AJ29" s="1050"/>
      <c r="AK29" s="993">
        <v>45</v>
      </c>
      <c r="AL29" s="984"/>
      <c r="AM29" s="984"/>
      <c r="AN29" s="984"/>
      <c r="AO29" s="984"/>
      <c r="AP29" s="984">
        <v>58</v>
      </c>
      <c r="AQ29" s="984"/>
      <c r="AR29" s="984"/>
      <c r="AS29" s="984"/>
      <c r="AT29" s="984"/>
      <c r="AU29" s="984">
        <v>15</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1182</v>
      </c>
      <c r="R30" s="1052"/>
      <c r="S30" s="1052"/>
      <c r="T30" s="1052"/>
      <c r="U30" s="1052"/>
      <c r="V30" s="1052">
        <v>1178</v>
      </c>
      <c r="W30" s="1052"/>
      <c r="X30" s="1052"/>
      <c r="Y30" s="1052"/>
      <c r="Z30" s="1052"/>
      <c r="AA30" s="1052">
        <v>3</v>
      </c>
      <c r="AB30" s="1052"/>
      <c r="AC30" s="1052"/>
      <c r="AD30" s="1052"/>
      <c r="AE30" s="1053"/>
      <c r="AF30" s="1048">
        <v>3</v>
      </c>
      <c r="AG30" s="1049"/>
      <c r="AH30" s="1049"/>
      <c r="AI30" s="1049"/>
      <c r="AJ30" s="1050"/>
      <c r="AK30" s="993">
        <v>324</v>
      </c>
      <c r="AL30" s="984"/>
      <c r="AM30" s="984"/>
      <c r="AN30" s="984"/>
      <c r="AO30" s="984"/>
      <c r="AP30" s="984" t="s">
        <v>555</v>
      </c>
      <c r="AQ30" s="984"/>
      <c r="AR30" s="984"/>
      <c r="AS30" s="984"/>
      <c r="AT30" s="984"/>
      <c r="AU30" s="984" t="s">
        <v>555</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7879</v>
      </c>
      <c r="R31" s="1052"/>
      <c r="S31" s="1052"/>
      <c r="T31" s="1052"/>
      <c r="U31" s="1052"/>
      <c r="V31" s="1052">
        <v>7468</v>
      </c>
      <c r="W31" s="1052"/>
      <c r="X31" s="1052"/>
      <c r="Y31" s="1052"/>
      <c r="Z31" s="1052"/>
      <c r="AA31" s="1052">
        <v>411</v>
      </c>
      <c r="AB31" s="1052"/>
      <c r="AC31" s="1052"/>
      <c r="AD31" s="1052"/>
      <c r="AE31" s="1053"/>
      <c r="AF31" s="1048">
        <v>411</v>
      </c>
      <c r="AG31" s="1049"/>
      <c r="AH31" s="1049"/>
      <c r="AI31" s="1049"/>
      <c r="AJ31" s="1050"/>
      <c r="AK31" s="993">
        <v>1109</v>
      </c>
      <c r="AL31" s="984"/>
      <c r="AM31" s="984"/>
      <c r="AN31" s="984"/>
      <c r="AO31" s="984"/>
      <c r="AP31" s="984" t="s">
        <v>555</v>
      </c>
      <c r="AQ31" s="984"/>
      <c r="AR31" s="984"/>
      <c r="AS31" s="984"/>
      <c r="AT31" s="984"/>
      <c r="AU31" s="984" t="s">
        <v>555</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74</v>
      </c>
      <c r="R32" s="1052"/>
      <c r="S32" s="1052"/>
      <c r="T32" s="1052"/>
      <c r="U32" s="1052"/>
      <c r="V32" s="1052">
        <v>74</v>
      </c>
      <c r="W32" s="1052"/>
      <c r="X32" s="1052"/>
      <c r="Y32" s="1052"/>
      <c r="Z32" s="1052"/>
      <c r="AA32" s="1052" t="s">
        <v>555</v>
      </c>
      <c r="AB32" s="1052"/>
      <c r="AC32" s="1052"/>
      <c r="AD32" s="1052"/>
      <c r="AE32" s="1053"/>
      <c r="AF32" s="1048" t="s">
        <v>122</v>
      </c>
      <c r="AG32" s="1049"/>
      <c r="AH32" s="1049"/>
      <c r="AI32" s="1049"/>
      <c r="AJ32" s="1050"/>
      <c r="AK32" s="993">
        <v>14</v>
      </c>
      <c r="AL32" s="984"/>
      <c r="AM32" s="984"/>
      <c r="AN32" s="984"/>
      <c r="AO32" s="984"/>
      <c r="AP32" s="984" t="s">
        <v>555</v>
      </c>
      <c r="AQ32" s="984"/>
      <c r="AR32" s="984"/>
      <c r="AS32" s="984"/>
      <c r="AT32" s="984"/>
      <c r="AU32" s="984" t="s">
        <v>555</v>
      </c>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394</v>
      </c>
      <c r="C33" s="1044"/>
      <c r="D33" s="1044"/>
      <c r="E33" s="1044"/>
      <c r="F33" s="1044"/>
      <c r="G33" s="1044"/>
      <c r="H33" s="1044"/>
      <c r="I33" s="1044"/>
      <c r="J33" s="1044"/>
      <c r="K33" s="1044"/>
      <c r="L33" s="1044"/>
      <c r="M33" s="1044"/>
      <c r="N33" s="1044"/>
      <c r="O33" s="1044"/>
      <c r="P33" s="1045"/>
      <c r="Q33" s="1051">
        <v>2164</v>
      </c>
      <c r="R33" s="1052"/>
      <c r="S33" s="1052"/>
      <c r="T33" s="1052"/>
      <c r="U33" s="1052"/>
      <c r="V33" s="1052">
        <v>2315</v>
      </c>
      <c r="W33" s="1052"/>
      <c r="X33" s="1052"/>
      <c r="Y33" s="1052"/>
      <c r="Z33" s="1052"/>
      <c r="AA33" s="1052">
        <v>-151</v>
      </c>
      <c r="AB33" s="1052"/>
      <c r="AC33" s="1052"/>
      <c r="AD33" s="1052"/>
      <c r="AE33" s="1053"/>
      <c r="AF33" s="1048">
        <v>872</v>
      </c>
      <c r="AG33" s="1049"/>
      <c r="AH33" s="1049"/>
      <c r="AI33" s="1049"/>
      <c r="AJ33" s="1050"/>
      <c r="AK33" s="993">
        <v>668</v>
      </c>
      <c r="AL33" s="984"/>
      <c r="AM33" s="984"/>
      <c r="AN33" s="984"/>
      <c r="AO33" s="984"/>
      <c r="AP33" s="984">
        <v>4478</v>
      </c>
      <c r="AQ33" s="984"/>
      <c r="AR33" s="984"/>
      <c r="AS33" s="984"/>
      <c r="AT33" s="984"/>
      <c r="AU33" s="984">
        <v>2812</v>
      </c>
      <c r="AV33" s="984"/>
      <c r="AW33" s="984"/>
      <c r="AX33" s="984"/>
      <c r="AY33" s="984"/>
      <c r="AZ33" s="1054" t="s">
        <v>555</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396</v>
      </c>
      <c r="C34" s="1044"/>
      <c r="D34" s="1044"/>
      <c r="E34" s="1044"/>
      <c r="F34" s="1044"/>
      <c r="G34" s="1044"/>
      <c r="H34" s="1044"/>
      <c r="I34" s="1044"/>
      <c r="J34" s="1044"/>
      <c r="K34" s="1044"/>
      <c r="L34" s="1044"/>
      <c r="M34" s="1044"/>
      <c r="N34" s="1044"/>
      <c r="O34" s="1044"/>
      <c r="P34" s="1045"/>
      <c r="Q34" s="1051">
        <v>203</v>
      </c>
      <c r="R34" s="1052"/>
      <c r="S34" s="1052"/>
      <c r="T34" s="1052"/>
      <c r="U34" s="1052"/>
      <c r="V34" s="1052">
        <v>155</v>
      </c>
      <c r="W34" s="1052"/>
      <c r="X34" s="1052"/>
      <c r="Y34" s="1052"/>
      <c r="Z34" s="1052"/>
      <c r="AA34" s="1052">
        <v>48</v>
      </c>
      <c r="AB34" s="1052"/>
      <c r="AC34" s="1052"/>
      <c r="AD34" s="1052"/>
      <c r="AE34" s="1053"/>
      <c r="AF34" s="1048">
        <v>48</v>
      </c>
      <c r="AG34" s="1049"/>
      <c r="AH34" s="1049"/>
      <c r="AI34" s="1049"/>
      <c r="AJ34" s="1050"/>
      <c r="AK34" s="993">
        <v>136</v>
      </c>
      <c r="AL34" s="984"/>
      <c r="AM34" s="984"/>
      <c r="AN34" s="984"/>
      <c r="AO34" s="984"/>
      <c r="AP34" s="984">
        <v>348</v>
      </c>
      <c r="AQ34" s="984"/>
      <c r="AR34" s="984"/>
      <c r="AS34" s="984"/>
      <c r="AT34" s="984"/>
      <c r="AU34" s="984">
        <v>348</v>
      </c>
      <c r="AV34" s="984"/>
      <c r="AW34" s="984"/>
      <c r="AX34" s="984"/>
      <c r="AY34" s="984"/>
      <c r="AZ34" s="1054" t="s">
        <v>555</v>
      </c>
      <c r="BA34" s="1054"/>
      <c r="BB34" s="1054"/>
      <c r="BC34" s="1054"/>
      <c r="BD34" s="1054"/>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398</v>
      </c>
      <c r="C35" s="1044"/>
      <c r="D35" s="1044"/>
      <c r="E35" s="1044"/>
      <c r="F35" s="1044"/>
      <c r="G35" s="1044"/>
      <c r="H35" s="1044"/>
      <c r="I35" s="1044"/>
      <c r="J35" s="1044"/>
      <c r="K35" s="1044"/>
      <c r="L35" s="1044"/>
      <c r="M35" s="1044"/>
      <c r="N35" s="1044"/>
      <c r="O35" s="1044"/>
      <c r="P35" s="1045"/>
      <c r="Q35" s="1051">
        <v>229</v>
      </c>
      <c r="R35" s="1052"/>
      <c r="S35" s="1052"/>
      <c r="T35" s="1052"/>
      <c r="U35" s="1052"/>
      <c r="V35" s="1052">
        <v>229</v>
      </c>
      <c r="W35" s="1052"/>
      <c r="X35" s="1052"/>
      <c r="Y35" s="1052"/>
      <c r="Z35" s="1052"/>
      <c r="AA35" s="1052" t="s">
        <v>555</v>
      </c>
      <c r="AB35" s="1052"/>
      <c r="AC35" s="1052"/>
      <c r="AD35" s="1052"/>
      <c r="AE35" s="1053"/>
      <c r="AF35" s="1048" t="s">
        <v>122</v>
      </c>
      <c r="AG35" s="1049"/>
      <c r="AH35" s="1049"/>
      <c r="AI35" s="1049"/>
      <c r="AJ35" s="1050"/>
      <c r="AK35" s="993">
        <v>124</v>
      </c>
      <c r="AL35" s="984"/>
      <c r="AM35" s="984"/>
      <c r="AN35" s="984"/>
      <c r="AO35" s="984"/>
      <c r="AP35" s="984">
        <v>437</v>
      </c>
      <c r="AQ35" s="984"/>
      <c r="AR35" s="984"/>
      <c r="AS35" s="984"/>
      <c r="AT35" s="984"/>
      <c r="AU35" s="984">
        <v>437</v>
      </c>
      <c r="AV35" s="984"/>
      <c r="AW35" s="984"/>
      <c r="AX35" s="984"/>
      <c r="AY35" s="984"/>
      <c r="AZ35" s="1054" t="s">
        <v>555</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399</v>
      </c>
      <c r="C36" s="1044"/>
      <c r="D36" s="1044"/>
      <c r="E36" s="1044"/>
      <c r="F36" s="1044"/>
      <c r="G36" s="1044"/>
      <c r="H36" s="1044"/>
      <c r="I36" s="1044"/>
      <c r="J36" s="1044"/>
      <c r="K36" s="1044"/>
      <c r="L36" s="1044"/>
      <c r="M36" s="1044"/>
      <c r="N36" s="1044"/>
      <c r="O36" s="1044"/>
      <c r="P36" s="1045"/>
      <c r="Q36" s="1051">
        <v>23</v>
      </c>
      <c r="R36" s="1052"/>
      <c r="S36" s="1052"/>
      <c r="T36" s="1052"/>
      <c r="U36" s="1052"/>
      <c r="V36" s="1052">
        <v>22</v>
      </c>
      <c r="W36" s="1052"/>
      <c r="X36" s="1052"/>
      <c r="Y36" s="1052"/>
      <c r="Z36" s="1052"/>
      <c r="AA36" s="1052">
        <v>0</v>
      </c>
      <c r="AB36" s="1052"/>
      <c r="AC36" s="1052"/>
      <c r="AD36" s="1052"/>
      <c r="AE36" s="1053"/>
      <c r="AF36" s="1048">
        <v>0</v>
      </c>
      <c r="AG36" s="1049"/>
      <c r="AH36" s="1049"/>
      <c r="AI36" s="1049"/>
      <c r="AJ36" s="1050"/>
      <c r="AK36" s="993" t="s">
        <v>555</v>
      </c>
      <c r="AL36" s="984"/>
      <c r="AM36" s="984"/>
      <c r="AN36" s="984"/>
      <c r="AO36" s="984"/>
      <c r="AP36" s="984" t="s">
        <v>555</v>
      </c>
      <c r="AQ36" s="984"/>
      <c r="AR36" s="984"/>
      <c r="AS36" s="984"/>
      <c r="AT36" s="984"/>
      <c r="AU36" s="984" t="s">
        <v>555</v>
      </c>
      <c r="AV36" s="984"/>
      <c r="AW36" s="984"/>
      <c r="AX36" s="984"/>
      <c r="AY36" s="984"/>
      <c r="AZ36" s="1054" t="s">
        <v>555</v>
      </c>
      <c r="BA36" s="1054"/>
      <c r="BB36" s="1054"/>
      <c r="BC36" s="1054"/>
      <c r="BD36" s="1054"/>
      <c r="BE36" s="985" t="s">
        <v>397</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1546</v>
      </c>
      <c r="AG63" s="972"/>
      <c r="AH63" s="972"/>
      <c r="AI63" s="972"/>
      <c r="AJ63" s="1035"/>
      <c r="AK63" s="1036"/>
      <c r="AL63" s="976"/>
      <c r="AM63" s="976"/>
      <c r="AN63" s="976"/>
      <c r="AO63" s="976"/>
      <c r="AP63" s="972">
        <v>5321</v>
      </c>
      <c r="AQ63" s="972"/>
      <c r="AR63" s="972"/>
      <c r="AS63" s="972"/>
      <c r="AT63" s="972"/>
      <c r="AU63" s="972">
        <v>3612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403</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404</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557</v>
      </c>
      <c r="C68" s="999"/>
      <c r="D68" s="999"/>
      <c r="E68" s="999"/>
      <c r="F68" s="999"/>
      <c r="G68" s="999"/>
      <c r="H68" s="999"/>
      <c r="I68" s="999"/>
      <c r="J68" s="999"/>
      <c r="K68" s="999"/>
      <c r="L68" s="999"/>
      <c r="M68" s="999"/>
      <c r="N68" s="999"/>
      <c r="O68" s="999"/>
      <c r="P68" s="1000"/>
      <c r="Q68" s="1001">
        <v>2318</v>
      </c>
      <c r="R68" s="995"/>
      <c r="S68" s="995"/>
      <c r="T68" s="995"/>
      <c r="U68" s="995"/>
      <c r="V68" s="995">
        <v>2250</v>
      </c>
      <c r="W68" s="995"/>
      <c r="X68" s="995"/>
      <c r="Y68" s="995"/>
      <c r="Z68" s="995"/>
      <c r="AA68" s="995">
        <v>68</v>
      </c>
      <c r="AB68" s="995"/>
      <c r="AC68" s="995"/>
      <c r="AD68" s="995"/>
      <c r="AE68" s="995"/>
      <c r="AF68" s="995">
        <v>68</v>
      </c>
      <c r="AG68" s="995"/>
      <c r="AH68" s="995"/>
      <c r="AI68" s="995"/>
      <c r="AJ68" s="995"/>
      <c r="AK68" s="995">
        <v>48</v>
      </c>
      <c r="AL68" s="995"/>
      <c r="AM68" s="995"/>
      <c r="AN68" s="995"/>
      <c r="AO68" s="995"/>
      <c r="AP68" s="995">
        <v>2100</v>
      </c>
      <c r="AQ68" s="995"/>
      <c r="AR68" s="995"/>
      <c r="AS68" s="995"/>
      <c r="AT68" s="995"/>
      <c r="AU68" s="995">
        <v>1199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558</v>
      </c>
      <c r="C69" s="988"/>
      <c r="D69" s="988"/>
      <c r="E69" s="988"/>
      <c r="F69" s="988"/>
      <c r="G69" s="988"/>
      <c r="H69" s="988"/>
      <c r="I69" s="988"/>
      <c r="J69" s="988"/>
      <c r="K69" s="988"/>
      <c r="L69" s="988"/>
      <c r="M69" s="988"/>
      <c r="N69" s="988"/>
      <c r="O69" s="988"/>
      <c r="P69" s="989"/>
      <c r="Q69" s="990">
        <v>392</v>
      </c>
      <c r="R69" s="984"/>
      <c r="S69" s="984"/>
      <c r="T69" s="984"/>
      <c r="U69" s="984"/>
      <c r="V69" s="984">
        <v>376</v>
      </c>
      <c r="W69" s="984"/>
      <c r="X69" s="984"/>
      <c r="Y69" s="984"/>
      <c r="Z69" s="984"/>
      <c r="AA69" s="984">
        <v>17</v>
      </c>
      <c r="AB69" s="984"/>
      <c r="AC69" s="984"/>
      <c r="AD69" s="984"/>
      <c r="AE69" s="984"/>
      <c r="AF69" s="984">
        <v>17</v>
      </c>
      <c r="AG69" s="984"/>
      <c r="AH69" s="984"/>
      <c r="AI69" s="984"/>
      <c r="AJ69" s="984"/>
      <c r="AK69" s="984" t="s">
        <v>567</v>
      </c>
      <c r="AL69" s="984"/>
      <c r="AM69" s="984"/>
      <c r="AN69" s="984"/>
      <c r="AO69" s="984"/>
      <c r="AP69" s="984" t="s">
        <v>567</v>
      </c>
      <c r="AQ69" s="984"/>
      <c r="AR69" s="984"/>
      <c r="AS69" s="984"/>
      <c r="AT69" s="984"/>
      <c r="AU69" s="984" t="s">
        <v>567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559</v>
      </c>
      <c r="C70" s="988"/>
      <c r="D70" s="988"/>
      <c r="E70" s="988"/>
      <c r="F70" s="988"/>
      <c r="G70" s="988"/>
      <c r="H70" s="988"/>
      <c r="I70" s="988"/>
      <c r="J70" s="988"/>
      <c r="K70" s="988"/>
      <c r="L70" s="988"/>
      <c r="M70" s="988"/>
      <c r="N70" s="988"/>
      <c r="O70" s="988"/>
      <c r="P70" s="989"/>
      <c r="Q70" s="990">
        <v>12163</v>
      </c>
      <c r="R70" s="984"/>
      <c r="S70" s="984"/>
      <c r="T70" s="984"/>
      <c r="U70" s="984"/>
      <c r="V70" s="984">
        <v>12097</v>
      </c>
      <c r="W70" s="984"/>
      <c r="X70" s="984"/>
      <c r="Y70" s="984"/>
      <c r="Z70" s="984"/>
      <c r="AA70" s="984">
        <v>66</v>
      </c>
      <c r="AB70" s="984"/>
      <c r="AC70" s="984"/>
      <c r="AD70" s="984"/>
      <c r="AE70" s="984"/>
      <c r="AF70" s="984">
        <v>11806</v>
      </c>
      <c r="AG70" s="984"/>
      <c r="AH70" s="984"/>
      <c r="AI70" s="984"/>
      <c r="AJ70" s="984"/>
      <c r="AK70" s="984" t="s">
        <v>571</v>
      </c>
      <c r="AL70" s="984"/>
      <c r="AM70" s="984"/>
      <c r="AN70" s="984"/>
      <c r="AO70" s="984"/>
      <c r="AP70" s="984">
        <v>1340</v>
      </c>
      <c r="AQ70" s="984"/>
      <c r="AR70" s="984"/>
      <c r="AS70" s="984"/>
      <c r="AT70" s="984"/>
      <c r="AU70" s="984">
        <v>180</v>
      </c>
      <c r="AV70" s="984"/>
      <c r="AW70" s="984"/>
      <c r="AX70" s="984"/>
      <c r="AY70" s="984"/>
      <c r="AZ70" s="985" t="s">
        <v>569</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570</v>
      </c>
      <c r="C71" s="988"/>
      <c r="D71" s="988"/>
      <c r="E71" s="988"/>
      <c r="F71" s="988"/>
      <c r="G71" s="988"/>
      <c r="H71" s="988"/>
      <c r="I71" s="988"/>
      <c r="J71" s="988"/>
      <c r="K71" s="988"/>
      <c r="L71" s="988"/>
      <c r="M71" s="988"/>
      <c r="N71" s="988"/>
      <c r="O71" s="988"/>
      <c r="P71" s="989"/>
      <c r="Q71" s="990">
        <v>337</v>
      </c>
      <c r="R71" s="984"/>
      <c r="S71" s="984"/>
      <c r="T71" s="984"/>
      <c r="U71" s="984"/>
      <c r="V71" s="984">
        <v>243</v>
      </c>
      <c r="W71" s="984"/>
      <c r="X71" s="984"/>
      <c r="Y71" s="984"/>
      <c r="Z71" s="984"/>
      <c r="AA71" s="984">
        <v>94</v>
      </c>
      <c r="AB71" s="984"/>
      <c r="AC71" s="984"/>
      <c r="AD71" s="984"/>
      <c r="AE71" s="984"/>
      <c r="AF71" s="984">
        <v>28</v>
      </c>
      <c r="AG71" s="984"/>
      <c r="AH71" s="984"/>
      <c r="AI71" s="984"/>
      <c r="AJ71" s="984"/>
      <c r="AK71" s="984" t="s">
        <v>567</v>
      </c>
      <c r="AL71" s="984"/>
      <c r="AM71" s="984"/>
      <c r="AN71" s="984"/>
      <c r="AO71" s="984"/>
      <c r="AP71" s="984" t="s">
        <v>567</v>
      </c>
      <c r="AQ71" s="984"/>
      <c r="AR71" s="984"/>
      <c r="AS71" s="984"/>
      <c r="AT71" s="984"/>
      <c r="AU71" s="984" t="s">
        <v>567</v>
      </c>
      <c r="AV71" s="984"/>
      <c r="AW71" s="984"/>
      <c r="AX71" s="984"/>
      <c r="AY71" s="984"/>
      <c r="AZ71" s="985" t="s">
        <v>569</v>
      </c>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560</v>
      </c>
      <c r="C72" s="988"/>
      <c r="D72" s="988"/>
      <c r="E72" s="988"/>
      <c r="F72" s="988"/>
      <c r="G72" s="988"/>
      <c r="H72" s="988"/>
      <c r="I72" s="988"/>
      <c r="J72" s="988"/>
      <c r="K72" s="988"/>
      <c r="L72" s="988"/>
      <c r="M72" s="988"/>
      <c r="N72" s="988"/>
      <c r="O72" s="988"/>
      <c r="P72" s="989"/>
      <c r="Q72" s="990">
        <v>482</v>
      </c>
      <c r="R72" s="984"/>
      <c r="S72" s="984"/>
      <c r="T72" s="984"/>
      <c r="U72" s="984"/>
      <c r="V72" s="984">
        <v>501</v>
      </c>
      <c r="W72" s="984"/>
      <c r="X72" s="984"/>
      <c r="Y72" s="984"/>
      <c r="Z72" s="984"/>
      <c r="AA72" s="984">
        <v>-20</v>
      </c>
      <c r="AB72" s="984"/>
      <c r="AC72" s="984"/>
      <c r="AD72" s="984"/>
      <c r="AE72" s="984"/>
      <c r="AF72" s="984">
        <v>367</v>
      </c>
      <c r="AG72" s="984"/>
      <c r="AH72" s="984"/>
      <c r="AI72" s="984"/>
      <c r="AJ72" s="984"/>
      <c r="AK72" s="984" t="s">
        <v>571</v>
      </c>
      <c r="AL72" s="984"/>
      <c r="AM72" s="984"/>
      <c r="AN72" s="984"/>
      <c r="AO72" s="984"/>
      <c r="AP72" s="984">
        <v>172</v>
      </c>
      <c r="AQ72" s="984"/>
      <c r="AR72" s="984"/>
      <c r="AS72" s="984"/>
      <c r="AT72" s="984"/>
      <c r="AU72" s="984">
        <v>23</v>
      </c>
      <c r="AV72" s="984"/>
      <c r="AW72" s="984"/>
      <c r="AX72" s="984"/>
      <c r="AY72" s="984"/>
      <c r="AZ72" s="985" t="s">
        <v>569</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561</v>
      </c>
      <c r="C73" s="988"/>
      <c r="D73" s="988"/>
      <c r="E73" s="988"/>
      <c r="F73" s="988"/>
      <c r="G73" s="988"/>
      <c r="H73" s="988"/>
      <c r="I73" s="988"/>
      <c r="J73" s="988"/>
      <c r="K73" s="988"/>
      <c r="L73" s="988"/>
      <c r="M73" s="988"/>
      <c r="N73" s="988"/>
      <c r="O73" s="988"/>
      <c r="P73" s="989"/>
      <c r="Q73" s="990">
        <v>214</v>
      </c>
      <c r="R73" s="984"/>
      <c r="S73" s="984"/>
      <c r="T73" s="984"/>
      <c r="U73" s="984"/>
      <c r="V73" s="984">
        <v>186</v>
      </c>
      <c r="W73" s="984"/>
      <c r="X73" s="984"/>
      <c r="Y73" s="984"/>
      <c r="Z73" s="984"/>
      <c r="AA73" s="984">
        <v>29</v>
      </c>
      <c r="AB73" s="984"/>
      <c r="AC73" s="984"/>
      <c r="AD73" s="984"/>
      <c r="AE73" s="984"/>
      <c r="AF73" s="984">
        <v>29</v>
      </c>
      <c r="AG73" s="984"/>
      <c r="AH73" s="984"/>
      <c r="AI73" s="984"/>
      <c r="AJ73" s="984"/>
      <c r="AK73" s="984" t="s">
        <v>568</v>
      </c>
      <c r="AL73" s="984"/>
      <c r="AM73" s="984"/>
      <c r="AN73" s="984"/>
      <c r="AO73" s="984"/>
      <c r="AP73" s="984">
        <v>104</v>
      </c>
      <c r="AQ73" s="984"/>
      <c r="AR73" s="984"/>
      <c r="AS73" s="984"/>
      <c r="AT73" s="984"/>
      <c r="AU73" s="984">
        <v>49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577</v>
      </c>
      <c r="C74" s="988"/>
      <c r="D74" s="988"/>
      <c r="E74" s="988"/>
      <c r="F74" s="988"/>
      <c r="G74" s="988"/>
      <c r="H74" s="988"/>
      <c r="I74" s="988"/>
      <c r="J74" s="988"/>
      <c r="K74" s="988"/>
      <c r="L74" s="988"/>
      <c r="M74" s="988"/>
      <c r="N74" s="988"/>
      <c r="O74" s="988"/>
      <c r="P74" s="989"/>
      <c r="Q74" s="990">
        <v>13332</v>
      </c>
      <c r="R74" s="984"/>
      <c r="S74" s="984"/>
      <c r="T74" s="984"/>
      <c r="U74" s="984"/>
      <c r="V74" s="984">
        <v>13328</v>
      </c>
      <c r="W74" s="984"/>
      <c r="X74" s="984"/>
      <c r="Y74" s="984"/>
      <c r="Z74" s="984"/>
      <c r="AA74" s="984">
        <v>4</v>
      </c>
      <c r="AB74" s="984"/>
      <c r="AC74" s="984"/>
      <c r="AD74" s="984"/>
      <c r="AE74" s="984"/>
      <c r="AF74" s="984">
        <v>4</v>
      </c>
      <c r="AG74" s="984"/>
      <c r="AH74" s="984"/>
      <c r="AI74" s="984"/>
      <c r="AJ74" s="984"/>
      <c r="AK74" s="984">
        <v>26</v>
      </c>
      <c r="AL74" s="984"/>
      <c r="AM74" s="984"/>
      <c r="AN74" s="984"/>
      <c r="AO74" s="984"/>
      <c r="AP74" s="984" t="s">
        <v>567</v>
      </c>
      <c r="AQ74" s="984"/>
      <c r="AR74" s="984"/>
      <c r="AS74" s="984"/>
      <c r="AT74" s="984"/>
      <c r="AU74" s="984" t="s">
        <v>567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562</v>
      </c>
      <c r="C75" s="988"/>
      <c r="D75" s="988"/>
      <c r="E75" s="988"/>
      <c r="F75" s="988"/>
      <c r="G75" s="988"/>
      <c r="H75" s="988"/>
      <c r="I75" s="988"/>
      <c r="J75" s="988"/>
      <c r="K75" s="988"/>
      <c r="L75" s="988"/>
      <c r="M75" s="988"/>
      <c r="N75" s="988"/>
      <c r="O75" s="988"/>
      <c r="P75" s="989"/>
      <c r="Q75" s="991">
        <v>2204</v>
      </c>
      <c r="R75" s="992"/>
      <c r="S75" s="992"/>
      <c r="T75" s="992"/>
      <c r="U75" s="993"/>
      <c r="V75" s="994">
        <v>1937</v>
      </c>
      <c r="W75" s="992"/>
      <c r="X75" s="992"/>
      <c r="Y75" s="992"/>
      <c r="Z75" s="993"/>
      <c r="AA75" s="994">
        <v>267</v>
      </c>
      <c r="AB75" s="992"/>
      <c r="AC75" s="992"/>
      <c r="AD75" s="992"/>
      <c r="AE75" s="993"/>
      <c r="AF75" s="994">
        <v>267</v>
      </c>
      <c r="AG75" s="992"/>
      <c r="AH75" s="992"/>
      <c r="AI75" s="992"/>
      <c r="AJ75" s="993"/>
      <c r="AK75" s="994">
        <v>3</v>
      </c>
      <c r="AL75" s="992"/>
      <c r="AM75" s="992"/>
      <c r="AN75" s="992"/>
      <c r="AO75" s="993"/>
      <c r="AP75" s="994" t="s">
        <v>567</v>
      </c>
      <c r="AQ75" s="992"/>
      <c r="AR75" s="992"/>
      <c r="AS75" s="992"/>
      <c r="AT75" s="993"/>
      <c r="AU75" s="994" t="s">
        <v>567</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563</v>
      </c>
      <c r="C76" s="988"/>
      <c r="D76" s="988"/>
      <c r="E76" s="988"/>
      <c r="F76" s="988"/>
      <c r="G76" s="988"/>
      <c r="H76" s="988"/>
      <c r="I76" s="988"/>
      <c r="J76" s="988"/>
      <c r="K76" s="988"/>
      <c r="L76" s="988"/>
      <c r="M76" s="988"/>
      <c r="N76" s="988"/>
      <c r="O76" s="988"/>
      <c r="P76" s="989"/>
      <c r="Q76" s="991">
        <v>838</v>
      </c>
      <c r="R76" s="992"/>
      <c r="S76" s="992"/>
      <c r="T76" s="992"/>
      <c r="U76" s="993"/>
      <c r="V76" s="994">
        <v>645</v>
      </c>
      <c r="W76" s="992"/>
      <c r="X76" s="992"/>
      <c r="Y76" s="992"/>
      <c r="Z76" s="993"/>
      <c r="AA76" s="994">
        <v>193</v>
      </c>
      <c r="AB76" s="992"/>
      <c r="AC76" s="992"/>
      <c r="AD76" s="992"/>
      <c r="AE76" s="993"/>
      <c r="AF76" s="994">
        <v>62</v>
      </c>
      <c r="AG76" s="992"/>
      <c r="AH76" s="992"/>
      <c r="AI76" s="992"/>
      <c r="AJ76" s="993"/>
      <c r="AK76" s="994">
        <v>77</v>
      </c>
      <c r="AL76" s="992"/>
      <c r="AM76" s="992"/>
      <c r="AN76" s="992"/>
      <c r="AO76" s="993"/>
      <c r="AP76" s="994" t="s">
        <v>567</v>
      </c>
      <c r="AQ76" s="992"/>
      <c r="AR76" s="992"/>
      <c r="AS76" s="992"/>
      <c r="AT76" s="993"/>
      <c r="AU76" s="994" t="s">
        <v>567</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564</v>
      </c>
      <c r="C77" s="988"/>
      <c r="D77" s="988"/>
      <c r="E77" s="988"/>
      <c r="F77" s="988"/>
      <c r="G77" s="988"/>
      <c r="H77" s="988"/>
      <c r="I77" s="988"/>
      <c r="J77" s="988"/>
      <c r="K77" s="988"/>
      <c r="L77" s="988"/>
      <c r="M77" s="988"/>
      <c r="N77" s="988"/>
      <c r="O77" s="988"/>
      <c r="P77" s="989"/>
      <c r="Q77" s="991">
        <v>156992</v>
      </c>
      <c r="R77" s="992"/>
      <c r="S77" s="992"/>
      <c r="T77" s="992"/>
      <c r="U77" s="993"/>
      <c r="V77" s="994">
        <v>155721</v>
      </c>
      <c r="W77" s="992"/>
      <c r="X77" s="992"/>
      <c r="Y77" s="992"/>
      <c r="Z77" s="993"/>
      <c r="AA77" s="994">
        <v>1271</v>
      </c>
      <c r="AB77" s="992"/>
      <c r="AC77" s="992"/>
      <c r="AD77" s="992"/>
      <c r="AE77" s="993"/>
      <c r="AF77" s="994">
        <v>1271</v>
      </c>
      <c r="AG77" s="992"/>
      <c r="AH77" s="992"/>
      <c r="AI77" s="992"/>
      <c r="AJ77" s="993"/>
      <c r="AK77" s="994">
        <v>1032</v>
      </c>
      <c r="AL77" s="992"/>
      <c r="AM77" s="992"/>
      <c r="AN77" s="992"/>
      <c r="AO77" s="993"/>
      <c r="AP77" s="994" t="s">
        <v>567</v>
      </c>
      <c r="AQ77" s="992"/>
      <c r="AR77" s="992"/>
      <c r="AS77" s="992"/>
      <c r="AT77" s="993"/>
      <c r="AU77" s="994" t="s">
        <v>567</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565</v>
      </c>
      <c r="C78" s="988"/>
      <c r="D78" s="988"/>
      <c r="E78" s="988"/>
      <c r="F78" s="988"/>
      <c r="G78" s="988"/>
      <c r="H78" s="988"/>
      <c r="I78" s="988"/>
      <c r="J78" s="988"/>
      <c r="K78" s="988"/>
      <c r="L78" s="988"/>
      <c r="M78" s="988"/>
      <c r="N78" s="988"/>
      <c r="O78" s="988"/>
      <c r="P78" s="989"/>
      <c r="Q78" s="990">
        <v>21438</v>
      </c>
      <c r="R78" s="984"/>
      <c r="S78" s="984"/>
      <c r="T78" s="984"/>
      <c r="U78" s="984"/>
      <c r="V78" s="984">
        <v>20591</v>
      </c>
      <c r="W78" s="984"/>
      <c r="X78" s="984"/>
      <c r="Y78" s="984"/>
      <c r="Z78" s="984"/>
      <c r="AA78" s="984">
        <v>847</v>
      </c>
      <c r="AB78" s="984"/>
      <c r="AC78" s="984"/>
      <c r="AD78" s="984"/>
      <c r="AE78" s="984"/>
      <c r="AF78" s="984">
        <v>27209</v>
      </c>
      <c r="AG78" s="984"/>
      <c r="AH78" s="984"/>
      <c r="AI78" s="984"/>
      <c r="AJ78" s="984"/>
      <c r="AK78" s="984" t="s">
        <v>567</v>
      </c>
      <c r="AL78" s="984"/>
      <c r="AM78" s="984"/>
      <c r="AN78" s="984"/>
      <c r="AO78" s="984"/>
      <c r="AP78" s="984">
        <v>52720</v>
      </c>
      <c r="AQ78" s="984"/>
      <c r="AR78" s="984"/>
      <c r="AS78" s="984"/>
      <c r="AT78" s="984"/>
      <c r="AU78" s="984">
        <v>158</v>
      </c>
      <c r="AV78" s="984"/>
      <c r="AW78" s="984"/>
      <c r="AX78" s="984"/>
      <c r="AY78" s="984"/>
      <c r="AZ78" s="985" t="s">
        <v>569</v>
      </c>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t="s">
        <v>566</v>
      </c>
      <c r="C79" s="988"/>
      <c r="D79" s="988"/>
      <c r="E79" s="988"/>
      <c r="F79" s="988"/>
      <c r="G79" s="988"/>
      <c r="H79" s="988"/>
      <c r="I79" s="988"/>
      <c r="J79" s="988"/>
      <c r="K79" s="988"/>
      <c r="L79" s="988"/>
      <c r="M79" s="988"/>
      <c r="N79" s="988"/>
      <c r="O79" s="988"/>
      <c r="P79" s="989"/>
      <c r="Q79" s="990">
        <v>733</v>
      </c>
      <c r="R79" s="984"/>
      <c r="S79" s="984"/>
      <c r="T79" s="984"/>
      <c r="U79" s="984"/>
      <c r="V79" s="984">
        <v>561</v>
      </c>
      <c r="W79" s="984"/>
      <c r="X79" s="984"/>
      <c r="Y79" s="984"/>
      <c r="Z79" s="984"/>
      <c r="AA79" s="984">
        <v>171</v>
      </c>
      <c r="AB79" s="984"/>
      <c r="AC79" s="984"/>
      <c r="AD79" s="984"/>
      <c r="AE79" s="984"/>
      <c r="AF79" s="984">
        <v>1939</v>
      </c>
      <c r="AG79" s="984"/>
      <c r="AH79" s="984"/>
      <c r="AI79" s="984"/>
      <c r="AJ79" s="984"/>
      <c r="AK79" s="984" t="s">
        <v>567</v>
      </c>
      <c r="AL79" s="984"/>
      <c r="AM79" s="984"/>
      <c r="AN79" s="984"/>
      <c r="AO79" s="984"/>
      <c r="AP79" s="984">
        <v>1130</v>
      </c>
      <c r="AQ79" s="984"/>
      <c r="AR79" s="984"/>
      <c r="AS79" s="984"/>
      <c r="AT79" s="984"/>
      <c r="AU79" s="984" t="s">
        <v>567</v>
      </c>
      <c r="AV79" s="984"/>
      <c r="AW79" s="984"/>
      <c r="AX79" s="984"/>
      <c r="AY79" s="984"/>
      <c r="AZ79" s="985" t="s">
        <v>569</v>
      </c>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43067</v>
      </c>
      <c r="AG88" s="972"/>
      <c r="AH88" s="972"/>
      <c r="AI88" s="972"/>
      <c r="AJ88" s="972"/>
      <c r="AK88" s="976"/>
      <c r="AL88" s="976"/>
      <c r="AM88" s="976"/>
      <c r="AN88" s="976"/>
      <c r="AO88" s="976"/>
      <c r="AP88" s="972">
        <v>57566</v>
      </c>
      <c r="AQ88" s="972"/>
      <c r="AR88" s="972"/>
      <c r="AS88" s="972"/>
      <c r="AT88" s="972"/>
      <c r="AU88" s="972">
        <v>1609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v>
      </c>
      <c r="CS102" s="966"/>
      <c r="CT102" s="966"/>
      <c r="CU102" s="966"/>
      <c r="CV102" s="967"/>
      <c r="CW102" s="965" t="s">
        <v>492</v>
      </c>
      <c r="CX102" s="966"/>
      <c r="CY102" s="966"/>
      <c r="CZ102" s="966"/>
      <c r="DA102" s="967"/>
      <c r="DB102" s="965" t="s">
        <v>492</v>
      </c>
      <c r="DC102" s="966"/>
      <c r="DD102" s="966"/>
      <c r="DE102" s="966"/>
      <c r="DF102" s="967"/>
      <c r="DG102" s="965" t="s">
        <v>492</v>
      </c>
      <c r="DH102" s="966"/>
      <c r="DI102" s="966"/>
      <c r="DJ102" s="966"/>
      <c r="DK102" s="967"/>
      <c r="DL102" s="965" t="s">
        <v>492</v>
      </c>
      <c r="DM102" s="966"/>
      <c r="DN102" s="966"/>
      <c r="DO102" s="966"/>
      <c r="DP102" s="967"/>
      <c r="DQ102" s="965" t="s">
        <v>492</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2">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4159695</v>
      </c>
      <c r="AB110" s="902"/>
      <c r="AC110" s="902"/>
      <c r="AD110" s="902"/>
      <c r="AE110" s="903"/>
      <c r="AF110" s="904">
        <v>4070447</v>
      </c>
      <c r="AG110" s="902"/>
      <c r="AH110" s="902"/>
      <c r="AI110" s="902"/>
      <c r="AJ110" s="903"/>
      <c r="AK110" s="904">
        <v>3911908</v>
      </c>
      <c r="AL110" s="902"/>
      <c r="AM110" s="902"/>
      <c r="AN110" s="902"/>
      <c r="AO110" s="903"/>
      <c r="AP110" s="905">
        <v>22.5</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34167283</v>
      </c>
      <c r="BR110" s="855"/>
      <c r="BS110" s="855"/>
      <c r="BT110" s="855"/>
      <c r="BU110" s="855"/>
      <c r="BV110" s="855">
        <v>32149755</v>
      </c>
      <c r="BW110" s="855"/>
      <c r="BX110" s="855"/>
      <c r="BY110" s="855"/>
      <c r="BZ110" s="855"/>
      <c r="CA110" s="855">
        <v>30759203</v>
      </c>
      <c r="CB110" s="855"/>
      <c r="CC110" s="855"/>
      <c r="CD110" s="855"/>
      <c r="CE110" s="855"/>
      <c r="CF110" s="879">
        <v>176.9</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6255</v>
      </c>
      <c r="BR111" s="830"/>
      <c r="BS111" s="830"/>
      <c r="BT111" s="830"/>
      <c r="BU111" s="830"/>
      <c r="BV111" s="830">
        <v>278</v>
      </c>
      <c r="BW111" s="830"/>
      <c r="BX111" s="830"/>
      <c r="BY111" s="830"/>
      <c r="BZ111" s="830"/>
      <c r="CA111" s="830">
        <v>192</v>
      </c>
      <c r="CB111" s="830"/>
      <c r="CC111" s="830"/>
      <c r="CD111" s="830"/>
      <c r="CE111" s="830"/>
      <c r="CF111" s="888">
        <v>0</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3809643</v>
      </c>
      <c r="BR112" s="830"/>
      <c r="BS112" s="830"/>
      <c r="BT112" s="830"/>
      <c r="BU112" s="830"/>
      <c r="BV112" s="830">
        <v>3719676</v>
      </c>
      <c r="BW112" s="830"/>
      <c r="BX112" s="830"/>
      <c r="BY112" s="830"/>
      <c r="BZ112" s="830"/>
      <c r="CA112" s="830">
        <v>3612428</v>
      </c>
      <c r="CB112" s="830"/>
      <c r="CC112" s="830"/>
      <c r="CD112" s="830"/>
      <c r="CE112" s="830"/>
      <c r="CF112" s="888">
        <v>20.8</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220669</v>
      </c>
      <c r="AB113" s="932"/>
      <c r="AC113" s="932"/>
      <c r="AD113" s="932"/>
      <c r="AE113" s="933"/>
      <c r="AF113" s="934">
        <v>243598</v>
      </c>
      <c r="AG113" s="932"/>
      <c r="AH113" s="932"/>
      <c r="AI113" s="932"/>
      <c r="AJ113" s="933"/>
      <c r="AK113" s="934">
        <v>257173</v>
      </c>
      <c r="AL113" s="932"/>
      <c r="AM113" s="932"/>
      <c r="AN113" s="932"/>
      <c r="AO113" s="933"/>
      <c r="AP113" s="935">
        <v>1.5</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v>2015216</v>
      </c>
      <c r="BR113" s="830"/>
      <c r="BS113" s="830"/>
      <c r="BT113" s="830"/>
      <c r="BU113" s="830"/>
      <c r="BV113" s="830">
        <v>1821339</v>
      </c>
      <c r="BW113" s="830"/>
      <c r="BX113" s="830"/>
      <c r="BY113" s="830"/>
      <c r="BZ113" s="830"/>
      <c r="CA113" s="830">
        <v>1608866</v>
      </c>
      <c r="CB113" s="830"/>
      <c r="CC113" s="830"/>
      <c r="CD113" s="830"/>
      <c r="CE113" s="830"/>
      <c r="CF113" s="888">
        <v>9.3000000000000007</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5888</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229504</v>
      </c>
      <c r="AB114" s="793"/>
      <c r="AC114" s="793"/>
      <c r="AD114" s="793"/>
      <c r="AE114" s="794"/>
      <c r="AF114" s="795">
        <v>275833</v>
      </c>
      <c r="AG114" s="793"/>
      <c r="AH114" s="793"/>
      <c r="AI114" s="793"/>
      <c r="AJ114" s="794"/>
      <c r="AK114" s="795">
        <v>304399</v>
      </c>
      <c r="AL114" s="793"/>
      <c r="AM114" s="793"/>
      <c r="AN114" s="793"/>
      <c r="AO114" s="794"/>
      <c r="AP114" s="837">
        <v>1.8</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4331942</v>
      </c>
      <c r="BR114" s="830"/>
      <c r="BS114" s="830"/>
      <c r="BT114" s="830"/>
      <c r="BU114" s="830"/>
      <c r="BV114" s="830">
        <v>4042774</v>
      </c>
      <c r="BW114" s="830"/>
      <c r="BX114" s="830"/>
      <c r="BY114" s="830"/>
      <c r="BZ114" s="830"/>
      <c r="CA114" s="830">
        <v>4013673</v>
      </c>
      <c r="CB114" s="830"/>
      <c r="CC114" s="830"/>
      <c r="CD114" s="830"/>
      <c r="CE114" s="830"/>
      <c r="CF114" s="888">
        <v>23.1</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6080</v>
      </c>
      <c r="AB115" s="932"/>
      <c r="AC115" s="932"/>
      <c r="AD115" s="932"/>
      <c r="AE115" s="933"/>
      <c r="AF115" s="934">
        <v>6081</v>
      </c>
      <c r="AG115" s="932"/>
      <c r="AH115" s="932"/>
      <c r="AI115" s="932"/>
      <c r="AJ115" s="933"/>
      <c r="AK115" s="934">
        <v>96</v>
      </c>
      <c r="AL115" s="932"/>
      <c r="AM115" s="932"/>
      <c r="AN115" s="932"/>
      <c r="AO115" s="933"/>
      <c r="AP115" s="935">
        <v>0</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4615948</v>
      </c>
      <c r="AB117" s="916"/>
      <c r="AC117" s="916"/>
      <c r="AD117" s="916"/>
      <c r="AE117" s="917"/>
      <c r="AF117" s="918">
        <v>4595959</v>
      </c>
      <c r="AG117" s="916"/>
      <c r="AH117" s="916"/>
      <c r="AI117" s="916"/>
      <c r="AJ117" s="917"/>
      <c r="AK117" s="918">
        <v>4473576</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446</v>
      </c>
      <c r="BP119" s="891"/>
      <c r="BQ119" s="892">
        <v>44330339</v>
      </c>
      <c r="BR119" s="858"/>
      <c r="BS119" s="858"/>
      <c r="BT119" s="858"/>
      <c r="BU119" s="858"/>
      <c r="BV119" s="858">
        <v>41733822</v>
      </c>
      <c r="BW119" s="858"/>
      <c r="BX119" s="858"/>
      <c r="BY119" s="858"/>
      <c r="BZ119" s="858"/>
      <c r="CA119" s="858">
        <v>39994362</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367</v>
      </c>
      <c r="DH119" s="777"/>
      <c r="DI119" s="777"/>
      <c r="DJ119" s="777"/>
      <c r="DK119" s="778"/>
      <c r="DL119" s="779">
        <v>278</v>
      </c>
      <c r="DM119" s="777"/>
      <c r="DN119" s="777"/>
      <c r="DO119" s="777"/>
      <c r="DP119" s="778"/>
      <c r="DQ119" s="779">
        <v>192</v>
      </c>
      <c r="DR119" s="777"/>
      <c r="DS119" s="777"/>
      <c r="DT119" s="777"/>
      <c r="DU119" s="778"/>
      <c r="DV119" s="861">
        <v>0</v>
      </c>
      <c r="DW119" s="862"/>
      <c r="DX119" s="862"/>
      <c r="DY119" s="862"/>
      <c r="DZ119" s="863"/>
    </row>
    <row r="120" spans="1:130" s="224" customFormat="1" ht="26.25" customHeight="1" x14ac:dyDescent="0.2">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16412961</v>
      </c>
      <c r="BR120" s="855"/>
      <c r="BS120" s="855"/>
      <c r="BT120" s="855"/>
      <c r="BU120" s="855"/>
      <c r="BV120" s="855">
        <v>16344375</v>
      </c>
      <c r="BW120" s="855"/>
      <c r="BX120" s="855"/>
      <c r="BY120" s="855"/>
      <c r="BZ120" s="855"/>
      <c r="CA120" s="855">
        <v>15806815</v>
      </c>
      <c r="CB120" s="855"/>
      <c r="CC120" s="855"/>
      <c r="CD120" s="855"/>
      <c r="CE120" s="855"/>
      <c r="CF120" s="879">
        <v>90.9</v>
      </c>
      <c r="CG120" s="880"/>
      <c r="CH120" s="880"/>
      <c r="CI120" s="880"/>
      <c r="CJ120" s="880"/>
      <c r="CK120" s="881" t="s">
        <v>450</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2798126</v>
      </c>
      <c r="DH120" s="855"/>
      <c r="DI120" s="855"/>
      <c r="DJ120" s="855"/>
      <c r="DK120" s="855"/>
      <c r="DL120" s="855">
        <v>2818576</v>
      </c>
      <c r="DM120" s="855"/>
      <c r="DN120" s="855"/>
      <c r="DO120" s="855"/>
      <c r="DP120" s="855"/>
      <c r="DQ120" s="855">
        <v>2812242</v>
      </c>
      <c r="DR120" s="855"/>
      <c r="DS120" s="855"/>
      <c r="DT120" s="855"/>
      <c r="DU120" s="855"/>
      <c r="DV120" s="856">
        <v>16.2</v>
      </c>
      <c r="DW120" s="856"/>
      <c r="DX120" s="856"/>
      <c r="DY120" s="856"/>
      <c r="DZ120" s="857"/>
    </row>
    <row r="121" spans="1:130" s="224" customFormat="1" ht="26.25" customHeight="1" x14ac:dyDescent="0.2">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5984</v>
      </c>
      <c r="AB121" s="793"/>
      <c r="AC121" s="793"/>
      <c r="AD121" s="793"/>
      <c r="AE121" s="794"/>
      <c r="AF121" s="795">
        <v>5985</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551130</v>
      </c>
      <c r="DH121" s="830"/>
      <c r="DI121" s="830"/>
      <c r="DJ121" s="830"/>
      <c r="DK121" s="830"/>
      <c r="DL121" s="830">
        <v>494568</v>
      </c>
      <c r="DM121" s="830"/>
      <c r="DN121" s="830"/>
      <c r="DO121" s="830"/>
      <c r="DP121" s="830"/>
      <c r="DQ121" s="830">
        <v>436861</v>
      </c>
      <c r="DR121" s="830"/>
      <c r="DS121" s="830"/>
      <c r="DT121" s="830"/>
      <c r="DU121" s="830"/>
      <c r="DV121" s="807">
        <v>2.5</v>
      </c>
      <c r="DW121" s="807"/>
      <c r="DX121" s="807"/>
      <c r="DY121" s="807"/>
      <c r="DZ121" s="808"/>
    </row>
    <row r="122" spans="1:130" s="224" customFormat="1" ht="26.25" customHeight="1" x14ac:dyDescent="0.2">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31944324</v>
      </c>
      <c r="BR122" s="858"/>
      <c r="BS122" s="858"/>
      <c r="BT122" s="858"/>
      <c r="BU122" s="858"/>
      <c r="BV122" s="858">
        <v>30323768</v>
      </c>
      <c r="BW122" s="858"/>
      <c r="BX122" s="858"/>
      <c r="BY122" s="858"/>
      <c r="BZ122" s="858"/>
      <c r="CA122" s="858">
        <v>29361562</v>
      </c>
      <c r="CB122" s="858"/>
      <c r="CC122" s="858"/>
      <c r="CD122" s="858"/>
      <c r="CE122" s="858"/>
      <c r="CF122" s="859">
        <v>168.8</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439885</v>
      </c>
      <c r="DH122" s="830"/>
      <c r="DI122" s="830"/>
      <c r="DJ122" s="830"/>
      <c r="DK122" s="830"/>
      <c r="DL122" s="830">
        <v>388265</v>
      </c>
      <c r="DM122" s="830"/>
      <c r="DN122" s="830"/>
      <c r="DO122" s="830"/>
      <c r="DP122" s="830"/>
      <c r="DQ122" s="830">
        <v>348037</v>
      </c>
      <c r="DR122" s="830"/>
      <c r="DS122" s="830"/>
      <c r="DT122" s="830"/>
      <c r="DU122" s="830"/>
      <c r="DV122" s="807">
        <v>2</v>
      </c>
      <c r="DW122" s="807"/>
      <c r="DX122" s="807"/>
      <c r="DY122" s="807"/>
      <c r="DZ122" s="808"/>
    </row>
    <row r="123" spans="1:130" s="224" customFormat="1" ht="26.25" customHeight="1" x14ac:dyDescent="0.2">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454</v>
      </c>
      <c r="BP123" s="891"/>
      <c r="BQ123" s="845">
        <v>48357285</v>
      </c>
      <c r="BR123" s="846"/>
      <c r="BS123" s="846"/>
      <c r="BT123" s="846"/>
      <c r="BU123" s="846"/>
      <c r="BV123" s="846">
        <v>46668143</v>
      </c>
      <c r="BW123" s="846"/>
      <c r="BX123" s="846"/>
      <c r="BY123" s="846"/>
      <c r="BZ123" s="846"/>
      <c r="CA123" s="846">
        <v>45168377</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v>20502</v>
      </c>
      <c r="DH123" s="793"/>
      <c r="DI123" s="793"/>
      <c r="DJ123" s="793"/>
      <c r="DK123" s="794"/>
      <c r="DL123" s="795">
        <v>18267</v>
      </c>
      <c r="DM123" s="793"/>
      <c r="DN123" s="793"/>
      <c r="DO123" s="793"/>
      <c r="DP123" s="794"/>
      <c r="DQ123" s="795">
        <v>15288</v>
      </c>
      <c r="DR123" s="793"/>
      <c r="DS123" s="793"/>
      <c r="DT123" s="793"/>
      <c r="DU123" s="794"/>
      <c r="DV123" s="837">
        <v>0.1</v>
      </c>
      <c r="DW123" s="838"/>
      <c r="DX123" s="838"/>
      <c r="DY123" s="838"/>
      <c r="DZ123" s="839"/>
    </row>
    <row r="124" spans="1:130" s="224" customFormat="1" ht="26.25" customHeight="1" thickBot="1" x14ac:dyDescent="0.25">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58</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38</v>
      </c>
      <c r="AB127" s="793"/>
      <c r="AC127" s="793"/>
      <c r="AD127" s="793"/>
      <c r="AE127" s="794"/>
      <c r="AF127" s="795">
        <v>96</v>
      </c>
      <c r="AG127" s="793"/>
      <c r="AH127" s="793"/>
      <c r="AI127" s="793"/>
      <c r="AJ127" s="794"/>
      <c r="AK127" s="795">
        <v>96</v>
      </c>
      <c r="AL127" s="793"/>
      <c r="AM127" s="793"/>
      <c r="AN127" s="793"/>
      <c r="AO127" s="794"/>
      <c r="AP127" s="837">
        <v>0</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426</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12.45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21183555</v>
      </c>
      <c r="AB129" s="793"/>
      <c r="AC129" s="793"/>
      <c r="AD129" s="793"/>
      <c r="AE129" s="794"/>
      <c r="AF129" s="795">
        <v>20575831</v>
      </c>
      <c r="AG129" s="793"/>
      <c r="AH129" s="793"/>
      <c r="AI129" s="793"/>
      <c r="AJ129" s="794"/>
      <c r="AK129" s="795">
        <v>20482350</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17.45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3181129</v>
      </c>
      <c r="AB130" s="793"/>
      <c r="AC130" s="793"/>
      <c r="AD130" s="793"/>
      <c r="AE130" s="794"/>
      <c r="AF130" s="795">
        <v>3200252</v>
      </c>
      <c r="AG130" s="793"/>
      <c r="AH130" s="793"/>
      <c r="AI130" s="793"/>
      <c r="AJ130" s="794"/>
      <c r="AK130" s="795">
        <v>3090343</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18002426</v>
      </c>
      <c r="AB131" s="777"/>
      <c r="AC131" s="777"/>
      <c r="AD131" s="777"/>
      <c r="AE131" s="778"/>
      <c r="AF131" s="779">
        <v>17375579</v>
      </c>
      <c r="AG131" s="777"/>
      <c r="AH131" s="777"/>
      <c r="AI131" s="777"/>
      <c r="AJ131" s="778"/>
      <c r="AK131" s="779">
        <v>17392007</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7.967776121</v>
      </c>
      <c r="AB132" s="758"/>
      <c r="AC132" s="758"/>
      <c r="AD132" s="758"/>
      <c r="AE132" s="759"/>
      <c r="AF132" s="760">
        <v>8.0325783679999994</v>
      </c>
      <c r="AG132" s="758"/>
      <c r="AH132" s="758"/>
      <c r="AI132" s="758"/>
      <c r="AJ132" s="759"/>
      <c r="AK132" s="760">
        <v>7.9532684180000004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7.2</v>
      </c>
      <c r="AB133" s="737"/>
      <c r="AC133" s="737"/>
      <c r="AD133" s="737"/>
      <c r="AE133" s="738"/>
      <c r="AF133" s="736">
        <v>7.8</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UlGCPhIgSkL9mcwGnsC/HTHrHeF8+2yOTFf2r50YjeQH53uMjcY8u0pPhRsEigJsO5smWDePNF7euUl7xGUtw==" saltValue="pENld7um7dnRi6cRZLTG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E6LSp13B1IqdmhH+Hjnz1m0y52zVGEI07B2x+BjvRm6fB1eU9r8ciioYoSQoLNu3cKXC7f9yMysOsReyRVN2ug==" saltValue="owQJFstAn0XjA7alIZWF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3"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aEeuqo8kVp0uPZxqp+m/76N3fBuc0KS418UH/jMfPC+sgAdamiAxqO634SreSK4IF4PiBjCD6iwhxC9EmFJ6w==" saltValue="o/2K2dmoB6lv7pbVWoNkL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 x14ac:dyDescent="0.2">
      <c r="A8" s="259"/>
      <c r="AK8" s="268"/>
      <c r="AL8" s="269"/>
      <c r="AM8" s="269"/>
      <c r="AN8" s="270"/>
      <c r="AO8" s="1132"/>
      <c r="AP8" s="271" t="s">
        <v>485</v>
      </c>
      <c r="AQ8" s="272" t="s">
        <v>486</v>
      </c>
      <c r="AR8" s="273" t="s">
        <v>487</v>
      </c>
    </row>
    <row r="9" spans="1:46" ht="13" x14ac:dyDescent="0.2">
      <c r="A9" s="259"/>
      <c r="AK9" s="1143" t="s">
        <v>488</v>
      </c>
      <c r="AL9" s="1144"/>
      <c r="AM9" s="1144"/>
      <c r="AN9" s="1145"/>
      <c r="AO9" s="274">
        <v>6620967</v>
      </c>
      <c r="AP9" s="274">
        <v>107821</v>
      </c>
      <c r="AQ9" s="275">
        <v>88459</v>
      </c>
      <c r="AR9" s="276">
        <v>21.9</v>
      </c>
    </row>
    <row r="10" spans="1:46" ht="13.5" customHeight="1" x14ac:dyDescent="0.2">
      <c r="A10" s="259"/>
      <c r="AK10" s="1143" t="s">
        <v>489</v>
      </c>
      <c r="AL10" s="1144"/>
      <c r="AM10" s="1144"/>
      <c r="AN10" s="1145"/>
      <c r="AO10" s="277">
        <v>866623</v>
      </c>
      <c r="AP10" s="277">
        <v>14113</v>
      </c>
      <c r="AQ10" s="278">
        <v>6814</v>
      </c>
      <c r="AR10" s="279">
        <v>107.1</v>
      </c>
    </row>
    <row r="11" spans="1:46" ht="13.5" customHeight="1" x14ac:dyDescent="0.2">
      <c r="A11" s="259"/>
      <c r="AK11" s="1143" t="s">
        <v>490</v>
      </c>
      <c r="AL11" s="1144"/>
      <c r="AM11" s="1144"/>
      <c r="AN11" s="1145"/>
      <c r="AO11" s="277">
        <v>55536</v>
      </c>
      <c r="AP11" s="277">
        <v>904</v>
      </c>
      <c r="AQ11" s="278">
        <v>1610</v>
      </c>
      <c r="AR11" s="279">
        <v>-43.9</v>
      </c>
    </row>
    <row r="12" spans="1:46" ht="13.5" customHeight="1" x14ac:dyDescent="0.2">
      <c r="A12" s="259"/>
      <c r="AK12" s="1143" t="s">
        <v>491</v>
      </c>
      <c r="AL12" s="1144"/>
      <c r="AM12" s="1144"/>
      <c r="AN12" s="1145"/>
      <c r="AO12" s="277" t="s">
        <v>492</v>
      </c>
      <c r="AP12" s="277" t="s">
        <v>492</v>
      </c>
      <c r="AQ12" s="278">
        <v>24</v>
      </c>
      <c r="AR12" s="279" t="s">
        <v>492</v>
      </c>
    </row>
    <row r="13" spans="1:46" ht="13.5" customHeight="1" x14ac:dyDescent="0.2">
      <c r="A13" s="259"/>
      <c r="AK13" s="1143" t="s">
        <v>493</v>
      </c>
      <c r="AL13" s="1144"/>
      <c r="AM13" s="1144"/>
      <c r="AN13" s="1145"/>
      <c r="AO13" s="277">
        <v>171200</v>
      </c>
      <c r="AP13" s="277">
        <v>2788</v>
      </c>
      <c r="AQ13" s="278">
        <v>3854</v>
      </c>
      <c r="AR13" s="279">
        <v>-27.7</v>
      </c>
    </row>
    <row r="14" spans="1:46" ht="13.5" customHeight="1" x14ac:dyDescent="0.2">
      <c r="A14" s="259"/>
      <c r="AK14" s="1143" t="s">
        <v>494</v>
      </c>
      <c r="AL14" s="1144"/>
      <c r="AM14" s="1144"/>
      <c r="AN14" s="1145"/>
      <c r="AO14" s="277" t="s">
        <v>492</v>
      </c>
      <c r="AP14" s="277" t="s">
        <v>492</v>
      </c>
      <c r="AQ14" s="278">
        <v>1979</v>
      </c>
      <c r="AR14" s="279" t="s">
        <v>492</v>
      </c>
    </row>
    <row r="15" spans="1:46" ht="13.5" customHeight="1" x14ac:dyDescent="0.2">
      <c r="A15" s="259"/>
      <c r="AK15" s="1146" t="s">
        <v>495</v>
      </c>
      <c r="AL15" s="1147"/>
      <c r="AM15" s="1147"/>
      <c r="AN15" s="1148"/>
      <c r="AO15" s="277">
        <v>-370268</v>
      </c>
      <c r="AP15" s="277">
        <v>-6030</v>
      </c>
      <c r="AQ15" s="278">
        <v>-5062</v>
      </c>
      <c r="AR15" s="279">
        <v>19.100000000000001</v>
      </c>
    </row>
    <row r="16" spans="1:46" ht="13" x14ac:dyDescent="0.2">
      <c r="A16" s="259"/>
      <c r="AK16" s="1146" t="s">
        <v>177</v>
      </c>
      <c r="AL16" s="1147"/>
      <c r="AM16" s="1147"/>
      <c r="AN16" s="1148"/>
      <c r="AO16" s="277">
        <v>7344058</v>
      </c>
      <c r="AP16" s="277">
        <v>119596</v>
      </c>
      <c r="AQ16" s="278">
        <v>97678</v>
      </c>
      <c r="AR16" s="279">
        <v>22.4</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49" t="s">
        <v>500</v>
      </c>
      <c r="AL21" s="1150"/>
      <c r="AM21" s="1150"/>
      <c r="AN21" s="1151"/>
      <c r="AO21" s="289">
        <v>9.7100000000000009</v>
      </c>
      <c r="AP21" s="290">
        <v>8.7899999999999991</v>
      </c>
      <c r="AQ21" s="291">
        <v>0.92</v>
      </c>
      <c r="AS21" s="292"/>
      <c r="AT21" s="288"/>
    </row>
    <row r="22" spans="1:46" s="260" customFormat="1" ht="13" x14ac:dyDescent="0.2">
      <c r="A22" s="288"/>
      <c r="AK22" s="1149" t="s">
        <v>501</v>
      </c>
      <c r="AL22" s="1150"/>
      <c r="AM22" s="1150"/>
      <c r="AN22" s="1151"/>
      <c r="AO22" s="293">
        <v>98.7</v>
      </c>
      <c r="AP22" s="294">
        <v>97.7</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3911908</v>
      </c>
      <c r="AP32" s="303">
        <v>63705</v>
      </c>
      <c r="AQ32" s="304">
        <v>63215</v>
      </c>
      <c r="AR32" s="305">
        <v>0.8</v>
      </c>
    </row>
    <row r="33" spans="1:46" ht="13.5" customHeight="1" x14ac:dyDescent="0.2">
      <c r="A33" s="259"/>
      <c r="AK33" s="1133" t="s">
        <v>506</v>
      </c>
      <c r="AL33" s="1134"/>
      <c r="AM33" s="1134"/>
      <c r="AN33" s="1135"/>
      <c r="AO33" s="303" t="s">
        <v>492</v>
      </c>
      <c r="AP33" s="303" t="s">
        <v>492</v>
      </c>
      <c r="AQ33" s="304" t="s">
        <v>492</v>
      </c>
      <c r="AR33" s="305" t="s">
        <v>492</v>
      </c>
    </row>
    <row r="34" spans="1:46" ht="27" customHeight="1" x14ac:dyDescent="0.2">
      <c r="A34" s="259"/>
      <c r="AK34" s="1133" t="s">
        <v>507</v>
      </c>
      <c r="AL34" s="1134"/>
      <c r="AM34" s="1134"/>
      <c r="AN34" s="1135"/>
      <c r="AO34" s="303" t="s">
        <v>492</v>
      </c>
      <c r="AP34" s="303" t="s">
        <v>492</v>
      </c>
      <c r="AQ34" s="304">
        <v>3</v>
      </c>
      <c r="AR34" s="305" t="s">
        <v>492</v>
      </c>
    </row>
    <row r="35" spans="1:46" ht="27" customHeight="1" x14ac:dyDescent="0.2">
      <c r="A35" s="259"/>
      <c r="AK35" s="1133" t="s">
        <v>508</v>
      </c>
      <c r="AL35" s="1134"/>
      <c r="AM35" s="1134"/>
      <c r="AN35" s="1135"/>
      <c r="AO35" s="303">
        <v>257173</v>
      </c>
      <c r="AP35" s="303">
        <v>4188</v>
      </c>
      <c r="AQ35" s="304">
        <v>15084</v>
      </c>
      <c r="AR35" s="305">
        <v>-72.2</v>
      </c>
    </row>
    <row r="36" spans="1:46" ht="27" customHeight="1" x14ac:dyDescent="0.2">
      <c r="A36" s="259"/>
      <c r="AK36" s="1133" t="s">
        <v>509</v>
      </c>
      <c r="AL36" s="1134"/>
      <c r="AM36" s="1134"/>
      <c r="AN36" s="1135"/>
      <c r="AO36" s="303">
        <v>304399</v>
      </c>
      <c r="AP36" s="303">
        <v>4957</v>
      </c>
      <c r="AQ36" s="304">
        <v>1958</v>
      </c>
      <c r="AR36" s="305">
        <v>153.19999999999999</v>
      </c>
    </row>
    <row r="37" spans="1:46" ht="13.5" customHeight="1" x14ac:dyDescent="0.2">
      <c r="A37" s="259"/>
      <c r="AK37" s="1133" t="s">
        <v>510</v>
      </c>
      <c r="AL37" s="1134"/>
      <c r="AM37" s="1134"/>
      <c r="AN37" s="1135"/>
      <c r="AO37" s="303">
        <v>96</v>
      </c>
      <c r="AP37" s="303">
        <v>2</v>
      </c>
      <c r="AQ37" s="304">
        <v>529</v>
      </c>
      <c r="AR37" s="305">
        <v>-99.6</v>
      </c>
    </row>
    <row r="38" spans="1:46" ht="27" customHeight="1" x14ac:dyDescent="0.2">
      <c r="A38" s="259"/>
      <c r="AK38" s="1136" t="s">
        <v>511</v>
      </c>
      <c r="AL38" s="1137"/>
      <c r="AM38" s="1137"/>
      <c r="AN38" s="1138"/>
      <c r="AO38" s="306" t="s">
        <v>492</v>
      </c>
      <c r="AP38" s="306" t="s">
        <v>492</v>
      </c>
      <c r="AQ38" s="307">
        <v>2</v>
      </c>
      <c r="AR38" s="295" t="s">
        <v>492</v>
      </c>
      <c r="AS38" s="302"/>
    </row>
    <row r="39" spans="1:46" ht="13" x14ac:dyDescent="0.2">
      <c r="A39" s="259"/>
      <c r="AK39" s="1136" t="s">
        <v>512</v>
      </c>
      <c r="AL39" s="1137"/>
      <c r="AM39" s="1137"/>
      <c r="AN39" s="1138"/>
      <c r="AO39" s="303" t="s">
        <v>492</v>
      </c>
      <c r="AP39" s="303" t="s">
        <v>492</v>
      </c>
      <c r="AQ39" s="304">
        <v>-3177</v>
      </c>
      <c r="AR39" s="305" t="s">
        <v>492</v>
      </c>
      <c r="AS39" s="302"/>
    </row>
    <row r="40" spans="1:46" ht="27" customHeight="1" x14ac:dyDescent="0.2">
      <c r="A40" s="259"/>
      <c r="AK40" s="1133" t="s">
        <v>513</v>
      </c>
      <c r="AL40" s="1134"/>
      <c r="AM40" s="1134"/>
      <c r="AN40" s="1135"/>
      <c r="AO40" s="303">
        <v>-3090343</v>
      </c>
      <c r="AP40" s="303">
        <v>-50326</v>
      </c>
      <c r="AQ40" s="304">
        <v>-54547</v>
      </c>
      <c r="AR40" s="305">
        <v>-7.7</v>
      </c>
      <c r="AS40" s="302"/>
    </row>
    <row r="41" spans="1:46" ht="13" x14ac:dyDescent="0.2">
      <c r="A41" s="259"/>
      <c r="AK41" s="1139" t="s">
        <v>287</v>
      </c>
      <c r="AL41" s="1140"/>
      <c r="AM41" s="1140"/>
      <c r="AN41" s="1141"/>
      <c r="AO41" s="303">
        <v>1383233</v>
      </c>
      <c r="AP41" s="303">
        <v>22526</v>
      </c>
      <c r="AQ41" s="304">
        <v>23067</v>
      </c>
      <c r="AR41" s="305">
        <v>-2.2999999999999998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 x14ac:dyDescent="0.2">
      <c r="A50" s="259"/>
      <c r="AK50" s="317"/>
      <c r="AL50" s="318"/>
      <c r="AM50" s="1127"/>
      <c r="AN50" s="319" t="s">
        <v>517</v>
      </c>
      <c r="AO50" s="320" t="s">
        <v>518</v>
      </c>
      <c r="AP50" s="321" t="s">
        <v>519</v>
      </c>
      <c r="AQ50" s="322" t="s">
        <v>520</v>
      </c>
      <c r="AR50" s="323" t="s">
        <v>521</v>
      </c>
    </row>
    <row r="51" spans="1:44" ht="13" x14ac:dyDescent="0.2">
      <c r="A51" s="259"/>
      <c r="AK51" s="315" t="s">
        <v>522</v>
      </c>
      <c r="AL51" s="316"/>
      <c r="AM51" s="324">
        <v>5141185</v>
      </c>
      <c r="AN51" s="325">
        <v>78805</v>
      </c>
      <c r="AO51" s="326">
        <v>-21</v>
      </c>
      <c r="AP51" s="327">
        <v>71604</v>
      </c>
      <c r="AQ51" s="328">
        <v>-9.6</v>
      </c>
      <c r="AR51" s="329">
        <v>-11.4</v>
      </c>
    </row>
    <row r="52" spans="1:44" ht="13" x14ac:dyDescent="0.2">
      <c r="A52" s="259"/>
      <c r="AK52" s="330"/>
      <c r="AL52" s="331" t="s">
        <v>523</v>
      </c>
      <c r="AM52" s="332">
        <v>3544925</v>
      </c>
      <c r="AN52" s="333">
        <v>54338</v>
      </c>
      <c r="AO52" s="334">
        <v>-33.6</v>
      </c>
      <c r="AP52" s="335">
        <v>45121</v>
      </c>
      <c r="AQ52" s="336">
        <v>11.7</v>
      </c>
      <c r="AR52" s="337">
        <v>-45.3</v>
      </c>
    </row>
    <row r="53" spans="1:44" ht="13" x14ac:dyDescent="0.2">
      <c r="A53" s="259"/>
      <c r="AK53" s="315" t="s">
        <v>524</v>
      </c>
      <c r="AL53" s="316"/>
      <c r="AM53" s="324">
        <v>4655999</v>
      </c>
      <c r="AN53" s="325">
        <v>72418</v>
      </c>
      <c r="AO53" s="326">
        <v>-8.1</v>
      </c>
      <c r="AP53" s="327">
        <v>67009</v>
      </c>
      <c r="AQ53" s="328">
        <v>-6.4</v>
      </c>
      <c r="AR53" s="329">
        <v>-1.7</v>
      </c>
    </row>
    <row r="54" spans="1:44" ht="13" x14ac:dyDescent="0.2">
      <c r="A54" s="259"/>
      <c r="AK54" s="330"/>
      <c r="AL54" s="331" t="s">
        <v>523</v>
      </c>
      <c r="AM54" s="332">
        <v>3120869</v>
      </c>
      <c r="AN54" s="333">
        <v>48541</v>
      </c>
      <c r="AO54" s="334">
        <v>-10.7</v>
      </c>
      <c r="AP54" s="335">
        <v>43028</v>
      </c>
      <c r="AQ54" s="336">
        <v>-4.5999999999999996</v>
      </c>
      <c r="AR54" s="337">
        <v>-6.1</v>
      </c>
    </row>
    <row r="55" spans="1:44" ht="13" x14ac:dyDescent="0.2">
      <c r="A55" s="259"/>
      <c r="AK55" s="315" t="s">
        <v>525</v>
      </c>
      <c r="AL55" s="316"/>
      <c r="AM55" s="324">
        <v>4372348</v>
      </c>
      <c r="AN55" s="325">
        <v>69188</v>
      </c>
      <c r="AO55" s="326">
        <v>-4.5</v>
      </c>
      <c r="AP55" s="327">
        <v>71871</v>
      </c>
      <c r="AQ55" s="328">
        <v>7.3</v>
      </c>
      <c r="AR55" s="329">
        <v>-11.8</v>
      </c>
    </row>
    <row r="56" spans="1:44" ht="13" x14ac:dyDescent="0.2">
      <c r="A56" s="259"/>
      <c r="AK56" s="330"/>
      <c r="AL56" s="331" t="s">
        <v>523</v>
      </c>
      <c r="AM56" s="332">
        <v>2940070</v>
      </c>
      <c r="AN56" s="333">
        <v>46524</v>
      </c>
      <c r="AO56" s="334">
        <v>-4.2</v>
      </c>
      <c r="AP56" s="335">
        <v>38232</v>
      </c>
      <c r="AQ56" s="336">
        <v>-11.1</v>
      </c>
      <c r="AR56" s="337">
        <v>6.9</v>
      </c>
    </row>
    <row r="57" spans="1:44" ht="13" x14ac:dyDescent="0.2">
      <c r="A57" s="259"/>
      <c r="AK57" s="315" t="s">
        <v>526</v>
      </c>
      <c r="AL57" s="316"/>
      <c r="AM57" s="324">
        <v>3927353</v>
      </c>
      <c r="AN57" s="325">
        <v>63082</v>
      </c>
      <c r="AO57" s="326">
        <v>-8.8000000000000007</v>
      </c>
      <c r="AP57" s="327">
        <v>71807</v>
      </c>
      <c r="AQ57" s="328">
        <v>-0.1</v>
      </c>
      <c r="AR57" s="329">
        <v>-8.6999999999999993</v>
      </c>
    </row>
    <row r="58" spans="1:44" ht="13" x14ac:dyDescent="0.2">
      <c r="A58" s="259"/>
      <c r="AK58" s="330"/>
      <c r="AL58" s="331" t="s">
        <v>523</v>
      </c>
      <c r="AM58" s="332">
        <v>2597787</v>
      </c>
      <c r="AN58" s="333">
        <v>41726</v>
      </c>
      <c r="AO58" s="334">
        <v>-10.3</v>
      </c>
      <c r="AP58" s="335">
        <v>37333</v>
      </c>
      <c r="AQ58" s="336">
        <v>-2.4</v>
      </c>
      <c r="AR58" s="337">
        <v>-7.9</v>
      </c>
    </row>
    <row r="59" spans="1:44" ht="13" x14ac:dyDescent="0.2">
      <c r="A59" s="259"/>
      <c r="AK59" s="315" t="s">
        <v>527</v>
      </c>
      <c r="AL59" s="316"/>
      <c r="AM59" s="324">
        <v>4141191</v>
      </c>
      <c r="AN59" s="325">
        <v>67438</v>
      </c>
      <c r="AO59" s="326">
        <v>6.9</v>
      </c>
      <c r="AP59" s="327">
        <v>80821</v>
      </c>
      <c r="AQ59" s="328">
        <v>12.6</v>
      </c>
      <c r="AR59" s="329">
        <v>-5.7</v>
      </c>
    </row>
    <row r="60" spans="1:44" ht="13" x14ac:dyDescent="0.2">
      <c r="A60" s="259"/>
      <c r="AK60" s="330"/>
      <c r="AL60" s="331" t="s">
        <v>523</v>
      </c>
      <c r="AM60" s="332">
        <v>3363286</v>
      </c>
      <c r="AN60" s="333">
        <v>54770</v>
      </c>
      <c r="AO60" s="334">
        <v>31.3</v>
      </c>
      <c r="AP60" s="335">
        <v>49586</v>
      </c>
      <c r="AQ60" s="336">
        <v>32.799999999999997</v>
      </c>
      <c r="AR60" s="337">
        <v>-1.5</v>
      </c>
    </row>
    <row r="61" spans="1:44" ht="13" x14ac:dyDescent="0.2">
      <c r="A61" s="259"/>
      <c r="AK61" s="315" t="s">
        <v>528</v>
      </c>
      <c r="AL61" s="338"/>
      <c r="AM61" s="324">
        <v>4447615</v>
      </c>
      <c r="AN61" s="325">
        <v>70186</v>
      </c>
      <c r="AO61" s="326">
        <v>-7.1</v>
      </c>
      <c r="AP61" s="327">
        <v>72622</v>
      </c>
      <c r="AQ61" s="339">
        <v>0.8</v>
      </c>
      <c r="AR61" s="329">
        <v>-7.9</v>
      </c>
    </row>
    <row r="62" spans="1:44" ht="13" x14ac:dyDescent="0.2">
      <c r="A62" s="259"/>
      <c r="AK62" s="330"/>
      <c r="AL62" s="331" t="s">
        <v>523</v>
      </c>
      <c r="AM62" s="332">
        <v>3113387</v>
      </c>
      <c r="AN62" s="333">
        <v>49180</v>
      </c>
      <c r="AO62" s="334">
        <v>-5.5</v>
      </c>
      <c r="AP62" s="335">
        <v>42660</v>
      </c>
      <c r="AQ62" s="336">
        <v>5.3</v>
      </c>
      <c r="AR62" s="337">
        <v>-10.8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3kTBNYJTa1Dy8RnXeNlKgjEbkqk3hCfIx1DqOHQqBMlkyFagJ3hXvsDLSHHO3nYjGTcEyYktn77y0rAdtShuHQ==" saltValue="+Mmr1SxatNB88AKCW6D+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vmITnrFB/Dm3iceYCMl3+lSQJgAoM63tcEdlBDk9pAs5v+R5VoPf5T9jR3I8nLagObr/3mcBlY1mG9YF7zkeRA==" saltValue="M134H3biq8dzb9qlidko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4hn86XAPQrN+NRlVlDoul7SFMxo6YNocPvJr1jY/9q4iPUpfCkgCnpX2ISfnCbqzHm29nMbm0HpGvuB4jDkaNQ==" saltValue="dgKBtBiisxGTqb7LhxUi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39.82</v>
      </c>
      <c r="G47" s="12">
        <v>36.25</v>
      </c>
      <c r="H47" s="12">
        <v>32.799999999999997</v>
      </c>
      <c r="I47" s="12">
        <v>30.46</v>
      </c>
      <c r="J47" s="13">
        <v>25.89</v>
      </c>
    </row>
    <row r="48" spans="2:10" ht="57.75" customHeight="1" x14ac:dyDescent="0.2">
      <c r="B48" s="14"/>
      <c r="C48" s="1154" t="s">
        <v>4</v>
      </c>
      <c r="D48" s="1154"/>
      <c r="E48" s="1155"/>
      <c r="F48" s="15">
        <v>7.98</v>
      </c>
      <c r="G48" s="16">
        <v>5.72</v>
      </c>
      <c r="H48" s="16">
        <v>4.3600000000000003</v>
      </c>
      <c r="I48" s="16">
        <v>1.7</v>
      </c>
      <c r="J48" s="17">
        <v>5.54</v>
      </c>
    </row>
    <row r="49" spans="2:10" ht="57.75" customHeight="1" thickBot="1" x14ac:dyDescent="0.25">
      <c r="B49" s="18"/>
      <c r="C49" s="1156" t="s">
        <v>5</v>
      </c>
      <c r="D49" s="1156"/>
      <c r="E49" s="1157"/>
      <c r="F49" s="19" t="s">
        <v>535</v>
      </c>
      <c r="G49" s="20" t="s">
        <v>536</v>
      </c>
      <c r="H49" s="20" t="s">
        <v>537</v>
      </c>
      <c r="I49" s="20" t="s">
        <v>538</v>
      </c>
      <c r="J49" s="21" t="s">
        <v>539</v>
      </c>
    </row>
    <row r="50" spans="2:10" ht="13" x14ac:dyDescent="0.2"/>
  </sheetData>
  <sheetProtection algorithmName="SHA-512" hashValue="vZJH+wOGKSXS/oqs7QfoJgYj67wy7FDj9xWND032Kq2hzgzhdfXsdgZ3lf7kicxUxqJcVxH06qyZdawVSVW84Q==" saltValue="lM7vloRh1H4G8erIHkAo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2025-09-26T09:19:38Z</cp:lastPrinted>
  <dcterms:created xsi:type="dcterms:W3CDTF">2025-02-19T04:30:41Z</dcterms:created>
  <dcterms:modified xsi:type="dcterms:W3CDTF">2025-09-26T09:49:33Z</dcterms:modified>
  <cp:category/>
</cp:coreProperties>
</file>